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520" windowHeight="15600"/>
  </bookViews>
  <sheets>
    <sheet name="2013" sheetId="1" r:id="rId1"/>
    <sheet name="Definitions and Calculations" sheetId="4" r:id="rId2"/>
    <sheet name="Sheet1" sheetId="5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6" i="5" l="1"/>
  <c r="H35" i="5"/>
  <c r="G34" i="5"/>
  <c r="H43" i="5"/>
  <c r="H45" i="5"/>
  <c r="E45" i="5"/>
  <c r="G45" i="5"/>
  <c r="G35" i="5"/>
  <c r="G36" i="5"/>
  <c r="G37" i="5"/>
  <c r="G38" i="5"/>
  <c r="G39" i="5"/>
  <c r="G40" i="5"/>
  <c r="G41" i="5"/>
  <c r="G42" i="5"/>
  <c r="G43" i="5"/>
  <c r="G44" i="5"/>
  <c r="H8" i="5"/>
  <c r="H7" i="5"/>
  <c r="H6" i="5"/>
  <c r="H5" i="5"/>
  <c r="E7" i="5"/>
  <c r="G21" i="5"/>
  <c r="G22" i="5"/>
  <c r="G23" i="5"/>
  <c r="G24" i="5"/>
  <c r="G25" i="5"/>
  <c r="G26" i="5"/>
  <c r="G27" i="5"/>
  <c r="G28" i="5"/>
  <c r="E28" i="5"/>
  <c r="H28" i="5"/>
</calcChain>
</file>

<file path=xl/sharedStrings.xml><?xml version="1.0" encoding="utf-8"?>
<sst xmlns="http://schemas.openxmlformats.org/spreadsheetml/2006/main" count="4931" uniqueCount="2638">
  <si>
    <t>Measures for Round One Selection of Institutions</t>
  </si>
  <si>
    <t xml:space="preserve">              Active Cells</t>
  </si>
  <si>
    <t>Institutional Representation in Top 200 - by Certain Characteristics</t>
  </si>
  <si>
    <t>Category</t>
  </si>
  <si>
    <t>Measure</t>
  </si>
  <si>
    <t>Weighting Value</t>
  </si>
  <si>
    <t>U.S. Quartile</t>
  </si>
  <si>
    <t>Size: Annual Headcount</t>
  </si>
  <si>
    <t>Percent Part-Time</t>
  </si>
  <si>
    <t>Percent Non-Traditional Age</t>
  </si>
  <si>
    <t>Percent Minority</t>
  </si>
  <si>
    <t>Median Family Income of Service Area</t>
  </si>
  <si>
    <t>Percent Voc Tech Awards</t>
  </si>
  <si>
    <t>Number of CIP-2 Programs with Credentials</t>
  </si>
  <si>
    <t>Associates Degrees as % of All Awards</t>
  </si>
  <si>
    <t>Performance</t>
  </si>
  <si>
    <t>First-Year Retention Rate</t>
  </si>
  <si>
    <t>Lowest</t>
  </si>
  <si>
    <t>Three-Year Graduation Rate</t>
  </si>
  <si>
    <t>Next Lowest</t>
  </si>
  <si>
    <t>Institutional Characteristics</t>
  </si>
  <si>
    <t>Credentials Awarded per 100 FTE Students</t>
  </si>
  <si>
    <t>Medium</t>
  </si>
  <si>
    <t>Median Family Income of Location</t>
  </si>
  <si>
    <t>Percent Technical Awards</t>
  </si>
  <si>
    <t>CIP-2 Programs with Credentials</t>
  </si>
  <si>
    <t>Credentials Awarded per 100 FTE</t>
  </si>
  <si>
    <t>Performance variables - year-to-year increase or decline over 5 years.</t>
  </si>
  <si>
    <t>Three-Year Graduation Rate Minorities</t>
  </si>
  <si>
    <t>Credentials Awarded per 100 FTE Minorities</t>
  </si>
  <si>
    <t>Change Over Time</t>
  </si>
  <si>
    <t>Highest</t>
  </si>
  <si>
    <t>Equity: Rates for Minorities*</t>
  </si>
  <si>
    <t>Location</t>
  </si>
  <si>
    <t>Family Income</t>
  </si>
  <si>
    <t>Median Family Income of Institution Location</t>
  </si>
  <si>
    <t>Top 200</t>
  </si>
  <si>
    <t>All Colleges</t>
  </si>
  <si>
    <t>Total (Must Equal 100%)</t>
  </si>
  <si>
    <t>City</t>
  </si>
  <si>
    <t>Suburban</t>
  </si>
  <si>
    <t>*Minorities include African-Americans, Hispanics, and Native Americans. Full equity weights are applied to institutions with the highest percent minority enrolled (top 25%).  Otherwise, more weight is placed on the income levels of service areas and varies with the percent minority enrolled.</t>
  </si>
  <si>
    <t>Town</t>
  </si>
  <si>
    <t>Rural</t>
  </si>
  <si>
    <t>Community College Averages</t>
  </si>
  <si>
    <t>Overall Index Score</t>
  </si>
  <si>
    <t>Institution Name</t>
  </si>
  <si>
    <t>State</t>
  </si>
  <si>
    <t>Institutional Values</t>
  </si>
  <si>
    <t>Income</t>
  </si>
  <si>
    <t>Equity: Minority Rates</t>
  </si>
  <si>
    <t>Carnegie Classification</t>
  </si>
  <si>
    <t>Size: Annual Unduplicated Headcount</t>
  </si>
  <si>
    <t>Percent Non-Traditional Age (25 and Older)</t>
  </si>
  <si>
    <t>Percent of First-Time Undergrads who are Full-Time</t>
  </si>
  <si>
    <t>Performance variables - year-to-year increase or decline over 5 years</t>
  </si>
  <si>
    <t>Percent of Undergrads Receiving Pell, 2011-12</t>
  </si>
  <si>
    <t>Northwest Kansas Technical College</t>
  </si>
  <si>
    <t>Goodland</t>
  </si>
  <si>
    <t>KS</t>
  </si>
  <si>
    <t>Flint Hills Technical College</t>
  </si>
  <si>
    <t>Emporia</t>
  </si>
  <si>
    <t>Thaddeus Stevens College of Technology</t>
  </si>
  <si>
    <t>Lancaster</t>
  </si>
  <si>
    <t>PA</t>
  </si>
  <si>
    <t>Walla Walla Community College</t>
  </si>
  <si>
    <t>Walla Walla</t>
  </si>
  <si>
    <t>WA</t>
  </si>
  <si>
    <t>Linn State Technical College</t>
  </si>
  <si>
    <t>Linn</t>
  </si>
  <si>
    <t>MO</t>
  </si>
  <si>
    <t>Mitchell Technical Institute</t>
  </si>
  <si>
    <t>Mitchell</t>
  </si>
  <si>
    <t>SD</t>
  </si>
  <si>
    <t>Chipola College</t>
  </si>
  <si>
    <t>Marianna</t>
  </si>
  <si>
    <t>FL</t>
  </si>
  <si>
    <t>Brevard Community College</t>
  </si>
  <si>
    <t>Cocoa</t>
  </si>
  <si>
    <t>Scottsdale Community College</t>
  </si>
  <si>
    <t>Scottsdale</t>
  </si>
  <si>
    <t>AZ</t>
  </si>
  <si>
    <t>North Central Kansas Technical College</t>
  </si>
  <si>
    <t>Beloit</t>
  </si>
  <si>
    <t>Ellsworth Community College</t>
  </si>
  <si>
    <t>Iowa Falls</t>
  </si>
  <si>
    <t>IA</t>
  </si>
  <si>
    <t>Valencia College</t>
  </si>
  <si>
    <t>Orlando</t>
  </si>
  <si>
    <t>Rainy River Community College</t>
  </si>
  <si>
    <t>International Falls</t>
  </si>
  <si>
    <t>MN</t>
  </si>
  <si>
    <t>Lake Area Technical Institute</t>
  </si>
  <si>
    <t>Watertown</t>
  </si>
  <si>
    <t>Santa Fe College</t>
  </si>
  <si>
    <t>Gainesville</t>
  </si>
  <si>
    <t>Pratt Community College</t>
  </si>
  <si>
    <t>Pratt</t>
  </si>
  <si>
    <t>Illinois Eastern Community Colleges-Olney Central College</t>
  </si>
  <si>
    <t>Olney</t>
  </si>
  <si>
    <t>IL</t>
  </si>
  <si>
    <t>Washington County Community College</t>
  </si>
  <si>
    <t>Calais</t>
  </si>
  <si>
    <t>ME</t>
  </si>
  <si>
    <t>Texas State Technical College-Marshall</t>
  </si>
  <si>
    <t>Marshall</t>
  </si>
  <si>
    <t>TX</t>
  </si>
  <si>
    <t>Carver Career Center</t>
  </si>
  <si>
    <t>Charleston</t>
  </si>
  <si>
    <t>WV</t>
  </si>
  <si>
    <t>Dabney S Lancaster Community College</t>
  </si>
  <si>
    <t>Clifton Forge</t>
  </si>
  <si>
    <t>VA</t>
  </si>
  <si>
    <t>Palm Beach State College</t>
  </si>
  <si>
    <t>Lake Worth</t>
  </si>
  <si>
    <t>Colby Community College</t>
  </si>
  <si>
    <t>Colby</t>
  </si>
  <si>
    <t>University of Arkansas Community College-Morrilton</t>
  </si>
  <si>
    <t>Morrilton</t>
  </si>
  <si>
    <t>AR</t>
  </si>
  <si>
    <t>Salina Area Technical College</t>
  </si>
  <si>
    <t>Salina</t>
  </si>
  <si>
    <t>Rend Lake College</t>
  </si>
  <si>
    <t>Ina</t>
  </si>
  <si>
    <t>Southwest Georgia Technical College</t>
  </si>
  <si>
    <t>Thomasville</t>
  </si>
  <si>
    <t>GA</t>
  </si>
  <si>
    <t>Coastline Community College</t>
  </si>
  <si>
    <t>Fountain Valley</t>
  </si>
  <si>
    <t>CA</t>
  </si>
  <si>
    <t>Miles Community College</t>
  </si>
  <si>
    <t>Miles City</t>
  </si>
  <si>
    <t>MT</t>
  </si>
  <si>
    <t>Tallahassee Community College</t>
  </si>
  <si>
    <t>Tallahassee</t>
  </si>
  <si>
    <t>Indian River State College</t>
  </si>
  <si>
    <t>Fort Pierce</t>
  </si>
  <si>
    <t>Northwest Iowa Community College</t>
  </si>
  <si>
    <t>Sheldon</t>
  </si>
  <si>
    <t>Mott Community College</t>
  </si>
  <si>
    <t>Flint</t>
  </si>
  <si>
    <t>MI</t>
  </si>
  <si>
    <t>South Florida Community College</t>
  </si>
  <si>
    <t>Avon Park</t>
  </si>
  <si>
    <t>Northwest Louisiana Technical College</t>
  </si>
  <si>
    <t>Minden</t>
  </si>
  <si>
    <t>LA</t>
  </si>
  <si>
    <t>Garden City Community College</t>
  </si>
  <si>
    <t>Garden City</t>
  </si>
  <si>
    <t>Trinidad State Junior College</t>
  </si>
  <si>
    <t>Trinidad</t>
  </si>
  <si>
    <t>CO</t>
  </si>
  <si>
    <t>Seward County Community College and Area Technical School</t>
  </si>
  <si>
    <t>Liberal</t>
  </si>
  <si>
    <t>Snow College</t>
  </si>
  <si>
    <t>Ephraim</t>
  </si>
  <si>
    <t>UT</t>
  </si>
  <si>
    <t>Brazosport College</t>
  </si>
  <si>
    <t>Lake Jackson</t>
  </si>
  <si>
    <t>Dawson Community College</t>
  </si>
  <si>
    <t>Glendive</t>
  </si>
  <si>
    <t>Northwest Florida State College</t>
  </si>
  <si>
    <t>Niceville</t>
  </si>
  <si>
    <t>Acadiana Technical College-Lafayette Campus</t>
  </si>
  <si>
    <t>Lafayette</t>
  </si>
  <si>
    <t>North Iowa Area Community College</t>
  </si>
  <si>
    <t>Mason City</t>
  </si>
  <si>
    <t>Lake-Sumter Community College</t>
  </si>
  <si>
    <t>Leesburg</t>
  </si>
  <si>
    <t>Alexandria Technical &amp; Community College</t>
  </si>
  <si>
    <t>Alexandria</t>
  </si>
  <si>
    <t>Southwest Mississippi Community College</t>
  </si>
  <si>
    <t>Summit</t>
  </si>
  <si>
    <t>MS</t>
  </si>
  <si>
    <t>Texas State Technical College-West Texas</t>
  </si>
  <si>
    <t>Sweetwater</t>
  </si>
  <si>
    <t>Northern Maine Community College</t>
  </si>
  <si>
    <t>Presque Isle</t>
  </si>
  <si>
    <t>Broward College</t>
  </si>
  <si>
    <t>Fort Lauderdale</t>
  </si>
  <si>
    <t>Kennebec Valley Community College</t>
  </si>
  <si>
    <t>Fairfield</t>
  </si>
  <si>
    <t>Pearl River Community College</t>
  </si>
  <si>
    <t>Poplarville</t>
  </si>
  <si>
    <t>Northeast Louisiana Technical College</t>
  </si>
  <si>
    <t>West Monroe</t>
  </si>
  <si>
    <t>Itasca Community College</t>
  </si>
  <si>
    <t>Grand Rapids</t>
  </si>
  <si>
    <t>Virginia Western Community College</t>
  </si>
  <si>
    <t>Roanoke</t>
  </si>
  <si>
    <t>Coffeyville Community College</t>
  </si>
  <si>
    <t>Coffeyville</t>
  </si>
  <si>
    <t>North Lake College</t>
  </si>
  <si>
    <t>Irving</t>
  </si>
  <si>
    <t>Northeast Alabama Community College</t>
  </si>
  <si>
    <t>Rainsville</t>
  </si>
  <si>
    <t>AL</t>
  </si>
  <si>
    <t>Grays Harbor College</t>
  </si>
  <si>
    <t>Aberdeen</t>
  </si>
  <si>
    <t>Sowela Technical Community College</t>
  </si>
  <si>
    <t>Lake Charles</t>
  </si>
  <si>
    <t>Pasco-Hernando Community College</t>
  </si>
  <si>
    <t>New Port Richey</t>
  </si>
  <si>
    <t>Southeast Kentucky Community and Technical College</t>
  </si>
  <si>
    <t>Cumberland</t>
  </si>
  <si>
    <t>KY</t>
  </si>
  <si>
    <t>Edison State College</t>
  </si>
  <si>
    <t>Fort Myers</t>
  </si>
  <si>
    <t>Gogebic Community College</t>
  </si>
  <si>
    <t>Ironwood</t>
  </si>
  <si>
    <t>Mesalands Community College</t>
  </si>
  <si>
    <t>Tucumcari</t>
  </si>
  <si>
    <t>NM</t>
  </si>
  <si>
    <t>Manhattan Area Technical College</t>
  </si>
  <si>
    <t>Manhattan</t>
  </si>
  <si>
    <t>Southwestern Community College</t>
  </si>
  <si>
    <t>Creston</t>
  </si>
  <si>
    <t>Nebraska College of Technical Agriculture</t>
  </si>
  <si>
    <t>Curtis</t>
  </si>
  <si>
    <t>NE</t>
  </si>
  <si>
    <t>San Joaquin Delta College</t>
  </si>
  <si>
    <t>Stockton</t>
  </si>
  <si>
    <t>Renton Technical College</t>
  </si>
  <si>
    <t>Renton</t>
  </si>
  <si>
    <t>Missouri State University-West Plains</t>
  </si>
  <si>
    <t>West Plains</t>
  </si>
  <si>
    <t>Paradise Valley Community College</t>
  </si>
  <si>
    <t>Phoenix</t>
  </si>
  <si>
    <t>Miami Dade College</t>
  </si>
  <si>
    <t>Miami</t>
  </si>
  <si>
    <t>Wisconsin Indianhead Technical College</t>
  </si>
  <si>
    <t>Shell Lake</t>
  </si>
  <si>
    <t>WI</t>
  </si>
  <si>
    <t>Minnesota West Community and Technical College</t>
  </si>
  <si>
    <t>Granite Falls</t>
  </si>
  <si>
    <t>Surry Community College</t>
  </si>
  <si>
    <t>Dobson</t>
  </si>
  <si>
    <t>NC</t>
  </si>
  <si>
    <t>Florida State College at Jacksonville</t>
  </si>
  <si>
    <t>Jacksonville</t>
  </si>
  <si>
    <t>Southern State Community College</t>
  </si>
  <si>
    <t>Hillsboro</t>
  </si>
  <si>
    <t>OH</t>
  </si>
  <si>
    <t>South Mountain Community College</t>
  </si>
  <si>
    <t>Herkimer County Community College</t>
  </si>
  <si>
    <t>Herkimer</t>
  </si>
  <si>
    <t>NY</t>
  </si>
  <si>
    <t>Central Piedmont Community College</t>
  </si>
  <si>
    <t>Charlotte</t>
  </si>
  <si>
    <t>Eastern Idaho Technical College</t>
  </si>
  <si>
    <t>Idaho Falls</t>
  </si>
  <si>
    <t>ID</t>
  </si>
  <si>
    <t>Madisonville Community College</t>
  </si>
  <si>
    <t>Madisonville</t>
  </si>
  <si>
    <t>Southern Arkansas University Tech</t>
  </si>
  <si>
    <t>Camden</t>
  </si>
  <si>
    <t>Wilkes Community College</t>
  </si>
  <si>
    <t>Wilkesboro</t>
  </si>
  <si>
    <t>Independence Community College</t>
  </si>
  <si>
    <t>Independence</t>
  </si>
  <si>
    <t>Northern Oklahoma College</t>
  </si>
  <si>
    <t>Tonkawa</t>
  </si>
  <si>
    <t>OK</t>
  </si>
  <si>
    <t>College of Central Florida</t>
  </si>
  <si>
    <t>Ocala</t>
  </si>
  <si>
    <t>Saint Johns River State College</t>
  </si>
  <si>
    <t>Palatka</t>
  </si>
  <si>
    <t>Lakeshore Technical College</t>
  </si>
  <si>
    <t>Cleveland</t>
  </si>
  <si>
    <t>Ridgewater College</t>
  </si>
  <si>
    <t>Willmar</t>
  </si>
  <si>
    <t>Daytona State College</t>
  </si>
  <si>
    <t>Daytona Beach</t>
  </si>
  <si>
    <t>Southeastern Community College</t>
  </si>
  <si>
    <t>West Burlington</t>
  </si>
  <si>
    <t>Alamance Community College</t>
  </si>
  <si>
    <t>Graham</t>
  </si>
  <si>
    <t>North Florida Community College</t>
  </si>
  <si>
    <t>Madison</t>
  </si>
  <si>
    <t>Whatcom Community College</t>
  </si>
  <si>
    <t>Bellingham</t>
  </si>
  <si>
    <t>College of the Ouachitas</t>
  </si>
  <si>
    <t>Malvern</t>
  </si>
  <si>
    <t>Arkansas State University-Mountain Home</t>
  </si>
  <si>
    <t>Mountain Home</t>
  </si>
  <si>
    <t>Vermilion Community College</t>
  </si>
  <si>
    <t>Ely</t>
  </si>
  <si>
    <t>North Central Missouri College</t>
  </si>
  <si>
    <t>Trenton</t>
  </si>
  <si>
    <t>Montana State University-Great Falls College of Technology</t>
  </si>
  <si>
    <t>Great Falls</t>
  </si>
  <si>
    <t>Illinois Eastern Community Colleges-Lincoln Trail College</t>
  </si>
  <si>
    <t>Robinson</t>
  </si>
  <si>
    <t>Mississippi Gulf Coast Community College</t>
  </si>
  <si>
    <t>Perkinston</t>
  </si>
  <si>
    <t>Florida Keys Community College</t>
  </si>
  <si>
    <t>Key West</t>
  </si>
  <si>
    <t>University of South Carolina-Union</t>
  </si>
  <si>
    <t>Union</t>
  </si>
  <si>
    <t>SC</t>
  </si>
  <si>
    <t>Itawamba Community College</t>
  </si>
  <si>
    <t>Fulton</t>
  </si>
  <si>
    <t>Big Bend Community College</t>
  </si>
  <si>
    <t>Moses Lake</t>
  </si>
  <si>
    <t>Olympic College</t>
  </si>
  <si>
    <t>Bremerton</t>
  </si>
  <si>
    <t>Northwest Technical College</t>
  </si>
  <si>
    <t>Bemidji</t>
  </si>
  <si>
    <t>Central Lakes College-Brainerd</t>
  </si>
  <si>
    <t>Brainerd</t>
  </si>
  <si>
    <t>City Colleges of Chicago-Kennedy-King College</t>
  </si>
  <si>
    <t>Chicago</t>
  </si>
  <si>
    <t>Hazard Community and Technical College</t>
  </si>
  <si>
    <t>Hazard</t>
  </si>
  <si>
    <t>Indian Hills Community College</t>
  </si>
  <si>
    <t>Ottumwa</t>
  </si>
  <si>
    <t>Alpena Community College</t>
  </si>
  <si>
    <t>Alpena</t>
  </si>
  <si>
    <t>University of Arkansas Community College-Batesville</t>
  </si>
  <si>
    <t>Batesville</t>
  </si>
  <si>
    <t>Kirtland Community College</t>
  </si>
  <si>
    <t>Roscommon</t>
  </si>
  <si>
    <t>Panola College</t>
  </si>
  <si>
    <t>Carthage</t>
  </si>
  <si>
    <t>Western Texas College</t>
  </si>
  <si>
    <t>Snyder</t>
  </si>
  <si>
    <t>Bay de Noc Community College</t>
  </si>
  <si>
    <t>Escanaba</t>
  </si>
  <si>
    <t>Snead State Community College</t>
  </si>
  <si>
    <t>Boaz</t>
  </si>
  <si>
    <t>Northland Community and Technical College</t>
  </si>
  <si>
    <t>Thief River Falls</t>
  </si>
  <si>
    <t>Mesabi Range Community and Technical College</t>
  </si>
  <si>
    <t>Virginia</t>
  </si>
  <si>
    <t>Enterprise State Community College</t>
  </si>
  <si>
    <t>Enterprise</t>
  </si>
  <si>
    <t>Hagerstown Community College</t>
  </si>
  <si>
    <t>Hagerstown</t>
  </si>
  <si>
    <t>MD</t>
  </si>
  <si>
    <t>Randolph Community College</t>
  </si>
  <si>
    <t>Asheboro</t>
  </si>
  <si>
    <t>Copiah-Lincoln Community College</t>
  </si>
  <si>
    <t>Wesson</t>
  </si>
  <si>
    <t>Hibbing Community College-A Technical and Community College</t>
  </si>
  <si>
    <t>Hibbing</t>
  </si>
  <si>
    <t>University of Arkansas Community College-Hope</t>
  </si>
  <si>
    <t>Hope</t>
  </si>
  <si>
    <t>Johnston Community College</t>
  </si>
  <si>
    <t>Smithfield</t>
  </si>
  <si>
    <t>Minnesota State Community and Technical College</t>
  </si>
  <si>
    <t>Fergus Falls</t>
  </si>
  <si>
    <t>Williston State College</t>
  </si>
  <si>
    <t>Williston</t>
  </si>
  <si>
    <t>ND</t>
  </si>
  <si>
    <t>Hutchinson Community College</t>
  </si>
  <si>
    <t>Hutchinson</t>
  </si>
  <si>
    <t>Fulton-Montgomery Community College</t>
  </si>
  <si>
    <t>Johnstown</t>
  </si>
  <si>
    <t>George C Wallace State Community College-Selma</t>
  </si>
  <si>
    <t>Selma</t>
  </si>
  <si>
    <t>Northeast Community College</t>
  </si>
  <si>
    <t>Norfolk</t>
  </si>
  <si>
    <t>North Dakota State College of Science</t>
  </si>
  <si>
    <t>Wahpeton</t>
  </si>
  <si>
    <t>Central Maine Community College</t>
  </si>
  <si>
    <t>Auburn</t>
  </si>
  <si>
    <t>Minnesota State College-Southeast Technical</t>
  </si>
  <si>
    <t>Winona</t>
  </si>
  <si>
    <t>Bellingham Technical College</t>
  </si>
  <si>
    <t>Albany Technical College</t>
  </si>
  <si>
    <t>Albany</t>
  </si>
  <si>
    <t>Colorado Mountain College</t>
  </si>
  <si>
    <t>Glenwood Springs</t>
  </si>
  <si>
    <t>Chippewa Valley Technical College</t>
  </si>
  <si>
    <t>Eau Claire</t>
  </si>
  <si>
    <t>Southeast Community College Area</t>
  </si>
  <si>
    <t>Lincoln</t>
  </si>
  <si>
    <t>New River Community College</t>
  </si>
  <si>
    <t>Dublin</t>
  </si>
  <si>
    <t>Fort Scott Community College</t>
  </si>
  <si>
    <t>Fort Scott</t>
  </si>
  <si>
    <t>Moraine Park Technical College</t>
  </si>
  <si>
    <t>Fond du Lac</t>
  </si>
  <si>
    <t>Eastern West Virginia Community and Technical College</t>
  </si>
  <si>
    <t>Moorefield</t>
  </si>
  <si>
    <t>Kanawha Valley Community and Technical College</t>
  </si>
  <si>
    <t>Institute</t>
  </si>
  <si>
    <t>Mid-Plains Community College</t>
  </si>
  <si>
    <t>North Platte</t>
  </si>
  <si>
    <t>Jefferson Community College</t>
  </si>
  <si>
    <t>Northcentral Technical College</t>
  </si>
  <si>
    <t>Wausau</t>
  </si>
  <si>
    <t>White Mountains Community College</t>
  </si>
  <si>
    <t>Berlin</t>
  </si>
  <si>
    <t>NH</t>
  </si>
  <si>
    <t>George C Wallace State Community College-Hanceville</t>
  </si>
  <si>
    <t>Hanceville</t>
  </si>
  <si>
    <t>Jamestown Community College</t>
  </si>
  <si>
    <t>Jamestown</t>
  </si>
  <si>
    <t>West Shore Community College</t>
  </si>
  <si>
    <t>Scottville</t>
  </si>
  <si>
    <t>Elgin Community College</t>
  </si>
  <si>
    <t>Elgin</t>
  </si>
  <si>
    <t>Ocean County College</t>
  </si>
  <si>
    <t>Toms River</t>
  </si>
  <si>
    <t>NJ</t>
  </si>
  <si>
    <t>Ohio University-Zanesville Campus</t>
  </si>
  <si>
    <t>Zanesville</t>
  </si>
  <si>
    <t>Pierce College at Puyallup</t>
  </si>
  <si>
    <t>Puyallup</t>
  </si>
  <si>
    <t>Moberly Area Community College</t>
  </si>
  <si>
    <t>Moberly</t>
  </si>
  <si>
    <t>Spoon River College</t>
  </si>
  <si>
    <t>Canton</t>
  </si>
  <si>
    <t>McHenry County College</t>
  </si>
  <si>
    <t>Crystal Lake</t>
  </si>
  <si>
    <t>St Cloud Technical and Community College</t>
  </si>
  <si>
    <t>Saint Cloud</t>
  </si>
  <si>
    <t>Arkansas State University-Beebe</t>
  </si>
  <si>
    <t>Beebe</t>
  </si>
  <si>
    <t>Western Dakota Technical Institute</t>
  </si>
  <si>
    <t>Rapid City</t>
  </si>
  <si>
    <t>John C Calhoun State Community College</t>
  </si>
  <si>
    <t>Tanner</t>
  </si>
  <si>
    <t>Cape Fear Community College</t>
  </si>
  <si>
    <t>Wilmington</t>
  </si>
  <si>
    <t>Neosho County Community College</t>
  </si>
  <si>
    <t>Chanute</t>
  </si>
  <si>
    <t>Gulf Coast State College</t>
  </si>
  <si>
    <t>Panama City</t>
  </si>
  <si>
    <t>Illinois Eastern Community Colleges-Wabash Valley College</t>
  </si>
  <si>
    <t>Mount Carmel</t>
  </si>
  <si>
    <t>Northampton County Area Community College</t>
  </si>
  <si>
    <t>Bethlehem</t>
  </si>
  <si>
    <t>Carroll Community College</t>
  </si>
  <si>
    <t>Westminster</t>
  </si>
  <si>
    <t>Capital Area Technical College-Baton Rouge Campus</t>
  </si>
  <si>
    <t>Baton Rouge</t>
  </si>
  <si>
    <t>Clover Park Technical College</t>
  </si>
  <si>
    <t>Lakewood</t>
  </si>
  <si>
    <t>Middle Georgia College</t>
  </si>
  <si>
    <t>Cochran</t>
  </si>
  <si>
    <t>Northeast Mississippi Community College</t>
  </si>
  <si>
    <t>Booneville</t>
  </si>
  <si>
    <t>Frederick Community College</t>
  </si>
  <si>
    <t>Frederick</t>
  </si>
  <si>
    <t>Southwestern Oregon Community College</t>
  </si>
  <si>
    <t>Coos Bay</t>
  </si>
  <si>
    <t>OR</t>
  </si>
  <si>
    <t>Southeast Technical Institute</t>
  </si>
  <si>
    <t>Sioux Falls</t>
  </si>
  <si>
    <t>Southwest Wisconsin Technical College</t>
  </si>
  <si>
    <t>Fennimore</t>
  </si>
  <si>
    <t>John Wood Community College</t>
  </si>
  <si>
    <t>Quincy</t>
  </si>
  <si>
    <t>Kaskaskia College</t>
  </si>
  <si>
    <t>Centralia</t>
  </si>
  <si>
    <t>Pensacola State College</t>
  </si>
  <si>
    <t>Pensacola</t>
  </si>
  <si>
    <t>North Arkansas College</t>
  </si>
  <si>
    <t>Harrison</t>
  </si>
  <si>
    <t>Centralia College</t>
  </si>
  <si>
    <t>Oklahoma State University Institute of Technology-Okmulgee</t>
  </si>
  <si>
    <t>Okmulgee</t>
  </si>
  <si>
    <t>Florida Gateway College</t>
  </si>
  <si>
    <t>Lake City</t>
  </si>
  <si>
    <t>Carl Albert State College</t>
  </si>
  <si>
    <t>Poteau</t>
  </si>
  <si>
    <t>Alvin Community College</t>
  </si>
  <si>
    <t>Alvin</t>
  </si>
  <si>
    <t>Wenatchee Valley College</t>
  </si>
  <si>
    <t>Wenatchee</t>
  </si>
  <si>
    <t>Wichita Area Technical College</t>
  </si>
  <si>
    <t>Wichita</t>
  </si>
  <si>
    <t>Cowley County Community College</t>
  </si>
  <si>
    <t>Arkansas City</t>
  </si>
  <si>
    <t>Gordon College</t>
  </si>
  <si>
    <t>Barnesville</t>
  </si>
  <si>
    <t>Sampson Community College</t>
  </si>
  <si>
    <t>Clinton</t>
  </si>
  <si>
    <t>Polk State College</t>
  </si>
  <si>
    <t>Winter Haven</t>
  </si>
  <si>
    <t>Nicolet Area Technical College</t>
  </si>
  <si>
    <t>Rhinelander</t>
  </si>
  <si>
    <t>Otero Junior College</t>
  </si>
  <si>
    <t>La Junta</t>
  </si>
  <si>
    <t>Pamlico Community College</t>
  </si>
  <si>
    <t>Grantsboro</t>
  </si>
  <si>
    <t>Warren County Community College</t>
  </si>
  <si>
    <t>Washington</t>
  </si>
  <si>
    <t>Casper College</t>
  </si>
  <si>
    <t>Casper</t>
  </si>
  <si>
    <t>WY</t>
  </si>
  <si>
    <t>Marshalltown Community College</t>
  </si>
  <si>
    <t>Marshalltown</t>
  </si>
  <si>
    <t>Northeastern Oklahoma A&amp;M College</t>
  </si>
  <si>
    <t>Sullivan County Community College</t>
  </si>
  <si>
    <t>Loch Sheldrake</t>
  </si>
  <si>
    <t>Blackhawk Technical College</t>
  </si>
  <si>
    <t>Janesville</t>
  </si>
  <si>
    <t>Highland Community College</t>
  </si>
  <si>
    <t>Freeport</t>
  </si>
  <si>
    <t>Seminole State College of Florida</t>
  </si>
  <si>
    <t>Sanford</t>
  </si>
  <si>
    <t>Reid State Technical College</t>
  </si>
  <si>
    <t>Evergreen</t>
  </si>
  <si>
    <t>Dakota College at Bottineau</t>
  </si>
  <si>
    <t>Bottineau</t>
  </si>
  <si>
    <t>Southwest Virginia Community College</t>
  </si>
  <si>
    <t>Richlands</t>
  </si>
  <si>
    <t>Illinois Valley Community College</t>
  </si>
  <si>
    <t>Oglesby</t>
  </si>
  <si>
    <t>Richard Bland College of the College of William and Mary</t>
  </si>
  <si>
    <t>Petersburg</t>
  </si>
  <si>
    <t>Northeast Iowa Community College-Calmar</t>
  </si>
  <si>
    <t>Calmar</t>
  </si>
  <si>
    <t>Lee College</t>
  </si>
  <si>
    <t>Baytown</t>
  </si>
  <si>
    <t>University of Pittsburgh-Titusville</t>
  </si>
  <si>
    <t>Titusville</t>
  </si>
  <si>
    <t>Abraham Baldwin Agricultural College</t>
  </si>
  <si>
    <t>Tifton</t>
  </si>
  <si>
    <t>Columbia-Greene Community College</t>
  </si>
  <si>
    <t>Hudson</t>
  </si>
  <si>
    <t>Santa Barbara City College</t>
  </si>
  <si>
    <t>Santa Barbara</t>
  </si>
  <si>
    <t>Wytheville Community College</t>
  </si>
  <si>
    <t>Wytheville</t>
  </si>
  <si>
    <t>Lake Region State College</t>
  </si>
  <si>
    <t>Devils Lake</t>
  </si>
  <si>
    <t>Ozarka College</t>
  </si>
  <si>
    <t>Melbourne</t>
  </si>
  <si>
    <t>University of South Carolina-Lancaster</t>
  </si>
  <si>
    <t>Cochise College</t>
  </si>
  <si>
    <t>Douglas</t>
  </si>
  <si>
    <t>Washington State Community College</t>
  </si>
  <si>
    <t>Marietta</t>
  </si>
  <si>
    <t>North Hennepin Community College</t>
  </si>
  <si>
    <t>Brooklyn Park</t>
  </si>
  <si>
    <t>Kilgore College</t>
  </si>
  <si>
    <t>Kilgore</t>
  </si>
  <si>
    <t>Hillsborough Community College</t>
  </si>
  <si>
    <t>Tampa</t>
  </si>
  <si>
    <t>Mississippi Delta Community College</t>
  </si>
  <si>
    <t>Moorhead</t>
  </si>
  <si>
    <t>Metropolitan Community College-Business &amp; Technology</t>
  </si>
  <si>
    <t>Kansas City</t>
  </si>
  <si>
    <t>Lamar Community College</t>
  </si>
  <si>
    <t>Lamar</t>
  </si>
  <si>
    <t>Macomb Community College</t>
  </si>
  <si>
    <t>Warren</t>
  </si>
  <si>
    <t>Lane Community College</t>
  </si>
  <si>
    <t>Eugene</t>
  </si>
  <si>
    <t>Central Alabama Community College</t>
  </si>
  <si>
    <t>Alexander City</t>
  </si>
  <si>
    <t>Holmes Community College</t>
  </si>
  <si>
    <t>Goodman</t>
  </si>
  <si>
    <t>Genesee Community College</t>
  </si>
  <si>
    <t>Batavia</t>
  </si>
  <si>
    <t>Morgan Community College</t>
  </si>
  <si>
    <t>Fort  Morgan</t>
  </si>
  <si>
    <t>Blue Ridge Community College</t>
  </si>
  <si>
    <t>Flat Rock</t>
  </si>
  <si>
    <t>Skagit Valley College</t>
  </si>
  <si>
    <t>Mount Vernon</t>
  </si>
  <si>
    <t>State College of Florida-Manatee-Sarasota</t>
  </si>
  <si>
    <t>Bradenton</t>
  </si>
  <si>
    <t>Grayson County College</t>
  </si>
  <si>
    <t>Denison</t>
  </si>
  <si>
    <t>West Kentucky Community and Technical College</t>
  </si>
  <si>
    <t>Paducah</t>
  </si>
  <si>
    <t>Jefferson Davis Community College</t>
  </si>
  <si>
    <t>Brewton</t>
  </si>
  <si>
    <t>East Central Community College</t>
  </si>
  <si>
    <t>Decatur</t>
  </si>
  <si>
    <t>Capital Community College</t>
  </si>
  <si>
    <t>Hartford</t>
  </si>
  <si>
    <t>CT</t>
  </si>
  <si>
    <t>Trinity Valley Community College</t>
  </si>
  <si>
    <t>Athens</t>
  </si>
  <si>
    <t>Manchester Community College</t>
  </si>
  <si>
    <t>Manchester</t>
  </si>
  <si>
    <t>Eastern Maine Community College</t>
  </si>
  <si>
    <t>Bangor</t>
  </si>
  <si>
    <t>San Jacinto Community College</t>
  </si>
  <si>
    <t>Pasadena</t>
  </si>
  <si>
    <t>Mineral Area College</t>
  </si>
  <si>
    <t>Park Hills</t>
  </si>
  <si>
    <t>Lake Superior College</t>
  </si>
  <si>
    <t>Duluth</t>
  </si>
  <si>
    <t>Columbia Basin College</t>
  </si>
  <si>
    <t>Pasco</t>
  </si>
  <si>
    <t>Massasoit Community College</t>
  </si>
  <si>
    <t>Brockton</t>
  </si>
  <si>
    <t>MA</t>
  </si>
  <si>
    <t>Bladen Community College</t>
  </si>
  <si>
    <t>Delta College</t>
  </si>
  <si>
    <t>University Center</t>
  </si>
  <si>
    <t>Western Piedmont Community College</t>
  </si>
  <si>
    <t>Morganton</t>
  </si>
  <si>
    <t>Edison State Community College</t>
  </si>
  <si>
    <t>Piqua</t>
  </si>
  <si>
    <t>Finger Lakes Community College</t>
  </si>
  <si>
    <t>Canandaigua</t>
  </si>
  <si>
    <t>Tompkins Cortland Community College</t>
  </si>
  <si>
    <t>Dryden</t>
  </si>
  <si>
    <t>South Central Louisiana Technical College-Young Memorial Campus</t>
  </si>
  <si>
    <t>Morgan City</t>
  </si>
  <si>
    <t>El Paso Community College</t>
  </si>
  <si>
    <t>El Paso</t>
  </si>
  <si>
    <t>Seminole State College</t>
  </si>
  <si>
    <t>Seminole</t>
  </si>
  <si>
    <t>Broome Community College</t>
  </si>
  <si>
    <t>Binghamton</t>
  </si>
  <si>
    <t>South Puget Sound Community College</t>
  </si>
  <si>
    <t>Olympia</t>
  </si>
  <si>
    <t>Mountain Empire Community College</t>
  </si>
  <si>
    <t>Big Stone Gap</t>
  </si>
  <si>
    <t>Middlesex County College</t>
  </si>
  <si>
    <t>Edison</t>
  </si>
  <si>
    <t>Central Louisiana Technical College-Alexandria Campus</t>
  </si>
  <si>
    <t>Somerset Community College</t>
  </si>
  <si>
    <t>Somerset</t>
  </si>
  <si>
    <t>University of Hawaii Maui College</t>
  </si>
  <si>
    <t>Kahului</t>
  </si>
  <si>
    <t>HI</t>
  </si>
  <si>
    <t>Mayland Community College</t>
  </si>
  <si>
    <t>Spruce Pine</t>
  </si>
  <si>
    <t>Virginia Highlands Community College</t>
  </si>
  <si>
    <t>Abingdon</t>
  </si>
  <si>
    <t>Phillips Community College of the University of Arkansas</t>
  </si>
  <si>
    <t>Helena</t>
  </si>
  <si>
    <t>Green River Community College</t>
  </si>
  <si>
    <t>Richmond Community College</t>
  </si>
  <si>
    <t>Hamlet</t>
  </si>
  <si>
    <t>Allegany College of Maryland</t>
  </si>
  <si>
    <t>Ohio State University Agricultural Technical Institute</t>
  </si>
  <si>
    <t>Wooster</t>
  </si>
  <si>
    <t>Moorpark College</t>
  </si>
  <si>
    <t>Moorpark</t>
  </si>
  <si>
    <t>Western Wyoming Community College</t>
  </si>
  <si>
    <t>Rock Springs</t>
  </si>
  <si>
    <t>University of South Carolina-Salkehatchie</t>
  </si>
  <si>
    <t>Allendale</t>
  </si>
  <si>
    <t>Seattle Community College-Central Campus</t>
  </si>
  <si>
    <t>Seattle</t>
  </si>
  <si>
    <t>Western Technical College</t>
  </si>
  <si>
    <t>La Crosse</t>
  </si>
  <si>
    <t>GateWay Community College</t>
  </si>
  <si>
    <t>Mohave Community College</t>
  </si>
  <si>
    <t>Kingman</t>
  </si>
  <si>
    <t>Chief Dull Knife College</t>
  </si>
  <si>
    <t>Lame Deer</t>
  </si>
  <si>
    <t>Weatherford College</t>
  </si>
  <si>
    <t>Weatherford</t>
  </si>
  <si>
    <t>Northshore Technical Community College</t>
  </si>
  <si>
    <t>Bogalusa</t>
  </si>
  <si>
    <t>Erie Community College</t>
  </si>
  <si>
    <t>Buffalo</t>
  </si>
  <si>
    <t>Pierce College at Fort Steilacoom</t>
  </si>
  <si>
    <t>Davidson County Community College</t>
  </si>
  <si>
    <t>Carl Sandburg College</t>
  </si>
  <si>
    <t>Galesburg</t>
  </si>
  <si>
    <t>Lord Fairfax Community College</t>
  </si>
  <si>
    <t>Middletown</t>
  </si>
  <si>
    <t>Darton College</t>
  </si>
  <si>
    <t>CUNY Kingsborough Community College</t>
  </si>
  <si>
    <t>Brooklyn</t>
  </si>
  <si>
    <t>Riverland Community College</t>
  </si>
  <si>
    <t>Austin</t>
  </si>
  <si>
    <t>Kent State University at Tuscarawas</t>
  </si>
  <si>
    <t>New Philadelphia</t>
  </si>
  <si>
    <t>South Central College</t>
  </si>
  <si>
    <t>North Mankato</t>
  </si>
  <si>
    <t>Bridgemont Community and Technical College</t>
  </si>
  <si>
    <t>Montgomery</t>
  </si>
  <si>
    <t>James Sprunt Community College</t>
  </si>
  <si>
    <t>Kenansville</t>
  </si>
  <si>
    <t>Kishwaukee College</t>
  </si>
  <si>
    <t>Malta</t>
  </si>
  <si>
    <t>Highline Community College</t>
  </si>
  <si>
    <t>Des Moines</t>
  </si>
  <si>
    <t>Schoolcraft College</t>
  </si>
  <si>
    <t>Livonia</t>
  </si>
  <si>
    <t>Rich Mountain Community College</t>
  </si>
  <si>
    <t>Mena</t>
  </si>
  <si>
    <t>Rockland Community College</t>
  </si>
  <si>
    <t>Suffern</t>
  </si>
  <si>
    <t>Napa Valley College</t>
  </si>
  <si>
    <t>Napa</t>
  </si>
  <si>
    <t>Lower Columbia College</t>
  </si>
  <si>
    <t>Longview</t>
  </si>
  <si>
    <t>Niagara County Community College</t>
  </si>
  <si>
    <t>Sanborn</t>
  </si>
  <si>
    <t>Tacoma Community College</t>
  </si>
  <si>
    <t>Tacoma</t>
  </si>
  <si>
    <t>Northeastern Junior College</t>
  </si>
  <si>
    <t>Sterling</t>
  </si>
  <si>
    <t>River Valley Community College</t>
  </si>
  <si>
    <t>Claremont</t>
  </si>
  <si>
    <t>Ohio University-Eastern Campus</t>
  </si>
  <si>
    <t>Saint Clairsville</t>
  </si>
  <si>
    <t>Texas State Technical College Harlingen</t>
  </si>
  <si>
    <t>Harlingen</t>
  </si>
  <si>
    <t>Yakima Valley Community College</t>
  </si>
  <si>
    <t>Yakima</t>
  </si>
  <si>
    <t>H Councill Trenholm State Technical College</t>
  </si>
  <si>
    <t>Clarendon College</t>
  </si>
  <si>
    <t>Clarendon</t>
  </si>
  <si>
    <t>Dutchess Community College</t>
  </si>
  <si>
    <t>Poughkeepsie</t>
  </si>
  <si>
    <t>Dakota County Technical College</t>
  </si>
  <si>
    <t>Rosemount</t>
  </si>
  <si>
    <t>Lakes Region Community College</t>
  </si>
  <si>
    <t>Laconia</t>
  </si>
  <si>
    <t>CUNY Hostos Community College</t>
  </si>
  <si>
    <t>Bronx</t>
  </si>
  <si>
    <t>Corning Community College</t>
  </si>
  <si>
    <t>Corning</t>
  </si>
  <si>
    <t>Lamar State College-Port Arthur</t>
  </si>
  <si>
    <t>Port Arthur</t>
  </si>
  <si>
    <t>Luzerne County Community College</t>
  </si>
  <si>
    <t>Nanticoke</t>
  </si>
  <si>
    <t>Butler Community College</t>
  </si>
  <si>
    <t>El Dorado</t>
  </si>
  <si>
    <t>Vernon College</t>
  </si>
  <si>
    <t>Vernon</t>
  </si>
  <si>
    <t>Everett Community College</t>
  </si>
  <si>
    <t>Everett</t>
  </si>
  <si>
    <t>Kauai Community College</t>
  </si>
  <si>
    <t>Lihue</t>
  </si>
  <si>
    <t>Bellevue College</t>
  </si>
  <si>
    <t>Bellevue</t>
  </si>
  <si>
    <t>Fond du Lac Tribal and Community College</t>
  </si>
  <si>
    <t>Cloquet</t>
  </si>
  <si>
    <t>Meridian Community College</t>
  </si>
  <si>
    <t>Meridian</t>
  </si>
  <si>
    <t>Bergen Community College</t>
  </si>
  <si>
    <t>Paramus</t>
  </si>
  <si>
    <t>Clark College</t>
  </si>
  <si>
    <t>Vancouver</t>
  </si>
  <si>
    <t>Estrella Mountain Community College</t>
  </si>
  <si>
    <t>Avondale</t>
  </si>
  <si>
    <t>Del Mar College</t>
  </si>
  <si>
    <t>Corpus Christi</t>
  </si>
  <si>
    <t>County College of Morris</t>
  </si>
  <si>
    <t>Randolph</t>
  </si>
  <si>
    <t>Fort Belknap College</t>
  </si>
  <si>
    <t>Harlem</t>
  </si>
  <si>
    <t>Glen Oaks Community College</t>
  </si>
  <si>
    <t>Centreville</t>
  </si>
  <si>
    <t>Metropolitan Community College-Blue River</t>
  </si>
  <si>
    <t>Black River Technical College</t>
  </si>
  <si>
    <t>Pocahontas</t>
  </si>
  <si>
    <t>Cloud County Community College</t>
  </si>
  <si>
    <t>Concordia</t>
  </si>
  <si>
    <t>East Mississippi Community College</t>
  </si>
  <si>
    <t>Scooba</t>
  </si>
  <si>
    <t>Cumberland County College</t>
  </si>
  <si>
    <t>Vineland</t>
  </si>
  <si>
    <t>Mesa Community College</t>
  </si>
  <si>
    <t>Mesa</t>
  </si>
  <si>
    <t>Cascadia Community College</t>
  </si>
  <si>
    <t>Bothell</t>
  </si>
  <si>
    <t>Rochester Community and Technical College</t>
  </si>
  <si>
    <t>Rochester</t>
  </si>
  <si>
    <t>Truckee Meadows Community College</t>
  </si>
  <si>
    <t>Reno</t>
  </si>
  <si>
    <t>NV</t>
  </si>
  <si>
    <t>Crowder College</t>
  </si>
  <si>
    <t>Neosho</t>
  </si>
  <si>
    <t>Community College of Allegheny County</t>
  </si>
  <si>
    <t>Pittsburgh</t>
  </si>
  <si>
    <t>Mt Hood Community College</t>
  </si>
  <si>
    <t>Gresham</t>
  </si>
  <si>
    <t>Spokane Community College</t>
  </si>
  <si>
    <t>Spokane</t>
  </si>
  <si>
    <t>Shoreline Community College</t>
  </si>
  <si>
    <t>Shoreline</t>
  </si>
  <si>
    <t>Chandler/Gilbert Community College</t>
  </si>
  <si>
    <t>Chandler</t>
  </si>
  <si>
    <t>Lansing Community College</t>
  </si>
  <si>
    <t>Lansing</t>
  </si>
  <si>
    <t>Central Carolina Community College</t>
  </si>
  <si>
    <t>University of Wisconsin Colleges</t>
  </si>
  <si>
    <t>Sauk Valley Community College</t>
  </si>
  <si>
    <t>Dixon</t>
  </si>
  <si>
    <t>Tri-County Community College</t>
  </si>
  <si>
    <t>Murphy</t>
  </si>
  <si>
    <t>Peninsula College</t>
  </si>
  <si>
    <t>Port Angeles</t>
  </si>
  <si>
    <t>Arkansas Northeastern College</t>
  </si>
  <si>
    <t>Blytheville</t>
  </si>
  <si>
    <t>Kapiolani Community College</t>
  </si>
  <si>
    <t>Honolulu</t>
  </si>
  <si>
    <t>Murray State College</t>
  </si>
  <si>
    <t>Tishomingo</t>
  </si>
  <si>
    <t>University of Montana-Helena College of Technology</t>
  </si>
  <si>
    <t>College of the Albemarle</t>
  </si>
  <si>
    <t>Elizabeth City</t>
  </si>
  <si>
    <t>Columbia State Community College</t>
  </si>
  <si>
    <t>Columbia</t>
  </si>
  <si>
    <t>TN</t>
  </si>
  <si>
    <t>Iowa Lakes Community College</t>
  </si>
  <si>
    <t>Estherville</t>
  </si>
  <si>
    <t>Northeast Wisconsin Technical College</t>
  </si>
  <si>
    <t>Green Bay</t>
  </si>
  <si>
    <t>McDowell Technical Community College</t>
  </si>
  <si>
    <t>Marion</t>
  </si>
  <si>
    <t>Galveston College</t>
  </si>
  <si>
    <t>Galveston</t>
  </si>
  <si>
    <t>Gainesville State College</t>
  </si>
  <si>
    <t>Oakwood</t>
  </si>
  <si>
    <t>Clinton Community College</t>
  </si>
  <si>
    <t>Plattsburgh</t>
  </si>
  <si>
    <t>Jones County Junior College</t>
  </si>
  <si>
    <t>Ellisville</t>
  </si>
  <si>
    <t>Victoria College</t>
  </si>
  <si>
    <t>Victoria</t>
  </si>
  <si>
    <t>Southeastern Illinois College</t>
  </si>
  <si>
    <t>Harrisburg</t>
  </si>
  <si>
    <t>Highland</t>
  </si>
  <si>
    <t>Hudson Valley Community College</t>
  </si>
  <si>
    <t>Troy</t>
  </si>
  <si>
    <t>Northwest College</t>
  </si>
  <si>
    <t>Powell</t>
  </si>
  <si>
    <t>Jefferson College</t>
  </si>
  <si>
    <t>Columbia Gorge Community College</t>
  </si>
  <si>
    <t>The Dalles</t>
  </si>
  <si>
    <t>Flathead Valley Community College</t>
  </si>
  <si>
    <t>Kalispell</t>
  </si>
  <si>
    <t>Rock Valley College</t>
  </si>
  <si>
    <t>Rockford</t>
  </si>
  <si>
    <t>Fox Valley Technical College</t>
  </si>
  <si>
    <t>Appleton</t>
  </si>
  <si>
    <t>Greenfield Community College</t>
  </si>
  <si>
    <t>Greenfield</t>
  </si>
  <si>
    <t>North Country Community College</t>
  </si>
  <si>
    <t>Saranac Lake</t>
  </si>
  <si>
    <t>Mid-State Technical College</t>
  </si>
  <si>
    <t>Wisconsin Rapids</t>
  </si>
  <si>
    <t>Owensboro Community and Technical College</t>
  </si>
  <si>
    <t>Owensboro</t>
  </si>
  <si>
    <t>Richland Community College</t>
  </si>
  <si>
    <t>Wright State University-Lake Campus</t>
  </si>
  <si>
    <t>Celina</t>
  </si>
  <si>
    <t>University of South Carolina-Sumter</t>
  </si>
  <si>
    <t>Sumter</t>
  </si>
  <si>
    <t>Southern Union State Community College</t>
  </si>
  <si>
    <t>Wadley</t>
  </si>
  <si>
    <t>North Idaho College</t>
  </si>
  <si>
    <t>Coeur d'Alene</t>
  </si>
  <si>
    <t>Walters State Community College</t>
  </si>
  <si>
    <t>Morristown</t>
  </si>
  <si>
    <t>Edgecombe Community College</t>
  </si>
  <si>
    <t>Tarboro</t>
  </si>
  <si>
    <t>Kellogg Community College</t>
  </si>
  <si>
    <t>Battle Creek</t>
  </si>
  <si>
    <t>Kirkwood Community College</t>
  </si>
  <si>
    <t>Cedar Rapids</t>
  </si>
  <si>
    <t>Eastern Wyoming College</t>
  </si>
  <si>
    <t>Torrington</t>
  </si>
  <si>
    <t>Maysville Community and Technical College</t>
  </si>
  <si>
    <t>Maysville</t>
  </si>
  <si>
    <t>Hawaii Community College</t>
  </si>
  <si>
    <t>Hilo</t>
  </si>
  <si>
    <t>Texas State Technical College Waco</t>
  </si>
  <si>
    <t>Waco</t>
  </si>
  <si>
    <t>Arizona Western College</t>
  </si>
  <si>
    <t>Yuma</t>
  </si>
  <si>
    <t>Arkansas State University-Newport</t>
  </si>
  <si>
    <t>Newport</t>
  </si>
  <si>
    <t>Illinois Eastern Community Colleges-Frontier Community Coll</t>
  </si>
  <si>
    <t>Montgomery College</t>
  </si>
  <si>
    <t>Rockville</t>
  </si>
  <si>
    <t>Normandale Community College</t>
  </si>
  <si>
    <t>Bloomington</t>
  </si>
  <si>
    <t>Louisiana State University Eunice</t>
  </si>
  <si>
    <t>Eunice</t>
  </si>
  <si>
    <t>Salem Community College</t>
  </si>
  <si>
    <t>Carneys Point</t>
  </si>
  <si>
    <t>Hennepin Technical College</t>
  </si>
  <si>
    <t>Patrick Henry Community College</t>
  </si>
  <si>
    <t>Martinsville</t>
  </si>
  <si>
    <t>Springfield Technical Community College</t>
  </si>
  <si>
    <t>Springfield</t>
  </si>
  <si>
    <t>James H Faulkner State Community College</t>
  </si>
  <si>
    <t>Bay Minette</t>
  </si>
  <si>
    <t>Anoka-Ramsey Community College</t>
  </si>
  <si>
    <t>Coon Rapids</t>
  </si>
  <si>
    <t>George C Wallace State Community College-Dothan</t>
  </si>
  <si>
    <t>Dothan</t>
  </si>
  <si>
    <t>Lawson State Community College-Birmingham Campus</t>
  </si>
  <si>
    <t>Birmingham</t>
  </si>
  <si>
    <t>Northwestern Michigan College</t>
  </si>
  <si>
    <t>Traverse City</t>
  </si>
  <si>
    <t>State Fair Community College</t>
  </si>
  <si>
    <t>Sedalia</t>
  </si>
  <si>
    <t>Howard College</t>
  </si>
  <si>
    <t>Big Spring</t>
  </si>
  <si>
    <t>East Arkansas Community College</t>
  </si>
  <si>
    <t>Forrest City</t>
  </si>
  <si>
    <t>Coastal Carolina Community College</t>
  </si>
  <si>
    <t>Lake Land College</t>
  </si>
  <si>
    <t>Mattoon</t>
  </si>
  <si>
    <t>Altamaha Technical College</t>
  </si>
  <si>
    <t>Jesup</t>
  </si>
  <si>
    <t>Sandhills Community College</t>
  </si>
  <si>
    <t>Pinehurst</t>
  </si>
  <si>
    <t>Pine Technical College</t>
  </si>
  <si>
    <t>Pine City</t>
  </si>
  <si>
    <t>Wharton County Junior College</t>
  </si>
  <si>
    <t>Wharton</t>
  </si>
  <si>
    <t>Stanly Community College</t>
  </si>
  <si>
    <t>Albemarle</t>
  </si>
  <si>
    <t>Inver Hills Community College</t>
  </si>
  <si>
    <t>Inver Grove Heights</t>
  </si>
  <si>
    <t>Shawnee Community College</t>
  </si>
  <si>
    <t>Ullin</t>
  </si>
  <si>
    <t>CUNY LaGuardia Community College</t>
  </si>
  <si>
    <t>Long Island City</t>
  </si>
  <si>
    <t>Onondaga Community College</t>
  </si>
  <si>
    <t>Syracuse</t>
  </si>
  <si>
    <t>Gateway Technical College</t>
  </si>
  <si>
    <t>Kenosha</t>
  </si>
  <si>
    <t>Monroe County Community College</t>
  </si>
  <si>
    <t>Monroe</t>
  </si>
  <si>
    <t>Heartland Community College</t>
  </si>
  <si>
    <t>Normal</t>
  </si>
  <si>
    <t>Bowling Green Technical College</t>
  </si>
  <si>
    <t>Bowling Green</t>
  </si>
  <si>
    <t>Oconee Fall Line Technical College</t>
  </si>
  <si>
    <t>Sandersville</t>
  </si>
  <si>
    <t>Western Nebraska Community College</t>
  </si>
  <si>
    <t>Scottsbluff</t>
  </si>
  <si>
    <t>Coahoma Community College</t>
  </si>
  <si>
    <t>Clarksdale</t>
  </si>
  <si>
    <t>Milwaukee Area Technical College</t>
  </si>
  <si>
    <t>Milwaukee</t>
  </si>
  <si>
    <t>Augusta Technical College</t>
  </si>
  <si>
    <t>Augusta</t>
  </si>
  <si>
    <t>Carteret Community College</t>
  </si>
  <si>
    <t>Morehead City</t>
  </si>
  <si>
    <t>Redlands Community College</t>
  </si>
  <si>
    <t>El Reno</t>
  </si>
  <si>
    <t>Monroe Community College</t>
  </si>
  <si>
    <t>Roane State Community College</t>
  </si>
  <si>
    <t>Harriman</t>
  </si>
  <si>
    <t>Allen County Community College</t>
  </si>
  <si>
    <t>Iola</t>
  </si>
  <si>
    <t>Anoka Technical College</t>
  </si>
  <si>
    <t>Anoka</t>
  </si>
  <si>
    <t>Tri-County Technical College</t>
  </si>
  <si>
    <t>Pendleton</t>
  </si>
  <si>
    <t>Berkshire Community College</t>
  </si>
  <si>
    <t>Pittsfield</t>
  </si>
  <si>
    <t>Washtenaw Community College</t>
  </si>
  <si>
    <t>Ann Arbor</t>
  </si>
  <si>
    <t>Phoenix College</t>
  </si>
  <si>
    <t>Illinois Central College</t>
  </si>
  <si>
    <t>East Peoria</t>
  </si>
  <si>
    <t>Harford Community College</t>
  </si>
  <si>
    <t>Bel Air</t>
  </si>
  <si>
    <t>Labette Community College</t>
  </si>
  <si>
    <t>Parsons</t>
  </si>
  <si>
    <t>Georgia Highlands College</t>
  </si>
  <si>
    <t>Rome</t>
  </si>
  <si>
    <t>Ulster County Community College</t>
  </si>
  <si>
    <t>Stone Ridge</t>
  </si>
  <si>
    <t>Hinds Community College</t>
  </si>
  <si>
    <t>Raymond</t>
  </si>
  <si>
    <t>Allan Hancock College</t>
  </si>
  <si>
    <t>Santa Maria</t>
  </si>
  <si>
    <t>Lamar State College-Orange</t>
  </si>
  <si>
    <t>Orange</t>
  </si>
  <si>
    <t>Asnuntuck Community College</t>
  </si>
  <si>
    <t>Enfield</t>
  </si>
  <si>
    <t>Waukesha County Technical College</t>
  </si>
  <si>
    <t>Pewaukee</t>
  </si>
  <si>
    <t>Ohio University-Chillicothe Campus</t>
  </si>
  <si>
    <t>Chillicothe</t>
  </si>
  <si>
    <t>National Park Community College</t>
  </si>
  <si>
    <t>Hot Springs</t>
  </si>
  <si>
    <t>Atlantic Cape Community College</t>
  </si>
  <si>
    <t>Mays Landing</t>
  </si>
  <si>
    <t>Weyers Cave</t>
  </si>
  <si>
    <t>Ashland Community and Technical College</t>
  </si>
  <si>
    <t>Ashland</t>
  </si>
  <si>
    <t>Tillamook Bay Community College</t>
  </si>
  <si>
    <t>Tillamook</t>
  </si>
  <si>
    <t>Holyoke Community College</t>
  </si>
  <si>
    <t>Holyoke</t>
  </si>
  <si>
    <t>Northwest Mississippi Community College</t>
  </si>
  <si>
    <t>Senatobia</t>
  </si>
  <si>
    <t>Sheridan College</t>
  </si>
  <si>
    <t>Sheridan</t>
  </si>
  <si>
    <t>Lanier Technical College</t>
  </si>
  <si>
    <t>Piedmont Community College</t>
  </si>
  <si>
    <t>Roxboro</t>
  </si>
  <si>
    <t>South Texas College</t>
  </si>
  <si>
    <t>McAllen</t>
  </si>
  <si>
    <t>Ohio University-Lancaster Campus</t>
  </si>
  <si>
    <t>Navarro College</t>
  </si>
  <si>
    <t>Corsicana</t>
  </si>
  <si>
    <t>Lorain County Community College</t>
  </si>
  <si>
    <t>Elyria</t>
  </si>
  <si>
    <t>Spokane Falls Community College</t>
  </si>
  <si>
    <t>Motlow State Community College</t>
  </si>
  <si>
    <t>Tullahoma</t>
  </si>
  <si>
    <t>Tyler Junior College</t>
  </si>
  <si>
    <t>Tyler</t>
  </si>
  <si>
    <t>Montcalm Community College</t>
  </si>
  <si>
    <t>Sidney</t>
  </si>
  <si>
    <t>Seattle Community College-South Campus</t>
  </si>
  <si>
    <t>Honolulu Community College</t>
  </si>
  <si>
    <t>De Anza College</t>
  </si>
  <si>
    <t>Cupertino</t>
  </si>
  <si>
    <t>Pitt Community College</t>
  </si>
  <si>
    <t>Winterville</t>
  </si>
  <si>
    <t>Ohio University-Southern Campus</t>
  </si>
  <si>
    <t>Ironton</t>
  </si>
  <si>
    <t>Joliet Junior College</t>
  </si>
  <si>
    <t>Joliet</t>
  </si>
  <si>
    <t>Bluegrass Community and Technical College</t>
  </si>
  <si>
    <t>Lexington</t>
  </si>
  <si>
    <t>Grand Rapids Community College</t>
  </si>
  <si>
    <t>Burlington County College</t>
  </si>
  <si>
    <t>Pemberton</t>
  </si>
  <si>
    <t>East Central College</t>
  </si>
  <si>
    <t>Bevill State Community College</t>
  </si>
  <si>
    <t>Jasper</t>
  </si>
  <si>
    <t>College of the Siskiyous</t>
  </si>
  <si>
    <t>Weed</t>
  </si>
  <si>
    <t>Haywood Community College</t>
  </si>
  <si>
    <t>Clyde</t>
  </si>
  <si>
    <t>Ozarks Technical Community College</t>
  </si>
  <si>
    <t>Halifax Community College</t>
  </si>
  <si>
    <t>Weldon</t>
  </si>
  <si>
    <t>Pulaski Technical College</t>
  </si>
  <si>
    <t>North Little Rock</t>
  </si>
  <si>
    <t>Ogeechee Technical College</t>
  </si>
  <si>
    <t>Statesboro</t>
  </si>
  <si>
    <t>Coastal Bend College</t>
  </si>
  <si>
    <t>Beeville</t>
  </si>
  <si>
    <t>Leeward Community College</t>
  </si>
  <si>
    <t>Pearl City</t>
  </si>
  <si>
    <t>North Central Michigan College</t>
  </si>
  <si>
    <t>Petoskey</t>
  </si>
  <si>
    <t>John A Logan College</t>
  </si>
  <si>
    <t>Carterville</t>
  </si>
  <si>
    <t>Southwestern Illinois College</t>
  </si>
  <si>
    <t>Belleville</t>
  </si>
  <si>
    <t>Sierra College</t>
  </si>
  <si>
    <t>Rocklin</t>
  </si>
  <si>
    <t>Robeson Community College</t>
  </si>
  <si>
    <t>Lumberton</t>
  </si>
  <si>
    <t>Gloucester County College</t>
  </si>
  <si>
    <t>Sewell</t>
  </si>
  <si>
    <t>Cleveland Community College</t>
  </si>
  <si>
    <t>Shelby</t>
  </si>
  <si>
    <t>Gateway Community College</t>
  </si>
  <si>
    <t>New Haven</t>
  </si>
  <si>
    <t>North Georgia Technical College</t>
  </si>
  <si>
    <t>Clarkesville</t>
  </si>
  <si>
    <t>Gateway Community and Technical College</t>
  </si>
  <si>
    <t>Florence</t>
  </si>
  <si>
    <t>Wayne Community College</t>
  </si>
  <si>
    <t>Goldsboro</t>
  </si>
  <si>
    <t>Wor-Wic Community College</t>
  </si>
  <si>
    <t>Salisbury</t>
  </si>
  <si>
    <t>Big Sandy Community and Technical College</t>
  </si>
  <si>
    <t>Prestonsburg</t>
  </si>
  <si>
    <t>Eastern Oklahoma State College</t>
  </si>
  <si>
    <t>Wilburton</t>
  </si>
  <si>
    <t>Mt. San Jacinto Community College District</t>
  </si>
  <si>
    <t>San Jacinto</t>
  </si>
  <si>
    <t>Mohawk Valley Community College-Utica Branch</t>
  </si>
  <si>
    <t>Utica</t>
  </si>
  <si>
    <t>Germanna Community College</t>
  </si>
  <si>
    <t>Locust Grove</t>
  </si>
  <si>
    <t>Pennsylvania Highlands Community College</t>
  </si>
  <si>
    <t>Western Iowa Tech Community College</t>
  </si>
  <si>
    <t>Sioux City</t>
  </si>
  <si>
    <t>Citrus College</t>
  </si>
  <si>
    <t>Glendora</t>
  </si>
  <si>
    <t>Muskegon Community College</t>
  </si>
  <si>
    <t>Muskegon</t>
  </si>
  <si>
    <t>Blue Ridge Community and Technical College</t>
  </si>
  <si>
    <t>Martinsburg</t>
  </si>
  <si>
    <t>Lewis and Clark Community College</t>
  </si>
  <si>
    <t>Godfrey</t>
  </si>
  <si>
    <t>Morton College</t>
  </si>
  <si>
    <t>Cicero</t>
  </si>
  <si>
    <t>Blue Mountain Community College</t>
  </si>
  <si>
    <t>Bates Technical College</t>
  </si>
  <si>
    <t>Belmont Technical College</t>
  </si>
  <si>
    <t>South Plains College</t>
  </si>
  <si>
    <t>Levelland</t>
  </si>
  <si>
    <t>Cayuga County Community College</t>
  </si>
  <si>
    <t>Lurleen B Wallace Community College</t>
  </si>
  <si>
    <t>Andalusia</t>
  </si>
  <si>
    <t>Sussex County Community College</t>
  </si>
  <si>
    <t>Newton</t>
  </si>
  <si>
    <t>Paul D Camp Community College</t>
  </si>
  <si>
    <t>Franklin</t>
  </si>
  <si>
    <t>Imperial Valley College</t>
  </si>
  <si>
    <t>Imperial</t>
  </si>
  <si>
    <t>Craven Community College</t>
  </si>
  <si>
    <t>New Bern</t>
  </si>
  <si>
    <t>College of Coastal Georgia</t>
  </si>
  <si>
    <t>Brunswick</t>
  </si>
  <si>
    <t>Orange Coast College</t>
  </si>
  <si>
    <t>Costa Mesa</t>
  </si>
  <si>
    <t>Iowa Western Community College</t>
  </si>
  <si>
    <t>Council Bluffs</t>
  </si>
  <si>
    <t>Southwest Texas Junior College</t>
  </si>
  <si>
    <t>Uvalde</t>
  </si>
  <si>
    <t>Okefenokee Technical College</t>
  </si>
  <si>
    <t>Waycross</t>
  </si>
  <si>
    <t>Lamar Institute of Technology</t>
  </si>
  <si>
    <t>Beaumont</t>
  </si>
  <si>
    <t>Moraine Valley Community College</t>
  </si>
  <si>
    <t>Palos Hills</t>
  </si>
  <si>
    <t>Ivy Tech Community College-Southeast</t>
  </si>
  <si>
    <t>IN</t>
  </si>
  <si>
    <t>Iowa Central Community College</t>
  </si>
  <si>
    <t>Fort Dodge</t>
  </si>
  <si>
    <t>McLennan Community College</t>
  </si>
  <si>
    <t>Hopkinsville Community College</t>
  </si>
  <si>
    <t>Hopkinsville</t>
  </si>
  <si>
    <t>Harper College</t>
  </si>
  <si>
    <t>Palatine</t>
  </si>
  <si>
    <t>Adirondack Community College</t>
  </si>
  <si>
    <t>Queensbury</t>
  </si>
  <si>
    <t>Glendale Community College</t>
  </si>
  <si>
    <t>Glendale</t>
  </si>
  <si>
    <t>Feather River Community College District</t>
  </si>
  <si>
    <t>Oakton Community College</t>
  </si>
  <si>
    <t>Des Plaines</t>
  </si>
  <si>
    <t>Garrett College</t>
  </si>
  <si>
    <t>McHenry</t>
  </si>
  <si>
    <t>Danville Area Community College</t>
  </si>
  <si>
    <t>Danville</t>
  </si>
  <si>
    <t>Cedar Valley College</t>
  </si>
  <si>
    <t>City Colleges of Chicago-Wilbur Wright College</t>
  </si>
  <si>
    <t>Brookdale Community College</t>
  </si>
  <si>
    <t>Lincroft</t>
  </si>
  <si>
    <t>Central Oregon Community College</t>
  </si>
  <si>
    <t>Bend</t>
  </si>
  <si>
    <t>Butte College</t>
  </si>
  <si>
    <t>Oroville</t>
  </si>
  <si>
    <t>Central Community College</t>
  </si>
  <si>
    <t>Grand Island</t>
  </si>
  <si>
    <t>Southern West Virginia Community and Technical College</t>
  </si>
  <si>
    <t>Mount Gay</t>
  </si>
  <si>
    <t>Elizabethtown Community and Technical College</t>
  </si>
  <si>
    <t>Elizabethtown</t>
  </si>
  <si>
    <t>Roanoke-Chowan Community College</t>
  </si>
  <si>
    <t>Ahoskie</t>
  </si>
  <si>
    <t>Ivy Tech Community College-South Central</t>
  </si>
  <si>
    <t>Sellersburg</t>
  </si>
  <si>
    <t>Eastern Shore Community College</t>
  </si>
  <si>
    <t>Melfa</t>
  </si>
  <si>
    <t>Asheville-Buncombe Technical Community College</t>
  </si>
  <si>
    <t>Asheville</t>
  </si>
  <si>
    <t>Jefferson State Community College</t>
  </si>
  <si>
    <t>Salt Lake Community College</t>
  </si>
  <si>
    <t>Salt Lake City</t>
  </si>
  <si>
    <t>Frank Phillips College</t>
  </si>
  <si>
    <t>Borger</t>
  </si>
  <si>
    <t>Nassau Community College</t>
  </si>
  <si>
    <t>Edmonds Community College</t>
  </si>
  <si>
    <t>Lynnwood</t>
  </si>
  <si>
    <t>Central Virginia Community College</t>
  </si>
  <si>
    <t>Lynchburg</t>
  </si>
  <si>
    <t>Raritan Valley Community College</t>
  </si>
  <si>
    <t>Branchburg</t>
  </si>
  <si>
    <t>Northern Virginia Community College</t>
  </si>
  <si>
    <t>Annandale</t>
  </si>
  <si>
    <t>Mountain View College</t>
  </si>
  <si>
    <t>Dallas</t>
  </si>
  <si>
    <t>New Mexico State University-Dona Ana</t>
  </si>
  <si>
    <t>Las Cruces</t>
  </si>
  <si>
    <t>Umpqua Community College</t>
  </si>
  <si>
    <t>Roseburg</t>
  </si>
  <si>
    <t>Zane State College</t>
  </si>
  <si>
    <t>Eastern Iowa Community College District</t>
  </si>
  <si>
    <t>Davenport</t>
  </si>
  <si>
    <t>Northeast Texas Community College</t>
  </si>
  <si>
    <t>Mount Pleasant</t>
  </si>
  <si>
    <t>Gadsden State Community College</t>
  </si>
  <si>
    <t>Gadsden</t>
  </si>
  <si>
    <t>Lake Tahoe Community College</t>
  </si>
  <si>
    <t>South Lake Tahoe</t>
  </si>
  <si>
    <t>Mercer County Community College</t>
  </si>
  <si>
    <t>West Windsor</t>
  </si>
  <si>
    <t>Connors State College</t>
  </si>
  <si>
    <t>Warner</t>
  </si>
  <si>
    <t>Laredo Community College</t>
  </si>
  <si>
    <t>Laredo</t>
  </si>
  <si>
    <t>Laramie County Community College</t>
  </si>
  <si>
    <t>Cheyenne</t>
  </si>
  <si>
    <t>Suffolk County Community College</t>
  </si>
  <si>
    <t>Selden</t>
  </si>
  <si>
    <t>Solano Community College</t>
  </si>
  <si>
    <t>Eastfield College</t>
  </si>
  <si>
    <t>Mesquite</t>
  </si>
  <si>
    <t>Arapahoe Community College</t>
  </si>
  <si>
    <t>Littleton</t>
  </si>
  <si>
    <t>St Clair County Community College</t>
  </si>
  <si>
    <t>Port Huron</t>
  </si>
  <si>
    <t>Century Community and Technical College</t>
  </si>
  <si>
    <t>White Bear Lake</t>
  </si>
  <si>
    <t>Ventura College</t>
  </si>
  <si>
    <t>Ventura</t>
  </si>
  <si>
    <t>Seattle Community College-North Campus</t>
  </si>
  <si>
    <t>CUNY Queensborough Community College</t>
  </si>
  <si>
    <t>Bayside</t>
  </si>
  <si>
    <t>Southwest Collegiate Institute for the Deaf</t>
  </si>
  <si>
    <t>South Georgia Technical College</t>
  </si>
  <si>
    <t>Americus</t>
  </si>
  <si>
    <t>Palomar College</t>
  </si>
  <si>
    <t>San Marcos</t>
  </si>
  <si>
    <t>Quinsigamond Community College</t>
  </si>
  <si>
    <t>Worcester</t>
  </si>
  <si>
    <t>Bristol Community College</t>
  </si>
  <si>
    <t>Fall River</t>
  </si>
  <si>
    <t>Caldwell Community College and Technical Institute</t>
  </si>
  <si>
    <t>Quincy College</t>
  </si>
  <si>
    <t>New Mexico Junior College</t>
  </si>
  <si>
    <t>Hobbs</t>
  </si>
  <si>
    <t>Portland Community College</t>
  </si>
  <si>
    <t>Portland</t>
  </si>
  <si>
    <t>Santiago Canyon College</t>
  </si>
  <si>
    <t>Cabrillo College</t>
  </si>
  <si>
    <t>Aptos</t>
  </si>
  <si>
    <t>Collin County Community College District</t>
  </si>
  <si>
    <t>McKinney</t>
  </si>
  <si>
    <t>Central Wyoming College</t>
  </si>
  <si>
    <t>Riverton</t>
  </si>
  <si>
    <t>CUNY Borough of Manhattan Community College</t>
  </si>
  <si>
    <t>New York</t>
  </si>
  <si>
    <t>Northeastern Technical College</t>
  </si>
  <si>
    <t>Cheraw</t>
  </si>
  <si>
    <t>Chaffey College</t>
  </si>
  <si>
    <t>Rancho Cucamonga</t>
  </si>
  <si>
    <t>Moultrie Technical College</t>
  </si>
  <si>
    <t>Moultrie</t>
  </si>
  <si>
    <t>Pasadena City College</t>
  </si>
  <si>
    <t>Irvine Valley College</t>
  </si>
  <si>
    <t>Irvine</t>
  </si>
  <si>
    <t>Orange County Community College</t>
  </si>
  <si>
    <t>Lac Courte Oreilles Ojibwa Community College</t>
  </si>
  <si>
    <t>Hayward</t>
  </si>
  <si>
    <t>Cuesta College</t>
  </si>
  <si>
    <t>San Luis Obispo</t>
  </si>
  <si>
    <t>Oklahoma State University-Oklahoma City</t>
  </si>
  <si>
    <t>Oklahoma City</t>
  </si>
  <si>
    <t>Three Rivers Community College</t>
  </si>
  <si>
    <t>Poplar Bluff</t>
  </si>
  <si>
    <t>Saddleback College</t>
  </si>
  <si>
    <t>Mission Viejo</t>
  </si>
  <si>
    <t>Lehigh Carbon Community College</t>
  </si>
  <si>
    <t>Schnecksville</t>
  </si>
  <si>
    <t>Southside Virginia Community College</t>
  </si>
  <si>
    <t>Alberta</t>
  </si>
  <si>
    <t>Jackson Community College</t>
  </si>
  <si>
    <t>Jackson</t>
  </si>
  <si>
    <t>Houston Community College</t>
  </si>
  <si>
    <t>Houston</t>
  </si>
  <si>
    <t>Porterville College</t>
  </si>
  <si>
    <t>Porterville</t>
  </si>
  <si>
    <t>Clatsop Community College</t>
  </si>
  <si>
    <t>Astoria</t>
  </si>
  <si>
    <t>Woodland Community College</t>
  </si>
  <si>
    <t>Woodland</t>
  </si>
  <si>
    <t>Oklahoma City Community College</t>
  </si>
  <si>
    <t>Blinn College</t>
  </si>
  <si>
    <t>Brenham</t>
  </si>
  <si>
    <t>Mount Wachusett Community College</t>
  </si>
  <si>
    <t>Gardner</t>
  </si>
  <si>
    <t>Southwestern Michigan College</t>
  </si>
  <si>
    <t>Dowagiac</t>
  </si>
  <si>
    <t>Danville Community College</t>
  </si>
  <si>
    <t>Cleveland State Community College</t>
  </si>
  <si>
    <t>Henderson Community College</t>
  </si>
  <si>
    <t>Henderson</t>
  </si>
  <si>
    <t>Middlesex Community College</t>
  </si>
  <si>
    <t>Bedford</t>
  </si>
  <si>
    <t>West Hills College Coalinga</t>
  </si>
  <si>
    <t>Coalinga</t>
  </si>
  <si>
    <t>Community College of Beaver County</t>
  </si>
  <si>
    <t>Monaca</t>
  </si>
  <si>
    <t>Potomac State College of West Virginia University</t>
  </si>
  <si>
    <t>Keyser</t>
  </si>
  <si>
    <t>Yavapai College</t>
  </si>
  <si>
    <t>Prescott</t>
  </si>
  <si>
    <t>Parkland College</t>
  </si>
  <si>
    <t>Champaign</t>
  </si>
  <si>
    <t>Clackamas Community College</t>
  </si>
  <si>
    <t>Oregon City</t>
  </si>
  <si>
    <t>Richland College</t>
  </si>
  <si>
    <t>Ivy Tech Community College-Richmond</t>
  </si>
  <si>
    <t>Richmond</t>
  </si>
  <si>
    <t>Lakeland Community College</t>
  </si>
  <si>
    <t>Kirtland</t>
  </si>
  <si>
    <t>El Centro College</t>
  </si>
  <si>
    <t>Butler County Community College</t>
  </si>
  <si>
    <t>Butler</t>
  </si>
  <si>
    <t>Pellissippi State Community College</t>
  </si>
  <si>
    <t>Knoxville</t>
  </si>
  <si>
    <t>Madison Area Technical College</t>
  </si>
  <si>
    <t>Saint Paul College-A Community and Technical College</t>
  </si>
  <si>
    <t>Saint Paul</t>
  </si>
  <si>
    <t>Vance-Granville Community College</t>
  </si>
  <si>
    <t>L E Fletcher Technical Community College</t>
  </si>
  <si>
    <t>Houma</t>
  </si>
  <si>
    <t>Sylva</t>
  </si>
  <si>
    <t>Bunker Hill Community College</t>
  </si>
  <si>
    <t>Boston</t>
  </si>
  <si>
    <t>Piedmont Virginia Community College</t>
  </si>
  <si>
    <t>Charlottesville</t>
  </si>
  <si>
    <t>Oakland Community College</t>
  </si>
  <si>
    <t>Bloomfield Hills</t>
  </si>
  <si>
    <t>Linn-Benton Community College</t>
  </si>
  <si>
    <t>Angelina College</t>
  </si>
  <si>
    <t>Lufkin</t>
  </si>
  <si>
    <t>Lincoln Land Community College</t>
  </si>
  <si>
    <t>Eastern Gateway Community College</t>
  </si>
  <si>
    <t>Steubenville</t>
  </si>
  <si>
    <t>North Shore Community College</t>
  </si>
  <si>
    <t>Danvers</t>
  </si>
  <si>
    <t>James A Rhodes State College</t>
  </si>
  <si>
    <t>Lima</t>
  </si>
  <si>
    <t>Montgomery County Community College-Central Campus</t>
  </si>
  <si>
    <t>Blue Bell</t>
  </si>
  <si>
    <t>Northwest Shoals Community College-Muscle Shoals</t>
  </si>
  <si>
    <t>Muscle Shoals</t>
  </si>
  <si>
    <t>Cisco College</t>
  </si>
  <si>
    <t>Cisco</t>
  </si>
  <si>
    <t>Catawba Valley Community College</t>
  </si>
  <si>
    <t>Hickory</t>
  </si>
  <si>
    <t>Mountwest Community and Technical College</t>
  </si>
  <si>
    <t>Huntington</t>
  </si>
  <si>
    <t>Midland College</t>
  </si>
  <si>
    <t>Midland</t>
  </si>
  <si>
    <t>Central Ohio Technical College</t>
  </si>
  <si>
    <t>Newark</t>
  </si>
  <si>
    <t>Lone Star College System</t>
  </si>
  <si>
    <t>The Woodlands</t>
  </si>
  <si>
    <t>Southern Maine Community College</t>
  </si>
  <si>
    <t>South Portland</t>
  </si>
  <si>
    <t>NorthWest Arkansas Community College</t>
  </si>
  <si>
    <t>Bentonville</t>
  </si>
  <si>
    <t>Gwinnett Technical College</t>
  </si>
  <si>
    <t>Lawrenceville</t>
  </si>
  <si>
    <t>Schenectady County Community College</t>
  </si>
  <si>
    <t>Schenectady</t>
  </si>
  <si>
    <t>Mt. San Antonio College</t>
  </si>
  <si>
    <t>Walnut</t>
  </si>
  <si>
    <t>Eastern New Mexico University-Ruidoso Campus</t>
  </si>
  <si>
    <t>Ruidoso</t>
  </si>
  <si>
    <t>Nashua Community College</t>
  </si>
  <si>
    <t>Nashua</t>
  </si>
  <si>
    <t>Central New Mexico Community College</t>
  </si>
  <si>
    <t>Albuquerque</t>
  </si>
  <si>
    <t>Hawkeye Community College</t>
  </si>
  <si>
    <t>Waterloo</t>
  </si>
  <si>
    <t>Oxnard College</t>
  </si>
  <si>
    <t>Oxnard</t>
  </si>
  <si>
    <t>CUNY Bronx Community College</t>
  </si>
  <si>
    <t>Black Hawk College</t>
  </si>
  <si>
    <t>Moline</t>
  </si>
  <si>
    <t>Fullerton College</t>
  </si>
  <si>
    <t>Fullerton</t>
  </si>
  <si>
    <t>Des Moines Area Community College</t>
  </si>
  <si>
    <t>Ankeny</t>
  </si>
  <si>
    <t>Williamsburg Technical College</t>
  </si>
  <si>
    <t>Kingstree</t>
  </si>
  <si>
    <t>Sinclair Community College</t>
  </si>
  <si>
    <t>Dayton</t>
  </si>
  <si>
    <t>Waubonsee Community College</t>
  </si>
  <si>
    <t>Sugar Grove</t>
  </si>
  <si>
    <t>Lake Washington Institute of Technology</t>
  </si>
  <si>
    <t>Kirkland</t>
  </si>
  <si>
    <t>Northern Essex Community College</t>
  </si>
  <si>
    <t>Haverhill</t>
  </si>
  <si>
    <t>Lake Michigan College</t>
  </si>
  <si>
    <t>Benton Harbor</t>
  </si>
  <si>
    <t>Rappahannock Community College</t>
  </si>
  <si>
    <t>Glenns</t>
  </si>
  <si>
    <t>Texarkana College</t>
  </si>
  <si>
    <t>Texarkana</t>
  </si>
  <si>
    <t>Naugatuck Valley Community College</t>
  </si>
  <si>
    <t>Waterbury</t>
  </si>
  <si>
    <t>Cape Cod Community College</t>
  </si>
  <si>
    <t>West Barnstable</t>
  </si>
  <si>
    <t>Northeast State Community College</t>
  </si>
  <si>
    <t>Blountville</t>
  </si>
  <si>
    <t>Delaware Technical Community College-Terry</t>
  </si>
  <si>
    <t>Dover</t>
  </si>
  <si>
    <t>DE</t>
  </si>
  <si>
    <t>Chemeketa Community College</t>
  </si>
  <si>
    <t>Salem</t>
  </si>
  <si>
    <t>Victor Valley College</t>
  </si>
  <si>
    <t>Victorville</t>
  </si>
  <si>
    <t>College of DuPage</t>
  </si>
  <si>
    <t>Glen Ellyn</t>
  </si>
  <si>
    <t>College of Southern Idaho</t>
  </si>
  <si>
    <t>Twin Falls</t>
  </si>
  <si>
    <t>Santa Ana College</t>
  </si>
  <si>
    <t>Santa Ana</t>
  </si>
  <si>
    <t>Tulsa Community College</t>
  </si>
  <si>
    <t>Tulsa</t>
  </si>
  <si>
    <t>St Charles Community College</t>
  </si>
  <si>
    <t>Cottleville</t>
  </si>
  <si>
    <t>Camden County College</t>
  </si>
  <si>
    <t>Blackwood</t>
  </si>
  <si>
    <t>Barstow Community College</t>
  </si>
  <si>
    <t>Barstow</t>
  </si>
  <si>
    <t>Kankakee Community College</t>
  </si>
  <si>
    <t>Kankakee</t>
  </si>
  <si>
    <t>West Virginia Northern Community College</t>
  </si>
  <si>
    <t>Wheeling</t>
  </si>
  <si>
    <t>Delaware County Community College</t>
  </si>
  <si>
    <t>Media</t>
  </si>
  <si>
    <t>Minneapolis Community and Technical College</t>
  </si>
  <si>
    <t>Minneapolis</t>
  </si>
  <si>
    <t>Middle Georgia Technical College</t>
  </si>
  <si>
    <t>Warner Robins</t>
  </si>
  <si>
    <t>Piedmont Technical College</t>
  </si>
  <si>
    <t>Greenwood</t>
  </si>
  <si>
    <t>MiraCosta College</t>
  </si>
  <si>
    <t>Oceanside</t>
  </si>
  <si>
    <t>Delaware Technical Community College-Owens</t>
  </si>
  <si>
    <t>Georgetown</t>
  </si>
  <si>
    <t>Rogue Community College</t>
  </si>
  <si>
    <t>Grants Pass</t>
  </si>
  <si>
    <t>City Colleges of Chicago-Harold Washington College</t>
  </si>
  <si>
    <t>Trident Technical College</t>
  </si>
  <si>
    <t>Waycross College</t>
  </si>
  <si>
    <t>Ivy Tech Community College-Northwest</t>
  </si>
  <si>
    <t>Gary</t>
  </si>
  <si>
    <t>Community College of Philadelphia</t>
  </si>
  <si>
    <t>Philadelphia</t>
  </si>
  <si>
    <t>Massachusetts Bay Community College</t>
  </si>
  <si>
    <t>Wellesley Hills</t>
  </si>
  <si>
    <t>York County Community College</t>
  </si>
  <si>
    <t>Wells</t>
  </si>
  <si>
    <t>College of Southern Maryland</t>
  </si>
  <si>
    <t>La Plata</t>
  </si>
  <si>
    <t>Southeast Arkansas College</t>
  </si>
  <si>
    <t>Pine Bluff</t>
  </si>
  <si>
    <t>Georgia Northwestern Technical College</t>
  </si>
  <si>
    <t>Antelope Valley College</t>
  </si>
  <si>
    <t>Montgomery County Community College-West Campus</t>
  </si>
  <si>
    <t>Pottstown</t>
  </si>
  <si>
    <t>Paris Junior College</t>
  </si>
  <si>
    <t>Paris</t>
  </si>
  <si>
    <t>Quinebaug Valley Community College</t>
  </si>
  <si>
    <t>Danielson</t>
  </si>
  <si>
    <t>Oregon Coast Community College</t>
  </si>
  <si>
    <t>Henry Ford Community College</t>
  </si>
  <si>
    <t>Dearborn</t>
  </si>
  <si>
    <t>Greenville Technical College</t>
  </si>
  <si>
    <t>Greenville</t>
  </si>
  <si>
    <t>Wiregrass Georgia Technical College</t>
  </si>
  <si>
    <t>Valdosta</t>
  </si>
  <si>
    <t>Dodge City Community College</t>
  </si>
  <si>
    <t>Dodge City</t>
  </si>
  <si>
    <t>Mid Michigan Community College</t>
  </si>
  <si>
    <t>South Suburban College</t>
  </si>
  <si>
    <t>South Holland</t>
  </si>
  <si>
    <t>Golden West College</t>
  </si>
  <si>
    <t>Huntington Beach</t>
  </si>
  <si>
    <t>Santa Rosa Junior College</t>
  </si>
  <si>
    <t>Santa Rosa</t>
  </si>
  <si>
    <t>Barton County Community College</t>
  </si>
  <si>
    <t>Great Bend</t>
  </si>
  <si>
    <t>Aims Community College</t>
  </si>
  <si>
    <t>Greeley</t>
  </si>
  <si>
    <t>Riverside City College</t>
  </si>
  <si>
    <t>Riverside</t>
  </si>
  <si>
    <t>Triton College</t>
  </si>
  <si>
    <t>River Grove</t>
  </si>
  <si>
    <t>College of the Mainland</t>
  </si>
  <si>
    <t>Texas City</t>
  </si>
  <si>
    <t>College of the Sequoias</t>
  </si>
  <si>
    <t>Visalia</t>
  </si>
  <si>
    <t>Nunez Community College</t>
  </si>
  <si>
    <t>Chalmette</t>
  </si>
  <si>
    <t>Horry-Georgetown Technical College</t>
  </si>
  <si>
    <t>Conway</t>
  </si>
  <si>
    <t>Modesto Junior College</t>
  </si>
  <si>
    <t>Modesto</t>
  </si>
  <si>
    <t>NHTI-Concord's Community College</t>
  </si>
  <si>
    <t>Concord</t>
  </si>
  <si>
    <t>South Georgia College</t>
  </si>
  <si>
    <t>Mitchell Community College</t>
  </si>
  <si>
    <t>Statesville</t>
  </si>
  <si>
    <t>Norwalk Community College</t>
  </si>
  <si>
    <t>Norwalk</t>
  </si>
  <si>
    <t>Temple College</t>
  </si>
  <si>
    <t>Temple</t>
  </si>
  <si>
    <t>Kansas City Kansas Community College</t>
  </si>
  <si>
    <t>J F Drake State Technical College</t>
  </si>
  <si>
    <t>Huntsville</t>
  </si>
  <si>
    <t>Atlanta Metropolitan College</t>
  </si>
  <si>
    <t>Atlanta</t>
  </si>
  <si>
    <t>Southern Crescent Technical College</t>
  </si>
  <si>
    <t>Griffin</t>
  </si>
  <si>
    <t>Marion Technical College</t>
  </si>
  <si>
    <t>Roxbury Community College</t>
  </si>
  <si>
    <t>Roxbury Crossing</t>
  </si>
  <si>
    <t>Ivy Tech Community College-Central Indiana</t>
  </si>
  <si>
    <t>Indianapolis</t>
  </si>
  <si>
    <t>Johnson County Community College</t>
  </si>
  <si>
    <t>Overland Park</t>
  </si>
  <si>
    <t>Anne Arundel Community College</t>
  </si>
  <si>
    <t>Arnold</t>
  </si>
  <si>
    <t>Norwich</t>
  </si>
  <si>
    <t>Shasta College</t>
  </si>
  <si>
    <t>Redding</t>
  </si>
  <si>
    <t>Durham Technical Community College</t>
  </si>
  <si>
    <t>Durham</t>
  </si>
  <si>
    <t>Jefferson Community and Technical College</t>
  </si>
  <si>
    <t>Louisville</t>
  </si>
  <si>
    <t>Brookhaven College</t>
  </si>
  <si>
    <t>Farmers Branch</t>
  </si>
  <si>
    <t>Athens Technical College</t>
  </si>
  <si>
    <t>Tunxis Community College</t>
  </si>
  <si>
    <t>Farmington</t>
  </si>
  <si>
    <t>West Hills College Lemoore</t>
  </si>
  <si>
    <t>Lemoore</t>
  </si>
  <si>
    <t>Windward Community College</t>
  </si>
  <si>
    <t>Kaneohe</t>
  </si>
  <si>
    <t>Keweenaw Bay Ojibwa Community College</t>
  </si>
  <si>
    <t>Baraga</t>
  </si>
  <si>
    <t>South Piedmont Community College</t>
  </si>
  <si>
    <t>Polkton</t>
  </si>
  <si>
    <t>Central Arizona College</t>
  </si>
  <si>
    <t>Coolidge</t>
  </si>
  <si>
    <t>Vincennes University</t>
  </si>
  <si>
    <t>Vincennes</t>
  </si>
  <si>
    <t>Red Rocks Community College</t>
  </si>
  <si>
    <t>College of Lake County</t>
  </si>
  <si>
    <t>Grayslake</t>
  </si>
  <si>
    <t>Atlanta Technical College</t>
  </si>
  <si>
    <t>Grossmont College</t>
  </si>
  <si>
    <t>El Cajon</t>
  </si>
  <si>
    <t>Harrisburg Area Community College-Harrisburg</t>
  </si>
  <si>
    <t>City Colleges of Chicago-Harry S Truman College</t>
  </si>
  <si>
    <t>Wayne County Community College District</t>
  </si>
  <si>
    <t>Detroit</t>
  </si>
  <si>
    <t>Northwestern Connecticut Community College</t>
  </si>
  <si>
    <t>Winsted</t>
  </si>
  <si>
    <t>Cossatot Community College of the University of Arkansas</t>
  </si>
  <si>
    <t>De Queen</t>
  </si>
  <si>
    <t>Cypress College</t>
  </si>
  <si>
    <t>Cypress</t>
  </si>
  <si>
    <t>Hocking College</t>
  </si>
  <si>
    <t>Nelsonville</t>
  </si>
  <si>
    <t>Las Positas College</t>
  </si>
  <si>
    <t>Livermore</t>
  </si>
  <si>
    <t>Chesapeake College</t>
  </si>
  <si>
    <t>Wye Mills</t>
  </si>
  <si>
    <t>Pima Community College</t>
  </si>
  <si>
    <t>Tucson</t>
  </si>
  <si>
    <t>Howard Community College</t>
  </si>
  <si>
    <t>North Central State College</t>
  </si>
  <si>
    <t>Mansfield</t>
  </si>
  <si>
    <t>Metropolitan Community College-Penn Valley</t>
  </si>
  <si>
    <t>Montana Tech-College of Technology</t>
  </si>
  <si>
    <t>Butte</t>
  </si>
  <si>
    <t>Ilisagvik College</t>
  </si>
  <si>
    <t>Barrow</t>
  </si>
  <si>
    <t>AK</t>
  </si>
  <si>
    <t>Technical College of the Lowcountry</t>
  </si>
  <si>
    <t>Beaufort</t>
  </si>
  <si>
    <t>Western Oklahoma State College</t>
  </si>
  <si>
    <t>Altus</t>
  </si>
  <si>
    <t>Contra Costa College</t>
  </si>
  <si>
    <t>San Pablo</t>
  </si>
  <si>
    <t>College of the Canyons</t>
  </si>
  <si>
    <t>Santa Clarita</t>
  </si>
  <si>
    <t>Colorado Northwestern Community College</t>
  </si>
  <si>
    <t>Rangely</t>
  </si>
  <si>
    <t>Cerritos College</t>
  </si>
  <si>
    <t>Folsom Lake College</t>
  </si>
  <si>
    <t>Folsom</t>
  </si>
  <si>
    <t>Klamath Community College</t>
  </si>
  <si>
    <t>Klamath Falls</t>
  </si>
  <si>
    <t>Mendocino College</t>
  </si>
  <si>
    <t>Ukiah</t>
  </si>
  <si>
    <t>Southeastern Technical College</t>
  </si>
  <si>
    <t>Vidalia</t>
  </si>
  <si>
    <t>York Technical College</t>
  </si>
  <si>
    <t>Rock Hill</t>
  </si>
  <si>
    <t>Prairie State College</t>
  </si>
  <si>
    <t>Chicago Heights</t>
  </si>
  <si>
    <t>Volunteer State Community College</t>
  </si>
  <si>
    <t>Gallatin</t>
  </si>
  <si>
    <t>Community College of Vermont</t>
  </si>
  <si>
    <t>Montpelier</t>
  </si>
  <si>
    <t>VT</t>
  </si>
  <si>
    <t>Ivy Tech Community College-Southwest</t>
  </si>
  <si>
    <t>Evansville</t>
  </si>
  <si>
    <t>Shelton State Community College</t>
  </si>
  <si>
    <t>Tuscaloosa</t>
  </si>
  <si>
    <t>New Mexico State University-Alamogordo</t>
  </si>
  <si>
    <t>Alamogordo</t>
  </si>
  <si>
    <t>Rowan-Cabarrus Community College</t>
  </si>
  <si>
    <t>Kent State University at Ashtabula</t>
  </si>
  <si>
    <t>Ashtabula</t>
  </si>
  <si>
    <t>San Juan College</t>
  </si>
  <si>
    <t>Gaston College</t>
  </si>
  <si>
    <t>Bowling Green State University-Firelands</t>
  </si>
  <si>
    <t>Huron</t>
  </si>
  <si>
    <t>West Valley College</t>
  </si>
  <si>
    <t>Saratoga</t>
  </si>
  <si>
    <t>Pierpont Community and Technical College</t>
  </si>
  <si>
    <t>Fairmont</t>
  </si>
  <si>
    <t>Midlands Technical College</t>
  </si>
  <si>
    <t>West Columbia</t>
  </si>
  <si>
    <t>College of the Desert</t>
  </si>
  <si>
    <t>Palm Desert</t>
  </si>
  <si>
    <t>Whiteville</t>
  </si>
  <si>
    <t>Eastern Arizona College</t>
  </si>
  <si>
    <t>Thatcher</t>
  </si>
  <si>
    <t>American River College</t>
  </si>
  <si>
    <t>Sacramento</t>
  </si>
  <si>
    <t>Brunswick Community College</t>
  </si>
  <si>
    <t>Bolivia</t>
  </si>
  <si>
    <t>Ivy Tech Community College-Northcentral</t>
  </si>
  <si>
    <t>South Bend</t>
  </si>
  <si>
    <t>East Los Angeles College</t>
  </si>
  <si>
    <t>Monterey Park</t>
  </si>
  <si>
    <t>Yuba College</t>
  </si>
  <si>
    <t>Marysville</t>
  </si>
  <si>
    <t>Santa Fe Community College</t>
  </si>
  <si>
    <t>Santa Fe</t>
  </si>
  <si>
    <t>Wake Technical Community College</t>
  </si>
  <si>
    <t>Raleigh</t>
  </si>
  <si>
    <t>Los Angeles Harbor College</t>
  </si>
  <si>
    <t>Ivy Tech Community College-Kokomo</t>
  </si>
  <si>
    <t>Kokomo</t>
  </si>
  <si>
    <t>Northwest State Community College</t>
  </si>
  <si>
    <t>Archbold</t>
  </si>
  <si>
    <t>Amarillo College</t>
  </si>
  <si>
    <t>Amarillo</t>
  </si>
  <si>
    <t>Odessa College</t>
  </si>
  <si>
    <t>Odessa</t>
  </si>
  <si>
    <t>Community College of Rhode Island</t>
  </si>
  <si>
    <t>Warwick</t>
  </si>
  <si>
    <t>RI</t>
  </si>
  <si>
    <t>Cecil College</t>
  </si>
  <si>
    <t>North East</t>
  </si>
  <si>
    <t>Foothill College</t>
  </si>
  <si>
    <t>Los Altos Hills</t>
  </si>
  <si>
    <t>Skyline College</t>
  </si>
  <si>
    <t>San Bruno</t>
  </si>
  <si>
    <t>Pueblo Community College</t>
  </si>
  <si>
    <t>Pueblo</t>
  </si>
  <si>
    <t>Coconino Community College</t>
  </si>
  <si>
    <t>Flagstaff</t>
  </si>
  <si>
    <t>Thomas Nelson Community College</t>
  </si>
  <si>
    <t>Hampton</t>
  </si>
  <si>
    <t>Montgomery Community College</t>
  </si>
  <si>
    <t>Savannah Technical College</t>
  </si>
  <si>
    <t>Savannah</t>
  </si>
  <si>
    <t>SUNY Westchester Community College</t>
  </si>
  <si>
    <t>Valhalla</t>
  </si>
  <si>
    <t>Santa Monica College</t>
  </si>
  <si>
    <t>Santa Monica</t>
  </si>
  <si>
    <t>Spartanburg Community College</t>
  </si>
  <si>
    <t>Spartanburg</t>
  </si>
  <si>
    <t>Prince George's Community College</t>
  </si>
  <si>
    <t>Largo</t>
  </si>
  <si>
    <t>Hudson County Community College</t>
  </si>
  <si>
    <t>Jersey City</t>
  </si>
  <si>
    <t>Housatonic Community College</t>
  </si>
  <si>
    <t>Bridgeport</t>
  </si>
  <si>
    <t>Tidewater Community College</t>
  </si>
  <si>
    <t>Front Range Community College</t>
  </si>
  <si>
    <t>Palo Alto College</t>
  </si>
  <si>
    <t>San Antonio</t>
  </si>
  <si>
    <t>South Arkansas Community College</t>
  </si>
  <si>
    <t>El Camino Community College District</t>
  </si>
  <si>
    <t>Torrance</t>
  </si>
  <si>
    <t>Aiken Technical College</t>
  </si>
  <si>
    <t>Graniteville</t>
  </si>
  <si>
    <t>Central Carolina Technical College</t>
  </si>
  <si>
    <t>Kent State University at Trumbull</t>
  </si>
  <si>
    <t>Chattahoochee Valley Community College</t>
  </si>
  <si>
    <t>Phenix City</t>
  </si>
  <si>
    <t>Metropolitan Community College-Longview</t>
  </si>
  <si>
    <t>Lees Summit</t>
  </si>
  <si>
    <t>Columbus Technical College</t>
  </si>
  <si>
    <t>Columbus</t>
  </si>
  <si>
    <t>Rose State College</t>
  </si>
  <si>
    <t>Midwest City</t>
  </si>
  <si>
    <t>Bucks County Community College</t>
  </si>
  <si>
    <t>Newtown</t>
  </si>
  <si>
    <t>Los Angeles Pierce College</t>
  </si>
  <si>
    <t>Woodland Hills</t>
  </si>
  <si>
    <t>Martin Community College</t>
  </si>
  <si>
    <t>Williamston</t>
  </si>
  <si>
    <t>Community College of Aurora</t>
  </si>
  <si>
    <t>Aurora</t>
  </si>
  <si>
    <t>Chattanooga State Community College</t>
  </si>
  <si>
    <t>Chattanooga</t>
  </si>
  <si>
    <t>Reading Area Community College</t>
  </si>
  <si>
    <t>Reading</t>
  </si>
  <si>
    <t>Hartnell College</t>
  </si>
  <si>
    <t>Salinas</t>
  </si>
  <si>
    <t>Cuyahoga Community College District</t>
  </si>
  <si>
    <t>Cuyamaca College</t>
  </si>
  <si>
    <t>Tarrant County College District</t>
  </si>
  <si>
    <t>Fort Worth</t>
  </si>
  <si>
    <t>Cankdeska Cikana Community College</t>
  </si>
  <si>
    <t>Fort Totten</t>
  </si>
  <si>
    <t>Crafton Hills College</t>
  </si>
  <si>
    <t>Yucaipa</t>
  </si>
  <si>
    <t>Los Medanos College</t>
  </si>
  <si>
    <t>Pittsburg</t>
  </si>
  <si>
    <t>Eastern New Mexico University-Roswell Campus</t>
  </si>
  <si>
    <t>Roswell</t>
  </si>
  <si>
    <t>New Mexico State University-Grants</t>
  </si>
  <si>
    <t>Grants</t>
  </si>
  <si>
    <t>New River Community and Technical College</t>
  </si>
  <si>
    <t>Beckley</t>
  </si>
  <si>
    <t>Ivy Tech Community College-Bloominton</t>
  </si>
  <si>
    <t>North Central Texas College</t>
  </si>
  <si>
    <t>Austin Community College District</t>
  </si>
  <si>
    <t>John Tyler Community College</t>
  </si>
  <si>
    <t>Chester</t>
  </si>
  <si>
    <t>Bossier Parish Community College</t>
  </si>
  <si>
    <t>Bossier City</t>
  </si>
  <si>
    <t>Ivy Tech Community College-Columbus</t>
  </si>
  <si>
    <t>Kent State University at East Liverpool</t>
  </si>
  <si>
    <t>East Liverpool</t>
  </si>
  <si>
    <t>Luna Community College</t>
  </si>
  <si>
    <t>Las Vegas</t>
  </si>
  <si>
    <t>Metropolitan Community College-Maple Woods</t>
  </si>
  <si>
    <t>Beaufort County Community College</t>
  </si>
  <si>
    <t>J Sargeant Reynolds Community College</t>
  </si>
  <si>
    <t>Ivy Tech Community College-Lafayette</t>
  </si>
  <si>
    <t>Guilford Technical Community College</t>
  </si>
  <si>
    <t>Metropolitan Community College Area</t>
  </si>
  <si>
    <t>Omaha</t>
  </si>
  <si>
    <t>Davis Applied Technology College</t>
  </si>
  <si>
    <t>Kaysville</t>
  </si>
  <si>
    <t>Diablo Valley College</t>
  </si>
  <si>
    <t>Pleasant Hill</t>
  </si>
  <si>
    <t>Westmoreland County Community College</t>
  </si>
  <si>
    <t>Youngwood</t>
  </si>
  <si>
    <t>Saint Louis Community College</t>
  </si>
  <si>
    <t>Saint Louis</t>
  </si>
  <si>
    <t>Northwest Vista College</t>
  </si>
  <si>
    <t>The Community College of Baltimore County</t>
  </si>
  <si>
    <t>Baltimore</t>
  </si>
  <si>
    <t>Hill College</t>
  </si>
  <si>
    <t>West Los Angeles College</t>
  </si>
  <si>
    <t>Culver City</t>
  </si>
  <si>
    <t>Bakersfield College</t>
  </si>
  <si>
    <t>Bakersfield</t>
  </si>
  <si>
    <t>College of the Redwoods</t>
  </si>
  <si>
    <t>Eureka</t>
  </si>
  <si>
    <t>Passaic County Community College</t>
  </si>
  <si>
    <t>Paterson</t>
  </si>
  <si>
    <t>Jackson State Community College</t>
  </si>
  <si>
    <t>Columbus State Community College</t>
  </si>
  <si>
    <t>Chabot College</t>
  </si>
  <si>
    <t>Los Angeles Valley College</t>
  </si>
  <si>
    <t>Valley Glen</t>
  </si>
  <si>
    <t>Southwestern College</t>
  </si>
  <si>
    <t>Chula Vista</t>
  </si>
  <si>
    <t>Baltimore City Community College</t>
  </si>
  <si>
    <t>Isothermal Community College</t>
  </si>
  <si>
    <t>Spindale</t>
  </si>
  <si>
    <t>Ranger College</t>
  </si>
  <si>
    <t>Ranger</t>
  </si>
  <si>
    <t>South Louisiana Community College</t>
  </si>
  <si>
    <t>Great Bay Community College</t>
  </si>
  <si>
    <t>Portsmouth</t>
  </si>
  <si>
    <t>Forsyth Technical Community College</t>
  </si>
  <si>
    <t>Winston Salem</t>
  </si>
  <si>
    <t>Kent State University at Stark</t>
  </si>
  <si>
    <t>Ivy Tech Community College-East Central</t>
  </si>
  <si>
    <t>Muncie</t>
  </si>
  <si>
    <t>Fresno City College</t>
  </si>
  <si>
    <t>Fresno</t>
  </si>
  <si>
    <t>Mission College</t>
  </si>
  <si>
    <t>Santa Clara</t>
  </si>
  <si>
    <t>Saginaw Chippewa Tribal College</t>
  </si>
  <si>
    <t>San Diego Miramar College</t>
  </si>
  <si>
    <t>San Diego</t>
  </si>
  <si>
    <t>Treasure Valley Community College</t>
  </si>
  <si>
    <t>Ontario</t>
  </si>
  <si>
    <t>Ivy Tech Community College-Wabash Valley</t>
  </si>
  <si>
    <t>Terre Haute</t>
  </si>
  <si>
    <t>City College of San Francisco</t>
  </si>
  <si>
    <t>San Francisco</t>
  </si>
  <si>
    <t>Nashville State Community College</t>
  </si>
  <si>
    <t>Nashville</t>
  </si>
  <si>
    <t>Merced College</t>
  </si>
  <si>
    <t>Merced</t>
  </si>
  <si>
    <t>Ivy Tech Community College-Northeast</t>
  </si>
  <si>
    <t>Fort Wayne</t>
  </si>
  <si>
    <t>Columbia College</t>
  </si>
  <si>
    <t>Sonora</t>
  </si>
  <si>
    <t>Mid-South Community College</t>
  </si>
  <si>
    <t>West Memphis</t>
  </si>
  <si>
    <t>Florence-Darlington Technical College</t>
  </si>
  <si>
    <t>East Georgia College</t>
  </si>
  <si>
    <t>Swainsboro</t>
  </si>
  <si>
    <t>Georgia Piedmont Technical College</t>
  </si>
  <si>
    <t>Clarkston</t>
  </si>
  <si>
    <t>City Colleges of Chicago-Malcolm X College</t>
  </si>
  <si>
    <t>Ohlone Community College</t>
  </si>
  <si>
    <t>Fremont</t>
  </si>
  <si>
    <t>Southern University at Shreveport</t>
  </si>
  <si>
    <t>Shreveport</t>
  </si>
  <si>
    <t>Stark State College</t>
  </si>
  <si>
    <t>North Canton</t>
  </si>
  <si>
    <t>Cincinnati State Technical and Community College</t>
  </si>
  <si>
    <t>Cincinnati</t>
  </si>
  <si>
    <t>Monterey Peninsula College</t>
  </si>
  <si>
    <t>Monterey</t>
  </si>
  <si>
    <t>Bay Mills Community College</t>
  </si>
  <si>
    <t>Brimley</t>
  </si>
  <si>
    <t>Bishop State Community College</t>
  </si>
  <si>
    <t>Mobile</t>
  </si>
  <si>
    <t>Dyersburg State Community College</t>
  </si>
  <si>
    <t>Dyersburg</t>
  </si>
  <si>
    <t>Delaware Technical Community College-Stanton/Wilmington</t>
  </si>
  <si>
    <t>San Bernardino Valley College</t>
  </si>
  <si>
    <t>San Bernardino</t>
  </si>
  <si>
    <t>Copper Mountain Community College</t>
  </si>
  <si>
    <t>Joshua Tree</t>
  </si>
  <si>
    <t>Lassen Community College</t>
  </si>
  <si>
    <t>Susanville</t>
  </si>
  <si>
    <t>West Georgia Technical College</t>
  </si>
  <si>
    <t>City Colleges of Chicago-Olive-Harvey College</t>
  </si>
  <si>
    <t>Little Big Horn College</t>
  </si>
  <si>
    <t>Crow Agency</t>
  </si>
  <si>
    <t>University of Akron Wayne College</t>
  </si>
  <si>
    <t>Orrville</t>
  </si>
  <si>
    <t>Pikes Peak Community College</t>
  </si>
  <si>
    <t>Colorado Springs</t>
  </si>
  <si>
    <t>Wilson Community College</t>
  </si>
  <si>
    <t>Wilson</t>
  </si>
  <si>
    <t>College of San Mateo</t>
  </si>
  <si>
    <t>San Mateo</t>
  </si>
  <si>
    <t>Union County College</t>
  </si>
  <si>
    <t>Cranford</t>
  </si>
  <si>
    <t>Terra State Community College</t>
  </si>
  <si>
    <t>Essex County College</t>
  </si>
  <si>
    <t>Georgia Perimeter College</t>
  </si>
  <si>
    <t>Kalamazoo Valley Community College</t>
  </si>
  <si>
    <t>Kalamazoo</t>
  </si>
  <si>
    <t>Uintah Basin Applied Technology College</t>
  </si>
  <si>
    <t>Roosevelt</t>
  </si>
  <si>
    <t>San Jose City College</t>
  </si>
  <si>
    <t>San Jose</t>
  </si>
  <si>
    <t>Bainbridge College</t>
  </si>
  <si>
    <t>Bainbridge</t>
  </si>
  <si>
    <t>Rockingham Community College</t>
  </si>
  <si>
    <t>Wentworth</t>
  </si>
  <si>
    <t>Palo Verde College</t>
  </si>
  <si>
    <t>Blythe</t>
  </si>
  <si>
    <t>Orangeburg Calhoun Technical College</t>
  </si>
  <si>
    <t>Orangeburg</t>
  </si>
  <si>
    <t>St Philip's College</t>
  </si>
  <si>
    <t>River Parishes Community College</t>
  </si>
  <si>
    <t>Sorrento</t>
  </si>
  <si>
    <t>Alabama Southern Community College</t>
  </si>
  <si>
    <t>Monroeville</t>
  </si>
  <si>
    <t>Clark State Community College</t>
  </si>
  <si>
    <t>Evergreen Valley College</t>
  </si>
  <si>
    <t>Cosumnes River College</t>
  </si>
  <si>
    <t>Owens Community College</t>
  </si>
  <si>
    <t>Perrysburg</t>
  </si>
  <si>
    <t>Los Angeles Mission College</t>
  </si>
  <si>
    <t>Sylmar</t>
  </si>
  <si>
    <t>University of New Mexico-Gallup Campus</t>
  </si>
  <si>
    <t>Gallup</t>
  </si>
  <si>
    <t>Southwestern Indian Polytechnic Institute</t>
  </si>
  <si>
    <t>Sacramento City College</t>
  </si>
  <si>
    <t>Sisseton Wahpeton College</t>
  </si>
  <si>
    <t>Sisseton</t>
  </si>
  <si>
    <t>Reedley College</t>
  </si>
  <si>
    <t>Reedley</t>
  </si>
  <si>
    <t>Kent State University at Geauga</t>
  </si>
  <si>
    <t>Burton</t>
  </si>
  <si>
    <t>Delgado Community College</t>
  </si>
  <si>
    <t>New Orleans</t>
  </si>
  <si>
    <t>Northland Pioneer College</t>
  </si>
  <si>
    <t>Holbrook</t>
  </si>
  <si>
    <t>San Diego Mesa College</t>
  </si>
  <si>
    <t>Prince William Sound Community College</t>
  </si>
  <si>
    <t>Valdez</t>
  </si>
  <si>
    <t>Southwest Tennessee Community College</t>
  </si>
  <si>
    <t>Memphis</t>
  </si>
  <si>
    <t>Community College of Denver</t>
  </si>
  <si>
    <t>Denver</t>
  </si>
  <si>
    <t>Central Georgia Technical College</t>
  </si>
  <si>
    <t>Macon</t>
  </si>
  <si>
    <t>Tohono O'Odham Community College</t>
  </si>
  <si>
    <t>Sells</t>
  </si>
  <si>
    <t>San Diego City College</t>
  </si>
  <si>
    <t>Fayetteville Technical Community College</t>
  </si>
  <si>
    <t>Fayetteville</t>
  </si>
  <si>
    <t>Los Angeles Trade Technical College</t>
  </si>
  <si>
    <t>Los Angeles</t>
  </si>
  <si>
    <t>City Colleges of Chicago-Richard J Daley College</t>
  </si>
  <si>
    <t>Laney College</t>
  </si>
  <si>
    <t>Oakland</t>
  </si>
  <si>
    <t>University of New Mexico-Los Alamos Campus</t>
  </si>
  <si>
    <t>Los Alamos</t>
  </si>
  <si>
    <t>Canada College</t>
  </si>
  <si>
    <t>Redwood City</t>
  </si>
  <si>
    <t>Cerro Coso Community College</t>
  </si>
  <si>
    <t>Ridgecrest</t>
  </si>
  <si>
    <t>Taft College</t>
  </si>
  <si>
    <t>Taft</t>
  </si>
  <si>
    <t>Nash Community College</t>
  </si>
  <si>
    <t>Rocky Mount</t>
  </si>
  <si>
    <t>Gavilan College</t>
  </si>
  <si>
    <t>Gilroy</t>
  </si>
  <si>
    <t>University of New Mexico-Taos Campus</t>
  </si>
  <si>
    <t>Ranchos de Taos</t>
  </si>
  <si>
    <t>Lenoir Community College</t>
  </si>
  <si>
    <t>Kinston</t>
  </si>
  <si>
    <t>Long Beach City College</t>
  </si>
  <si>
    <t>Long Beach</t>
  </si>
  <si>
    <t>Merritt College</t>
  </si>
  <si>
    <t>College of Marin</t>
  </si>
  <si>
    <t>Kentfield</t>
  </si>
  <si>
    <t>Los Angeles City College</t>
  </si>
  <si>
    <t>Los Angeles Southwest College</t>
  </si>
  <si>
    <t>Clovis Community College</t>
  </si>
  <si>
    <t>Clovis</t>
  </si>
  <si>
    <t>Chattahoochee Technical College</t>
  </si>
  <si>
    <t>Denmark Technical College</t>
  </si>
  <si>
    <t>Denmark</t>
  </si>
  <si>
    <t>San Antonio College</t>
  </si>
  <si>
    <t>Rio Salado College</t>
  </si>
  <si>
    <t>Tempe</t>
  </si>
  <si>
    <t>Fort Peck Community College</t>
  </si>
  <si>
    <t>Poplar</t>
  </si>
  <si>
    <t>Louisiana Delta Community College-Monroe Campus</t>
  </si>
  <si>
    <t>University of New Mexico-Valencia County Campus</t>
  </si>
  <si>
    <t>Los Lunas</t>
  </si>
  <si>
    <t>New Mexico State University-Carlsbad</t>
  </si>
  <si>
    <t>Carlsbad</t>
  </si>
  <si>
    <t>Rio Hondo College</t>
  </si>
  <si>
    <t>Whittier</t>
  </si>
  <si>
    <t>El Camino College-Compton Center</t>
  </si>
  <si>
    <t>Compton</t>
  </si>
  <si>
    <t>College of Alameda</t>
  </si>
  <si>
    <t>Alameda</t>
  </si>
  <si>
    <t>Baton Rouge Community College</t>
  </si>
  <si>
    <t>Berkeley City College</t>
  </si>
  <si>
    <t>Berkeley</t>
  </si>
  <si>
    <t>Stone Child College</t>
  </si>
  <si>
    <t>Box Elder</t>
  </si>
  <si>
    <t>Nebraska Indian Community College</t>
  </si>
  <si>
    <t>Macy</t>
  </si>
  <si>
    <t>Aspen Round 1 Data for 2015 Cycle</t>
  </si>
  <si>
    <t>Rank</t>
  </si>
  <si>
    <t>Arts and Sciences</t>
  </si>
  <si>
    <t>HISTORY</t>
  </si>
  <si>
    <t>54</t>
  </si>
  <si>
    <t>Business</t>
  </si>
  <si>
    <t>BUSINESS, MANAGEMENT, MARKETING, AND RELATED SUPPORT SERVICES</t>
  </si>
  <si>
    <t>52</t>
  </si>
  <si>
    <t>Health Sciences</t>
  </si>
  <si>
    <t>HEALTH PROFESSIONS AND RELATED CLINICAL SCIENCES</t>
  </si>
  <si>
    <t>51</t>
  </si>
  <si>
    <t>VISUAL AND PERFORMING ARTS</t>
  </si>
  <si>
    <t>50</t>
  </si>
  <si>
    <t>Trade</t>
  </si>
  <si>
    <t>TRANSPORTATION AND MATERIALS MOVING</t>
  </si>
  <si>
    <t>49</t>
  </si>
  <si>
    <t>PRECISION PRODUCTION</t>
  </si>
  <si>
    <t>48</t>
  </si>
  <si>
    <t>MECHANIC AND REPAIR TECHNOLOGIES/TECHNICIANS</t>
  </si>
  <si>
    <t>47</t>
  </si>
  <si>
    <t>CONSTRUCTION TRADES</t>
  </si>
  <si>
    <t>46</t>
  </si>
  <si>
    <t>SOCIAL SCIENCES</t>
  </si>
  <si>
    <t>45</t>
  </si>
  <si>
    <t>Service</t>
  </si>
  <si>
    <t>PUBLIC ADMINISTRATION AND SOCIAL SERVICE PROFESSIONS</t>
  </si>
  <si>
    <t>44</t>
  </si>
  <si>
    <t>SECURITY AND PROTECTIVE SERVICES</t>
  </si>
  <si>
    <t>43</t>
  </si>
  <si>
    <t>PSYCHOLOGY</t>
  </si>
  <si>
    <t>42</t>
  </si>
  <si>
    <t>Technical</t>
  </si>
  <si>
    <t>SCIENCE TECHNOLOGIES/TECHNICIANS</t>
  </si>
  <si>
    <t>41</t>
  </si>
  <si>
    <t>PHYSICAL SCIENCES</t>
  </si>
  <si>
    <t>40</t>
  </si>
  <si>
    <t>THEOLOGY AND RELIGIOUS VOCATIONS</t>
  </si>
  <si>
    <t>39</t>
  </si>
  <si>
    <t>PHILOSOPHY AND RELIGIOUS STUDIES</t>
  </si>
  <si>
    <t>38</t>
  </si>
  <si>
    <t>PARKS, RECREATION, LEISURE, AND FITNESS STUDIES</t>
  </si>
  <si>
    <t>31</t>
  </si>
  <si>
    <t>MULTI/INTERDISCIPLINARY STUDIES</t>
  </si>
  <si>
    <t>30</t>
  </si>
  <si>
    <t>MILITARY TECHNOLOGIES</t>
  </si>
  <si>
    <t>29</t>
  </si>
  <si>
    <t>MATHEMATICS AND STATISTICS</t>
  </si>
  <si>
    <t>27</t>
  </si>
  <si>
    <t>BIOLOGICAL AND BIOMEDICAL SCIENCES</t>
  </si>
  <si>
    <t>26</t>
  </si>
  <si>
    <t>LIBRARY SCIENCE</t>
  </si>
  <si>
    <t>25</t>
  </si>
  <si>
    <t>LIBERAL ARTS AND SCIENCES, GENERAL STUDIES AND HUMANITIES</t>
  </si>
  <si>
    <t>24</t>
  </si>
  <si>
    <t>ENGLISH LANGUAGE AND LITERATURE/LETTERS</t>
  </si>
  <si>
    <t>23</t>
  </si>
  <si>
    <t>LEGAL PROFESSIONS AND STUDIES</t>
  </si>
  <si>
    <t>22</t>
  </si>
  <si>
    <t>FAMILY AND CONSUMER SCIENCES/HUMAN SCIENCES</t>
  </si>
  <si>
    <t>19</t>
  </si>
  <si>
    <t>FOREIGN LANGUAGES, LITERATURES, AND LINGUISTICS</t>
  </si>
  <si>
    <t>16</t>
  </si>
  <si>
    <t>ENGINEERING TECHNOLOGIES/TECHNICIANS</t>
  </si>
  <si>
    <t>15</t>
  </si>
  <si>
    <t>ENGINEERING.</t>
  </si>
  <si>
    <t>14</t>
  </si>
  <si>
    <t>EDUCATION</t>
  </si>
  <si>
    <t>13</t>
  </si>
  <si>
    <t>PERSONAL AND CULINARY SERVICES</t>
  </si>
  <si>
    <t>12</t>
  </si>
  <si>
    <t>COMPUTER AND INFORMATION SCIENCES AND SUPPORT SERVICES.</t>
  </si>
  <si>
    <t>11</t>
  </si>
  <si>
    <t>COMMUNICATIONS TECHNOLOGIES/TECHNICIANS AND SUPPORT SERVICES</t>
  </si>
  <si>
    <t>10</t>
  </si>
  <si>
    <t>COMMUNICATION, JOURNALISM, AND RELATED PROGRAMS</t>
  </si>
  <si>
    <t>09</t>
  </si>
  <si>
    <t>AREA, ETHNIC, CULTURAL, AND GENDER STUDIES</t>
  </si>
  <si>
    <t>05</t>
  </si>
  <si>
    <t>ARCHITECTURE AND RELATED SERVICES</t>
  </si>
  <si>
    <t>04</t>
  </si>
  <si>
    <t>NATURAL RESOURCES AND CONSERVATION</t>
  </si>
  <si>
    <t>03</t>
  </si>
  <si>
    <t>AGRICULTURE, AGRICULTURE OPERATIONS, AND RELATED SCIENCES.</t>
  </si>
  <si>
    <t>01</t>
  </si>
  <si>
    <t>2-Year Degree Groupings</t>
  </si>
  <si>
    <t>CIP-2 Description</t>
  </si>
  <si>
    <t>CIP-2</t>
  </si>
  <si>
    <t xml:space="preserve">CIP 2000: List By Program Area (2-Digit CIP) </t>
  </si>
  <si>
    <t>Tribal Colleges</t>
  </si>
  <si>
    <t>Special Focus Institutions--Other special-focus institutions</t>
  </si>
  <si>
    <t>Special Focus Institutions--Schools of law</t>
  </si>
  <si>
    <t>Special Focus Institutions--Schools of art, music, and design</t>
  </si>
  <si>
    <t>Special Focus Institutions--Schools of business and management</t>
  </si>
  <si>
    <t>Special Focus Institutions--Other technology-related schools</t>
  </si>
  <si>
    <t>Special Focus Institutions--Schools of engineering</t>
  </si>
  <si>
    <t>Special Focus Institutions--Other health professions schools</t>
  </si>
  <si>
    <t>Special Focus Institutions--Medical schools and medical centers</t>
  </si>
  <si>
    <t>Special Focus Institutions--Theological seminaries, Bible colleges, and other faith-related institutions</t>
  </si>
  <si>
    <t>Baccalaureate/Associates Colleges</t>
  </si>
  <si>
    <t>Baccalaureate Colleges--Diverse Fields</t>
  </si>
  <si>
    <t>Baccalaureate Colleges--Arts &amp; Sciences</t>
  </si>
  <si>
    <t>Masters Colleges and Universities (smaller programs)</t>
  </si>
  <si>
    <t>Masters Colleges and Universities (medium programs)</t>
  </si>
  <si>
    <t>Masters Colleges and Universities (larger programs)</t>
  </si>
  <si>
    <t>Doctoral/Research Universities</t>
  </si>
  <si>
    <t>Research Universities (high research activity)</t>
  </si>
  <si>
    <t>Research Universities (very high research activity)</t>
  </si>
  <si>
    <t>Associates--Private For-profit 4-year Primarily Associates</t>
  </si>
  <si>
    <t>Associates--Private Not-for-profit 4-year Primarily Associates</t>
  </si>
  <si>
    <t>Associates--Public 4-year Primarily Associates</t>
  </si>
  <si>
    <t>Associates--Public 2-year colleges under 4-year universities</t>
  </si>
  <si>
    <t>Associates--Private For-profit</t>
  </si>
  <si>
    <t>Associates--Private Not-for-profit</t>
  </si>
  <si>
    <t>Associates--Public Special Use</t>
  </si>
  <si>
    <t>Associates--Public Urban-serving Multicampus</t>
  </si>
  <si>
    <t>Associates--Public Urban-serving Single Campus</t>
  </si>
  <si>
    <t>Associates--Public Suburban-serving Multicampus</t>
  </si>
  <si>
    <t>Associates--Public Suburban-serving Single Campus</t>
  </si>
  <si>
    <t>Associates--Public Rural-serving Large</t>
  </si>
  <si>
    <t>Associates--Public Rural-serving Medium</t>
  </si>
  <si>
    <t>Associates--Public Rural-serving Small</t>
  </si>
  <si>
    <t>Not classified</t>
  </si>
  <si>
    <t>Not applicable, not in Carnegie universe (not accredited or non-degree-granting)</t>
  </si>
  <si>
    <t>Description</t>
  </si>
  <si>
    <t>Code</t>
  </si>
  <si>
    <t>Basic Carnegie Classifications (2005)</t>
  </si>
  <si>
    <t>NCES IPEDS Completions Survey; File c2012_a (Final Release)</t>
  </si>
  <si>
    <t>Associate Degrees Awarded as a Percent of All Undergraduate Awards, 2011-12</t>
  </si>
  <si>
    <t>Associates Degrees as a Percent of All Awards</t>
  </si>
  <si>
    <t>NCES IPEDS Enrollment Survey - File ef2011_a (Final Release)</t>
  </si>
  <si>
    <t>First-Time Full-Time Degree/Certificate-Seeking Undergraduates as a Percent of Total First-Time Degree/Certificate Seeking Undergraduates</t>
  </si>
  <si>
    <t>Percent of First-Time Undergrads Who are Full-Time</t>
  </si>
  <si>
    <t>Number of CIP-2 categories with undergraduate awards.</t>
  </si>
  <si>
    <r>
      <t xml:space="preserve">Percent of undergraduate credentials awarded in 2011-12 in fields </t>
    </r>
    <r>
      <rPr>
        <b/>
        <sz val="11"/>
        <rFont val="Calibri"/>
        <family val="2"/>
        <scheme val="minor"/>
      </rPr>
      <t>other than</t>
    </r>
    <r>
      <rPr>
        <sz val="11"/>
        <rFont val="Calibri"/>
        <family val="2"/>
        <scheme val="minor"/>
      </rPr>
      <t xml:space="preserve"> arts and sciences and business.  See table below for specific fields.</t>
    </r>
  </si>
  <si>
    <t>NCES IPEDS Institutional Characteristics Survey; File hd2011 (Final Release).  U.S. Census Bureau 2011 American Community Survey (Public Use Microdata Sample)</t>
  </si>
  <si>
    <t>2011 median family income of the Census defined Public Use Microdata Area (PUMA) where each college is located.  PUMAs are roughly 100,000 to 150,000 residents - smaller than counties in densely populated areas and larger than counties in sparsely populated rural areas.</t>
  </si>
  <si>
    <t>NCES IPEDS Institutional Characteristics Survey - File hd2011 (Final Release)</t>
  </si>
  <si>
    <t>College is located in a city, suburb  of city, town, or rural area.</t>
  </si>
  <si>
    <t>NCES IPEDS Enrollment Survey - File effy2012 (Provisional Release)</t>
  </si>
  <si>
    <t>Percentage of undergraduates enrolled in AY 2011-12 who are Black, Hispanic, or Native American.</t>
  </si>
  <si>
    <t>NCES IPEDS Enrollment Survey - File ef2011b (Final Release - Reporting Mandatory in Odd Years Only)</t>
  </si>
  <si>
    <t>Percentage of undergraduates enrolled in the fall of 2009 who are 25 years of age and older.</t>
  </si>
  <si>
    <t>Percentage of students enrolled part-time in fall 2011.</t>
  </si>
  <si>
    <t>Total unduplicated head count enrollment in 2011-12.</t>
  </si>
  <si>
    <t>2010 Basic Carnegie Classification. Included in the model are all institutions in Carnegie Classifications 1-7 and 11-12 (public Title IV 2-year for -3 and 33).  See the Table below for detailed reference.</t>
  </si>
  <si>
    <t>Sources</t>
  </si>
  <si>
    <t>Definitions/Calculations</t>
  </si>
  <si>
    <t>Measures</t>
  </si>
  <si>
    <t>Measures Used to Gauge Institutional Representation</t>
  </si>
  <si>
    <t xml:space="preserve">  (U.S. Median Income / Institution Location Median Income)*100</t>
  </si>
  <si>
    <t xml:space="preserve">  (Institutional Value / U.S. College Average)*100</t>
  </si>
  <si>
    <t>Minority Credentials Awarded per 100 FTE Students</t>
  </si>
  <si>
    <t>Minority Three-Year Graduation Rate</t>
  </si>
  <si>
    <t xml:space="preserve">  See Change over time in above measures</t>
  </si>
  <si>
    <t>Change Over Time: Credentials Awarded per 100 FTE Students</t>
  </si>
  <si>
    <t>Calculation</t>
  </si>
  <si>
    <t>Measures with Index Scores</t>
  </si>
  <si>
    <t>Index Scores Used in the Model to Normalize the Measures</t>
  </si>
  <si>
    <t>NCES, IPEDS Completions and Enrollment Surveys - Files c2010_a, c2011_a, and c2012_a (Final Release), effy2010 and effy2011 (Final Release), effy2012 (Provisional Release), ef2009_a, ef2010_a, and ef2011_a (Final Release).</t>
  </si>
  <si>
    <t>Same calculation described above for the combination of Blacks, Hispanics, and Native Americans.  Note:  Credit-hour generated ftes not available by race.  Fall full-time to part-time ratio applied to annual unduplicated enrollment to estimate ftes:  annual full-time estimate + 1/3 annual part-time estimate.</t>
  </si>
  <si>
    <t>Minority Credentials Awarded per 100 FTE Undergraduate Students</t>
  </si>
  <si>
    <t>NCES, IPEDS 2009, 2010, and 2011 Graduation Rate Surveys - Files gr2011, gr2010, gr2009 (Final Release)</t>
  </si>
  <si>
    <t>Same calculation described above for the combination of Blacks, Hispanics, and Native Americans.</t>
  </si>
  <si>
    <t>See Sources for Retention, Graduation Rates, and Undergraduate Credentials per 100 FTE Undergraduates.</t>
  </si>
  <si>
    <t>Year-to-Year change for previous 3 performance metrics for 2008 through 2012.  Institutions are awarded +1 point for each year with at least 1 percentage point improvement vs the previous year, -1 point for each year with at least 1 percentage point decline vs the previous year, and no points when the change is less than 1 percentage point (improvement or decline) vs the previous year.</t>
  </si>
  <si>
    <t>Change over time - Performance variables - year-to-year increase or decline over 5 years</t>
  </si>
  <si>
    <t>NCES, IPEDS Completions and Enrollment Surveys - Files c2010_a, c2011_a, and c2012_a (Final Release), efia2010 and efia2011 (Final Release), efia2012 (Provisional Release)</t>
  </si>
  <si>
    <t>Undergraduate certificates of one year and more, associate and bachelor's degrees awarded per 100 full-time equivalent undergraduates. The measure combines the most recent three years (2010,2011,2012).  Calculation: ((undergraduate credentials awarded annually in 2011-12, 2010-11, and 2009-10) / (credit hour generated annual undergraduate enrollment 2011-12, 2010-11, 2009-10))*100</t>
  </si>
  <si>
    <t>Undergraduate Credentials Awarded per 100 FTE Undergraduate Students</t>
  </si>
  <si>
    <t>Percent of fall first-time full-time students earning a certificate or diploma within three years or who transfer out to another institution.  The measure combines the most recent three years (2009,2010,2011).  Calculation: )(Completed or transferred by summer of 2011,2010,2009) / (First-time fall 2008,2007,2006))*100</t>
  </si>
  <si>
    <t>NCES, IPEDS 2009, 2010, and 2011 Enrollment Surveys - Files ef2009d (Final Release), ef2010d (Final Release), ef2011d (Final Release)</t>
  </si>
  <si>
    <t>Percent of fall first-time (full- and Part-time) students returning the following fall semester.  The measure combines the most recent three years (2009,2010,2011).  Calculation: ((Still enrolled or completed fall 2011,2010,2009) / (First-time fall 2010,2009, 2008))*100</t>
  </si>
  <si>
    <t>Measures Used for Selection/Eligibility</t>
  </si>
  <si>
    <t>latitude,longitude</t>
  </si>
  <si>
    <t>71.324956,-156.680492</t>
  </si>
  <si>
    <t>61.134387,-146.3557</t>
  </si>
  <si>
    <t>31.488515,-87.32708</t>
  </si>
  <si>
    <t>33.747997,-87.050546</t>
  </si>
  <si>
    <t>30.695979,-88.055613</t>
  </si>
  <si>
    <t>33.098284,-86.753487</t>
  </si>
  <si>
    <t>32.42327,-85.030491</t>
  </si>
  <si>
    <t>31.299293,-85.834902</t>
  </si>
  <si>
    <t>33.99518,-85.990168</t>
  </si>
  <si>
    <t>31.315423,-85.46771</t>
  </si>
  <si>
    <t>34.072435,-86.781886</t>
  </si>
  <si>
    <t>32.438201,-87.014497</t>
  </si>
  <si>
    <t>,</t>
  </si>
  <si>
    <t>34.771951,-86.573825</t>
  </si>
  <si>
    <t>31.102184,-87.086582</t>
  </si>
  <si>
    <t>33.656405,-86.707746</t>
  </si>
  <si>
    <t>52.450817,-1.930513</t>
  </si>
  <si>
    <t>31.837898,-86.611359</t>
  </si>
  <si>
    <t>34.544837,-85.911926</t>
  </si>
  <si>
    <t>34.739757,-87.679383</t>
  </si>
  <si>
    <t>31.461667,-86.964444</t>
  </si>
  <si>
    <t>33.120633,-87.561464</t>
  </si>
  <si>
    <t>34.201317,-86.169454</t>
  </si>
  <si>
    <t>33.128418,-85.572788</t>
  </si>
  <si>
    <t>35.820012,-89.930801</t>
  </si>
  <si>
    <t>35.070213,-91.894499</t>
  </si>
  <si>
    <t>36.322371,-92.388244</t>
  </si>
  <si>
    <t>35.640059,-91.265439</t>
  </si>
  <si>
    <t>36.241684,-90.952204</t>
  </si>
  <si>
    <t>34.378207,-92.822273</t>
  </si>
  <si>
    <t>34.04391,-94.367894</t>
  </si>
  <si>
    <t>35.041629,-90.767755</t>
  </si>
  <si>
    <t>40.525324,-101.642783</t>
  </si>
  <si>
    <t>35.367348,-119.053906</t>
  </si>
  <si>
    <t>36.221314,-93.089558</t>
  </si>
  <si>
    <t>36.362431,-94.173134</t>
  </si>
  <si>
    <t>36.054376,-91.896974</t>
  </si>
  <si>
    <t>34.545536,-90.616916</t>
  </si>
  <si>
    <t>34.782275,-92.299206</t>
  </si>
  <si>
    <t>34.59112,-94.220197</t>
  </si>
  <si>
    <t>33.209476,-92.666246</t>
  </si>
  <si>
    <t>34.209914,-92.026789</t>
  </si>
  <si>
    <t>33.584558,-92.834329</t>
  </si>
  <si>
    <t>35.793071,-91.616514</t>
  </si>
  <si>
    <t>33.641457,-93.596199</t>
  </si>
  <si>
    <t>35.171958,-92.729512</t>
  </si>
  <si>
    <t>32.689592,-114.495134</t>
  </si>
  <si>
    <t>31.362218,-109.652748</t>
  </si>
  <si>
    <t>33.295488,-111.789772</t>
  </si>
  <si>
    <t>31.371111,-109.68972</t>
  </si>
  <si>
    <t>35.171313,-111.64563</t>
  </si>
  <si>
    <t>32.845121,-109.76214</t>
  </si>
  <si>
    <t>33.480405,-112.343463</t>
  </si>
  <si>
    <t>33.449687,-111.995497</t>
  </si>
  <si>
    <t>34.166393,-118.228379</t>
  </si>
  <si>
    <t>33.391072,-111.871868</t>
  </si>
  <si>
    <t>35.270456,-114.030075</t>
  </si>
  <si>
    <t>34.242936,-110.054372</t>
  </si>
  <si>
    <t>33.651359,-112.010376</t>
  </si>
  <si>
    <t>33.482918,-112.089278</t>
  </si>
  <si>
    <t>31.869011,-110.993339</t>
  </si>
  <si>
    <t>33.412645,-111.974169</t>
  </si>
  <si>
    <t>33.512618,-111.882486</t>
  </si>
  <si>
    <t>33.382744,-112.03444</t>
  </si>
  <si>
    <t>31.990247,-111.715645</t>
  </si>
  <si>
    <t>34.545348,-112.456914</t>
  </si>
  <si>
    <t>34.943581,-120.420498</t>
  </si>
  <si>
    <t>38.65099,-121.348804</t>
  </si>
  <si>
    <t>34.677273,-118.186505</t>
  </si>
  <si>
    <t>35.407954,-118.971786</t>
  </si>
  <si>
    <t>34.871172,-117.024974</t>
  </si>
  <si>
    <t>37.869786,-122.269737</t>
  </si>
  <si>
    <t>39.648249,-121.645734</t>
  </si>
  <si>
    <t>36.989617,-121.926376</t>
  </si>
  <si>
    <t>37.447442,-122.265344</t>
  </si>
  <si>
    <t>33.885506,-118.09456</t>
  </si>
  <si>
    <t>35.56763,-117.670417</t>
  </si>
  <si>
    <t>37.642469,-122.106577</t>
  </si>
  <si>
    <t>34.146998,-117.570915</t>
  </si>
  <si>
    <t>34.135596,-117.884838</t>
  </si>
  <si>
    <t>37.725863,-122.451139</t>
  </si>
  <si>
    <t>33.715611,-117.92922</t>
  </si>
  <si>
    <t>37.433143,-122.204088</t>
  </si>
  <si>
    <t>37.955789,-122.549735</t>
  </si>
  <si>
    <t>37.535106,-122.335093</t>
  </si>
  <si>
    <t>34.404529,-118.568065</t>
  </si>
  <si>
    <t>33.732401,-116.38896</t>
  </si>
  <si>
    <t>39.422272,-123.810998</t>
  </si>
  <si>
    <t>36.325119,-119.317481</t>
  </si>
  <si>
    <t>41.412319,-122.389586</t>
  </si>
  <si>
    <t>38.958408,-92.325728</t>
  </si>
  <si>
    <t>37.968064,-122.340582</t>
  </si>
  <si>
    <t>39.501419,-106.151627</t>
  </si>
  <si>
    <t>38.451698,-121.423924</t>
  </si>
  <si>
    <t>34.038649,-117.100396</t>
  </si>
  <si>
    <t>35.6501,-120.67003</t>
  </si>
  <si>
    <t>32.744186,-116.942316</t>
  </si>
  <si>
    <t>33.885798,-117.882439</t>
  </si>
  <si>
    <t>37.319762,-122.046439</t>
  </si>
  <si>
    <t>37.969472,-122.069993</t>
  </si>
  <si>
    <t>34.041668,-118.151034</t>
  </si>
  <si>
    <t>33.874415,-118.208851</t>
  </si>
  <si>
    <t>33.88707,-118.333738</t>
  </si>
  <si>
    <t>37.300384,-121.764424</t>
  </si>
  <si>
    <t>38.661791,-121.126864</t>
  </si>
  <si>
    <t>37.360308,-122.126705</t>
  </si>
  <si>
    <t>36.768592,-119.795866</t>
  </si>
  <si>
    <t>33.875251,-117.917577</t>
  </si>
  <si>
    <t>36.97229,-121.567683</t>
  </si>
  <si>
    <t>33.7361,-118.00031</t>
  </si>
  <si>
    <t>32.816676,-117.00658</t>
  </si>
  <si>
    <t>36.673949,-121.666327</t>
  </si>
  <si>
    <t>32.672345,-115.492234</t>
  </si>
  <si>
    <t>33.677861,-117.777922</t>
  </si>
  <si>
    <t>38.925459,-119.969175</t>
  </si>
  <si>
    <t>37.797062,-122.263337</t>
  </si>
  <si>
    <t>37.711541,-121.799773</t>
  </si>
  <si>
    <t>40.429945,-120.633652</t>
  </si>
  <si>
    <t>33.834081,-118.135672</t>
  </si>
  <si>
    <t>34.087044,-118.292858</t>
  </si>
  <si>
    <t>33.784125,-118.284029</t>
  </si>
  <si>
    <t>34.315346,-118.419485</t>
  </si>
  <si>
    <t>34.182671,-118.574813</t>
  </si>
  <si>
    <t>33.930018,-118.307316</t>
  </si>
  <si>
    <t>34.03096,-118.270981</t>
  </si>
  <si>
    <t>34.175856,-118.420691</t>
  </si>
  <si>
    <t>38.005303,-121.8608</t>
  </si>
  <si>
    <t>39.189775,-123.22845</t>
  </si>
  <si>
    <t>37.335649,-120.473301</t>
  </si>
  <si>
    <t>37.789547,-122.165735</t>
  </si>
  <si>
    <t>33.190573,-117.301335</t>
  </si>
  <si>
    <t>37.392643,-121.982139</t>
  </si>
  <si>
    <t>37.651562,-121.009856</t>
  </si>
  <si>
    <t>36.590291,-121.885411</t>
  </si>
  <si>
    <t>34.299497,-118.837832</t>
  </si>
  <si>
    <t>34.048567,-117.842095</t>
  </si>
  <si>
    <t>38.273988,-122.274558</t>
  </si>
  <si>
    <t>33.671943,-117.911877</t>
  </si>
  <si>
    <t>34.164166,-119.156236</t>
  </si>
  <si>
    <t>33.62209,-114.608155</t>
  </si>
  <si>
    <t>33.150291,-117.183209</t>
  </si>
  <si>
    <t>34.144599,-118.11823</t>
  </si>
  <si>
    <t>36.048483,-119.016768</t>
  </si>
  <si>
    <t>36.605391,-119.460007</t>
  </si>
  <si>
    <t>34.019466,-118.033803</t>
  </si>
  <si>
    <t>33.971203,-117.381478</t>
  </si>
  <si>
    <t>38.556232,-121.391325</t>
  </si>
  <si>
    <t>33.55112,-117.66434</t>
  </si>
  <si>
    <t>34.086661,-117.310275</t>
  </si>
  <si>
    <t>32.857732,-117.205429</t>
  </si>
  <si>
    <t>32.805031,-117.168808</t>
  </si>
  <si>
    <t>32.880876,-117.167324</t>
  </si>
  <si>
    <t>37.995364,-121.319324</t>
  </si>
  <si>
    <t>37.314632,-121.926668</t>
  </si>
  <si>
    <t>33.759281,-117.886654</t>
  </si>
  <si>
    <t>34.405921,-119.697321</t>
  </si>
  <si>
    <t>34.017023,-118.469755</t>
  </si>
  <si>
    <t>38.453488,-122.723504</t>
  </si>
  <si>
    <t>33.795592,-117.766699</t>
  </si>
  <si>
    <t>40.626608,-122.314267</t>
  </si>
  <si>
    <t>38.79142,-121.20969</t>
  </si>
  <si>
    <t>37.628933,-122.467582</t>
  </si>
  <si>
    <t>38.135201,-122.20357</t>
  </si>
  <si>
    <t>32.640685,-116.998081</t>
  </si>
  <si>
    <t>35.149282,-119.459753</t>
  </si>
  <si>
    <t>34.275772,-119.23049</t>
  </si>
  <si>
    <t>34.471273,-117.263314</t>
  </si>
  <si>
    <t>36.14753,-120.354584</t>
  </si>
  <si>
    <t>36.292386,-119.823825</t>
  </si>
  <si>
    <t>34.00216,-118.3869</t>
  </si>
  <si>
    <t>37.265492,-122.011109</t>
  </si>
  <si>
    <t>38.658379,-121.734225</t>
  </si>
  <si>
    <t>39.12604,-121.539624</t>
  </si>
  <si>
    <t>40.40955,-104.76275</t>
  </si>
  <si>
    <t>39.60795,-105.018844</t>
  </si>
  <si>
    <t>39.546536,-107.324688</t>
  </si>
  <si>
    <t>40.523561,-107.579326</t>
  </si>
  <si>
    <t>39.717622,-104.802944</t>
  </si>
  <si>
    <t>39.741341,-105.005107</t>
  </si>
  <si>
    <t>39.900936,-105.037804</t>
  </si>
  <si>
    <t>38.068112,-102.616322</t>
  </si>
  <si>
    <t>40.260116,-103.772381</t>
  </si>
  <si>
    <t>40.636851,-103.197554</t>
  </si>
  <si>
    <t>37.972345,-103.545945</t>
  </si>
  <si>
    <t>38.764699,-104.786685</t>
  </si>
  <si>
    <t>38.263497,-104.636279</t>
  </si>
  <si>
    <t>39.720252,-105.149974</t>
  </si>
  <si>
    <t>37.173286,-104.514549</t>
  </si>
  <si>
    <t>41.997745,-72.570022</t>
  </si>
  <si>
    <t>41.768148,-72.672398</t>
  </si>
  <si>
    <t>41.175222,-73.191905</t>
  </si>
  <si>
    <t>41.761155,-72.563368</t>
  </si>
  <si>
    <t>42.644942,-71.306305</t>
  </si>
  <si>
    <t>41.549783,-73.072987</t>
  </si>
  <si>
    <t>41.922663,-73.060467</t>
  </si>
  <si>
    <t>41.102998,-73.451824</t>
  </si>
  <si>
    <t>41.825444,-71.892557</t>
  </si>
  <si>
    <t>41.509979,-72.104425</t>
  </si>
  <si>
    <t>41.705351,-72.878871</t>
  </si>
  <si>
    <t>38.696857,-75.407094</t>
  </si>
  <si>
    <t>39.739072,-75.539788</t>
  </si>
  <si>
    <t>39.198386,-75.561764</t>
  </si>
  <si>
    <t>28.634901,-80.823706</t>
  </si>
  <si>
    <t>26.006789,-80.236035</t>
  </si>
  <si>
    <t>30.787471,-85.232783</t>
  </si>
  <si>
    <t>29.166001,-82.178538</t>
  </si>
  <si>
    <t>29.202381,-81.049773</t>
  </si>
  <si>
    <t>26.103496,-81.700977</t>
  </si>
  <si>
    <t>30.174902,-82.568625</t>
  </si>
  <si>
    <t>24.583428,-81.744218</t>
  </si>
  <si>
    <t>30.429181,-81.718191</t>
  </si>
  <si>
    <t>30.186294,-85.726452</t>
  </si>
  <si>
    <t>27.977076,-82.509112</t>
  </si>
  <si>
    <t>27.42327,-80.357924</t>
  </si>
  <si>
    <t>28.736081,-82.060554</t>
  </si>
  <si>
    <t>25.77759,-80.191225</t>
  </si>
  <si>
    <t>30.475931,-83.422996</t>
  </si>
  <si>
    <t>30.539416,-86.475644</t>
  </si>
  <si>
    <t>26.612999,-80.085896</t>
  </si>
  <si>
    <t>28.276373,-82.63754</t>
  </si>
  <si>
    <t>30.480597,-87.202266</t>
  </si>
  <si>
    <t>27.990667,-81.890036</t>
  </si>
  <si>
    <t>29.644832,-81.681588</t>
  </si>
  <si>
    <t>29.680926,-82.433845</t>
  </si>
  <si>
    <t>27.857701,-82.79717</t>
  </si>
  <si>
    <t>27.296715,-81.360814</t>
  </si>
  <si>
    <t>27.391585,-82.56271</t>
  </si>
  <si>
    <t>30.442171,-84.339879</t>
  </si>
  <si>
    <t>33.886035,-117.881688</t>
  </si>
  <si>
    <t>31.489239,-83.529674</t>
  </si>
  <si>
    <t>31.553609,-84.174506</t>
  </si>
  <si>
    <t>31.621797,-81.910511</t>
  </si>
  <si>
    <t>33.803058,-83.705182</t>
  </si>
  <si>
    <t>33.709873,-84.407961</t>
  </si>
  <si>
    <t>33.71177,-84.407793</t>
  </si>
  <si>
    <t>33.417862,-82.048205</t>
  </si>
  <si>
    <t>64.854873,-147.742897</t>
  </si>
  <si>
    <t>32.810093,-83.69168</t>
  </si>
  <si>
    <t>33.9294,-84.553468</t>
  </si>
  <si>
    <t>31.184045,-81.48474</t>
  </si>
  <si>
    <t>32.508106,-84.978495</t>
  </si>
  <si>
    <t>31.964688,-83.739131</t>
  </si>
  <si>
    <t>33.081995,-83.230898</t>
  </si>
  <si>
    <t>34.240333,-83.863707</t>
  </si>
  <si>
    <t>33.923761,-84.841827</t>
  </si>
  <si>
    <t>34.223179,-85.174506</t>
  </si>
  <si>
    <t>33.68852,-84.274625</t>
  </si>
  <si>
    <t>33.78989,-84.234476</t>
  </si>
  <si>
    <t>42.587568,-70.824631</t>
  </si>
  <si>
    <t>33.963889,-84.067615</t>
  </si>
  <si>
    <t>34.235763,-83.864036</t>
  </si>
  <si>
    <t>32.808517,-83.732804</t>
  </si>
  <si>
    <t>32.553495,-83.886533</t>
  </si>
  <si>
    <t>31.198373,-83.765724</t>
  </si>
  <si>
    <t>34.870096,-83.976737</t>
  </si>
  <si>
    <t>32.4856,-82.945114</t>
  </si>
  <si>
    <t>32.394824,-81.818542</t>
  </si>
  <si>
    <t>31.538912,-82.463084</t>
  </si>
  <si>
    <t>32.023751,-81.114781</t>
  </si>
  <si>
    <t>32.117728,-84.192116</t>
  </si>
  <si>
    <t>32.203942,-82.365857</t>
  </si>
  <si>
    <t>32.863564,-84.318743</t>
  </si>
  <si>
    <t>33.624407,-84.428599</t>
  </si>
  <si>
    <t>31.217513,-82.345472</t>
  </si>
  <si>
    <t>33.691629,-85.183466</t>
  </si>
  <si>
    <t>30.889577,-83.352984</t>
  </si>
  <si>
    <t>19.704052,-155.069724</t>
  </si>
  <si>
    <t>21.320432,-157.869211</t>
  </si>
  <si>
    <t>21.270702,-157.800778</t>
  </si>
  <si>
    <t>21.968793,-159.397298</t>
  </si>
  <si>
    <t>21.392672,-157.983767</t>
  </si>
  <si>
    <t>20.890638,-156.478196</t>
  </si>
  <si>
    <t>21.407887,-157.812338</t>
  </si>
  <si>
    <t>42.046793,-93.875398</t>
  </si>
  <si>
    <t>41.886386,-91.706975</t>
  </si>
  <si>
    <t>42.527182,-93.267793</t>
  </si>
  <si>
    <t>42.490596,-92.452329</t>
  </si>
  <si>
    <t>41.043636,-92.392471</t>
  </si>
  <si>
    <t>42.490351,-94.20402</t>
  </si>
  <si>
    <t>43.397533,-94.817721</t>
  </si>
  <si>
    <t>41.272829,-95.801108</t>
  </si>
  <si>
    <t>41.915216,-91.654209</t>
  </si>
  <si>
    <t>42.000617,-92.908858</t>
  </si>
  <si>
    <t>43.157413,-93.131547</t>
  </si>
  <si>
    <t>43.174498,-91.866677</t>
  </si>
  <si>
    <t>43.184779,-95.879523</t>
  </si>
  <si>
    <t>34.332296,-78.783839</t>
  </si>
  <si>
    <t>35.347377,-83.2053</t>
  </si>
  <si>
    <t>42.483421,-96.34792</t>
  </si>
  <si>
    <t>42.579795,-114.473976</t>
  </si>
  <si>
    <t>43.485995,-111.986271</t>
  </si>
  <si>
    <t>47.676234,-116.795456</t>
  </si>
  <si>
    <t>41.476569,-90.4477</t>
  </si>
  <si>
    <t>40.981474,-90.407149</t>
  </si>
  <si>
    <t>41.778229,-87.643932</t>
  </si>
  <si>
    <t>41.842268,-88.073764</t>
  </si>
  <si>
    <t>42.354943,-88.014146</t>
  </si>
  <si>
    <t>40.129421,-87.587923</t>
  </si>
  <si>
    <t>42.017895,-88.322064</t>
  </si>
  <si>
    <t>42.081351,-88.070558</t>
  </si>
  <si>
    <t>40.535229,-89.014348</t>
  </si>
  <si>
    <t>39.859994,-95.271471</t>
  </si>
  <si>
    <t>40.70618,-89.524455</t>
  </si>
  <si>
    <t>40.633125,-89.398528</t>
  </si>
  <si>
    <t>41.30621,-89.100301</t>
  </si>
  <si>
    <t>37.74727,-89.090259</t>
  </si>
  <si>
    <t>39.913222,-91.336077</t>
  </si>
  <si>
    <t>41.504233,-88.179823</t>
  </si>
  <si>
    <t>41.097367,-87.850628</t>
  </si>
  <si>
    <t>38.563872,-89.193844</t>
  </si>
  <si>
    <t>41.937422,-88.880631</t>
  </si>
  <si>
    <t>39.416912,-88.38078</t>
  </si>
  <si>
    <t>38.951993,-90.195031</t>
  </si>
  <si>
    <t>39.720451,-89.613294</t>
  </si>
  <si>
    <t>42.258117,-88.368125</t>
  </si>
  <si>
    <t>41.69277,-87.837593</t>
  </si>
  <si>
    <t>41.822985,-87.762965</t>
  </si>
  <si>
    <t>42.021231,-87.749656</t>
  </si>
  <si>
    <t>40.131992,-88.288561</t>
  </si>
  <si>
    <t>41.523624,-87.638244</t>
  </si>
  <si>
    <t>38.130843,-88.919048</t>
  </si>
  <si>
    <t>39.884187,-88.895745</t>
  </si>
  <si>
    <t>42.308038,-88.995845</t>
  </si>
  <si>
    <t>41.818384,-89.598084</t>
  </si>
  <si>
    <t>37.270476,-89.033353</t>
  </si>
  <si>
    <t>41.606401,-87.61896</t>
  </si>
  <si>
    <t>37.751458,-88.436522</t>
  </si>
  <si>
    <t>38.750272,-90.100396</t>
  </si>
  <si>
    <t>40.527696,-90.072269</t>
  </si>
  <si>
    <t>41.915598,-87.843925</t>
  </si>
  <si>
    <t>41.795298,-88.458465</t>
  </si>
  <si>
    <t>39.16674,-86.596928</t>
  </si>
  <si>
    <t>39.805272,-86.159199</t>
  </si>
  <si>
    <t>39.249998,-85.902726</t>
  </si>
  <si>
    <t>39.340622,-85.478461</t>
  </si>
  <si>
    <t>40.504792,-86.106805</t>
  </si>
  <si>
    <t>40.383717,-86.839834</t>
  </si>
  <si>
    <t>41.112245,-85.112235</t>
  </si>
  <si>
    <t>39.601854,-86.372004</t>
  </si>
  <si>
    <t>39.871005,-84.880655</t>
  </si>
  <si>
    <t>38.388289,-85.76346</t>
  </si>
  <si>
    <t>38.688384,-87.521038</t>
  </si>
  <si>
    <t>38.75811,-95.837246</t>
  </si>
  <si>
    <t>39.061903,-96.783441</t>
  </si>
  <si>
    <t>37.64495,-97.243872</t>
  </si>
  <si>
    <t>39.554395,-97.664984</t>
  </si>
  <si>
    <t>37.033043,-95.620763</t>
  </si>
  <si>
    <t>39.377779,-101.051466</t>
  </si>
  <si>
    <t>37.060902,-97.042451</t>
  </si>
  <si>
    <t>37.778238,-100.033156</t>
  </si>
  <si>
    <t>38.419082,-96.224034</t>
  </si>
  <si>
    <t>37.816717,-94.715799</t>
  </si>
  <si>
    <t>37.970798,-100.849507</t>
  </si>
  <si>
    <t>38.067118,-97.0706</t>
  </si>
  <si>
    <t>37.194712,-95.719315</t>
  </si>
  <si>
    <t>38.923939,-94.730303</t>
  </si>
  <si>
    <t>39.12425,-94.747158</t>
  </si>
  <si>
    <t>37.339245,-95.255531</t>
  </si>
  <si>
    <t>39.197331,-96.616368</t>
  </si>
  <si>
    <t>37.66737,-95.463184</t>
  </si>
  <si>
    <t>37.682441,-97.309604</t>
  </si>
  <si>
    <t>39.346341,-101.700919</t>
  </si>
  <si>
    <t>37.654985,-98.714287</t>
  </si>
  <si>
    <t>38.793821,-97.636835</t>
  </si>
  <si>
    <t>37.059744,-100.918709</t>
  </si>
  <si>
    <t>37.757522,-97.224072</t>
  </si>
  <si>
    <t>38.469202,-82.649809</t>
  </si>
  <si>
    <t>37.688163,-82.778796</t>
  </si>
  <si>
    <t>38.074941,-84.91569</t>
  </si>
  <si>
    <t>36.984287,-86.478038</t>
  </si>
  <si>
    <t>37.693221,-85.880604</t>
  </si>
  <si>
    <t>39.013026,-84.558309</t>
  </si>
  <si>
    <t>37.234696,-83.175954</t>
  </si>
  <si>
    <t>37.796729,-87.651331</t>
  </si>
  <si>
    <t>36.882526,-87.488047</t>
  </si>
  <si>
    <t>38.246911,-85.754167</t>
  </si>
  <si>
    <t>37.364346,-87.513056</t>
  </si>
  <si>
    <t>38.626568,-83.806584</t>
  </si>
  <si>
    <t>37.715124,-87.082932</t>
  </si>
  <si>
    <t>37.060261,-84.615708</t>
  </si>
  <si>
    <t>36.612486,-83.735519</t>
  </si>
  <si>
    <t>37.055187,-88.659759</t>
  </si>
  <si>
    <t>30.448112,-91.134089</t>
  </si>
  <si>
    <t>32.539551,-93.645963</t>
  </si>
  <si>
    <t>30.478653,-90.097183</t>
  </si>
  <si>
    <t>29.598573,-90.741491</t>
  </si>
  <si>
    <t>30.984298,-91.962333</t>
  </si>
  <si>
    <t>30.474628,-92.434711</t>
  </si>
  <si>
    <t>30.827519,-90.670012</t>
  </si>
  <si>
    <t>29.954656,-89.960764</t>
  </si>
  <si>
    <t>33.989112,-118.291487</t>
  </si>
  <si>
    <t>30.218469,-92.051062</t>
  </si>
  <si>
    <t>32.490961,-93.754597</t>
  </si>
  <si>
    <t>30.218227,-93.161743</t>
  </si>
  <si>
    <t>41.720603,-71.120342</t>
  </si>
  <si>
    <t>42.368336,-71.038461</t>
  </si>
  <si>
    <t>42.599721,-72.630981</t>
  </si>
  <si>
    <t>42.1954,-72.6503</t>
  </si>
  <si>
    <t>42.292068,-71.41398</t>
  </si>
  <si>
    <t>42.183787,-71.100901</t>
  </si>
  <si>
    <t>42.593884,-71.985331</t>
  </si>
  <si>
    <t>42.589735,-70.967311</t>
  </si>
  <si>
    <t>42.797271,-71.050868</t>
  </si>
  <si>
    <t>42.252371,-71.003452</t>
  </si>
  <si>
    <t>42.314198,-71.794127</t>
  </si>
  <si>
    <t>42.329447,-71.095646</t>
  </si>
  <si>
    <t>42.108785,-72.578582</t>
  </si>
  <si>
    <t>39.652756,-78.729712</t>
  </si>
  <si>
    <t>39.049869,-76.513563</t>
  </si>
  <si>
    <t>39.319971,-76.662568</t>
  </si>
  <si>
    <t>39.641041,-75.956458</t>
  </si>
  <si>
    <t>38.952458,-76.084049</t>
  </si>
  <si>
    <t>38.559479,-77.008945</t>
  </si>
  <si>
    <t>39.451335,-77.417124</t>
  </si>
  <si>
    <t>39.561897,-79.340219</t>
  </si>
  <si>
    <t>39.631864,-77.668628</t>
  </si>
  <si>
    <t>39.560857,-76.283316</t>
  </si>
  <si>
    <t>39.213108,-76.878582</t>
  </si>
  <si>
    <t>39.140871,-77.19392</t>
  </si>
  <si>
    <t>38.889458,-76.824886</t>
  </si>
  <si>
    <t>39.488156,-76.656478</t>
  </si>
  <si>
    <t>38.373657,-75.502644</t>
  </si>
  <si>
    <t>44.132179,-70.232179</t>
  </si>
  <si>
    <t>44.825136,-68.74354</t>
  </si>
  <si>
    <t>44.595409,-69.610845</t>
  </si>
  <si>
    <t>46.694468,-68.034379</t>
  </si>
  <si>
    <t>43.646645,-70.229174</t>
  </si>
  <si>
    <t>40.158132,-80.27646</t>
  </si>
  <si>
    <t>43.306757,-70.590769</t>
  </si>
  <si>
    <t>45.081266,-83.444628</t>
  </si>
  <si>
    <t>45.770236,-87.081146</t>
  </si>
  <si>
    <t>46.454657,-84.606642</t>
  </si>
  <si>
    <t>42.927638,-85.582874</t>
  </si>
  <si>
    <t>41.892436,-85.496821</t>
  </si>
  <si>
    <t>46.472624,-90.16465</t>
  </si>
  <si>
    <t>42.966057,-85.66692</t>
  </si>
  <si>
    <t>42.340828,-83.259856</t>
  </si>
  <si>
    <t>42.165272,-84.40282</t>
  </si>
  <si>
    <t>42.226416,-85.682124</t>
  </si>
  <si>
    <t>42.333915,-85.179739</t>
  </si>
  <si>
    <t>46.780602,-88.507851</t>
  </si>
  <si>
    <t>44.490709,-84.414656</t>
  </si>
  <si>
    <t>42.096709,-86.392754</t>
  </si>
  <si>
    <t>42.738779,-84.553013</t>
  </si>
  <si>
    <t>42.624322,-82.956877</t>
  </si>
  <si>
    <t>43.969752,-84.763544</t>
  </si>
  <si>
    <t>41.916789,-83.469023</t>
  </si>
  <si>
    <t>43.253158,-85.100167</t>
  </si>
  <si>
    <t>43.019969,-83.672401</t>
  </si>
  <si>
    <t>43.24831,-86.196788</t>
  </si>
  <si>
    <t>45.355874,-84.945851</t>
  </si>
  <si>
    <t>44.765361,-85.585899</t>
  </si>
  <si>
    <t>42.493849,-83.369731</t>
  </si>
  <si>
    <t>43.607113,-84.732485</t>
  </si>
  <si>
    <t>42.42144,-83.431246</t>
  </si>
  <si>
    <t>41.964531,-86.082816</t>
  </si>
  <si>
    <t>42.978203,-82.427982</t>
  </si>
  <si>
    <t>42.264352,-83.664622</t>
  </si>
  <si>
    <t>42.420882,-83.222157</t>
  </si>
  <si>
    <t>44.009174,-86.340034</t>
  </si>
  <si>
    <t>45.870398,-95.372035</t>
  </si>
  <si>
    <t>45.216802,-93.417019</t>
  </si>
  <si>
    <t>45.570097,-93.244137</t>
  </si>
  <si>
    <t>46.34595,-94.216417</t>
  </si>
  <si>
    <t>44.013935,-92.422751</t>
  </si>
  <si>
    <t>44.738076,-93.078811</t>
  </si>
  <si>
    <t>46.689994,-92.451894</t>
  </si>
  <si>
    <t>45.096667,-93.397586</t>
  </si>
  <si>
    <t>47.427155,-92.937689</t>
  </si>
  <si>
    <t>44.833468,-93.054879</t>
  </si>
  <si>
    <t>47.241941,-93.496106</t>
  </si>
  <si>
    <t>46.784644,-92.145164</t>
  </si>
  <si>
    <t>47.525039,-92.55079</t>
  </si>
  <si>
    <t>44.972586,-93.283689</t>
  </si>
  <si>
    <t>44.024584,-91.618721</t>
  </si>
  <si>
    <t>46.849729,-96.751024</t>
  </si>
  <si>
    <t>44.807177,-95.559759</t>
  </si>
  <si>
    <t>44.828958,-93.331041</t>
  </si>
  <si>
    <t>45.107151,-93.374385</t>
  </si>
  <si>
    <t>48.125516,-96.160293</t>
  </si>
  <si>
    <t>15.692106,100.116165</t>
  </si>
  <si>
    <t>46.836755,-92.232394</t>
  </si>
  <si>
    <t>48.590065,-93.430906</t>
  </si>
  <si>
    <t>45.139354,-95.072286</t>
  </si>
  <si>
    <t>44.075124,-93.252768</t>
  </si>
  <si>
    <t>44.013287,-92.422853</t>
  </si>
  <si>
    <t>44.953703,-93.089958</t>
  </si>
  <si>
    <t>44.174667,-94.045915</t>
  </si>
  <si>
    <t>45.578964,-94.176308</t>
  </si>
  <si>
    <t>47.905299,-91.837968</t>
  </si>
  <si>
    <t>36.814738,-94.36825</t>
  </si>
  <si>
    <t>brute num of nontraditional</t>
  </si>
  <si>
    <t>headcount</t>
  </si>
  <si>
    <t>percentage</t>
  </si>
  <si>
    <t>student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</si>
</sst>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%"/>
    <numFmt numFmtId="167" formatCode="_(* #,##0_);_(* \(#,##0\);_(* &quot;-&quot;??_);_(@_)"/>
    <numFmt numFmtId="168" formatCode="0.0"/>
    <numFmt numFmtId="169" formatCode="_(&quot;$&quot;* #,##0_);_(&quot;$&quot;* \(#,##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Arial"/>
      <family val="2"/>
    </font>
    <font>
      <b/>
      <sz val="11"/>
      <name val="Calibri"/>
      <family val="2"/>
      <scheme val="minor"/>
    </font>
    <font>
      <b/>
      <sz val="9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47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/>
    <xf numFmtId="4" fontId="16" fillId="0" borderId="14" applyFill="0" applyProtection="0">
      <alignment horizontal="center" vertical="center" wrapText="1"/>
    </xf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41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vertical="center"/>
    </xf>
    <xf numFmtId="0" fontId="1" fillId="2" borderId="0" xfId="0" applyFont="1" applyFill="1"/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vertical="center"/>
    </xf>
    <xf numFmtId="166" fontId="7" fillId="6" borderId="1" xfId="3" applyNumberFormat="1" applyFont="1" applyFill="1" applyBorder="1" applyAlignment="1">
      <alignment horizontal="center" vertical="center"/>
    </xf>
    <xf numFmtId="166" fontId="8" fillId="2" borderId="0" xfId="3" applyNumberFormat="1" applyFont="1" applyFill="1" applyBorder="1" applyAlignment="1">
      <alignment horizontal="center" vertical="center"/>
    </xf>
    <xf numFmtId="166" fontId="8" fillId="0" borderId="2" xfId="3" applyNumberFormat="1" applyFont="1" applyFill="1" applyBorder="1" applyAlignment="1">
      <alignment horizontal="left" vertical="center"/>
    </xf>
    <xf numFmtId="166" fontId="8" fillId="7" borderId="2" xfId="3" applyNumberFormat="1" applyFont="1" applyFill="1" applyBorder="1" applyAlignment="1">
      <alignment horizontal="center" vertical="center"/>
    </xf>
    <xf numFmtId="166" fontId="8" fillId="0" borderId="2" xfId="3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8" fillId="5" borderId="6" xfId="0" applyFont="1" applyFill="1" applyBorder="1" applyAlignment="1">
      <alignment vertical="center"/>
    </xf>
    <xf numFmtId="166" fontId="7" fillId="6" borderId="6" xfId="3" applyNumberFormat="1" applyFont="1" applyFill="1" applyBorder="1" applyAlignment="1">
      <alignment horizontal="center" vertical="center"/>
    </xf>
    <xf numFmtId="0" fontId="8" fillId="5" borderId="7" xfId="0" applyFont="1" applyFill="1" applyBorder="1" applyAlignment="1">
      <alignment vertical="center"/>
    </xf>
    <xf numFmtId="166" fontId="7" fillId="6" borderId="7" xfId="3" applyNumberFormat="1" applyFont="1" applyFill="1" applyBorder="1" applyAlignment="1">
      <alignment horizontal="center" vertical="center"/>
    </xf>
    <xf numFmtId="168" fontId="1" fillId="0" borderId="2" xfId="0" applyNumberFormat="1" applyFont="1" applyBorder="1" applyAlignment="1">
      <alignment horizontal="center" vertical="center"/>
    </xf>
    <xf numFmtId="168" fontId="1" fillId="5" borderId="2" xfId="0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9" fillId="13" borderId="2" xfId="0" applyFont="1" applyFill="1" applyBorder="1" applyAlignment="1">
      <alignment vertical="center"/>
    </xf>
    <xf numFmtId="0" fontId="8" fillId="4" borderId="2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7" fillId="3" borderId="7" xfId="0" applyFont="1" applyFill="1" applyBorder="1" applyAlignment="1">
      <alignment horizontal="right" vertical="center"/>
    </xf>
    <xf numFmtId="166" fontId="7" fillId="3" borderId="7" xfId="3" applyNumberFormat="1" applyFont="1" applyFill="1" applyBorder="1" applyAlignment="1">
      <alignment horizontal="center" vertical="center"/>
    </xf>
    <xf numFmtId="166" fontId="9" fillId="2" borderId="0" xfId="0" applyNumberFormat="1" applyFont="1" applyFill="1" applyAlignment="1">
      <alignment vertical="center"/>
    </xf>
    <xf numFmtId="168" fontId="1" fillId="2" borderId="0" xfId="0" applyNumberFormat="1" applyFont="1" applyFill="1" applyBorder="1" applyAlignment="1">
      <alignment horizontal="center" vertical="center"/>
    </xf>
    <xf numFmtId="0" fontId="3" fillId="2" borderId="0" xfId="0" applyFont="1" applyFill="1"/>
    <xf numFmtId="168" fontId="1" fillId="14" borderId="2" xfId="0" applyNumberFormat="1" applyFont="1" applyFill="1" applyBorder="1" applyAlignment="1">
      <alignment horizontal="center" vertical="center"/>
    </xf>
    <xf numFmtId="167" fontId="1" fillId="14" borderId="2" xfId="1" applyNumberFormat="1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168" fontId="1" fillId="0" borderId="3" xfId="0" applyNumberFormat="1" applyFont="1" applyFill="1" applyBorder="1" applyAlignment="1">
      <alignment vertical="center"/>
    </xf>
    <xf numFmtId="0" fontId="13" fillId="0" borderId="2" xfId="4" applyFont="1" applyFill="1" applyBorder="1"/>
    <xf numFmtId="0" fontId="1" fillId="0" borderId="5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/>
    </xf>
    <xf numFmtId="167" fontId="1" fillId="0" borderId="2" xfId="1" applyNumberFormat="1" applyFont="1" applyFill="1" applyBorder="1"/>
    <xf numFmtId="168" fontId="1" fillId="0" borderId="2" xfId="0" applyNumberFormat="1" applyFont="1" applyFill="1" applyBorder="1" applyAlignment="1">
      <alignment horizontal="center"/>
    </xf>
    <xf numFmtId="0" fontId="1" fillId="0" borderId="2" xfId="0" applyFont="1" applyFill="1" applyBorder="1"/>
    <xf numFmtId="169" fontId="1" fillId="0" borderId="2" xfId="2" applyNumberFormat="1" applyFont="1" applyFill="1" applyBorder="1"/>
    <xf numFmtId="168" fontId="1" fillId="0" borderId="2" xfId="0" applyNumberFormat="1" applyFont="1" applyFill="1" applyBorder="1" applyAlignment="1">
      <alignment horizontal="center" vertical="center"/>
    </xf>
    <xf numFmtId="168" fontId="0" fillId="0" borderId="2" xfId="0" applyNumberFormat="1" applyFill="1" applyBorder="1"/>
    <xf numFmtId="0" fontId="0" fillId="2" borderId="0" xfId="0" applyFill="1" applyBorder="1"/>
    <xf numFmtId="0" fontId="0" fillId="0" borderId="0" xfId="0" applyFill="1" applyBorder="1"/>
    <xf numFmtId="0" fontId="1" fillId="0" borderId="0" xfId="0" applyFont="1"/>
    <xf numFmtId="0" fontId="0" fillId="3" borderId="2" xfId="0" applyFill="1" applyBorder="1"/>
    <xf numFmtId="168" fontId="1" fillId="3" borderId="3" xfId="0" applyNumberFormat="1" applyFont="1" applyFill="1" applyBorder="1" applyAlignment="1">
      <alignment vertical="center"/>
    </xf>
    <xf numFmtId="0" fontId="13" fillId="3" borderId="2" xfId="4" applyFont="1" applyFill="1" applyBorder="1"/>
    <xf numFmtId="0" fontId="1" fillId="3" borderId="5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/>
    </xf>
    <xf numFmtId="167" fontId="1" fillId="3" borderId="2" xfId="1" applyNumberFormat="1" applyFont="1" applyFill="1" applyBorder="1"/>
    <xf numFmtId="168" fontId="1" fillId="3" borderId="2" xfId="0" applyNumberFormat="1" applyFont="1" applyFill="1" applyBorder="1" applyAlignment="1">
      <alignment horizontal="center"/>
    </xf>
    <xf numFmtId="0" fontId="1" fillId="3" borderId="2" xfId="0" applyFont="1" applyFill="1" applyBorder="1"/>
    <xf numFmtId="169" fontId="1" fillId="3" borderId="2" xfId="2" applyNumberFormat="1" applyFont="1" applyFill="1" applyBorder="1"/>
    <xf numFmtId="168" fontId="1" fillId="3" borderId="2" xfId="0" applyNumberFormat="1" applyFont="1" applyFill="1" applyBorder="1" applyAlignment="1">
      <alignment horizontal="center" vertical="center"/>
    </xf>
    <xf numFmtId="168" fontId="0" fillId="3" borderId="2" xfId="0" applyNumberFormat="1" applyFill="1" applyBorder="1"/>
    <xf numFmtId="0" fontId="0" fillId="3" borderId="0" xfId="0" applyFill="1"/>
    <xf numFmtId="0" fontId="14" fillId="0" borderId="0" xfId="5"/>
    <xf numFmtId="0" fontId="1" fillId="0" borderId="0" xfId="5" applyFont="1"/>
    <xf numFmtId="0" fontId="1" fillId="0" borderId="2" xfId="5" applyFont="1" applyFill="1" applyBorder="1"/>
    <xf numFmtId="0" fontId="1" fillId="3" borderId="2" xfId="5" applyFont="1" applyFill="1" applyBorder="1"/>
    <xf numFmtId="0" fontId="1" fillId="0" borderId="2" xfId="5" applyNumberFormat="1" applyFont="1" applyFill="1" applyBorder="1"/>
    <xf numFmtId="0" fontId="7" fillId="17" borderId="2" xfId="5" applyFont="1" applyFill="1" applyBorder="1" applyAlignment="1">
      <alignment horizontal="center"/>
    </xf>
    <xf numFmtId="0" fontId="5" fillId="0" borderId="0" xfId="5" applyFont="1"/>
    <xf numFmtId="0" fontId="1" fillId="3" borderId="2" xfId="5" applyFont="1" applyFill="1" applyBorder="1" applyAlignment="1">
      <alignment horizontal="left"/>
    </xf>
    <xf numFmtId="0" fontId="1" fillId="3" borderId="2" xfId="5" applyFont="1" applyFill="1" applyBorder="1" applyAlignment="1">
      <alignment horizontal="center"/>
    </xf>
    <xf numFmtId="0" fontId="1" fillId="0" borderId="2" xfId="5" applyFont="1" applyBorder="1" applyAlignment="1">
      <alignment horizontal="left"/>
    </xf>
    <xf numFmtId="0" fontId="1" fillId="0" borderId="2" xfId="5" applyFont="1" applyBorder="1" applyAlignment="1">
      <alignment horizontal="center"/>
    </xf>
    <xf numFmtId="0" fontId="13" fillId="0" borderId="2" xfId="5" applyFont="1" applyFill="1" applyBorder="1" applyAlignment="1">
      <alignment vertical="center" wrapText="1"/>
    </xf>
    <xf numFmtId="0" fontId="8" fillId="0" borderId="0" xfId="5" applyFont="1"/>
    <xf numFmtId="0" fontId="7" fillId="16" borderId="2" xfId="5" applyFont="1" applyFill="1" applyBorder="1" applyAlignment="1">
      <alignment horizontal="center"/>
    </xf>
    <xf numFmtId="0" fontId="4" fillId="0" borderId="0" xfId="5" applyFont="1"/>
    <xf numFmtId="0" fontId="1" fillId="0" borderId="0" xfId="5" applyFont="1" applyAlignment="1">
      <alignment vertical="center"/>
    </xf>
    <xf numFmtId="0" fontId="1" fillId="0" borderId="2" xfId="5" applyFont="1" applyBorder="1" applyAlignment="1">
      <alignment vertical="center"/>
    </xf>
    <xf numFmtId="0" fontId="7" fillId="4" borderId="2" xfId="5" applyFont="1" applyFill="1" applyBorder="1" applyAlignment="1">
      <alignment horizontal="center" vertical="center"/>
    </xf>
    <xf numFmtId="0" fontId="4" fillId="0" borderId="0" xfId="5" applyFont="1" applyAlignment="1"/>
    <xf numFmtId="0" fontId="13" fillId="0" borderId="2" xfId="5" applyFont="1" applyFill="1" applyBorder="1" applyAlignment="1">
      <alignment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7" fillId="11" borderId="5" xfId="0" applyFont="1" applyFill="1" applyBorder="1" applyAlignment="1">
      <alignment horizontal="center" vertical="center" wrapText="1"/>
    </xf>
    <xf numFmtId="0" fontId="7" fillId="9" borderId="8" xfId="0" applyFont="1" applyFill="1" applyBorder="1" applyAlignment="1">
      <alignment horizontal="center" vertical="center" wrapText="1"/>
    </xf>
    <xf numFmtId="0" fontId="7" fillId="9" borderId="9" xfId="0" applyFont="1" applyFill="1" applyBorder="1" applyAlignment="1">
      <alignment horizontal="center" vertical="center" wrapText="1"/>
    </xf>
    <xf numFmtId="0" fontId="7" fillId="9" borderId="10" xfId="0" applyFont="1" applyFill="1" applyBorder="1" applyAlignment="1">
      <alignment horizontal="center" vertical="center" wrapText="1"/>
    </xf>
    <xf numFmtId="0" fontId="7" fillId="9" borderId="11" xfId="0" applyFont="1" applyFill="1" applyBorder="1" applyAlignment="1">
      <alignment horizontal="center" vertical="center" wrapText="1"/>
    </xf>
    <xf numFmtId="0" fontId="7" fillId="12" borderId="10" xfId="0" applyFont="1" applyFill="1" applyBorder="1" applyAlignment="1">
      <alignment horizontal="center" vertical="center" wrapText="1"/>
    </xf>
    <xf numFmtId="0" fontId="7" fillId="12" borderId="1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left" vertical="center" wrapText="1"/>
    </xf>
    <xf numFmtId="0" fontId="2" fillId="2" borderId="0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 wrapText="1"/>
    </xf>
    <xf numFmtId="0" fontId="2" fillId="8" borderId="12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center" vertical="center" wrapText="1"/>
    </xf>
    <xf numFmtId="0" fontId="2" fillId="8" borderId="13" xfId="0" applyFont="1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5" xfId="0" applyFont="1" applyFill="1" applyBorder="1" applyAlignment="1">
      <alignment horizontal="center" vertical="center"/>
    </xf>
    <xf numFmtId="0" fontId="2" fillId="17" borderId="3" xfId="0" applyFont="1" applyFill="1" applyBorder="1" applyAlignment="1">
      <alignment horizontal="center" vertical="center"/>
    </xf>
    <xf numFmtId="0" fontId="2" fillId="17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 wrapText="1"/>
    </xf>
    <xf numFmtId="0" fontId="2" fillId="15" borderId="7" xfId="0" applyFont="1" applyFill="1" applyBorder="1" applyAlignment="1">
      <alignment horizontal="center" vertical="center" wrapText="1"/>
    </xf>
    <xf numFmtId="167" fontId="0" fillId="0" borderId="0" xfId="0" applyNumberFormat="1"/>
    <xf numFmtId="43" fontId="0" fillId="0" borderId="0" xfId="0" applyNumberFormat="1"/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/>
    </xf>
  </cellXfs>
  <cellStyles count="47">
    <cellStyle name="Comma" xfId="1" builtinId="3"/>
    <cellStyle name="Currency" xfId="2" builtinId="4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  <cellStyle name="Normal 2" xfId="4"/>
    <cellStyle name="Normal 3" xfId="5"/>
    <cellStyle name="Percent" xfId="3" builtinId="5"/>
    <cellStyle name="Percent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27"/>
  <sheetViews>
    <sheetView tabSelected="1" topLeftCell="A16" workbookViewId="0">
      <pane xSplit="3" ySplit="6" topLeftCell="D944" activePane="bottomRight" state="frozen"/>
      <selection activeCell="A16" sqref="A16"/>
      <selection pane="topRight" activeCell="D16" sqref="D16"/>
      <selection pane="bottomLeft" activeCell="A22" sqref="A22"/>
      <selection pane="bottomRight" activeCell="N949" sqref="N949"/>
    </sheetView>
  </sheetViews>
  <sheetFormatPr baseColWidth="10" defaultColWidth="8.83203125" defaultRowHeight="14" x14ac:dyDescent="0"/>
  <cols>
    <col min="1" max="1" width="7.5" customWidth="1"/>
    <col min="2" max="2" width="12.83203125" style="57" customWidth="1"/>
    <col min="3" max="3" width="54.33203125" style="57" customWidth="1"/>
    <col min="4" max="4" width="22.5" style="57" customWidth="1"/>
    <col min="5" max="5" width="11.5" style="57" customWidth="1"/>
    <col min="6" max="6" width="13.83203125" style="57" customWidth="1"/>
    <col min="7" max="16" width="15.1640625" style="57" customWidth="1"/>
    <col min="17" max="22" width="12.6640625" style="57" customWidth="1"/>
    <col min="23" max="24" width="13" customWidth="1"/>
  </cols>
  <sheetData>
    <row r="1" spans="1:25" ht="28">
      <c r="A1" s="1"/>
      <c r="B1" s="2" t="s">
        <v>0</v>
      </c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1"/>
      <c r="X1" s="1"/>
      <c r="Y1" s="1"/>
    </row>
    <row r="2" spans="1:25" ht="24">
      <c r="A2" s="1"/>
      <c r="B2" s="4"/>
      <c r="C2" s="5" t="s">
        <v>1</v>
      </c>
      <c r="D2" s="4"/>
      <c r="E2" s="3"/>
      <c r="F2" s="3"/>
      <c r="G2" s="6" t="s">
        <v>2</v>
      </c>
      <c r="H2" s="6"/>
      <c r="I2" s="6"/>
      <c r="J2" s="6"/>
      <c r="K2" s="6"/>
      <c r="L2" s="6"/>
      <c r="M2" s="7"/>
      <c r="N2" s="3"/>
      <c r="O2" s="3"/>
      <c r="P2" s="3"/>
      <c r="Q2" s="3"/>
      <c r="R2" s="3"/>
      <c r="S2" s="3"/>
      <c r="T2" s="3"/>
      <c r="U2" s="3"/>
      <c r="V2" s="3"/>
      <c r="W2" s="1"/>
      <c r="X2" s="1"/>
      <c r="Y2" s="1"/>
    </row>
    <row r="3" spans="1:25" ht="17.25" customHeight="1">
      <c r="A3" s="1"/>
      <c r="B3" s="4"/>
      <c r="C3" s="4"/>
      <c r="D3" s="4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1"/>
      <c r="X3" s="1"/>
      <c r="Y3" s="1"/>
    </row>
    <row r="4" spans="1:25" ht="54" customHeight="1">
      <c r="A4" s="93" t="s">
        <v>3</v>
      </c>
      <c r="B4" s="93"/>
      <c r="C4" s="8" t="s">
        <v>4</v>
      </c>
      <c r="D4" s="9" t="s">
        <v>5</v>
      </c>
      <c r="E4" s="10"/>
      <c r="F4" s="11" t="s">
        <v>6</v>
      </c>
      <c r="G4" s="12" t="s">
        <v>7</v>
      </c>
      <c r="H4" s="12" t="s">
        <v>8</v>
      </c>
      <c r="I4" s="12" t="s">
        <v>9</v>
      </c>
      <c r="J4" s="12" t="s">
        <v>10</v>
      </c>
      <c r="K4" s="12" t="s">
        <v>11</v>
      </c>
      <c r="L4" s="12" t="s">
        <v>12</v>
      </c>
      <c r="M4" s="12" t="s">
        <v>13</v>
      </c>
      <c r="N4" s="12" t="s">
        <v>14</v>
      </c>
      <c r="O4" s="3"/>
      <c r="P4" s="3"/>
      <c r="Q4" s="3"/>
      <c r="R4" s="3"/>
      <c r="S4" s="3"/>
      <c r="T4" s="3"/>
      <c r="U4" s="3"/>
      <c r="V4" s="3"/>
      <c r="W4" s="1"/>
      <c r="X4" s="1"/>
      <c r="Y4" s="1"/>
    </row>
    <row r="5" spans="1:25" s="20" customFormat="1" ht="22.5" customHeight="1">
      <c r="A5" s="94" t="s">
        <v>15</v>
      </c>
      <c r="B5" s="94"/>
      <c r="C5" s="13" t="s">
        <v>16</v>
      </c>
      <c r="D5" s="14">
        <v>0.1111111111111111</v>
      </c>
      <c r="E5" s="15"/>
      <c r="F5" s="16" t="s">
        <v>17</v>
      </c>
      <c r="G5" s="17">
        <v>0.43</v>
      </c>
      <c r="H5" s="18">
        <v>0.45</v>
      </c>
      <c r="I5" s="18">
        <v>0.34499999999999997</v>
      </c>
      <c r="J5" s="18">
        <v>0.44</v>
      </c>
      <c r="K5" s="18">
        <v>0.27500000000000002</v>
      </c>
      <c r="L5" s="18">
        <v>0.22500000000000001</v>
      </c>
      <c r="M5" s="18">
        <v>0.35</v>
      </c>
      <c r="N5" s="18">
        <v>0.28499999999999998</v>
      </c>
      <c r="O5" s="19"/>
      <c r="P5" s="19"/>
      <c r="Q5" s="95"/>
      <c r="R5" s="95"/>
      <c r="S5" s="95"/>
      <c r="T5" s="95"/>
      <c r="U5" s="95"/>
      <c r="V5" s="95"/>
      <c r="W5" s="95"/>
      <c r="X5" s="96"/>
      <c r="Y5" s="19"/>
    </row>
    <row r="6" spans="1:25" s="20" customFormat="1" ht="22.5" customHeight="1">
      <c r="A6" s="94"/>
      <c r="B6" s="94"/>
      <c r="C6" s="21" t="s">
        <v>18</v>
      </c>
      <c r="D6" s="22">
        <v>0.1111111111111111</v>
      </c>
      <c r="E6" s="15"/>
      <c r="F6" s="16" t="s">
        <v>19</v>
      </c>
      <c r="G6" s="18">
        <v>0.29499999999999998</v>
      </c>
      <c r="H6" s="18">
        <v>0.19</v>
      </c>
      <c r="I6" s="18">
        <v>0.28000000000000003</v>
      </c>
      <c r="J6" s="18">
        <v>0.25</v>
      </c>
      <c r="K6" s="18">
        <v>0.33500000000000002</v>
      </c>
      <c r="L6" s="18">
        <v>0.17</v>
      </c>
      <c r="M6" s="18">
        <v>0.26500000000000001</v>
      </c>
      <c r="N6" s="18">
        <v>0.26500000000000001</v>
      </c>
      <c r="O6" s="19"/>
      <c r="P6" s="19"/>
      <c r="Q6" s="97"/>
      <c r="R6" s="98"/>
      <c r="S6" s="99" t="s">
        <v>15</v>
      </c>
      <c r="T6" s="100"/>
      <c r="U6" s="100"/>
      <c r="V6" s="100"/>
      <c r="W6" s="100"/>
      <c r="X6" s="101"/>
      <c r="Y6" s="19"/>
    </row>
    <row r="7" spans="1:25" s="20" customFormat="1" ht="30" customHeight="1">
      <c r="A7" s="94"/>
      <c r="B7" s="94"/>
      <c r="C7" s="23" t="s">
        <v>21</v>
      </c>
      <c r="D7" s="24">
        <v>0.1111111111111111</v>
      </c>
      <c r="E7" s="15"/>
      <c r="F7" s="16" t="s">
        <v>22</v>
      </c>
      <c r="G7" s="18">
        <v>0.14499999999999999</v>
      </c>
      <c r="H7" s="18">
        <v>0.215</v>
      </c>
      <c r="I7" s="18">
        <v>0.2</v>
      </c>
      <c r="J7" s="18">
        <v>0.20499999999999999</v>
      </c>
      <c r="K7" s="18">
        <v>0.27500000000000002</v>
      </c>
      <c r="L7" s="18">
        <v>0.23</v>
      </c>
      <c r="M7" s="18">
        <v>0.255</v>
      </c>
      <c r="N7" s="18">
        <v>0.22500000000000001</v>
      </c>
      <c r="O7" s="19"/>
      <c r="P7" s="19"/>
      <c r="Q7" s="103" t="s">
        <v>25</v>
      </c>
      <c r="R7" s="103" t="s">
        <v>14</v>
      </c>
      <c r="S7" s="102" t="s">
        <v>16</v>
      </c>
      <c r="T7" s="102" t="s">
        <v>18</v>
      </c>
      <c r="U7" s="102" t="s">
        <v>26</v>
      </c>
      <c r="V7" s="105" t="s">
        <v>27</v>
      </c>
      <c r="W7" s="102" t="s">
        <v>28</v>
      </c>
      <c r="X7" s="102" t="s">
        <v>29</v>
      </c>
      <c r="Y7" s="19"/>
    </row>
    <row r="8" spans="1:25" s="20" customFormat="1" ht="30" customHeight="1">
      <c r="A8" s="108" t="s">
        <v>30</v>
      </c>
      <c r="B8" s="109"/>
      <c r="C8" s="23" t="s">
        <v>21</v>
      </c>
      <c r="D8" s="24">
        <v>0.33333333333333331</v>
      </c>
      <c r="E8" s="15"/>
      <c r="F8" s="16" t="s">
        <v>31</v>
      </c>
      <c r="G8" s="18">
        <v>0.13</v>
      </c>
      <c r="H8" s="18">
        <v>0.14499999999999999</v>
      </c>
      <c r="I8" s="18">
        <v>0.17499999999999999</v>
      </c>
      <c r="J8" s="18">
        <v>0.105</v>
      </c>
      <c r="K8" s="18">
        <v>0.115</v>
      </c>
      <c r="L8" s="17">
        <v>0.375</v>
      </c>
      <c r="M8" s="18">
        <v>0.13</v>
      </c>
      <c r="N8" s="18">
        <v>0.22500000000000001</v>
      </c>
      <c r="O8" s="19"/>
      <c r="P8" s="19"/>
      <c r="Q8" s="103"/>
      <c r="R8" s="103"/>
      <c r="S8" s="103"/>
      <c r="T8" s="103"/>
      <c r="U8" s="103"/>
      <c r="V8" s="106"/>
      <c r="W8" s="103"/>
      <c r="X8" s="103"/>
      <c r="Y8" s="19"/>
    </row>
    <row r="9" spans="1:25" s="20" customFormat="1" ht="30" customHeight="1">
      <c r="A9" s="110" t="s">
        <v>32</v>
      </c>
      <c r="B9" s="111"/>
      <c r="C9" s="13" t="s">
        <v>18</v>
      </c>
      <c r="D9" s="14">
        <v>0.13333333333333333</v>
      </c>
      <c r="E9" s="15"/>
      <c r="F9" s="15"/>
      <c r="G9" s="15"/>
      <c r="H9" s="15"/>
      <c r="I9" s="15"/>
      <c r="J9" s="15"/>
      <c r="K9" s="15"/>
      <c r="L9" s="15"/>
      <c r="M9" s="15"/>
      <c r="N9" s="19"/>
      <c r="O9" s="19"/>
      <c r="P9" s="19"/>
      <c r="Q9" s="104"/>
      <c r="R9" s="104"/>
      <c r="S9" s="104"/>
      <c r="T9" s="104"/>
      <c r="U9" s="104"/>
      <c r="V9" s="107"/>
      <c r="W9" s="104"/>
      <c r="X9" s="104"/>
      <c r="Y9" s="19"/>
    </row>
    <row r="10" spans="1:25" s="20" customFormat="1" ht="22.5" customHeight="1">
      <c r="A10" s="112"/>
      <c r="B10" s="113"/>
      <c r="C10" s="23" t="s">
        <v>21</v>
      </c>
      <c r="D10" s="24">
        <v>0.13333333333333333</v>
      </c>
      <c r="E10" s="15"/>
      <c r="F10" s="19"/>
      <c r="G10" s="19"/>
      <c r="H10" s="15"/>
      <c r="I10" s="15"/>
      <c r="J10" s="15"/>
      <c r="K10" s="118" t="s">
        <v>33</v>
      </c>
      <c r="L10" s="118"/>
      <c r="M10" s="118"/>
      <c r="N10" s="19"/>
      <c r="O10" s="19"/>
      <c r="P10" s="19"/>
      <c r="Q10" s="25">
        <v>1</v>
      </c>
      <c r="R10" s="25">
        <v>0</v>
      </c>
      <c r="S10" s="26">
        <v>13.934298614354661</v>
      </c>
      <c r="T10" s="26">
        <v>0</v>
      </c>
      <c r="U10" s="26">
        <v>4.4028103044496483</v>
      </c>
      <c r="V10" s="26">
        <v>-8</v>
      </c>
      <c r="W10" s="26">
        <v>0</v>
      </c>
      <c r="X10" s="26">
        <v>1.9230769230769231</v>
      </c>
      <c r="Y10" s="19"/>
    </row>
    <row r="11" spans="1:25" s="20" customFormat="1" ht="22.5" customHeight="1">
      <c r="A11" s="114" t="s">
        <v>34</v>
      </c>
      <c r="B11" s="115"/>
      <c r="C11" s="27" t="s">
        <v>35</v>
      </c>
      <c r="D11" s="24">
        <v>6.6666666666666666E-2</v>
      </c>
      <c r="E11" s="15"/>
      <c r="F11" s="19"/>
      <c r="G11" s="19"/>
      <c r="H11" s="15"/>
      <c r="I11" s="15"/>
      <c r="J11" s="15"/>
      <c r="K11" s="28"/>
      <c r="L11" s="29" t="s">
        <v>36</v>
      </c>
      <c r="M11" s="18" t="s">
        <v>37</v>
      </c>
      <c r="N11" s="19"/>
      <c r="O11" s="19"/>
      <c r="P11" s="19"/>
      <c r="Q11" s="25">
        <v>11</v>
      </c>
      <c r="R11" s="25">
        <v>48.32</v>
      </c>
      <c r="S11" s="26">
        <v>47.592463363572925</v>
      </c>
      <c r="T11" s="26">
        <v>30.748840291583829</v>
      </c>
      <c r="U11" s="26">
        <v>23.471800067544748</v>
      </c>
      <c r="V11" s="26">
        <v>-1</v>
      </c>
      <c r="W11" s="26">
        <v>25</v>
      </c>
      <c r="X11" s="26">
        <v>12.984097287184284</v>
      </c>
      <c r="Y11" s="19"/>
    </row>
    <row r="12" spans="1:25" s="20" customFormat="1" ht="22.5" customHeight="1">
      <c r="A12" s="1"/>
      <c r="B12" s="30"/>
      <c r="C12" s="31" t="s">
        <v>38</v>
      </c>
      <c r="D12" s="32">
        <v>0.99999999999999989</v>
      </c>
      <c r="E12" s="15"/>
      <c r="F12" s="19"/>
      <c r="G12" s="19"/>
      <c r="H12" s="15"/>
      <c r="I12" s="15"/>
      <c r="J12" s="15"/>
      <c r="K12" s="16" t="s">
        <v>39</v>
      </c>
      <c r="L12" s="18">
        <v>0.19</v>
      </c>
      <c r="M12" s="18">
        <v>0.3024875621890547</v>
      </c>
      <c r="N12" s="33"/>
      <c r="O12" s="19"/>
      <c r="P12" s="19"/>
      <c r="Q12" s="25">
        <v>14</v>
      </c>
      <c r="R12" s="25">
        <v>66.61</v>
      </c>
      <c r="S12" s="26">
        <v>52.101694915254235</v>
      </c>
      <c r="T12" s="26">
        <v>40.013586956521742</v>
      </c>
      <c r="U12" s="26">
        <v>29.146740498363958</v>
      </c>
      <c r="V12" s="26">
        <v>0</v>
      </c>
      <c r="W12" s="26">
        <v>33.333333333333329</v>
      </c>
      <c r="X12" s="26">
        <v>16.927899686520377</v>
      </c>
      <c r="Y12" s="19"/>
    </row>
    <row r="13" spans="1:25" s="20" customFormat="1" ht="22.5" customHeight="1">
      <c r="A13" s="19"/>
      <c r="B13" s="19"/>
      <c r="C13" s="19"/>
      <c r="D13" s="19"/>
      <c r="E13" s="15"/>
      <c r="F13" s="19"/>
      <c r="G13" s="19"/>
      <c r="H13" s="15"/>
      <c r="I13" s="15"/>
      <c r="J13" s="15"/>
      <c r="K13" s="16" t="s">
        <v>40</v>
      </c>
      <c r="L13" s="18">
        <v>9.5000000000000001E-2</v>
      </c>
      <c r="M13" s="18">
        <v>0.16616915422885573</v>
      </c>
      <c r="N13" s="33"/>
      <c r="O13" s="19"/>
      <c r="P13" s="19"/>
      <c r="Q13" s="25">
        <v>18</v>
      </c>
      <c r="R13" s="25">
        <v>82.01</v>
      </c>
      <c r="S13" s="26">
        <v>56.841321082691834</v>
      </c>
      <c r="T13" s="26">
        <v>48.036839554047503</v>
      </c>
      <c r="U13" s="26">
        <v>35.754374380983826</v>
      </c>
      <c r="V13" s="26">
        <v>2</v>
      </c>
      <c r="W13" s="26">
        <v>42.913385826771652</v>
      </c>
      <c r="X13" s="26">
        <v>21.087575086942778</v>
      </c>
      <c r="Y13" s="19"/>
    </row>
    <row r="14" spans="1:25" s="20" customFormat="1" ht="19.5" customHeight="1">
      <c r="A14" s="116" t="s">
        <v>41</v>
      </c>
      <c r="B14" s="116"/>
      <c r="C14" s="116"/>
      <c r="D14" s="116"/>
      <c r="E14" s="116"/>
      <c r="F14" s="19"/>
      <c r="G14" s="19"/>
      <c r="H14" s="19"/>
      <c r="I14" s="19"/>
      <c r="J14" s="19"/>
      <c r="K14" s="16" t="s">
        <v>42</v>
      </c>
      <c r="L14" s="18">
        <v>0.36499999999999999</v>
      </c>
      <c r="M14" s="18">
        <v>0.19701492537313434</v>
      </c>
      <c r="N14" s="33"/>
      <c r="O14" s="19"/>
      <c r="P14" s="19"/>
      <c r="Q14" s="25">
        <v>33</v>
      </c>
      <c r="R14" s="25">
        <v>100</v>
      </c>
      <c r="S14" s="26">
        <v>100</v>
      </c>
      <c r="T14" s="26">
        <v>81.609195402298852</v>
      </c>
      <c r="U14" s="26">
        <v>67.813411078717195</v>
      </c>
      <c r="V14" s="26">
        <v>8</v>
      </c>
      <c r="W14" s="26">
        <v>100</v>
      </c>
      <c r="X14" s="26">
        <v>67.021276595744681</v>
      </c>
      <c r="Y14" s="19"/>
    </row>
    <row r="15" spans="1:25" s="20" customFormat="1" ht="19.5" customHeight="1">
      <c r="A15" s="116"/>
      <c r="B15" s="116"/>
      <c r="C15" s="116"/>
      <c r="D15" s="116"/>
      <c r="E15" s="116"/>
      <c r="F15" s="15"/>
      <c r="G15" s="19"/>
      <c r="H15" s="19"/>
      <c r="I15" s="19"/>
      <c r="J15" s="19"/>
      <c r="K15" s="16" t="s">
        <v>43</v>
      </c>
      <c r="L15" s="18">
        <v>0.35</v>
      </c>
      <c r="M15" s="18">
        <v>0.33432835820895523</v>
      </c>
      <c r="N15" s="33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spans="1: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4"/>
      <c r="R16" s="34"/>
      <c r="S16" s="34"/>
      <c r="T16" s="34"/>
      <c r="U16" s="34"/>
      <c r="V16" s="34"/>
      <c r="W16" s="1"/>
      <c r="X16" s="1"/>
      <c r="Y16" s="1"/>
    </row>
    <row r="17" spans="1:25" ht="28">
      <c r="A17" s="1"/>
      <c r="B17" s="35" t="s">
        <v>1969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117" t="s">
        <v>44</v>
      </c>
      <c r="R17" s="117"/>
      <c r="S17" s="117"/>
      <c r="T17" s="117"/>
      <c r="U17" s="117"/>
      <c r="V17" s="117"/>
      <c r="W17" s="117"/>
      <c r="X17" s="1"/>
      <c r="Y17" s="1"/>
    </row>
    <row r="18" spans="1:25">
      <c r="A18" s="1"/>
      <c r="B18" s="1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6">
        <v>51.975635682239904</v>
      </c>
      <c r="R18" s="36">
        <v>39.832656072377702</v>
      </c>
      <c r="S18" s="36">
        <v>30.036992936994153</v>
      </c>
      <c r="T18" s="36">
        <v>0.51144278606965177</v>
      </c>
      <c r="U18" s="36">
        <v>34.330457049162348</v>
      </c>
      <c r="V18" s="36">
        <v>17.879214452997168</v>
      </c>
      <c r="W18" s="37">
        <v>58629.339753333312</v>
      </c>
      <c r="X18" s="1"/>
      <c r="Y18" s="1"/>
    </row>
    <row r="19" spans="1:25" ht="15" customHeight="1">
      <c r="A19" s="131" t="s">
        <v>1970</v>
      </c>
      <c r="B19" s="134" t="s">
        <v>45</v>
      </c>
      <c r="C19" s="131" t="s">
        <v>46</v>
      </c>
      <c r="D19" s="131" t="s">
        <v>39</v>
      </c>
      <c r="E19" s="131" t="s">
        <v>47</v>
      </c>
      <c r="F19" s="119" t="s">
        <v>20</v>
      </c>
      <c r="G19" s="120"/>
      <c r="H19" s="120"/>
      <c r="I19" s="120"/>
      <c r="J19" s="120"/>
      <c r="K19" s="120"/>
      <c r="L19" s="120"/>
      <c r="M19" s="120"/>
      <c r="N19" s="120"/>
      <c r="O19" s="120"/>
      <c r="P19" s="121"/>
      <c r="Q19" s="125" t="s">
        <v>48</v>
      </c>
      <c r="R19" s="125"/>
      <c r="S19" s="125"/>
      <c r="T19" s="125"/>
      <c r="U19" s="125"/>
      <c r="V19" s="125"/>
      <c r="W19" s="125"/>
      <c r="X19" s="1"/>
      <c r="Y19" s="1"/>
    </row>
    <row r="20" spans="1:25" ht="30" customHeight="1">
      <c r="A20" s="132"/>
      <c r="B20" s="135"/>
      <c r="C20" s="132"/>
      <c r="D20" s="132"/>
      <c r="E20" s="132"/>
      <c r="F20" s="122"/>
      <c r="G20" s="123"/>
      <c r="H20" s="123"/>
      <c r="I20" s="123"/>
      <c r="J20" s="123"/>
      <c r="K20" s="123"/>
      <c r="L20" s="123"/>
      <c r="M20" s="123"/>
      <c r="N20" s="123"/>
      <c r="O20" s="123"/>
      <c r="P20" s="124"/>
      <c r="Q20" s="126" t="s">
        <v>15</v>
      </c>
      <c r="R20" s="127"/>
      <c r="S20" s="128"/>
      <c r="T20" s="38" t="s">
        <v>30</v>
      </c>
      <c r="U20" s="129" t="s">
        <v>50</v>
      </c>
      <c r="V20" s="130"/>
      <c r="W20" s="39" t="s">
        <v>49</v>
      </c>
      <c r="X20" s="1"/>
      <c r="Y20" s="1"/>
    </row>
    <row r="21" spans="1:25" ht="102" customHeight="1">
      <c r="A21" s="133"/>
      <c r="B21" s="136"/>
      <c r="C21" s="133"/>
      <c r="D21" s="133"/>
      <c r="E21" s="133"/>
      <c r="F21" s="40" t="s">
        <v>51</v>
      </c>
      <c r="G21" s="40" t="s">
        <v>52</v>
      </c>
      <c r="H21" s="40" t="s">
        <v>8</v>
      </c>
      <c r="I21" s="40" t="s">
        <v>53</v>
      </c>
      <c r="J21" s="40" t="s">
        <v>10</v>
      </c>
      <c r="K21" s="40" t="s">
        <v>33</v>
      </c>
      <c r="L21" s="40" t="s">
        <v>23</v>
      </c>
      <c r="M21" s="12" t="s">
        <v>12</v>
      </c>
      <c r="N21" s="12" t="s">
        <v>13</v>
      </c>
      <c r="O21" s="12" t="s">
        <v>54</v>
      </c>
      <c r="P21" s="12" t="s">
        <v>14</v>
      </c>
      <c r="Q21" s="41" t="s">
        <v>16</v>
      </c>
      <c r="R21" s="139" t="s">
        <v>18</v>
      </c>
      <c r="S21" s="139" t="s">
        <v>21</v>
      </c>
      <c r="T21" s="42" t="s">
        <v>55</v>
      </c>
      <c r="U21" s="41" t="s">
        <v>18</v>
      </c>
      <c r="V21" s="41" t="s">
        <v>21</v>
      </c>
      <c r="W21" s="41" t="s">
        <v>23</v>
      </c>
      <c r="X21" s="43" t="s">
        <v>56</v>
      </c>
      <c r="Y21" s="1" t="s">
        <v>2142</v>
      </c>
    </row>
    <row r="22" spans="1:25">
      <c r="A22" s="58"/>
      <c r="B22" s="44"/>
      <c r="C22" s="45" t="s">
        <v>1574</v>
      </c>
      <c r="D22" s="46" t="s">
        <v>1575</v>
      </c>
      <c r="E22" s="47" t="s">
        <v>1576</v>
      </c>
      <c r="F22" s="48">
        <v>33</v>
      </c>
      <c r="G22" s="49">
        <v>620</v>
      </c>
      <c r="H22" s="50">
        <v>76.55</v>
      </c>
      <c r="I22" s="50">
        <v>67.7</v>
      </c>
      <c r="J22" s="50">
        <v>72.260000000000005</v>
      </c>
      <c r="K22" s="51" t="s">
        <v>43</v>
      </c>
      <c r="L22" s="52">
        <v>54781.150600000001</v>
      </c>
      <c r="M22" s="50">
        <v>32.7273</v>
      </c>
      <c r="N22" s="50">
        <v>7</v>
      </c>
      <c r="O22" s="50">
        <v>59.09</v>
      </c>
      <c r="P22" s="50">
        <v>21.82</v>
      </c>
      <c r="Q22" s="53">
        <v>40.677966101694921</v>
      </c>
      <c r="R22" s="53">
        <v>38.70967741935484</v>
      </c>
      <c r="S22" s="53">
        <v>23.463687150837988</v>
      </c>
      <c r="T22" s="53">
        <v>2</v>
      </c>
      <c r="U22" s="53">
        <v>39.285714285714285</v>
      </c>
      <c r="V22" s="53">
        <v>9.7357440890125169</v>
      </c>
      <c r="W22" s="52">
        <v>54781.150600000001</v>
      </c>
      <c r="X22" s="54">
        <v>17.699115044247787</v>
      </c>
      <c r="Y22" s="1" t="s">
        <v>2143</v>
      </c>
    </row>
    <row r="23" spans="1:25">
      <c r="A23" s="58"/>
      <c r="B23" s="44"/>
      <c r="C23" s="45" t="s">
        <v>1900</v>
      </c>
      <c r="D23" s="46" t="s">
        <v>1901</v>
      </c>
      <c r="E23" s="47" t="s">
        <v>1576</v>
      </c>
      <c r="F23" s="48">
        <v>2</v>
      </c>
      <c r="G23" s="49">
        <v>2505</v>
      </c>
      <c r="H23" s="50">
        <v>89.3</v>
      </c>
      <c r="I23" s="50">
        <v>52.66</v>
      </c>
      <c r="J23" s="50">
        <v>15.25</v>
      </c>
      <c r="K23" s="51" t="s">
        <v>43</v>
      </c>
      <c r="L23" s="52">
        <v>74738.595799999996</v>
      </c>
      <c r="M23" s="50">
        <v>61.290300000000002</v>
      </c>
      <c r="N23" s="50">
        <v>4</v>
      </c>
      <c r="O23" s="50">
        <v>62.96</v>
      </c>
      <c r="P23" s="50">
        <v>48.39</v>
      </c>
      <c r="Q23" s="53">
        <v>35.955056179775283</v>
      </c>
      <c r="R23" s="53">
        <v>54.098360655737707</v>
      </c>
      <c r="S23" s="53">
        <v>11.059907834101383</v>
      </c>
      <c r="T23" s="53">
        <v>0</v>
      </c>
      <c r="U23" s="53">
        <v>21.739130434782609</v>
      </c>
      <c r="V23" s="53">
        <v>1.9230769230769231</v>
      </c>
      <c r="W23" s="52">
        <v>74738.595799999996</v>
      </c>
      <c r="X23" s="54">
        <v>17.536813922356089</v>
      </c>
      <c r="Y23" s="1" t="s">
        <v>2144</v>
      </c>
    </row>
    <row r="24" spans="1:25">
      <c r="A24" s="58"/>
      <c r="B24" s="44"/>
      <c r="C24" s="45" t="s">
        <v>1876</v>
      </c>
      <c r="D24" s="46" t="s">
        <v>1877</v>
      </c>
      <c r="E24" s="47" t="s">
        <v>196</v>
      </c>
      <c r="F24" s="48">
        <v>1</v>
      </c>
      <c r="G24" s="49">
        <v>1972</v>
      </c>
      <c r="H24" s="50">
        <v>34.78</v>
      </c>
      <c r="I24" s="50">
        <v>30.45</v>
      </c>
      <c r="J24" s="50">
        <v>50.51</v>
      </c>
      <c r="K24" s="51" t="s">
        <v>43</v>
      </c>
      <c r="L24" s="52">
        <v>40729.480000000003</v>
      </c>
      <c r="M24" s="50">
        <v>53.741500000000002</v>
      </c>
      <c r="N24" s="50">
        <v>6</v>
      </c>
      <c r="O24" s="50">
        <v>89.64</v>
      </c>
      <c r="P24" s="50">
        <v>57.48</v>
      </c>
      <c r="Q24" s="53">
        <v>21.99710564399421</v>
      </c>
      <c r="R24" s="53">
        <v>23.380281690140844</v>
      </c>
      <c r="S24" s="53">
        <v>28.677411102583783</v>
      </c>
      <c r="T24" s="53">
        <v>0</v>
      </c>
      <c r="U24" s="53">
        <v>15.517241379310345</v>
      </c>
      <c r="V24" s="53">
        <v>18.081023454157783</v>
      </c>
      <c r="W24" s="52">
        <v>40729.480000000003</v>
      </c>
      <c r="X24" s="54">
        <v>67.388268156424573</v>
      </c>
      <c r="Y24" s="1" t="s">
        <v>2145</v>
      </c>
    </row>
    <row r="25" spans="1:25">
      <c r="A25" s="58"/>
      <c r="B25" s="44"/>
      <c r="C25" s="45" t="s">
        <v>1029</v>
      </c>
      <c r="D25" s="46" t="s">
        <v>1030</v>
      </c>
      <c r="E25" s="47" t="s">
        <v>196</v>
      </c>
      <c r="F25" s="48">
        <v>2</v>
      </c>
      <c r="G25" s="49">
        <v>5827</v>
      </c>
      <c r="H25" s="50">
        <v>44.51</v>
      </c>
      <c r="I25" s="50">
        <v>36.4</v>
      </c>
      <c r="J25" s="50">
        <v>17.97</v>
      </c>
      <c r="K25" s="51" t="s">
        <v>42</v>
      </c>
      <c r="L25" s="52">
        <v>53355.618799999997</v>
      </c>
      <c r="M25" s="50">
        <v>71.671000000000006</v>
      </c>
      <c r="N25" s="50">
        <v>13</v>
      </c>
      <c r="O25" s="50">
        <v>81.37</v>
      </c>
      <c r="P25" s="50">
        <v>55.35</v>
      </c>
      <c r="Q25" s="53">
        <v>57.206670637284098</v>
      </c>
      <c r="R25" s="53">
        <v>41.704857928505959</v>
      </c>
      <c r="S25" s="53">
        <v>26.528028933092223</v>
      </c>
      <c r="T25" s="53">
        <v>-3</v>
      </c>
      <c r="U25" s="53">
        <v>45.230769230769226</v>
      </c>
      <c r="V25" s="53">
        <v>15.988250104909778</v>
      </c>
      <c r="W25" s="52">
        <v>53355.618799999997</v>
      </c>
      <c r="X25" s="54">
        <v>64.438436962398626</v>
      </c>
      <c r="Y25" s="1" t="s">
        <v>2146</v>
      </c>
    </row>
    <row r="26" spans="1:25">
      <c r="A26" s="58"/>
      <c r="B26" s="44"/>
      <c r="C26" s="45" t="s">
        <v>1831</v>
      </c>
      <c r="D26" s="46" t="s">
        <v>1832</v>
      </c>
      <c r="E26" s="47" t="s">
        <v>196</v>
      </c>
      <c r="F26" s="48">
        <v>7</v>
      </c>
      <c r="G26" s="49">
        <v>6109</v>
      </c>
      <c r="H26" s="50">
        <v>51.03</v>
      </c>
      <c r="I26" s="50">
        <v>39.78</v>
      </c>
      <c r="J26" s="50">
        <v>62.24</v>
      </c>
      <c r="K26" s="51" t="s">
        <v>39</v>
      </c>
      <c r="L26" s="52">
        <v>52541.029199999997</v>
      </c>
      <c r="M26" s="50">
        <v>69.678700000000006</v>
      </c>
      <c r="N26" s="50">
        <v>13</v>
      </c>
      <c r="O26" s="50">
        <v>77.92</v>
      </c>
      <c r="P26" s="50">
        <v>61.65</v>
      </c>
      <c r="Q26" s="53">
        <v>42.942643391521194</v>
      </c>
      <c r="R26" s="53">
        <v>25.422483468038209</v>
      </c>
      <c r="S26" s="53">
        <v>19.60194399444573</v>
      </c>
      <c r="T26" s="53">
        <v>2</v>
      </c>
      <c r="U26" s="53">
        <v>22.075279755849444</v>
      </c>
      <c r="V26" s="53">
        <v>12.464914519009952</v>
      </c>
      <c r="W26" s="52">
        <v>52541.029199999997</v>
      </c>
      <c r="X26" s="54">
        <v>61.024610748367657</v>
      </c>
      <c r="Y26" s="1" t="s">
        <v>2147</v>
      </c>
    </row>
    <row r="27" spans="1:25">
      <c r="A27" s="58"/>
      <c r="B27" s="44"/>
      <c r="C27" s="45" t="s">
        <v>553</v>
      </c>
      <c r="D27" s="46" t="s">
        <v>554</v>
      </c>
      <c r="E27" s="47" t="s">
        <v>196</v>
      </c>
      <c r="F27" s="48">
        <v>2</v>
      </c>
      <c r="G27" s="49">
        <v>3239</v>
      </c>
      <c r="H27" s="50">
        <v>39</v>
      </c>
      <c r="I27" s="50">
        <v>37.130000000000003</v>
      </c>
      <c r="J27" s="50">
        <v>31.46</v>
      </c>
      <c r="K27" s="51" t="s">
        <v>43</v>
      </c>
      <c r="L27" s="52">
        <v>47653.491600000001</v>
      </c>
      <c r="M27" s="50">
        <v>45.562100000000001</v>
      </c>
      <c r="N27" s="50">
        <v>10</v>
      </c>
      <c r="O27" s="50">
        <v>83.5</v>
      </c>
      <c r="P27" s="50">
        <v>74.849999999999994</v>
      </c>
      <c r="Q27" s="53">
        <v>50.802139037433157</v>
      </c>
      <c r="R27" s="53">
        <v>57.957957957957959</v>
      </c>
      <c r="S27" s="53">
        <v>26.375742018289749</v>
      </c>
      <c r="T27" s="53">
        <v>3</v>
      </c>
      <c r="U27" s="53">
        <v>46.103896103896105</v>
      </c>
      <c r="V27" s="53">
        <v>15.806715806715808</v>
      </c>
      <c r="W27" s="52">
        <v>47653.491600000001</v>
      </c>
      <c r="X27" s="54">
        <v>63.769889840881277</v>
      </c>
      <c r="Y27" s="1" t="s">
        <v>2148</v>
      </c>
    </row>
    <row r="28" spans="1:25">
      <c r="A28" s="58"/>
      <c r="B28" s="44"/>
      <c r="C28" s="45" t="s">
        <v>1693</v>
      </c>
      <c r="D28" s="46" t="s">
        <v>1694</v>
      </c>
      <c r="E28" s="47" t="s">
        <v>196</v>
      </c>
      <c r="F28" s="48">
        <v>2</v>
      </c>
      <c r="G28" s="49">
        <v>2500</v>
      </c>
      <c r="H28" s="50">
        <v>44.37</v>
      </c>
      <c r="I28" s="50">
        <v>38.299999999999997</v>
      </c>
      <c r="J28" s="50">
        <v>46.84</v>
      </c>
      <c r="K28" s="51" t="s">
        <v>40</v>
      </c>
      <c r="L28" s="52">
        <v>45820.665000000001</v>
      </c>
      <c r="M28" s="50">
        <v>39.669400000000003</v>
      </c>
      <c r="N28" s="50">
        <v>6</v>
      </c>
      <c r="O28" s="50">
        <v>77.040000000000006</v>
      </c>
      <c r="P28" s="50">
        <v>76.03</v>
      </c>
      <c r="Q28" s="53">
        <v>45.833333333333329</v>
      </c>
      <c r="R28" s="53">
        <v>23.107049608355091</v>
      </c>
      <c r="S28" s="53">
        <v>27.141162514827997</v>
      </c>
      <c r="T28" s="53">
        <v>0</v>
      </c>
      <c r="U28" s="53">
        <v>19.827586206896552</v>
      </c>
      <c r="V28" s="53">
        <v>19.438029253271747</v>
      </c>
      <c r="W28" s="52">
        <v>45820.665000000001</v>
      </c>
      <c r="X28" s="54">
        <v>60.636417206835588</v>
      </c>
      <c r="Y28" s="1" t="s">
        <v>2149</v>
      </c>
    </row>
    <row r="29" spans="1:25">
      <c r="A29" s="58"/>
      <c r="B29" s="44"/>
      <c r="C29" s="45" t="s">
        <v>334</v>
      </c>
      <c r="D29" s="46" t="s">
        <v>335</v>
      </c>
      <c r="E29" s="47" t="s">
        <v>196</v>
      </c>
      <c r="F29" s="48">
        <v>2</v>
      </c>
      <c r="G29" s="49">
        <v>3731</v>
      </c>
      <c r="H29" s="50">
        <v>37.93</v>
      </c>
      <c r="I29" s="50">
        <v>39.76</v>
      </c>
      <c r="J29" s="50">
        <v>25.76</v>
      </c>
      <c r="K29" s="51" t="s">
        <v>42</v>
      </c>
      <c r="L29" s="52">
        <v>41849.540699999998</v>
      </c>
      <c r="M29" s="50">
        <v>73.4114</v>
      </c>
      <c r="N29" s="50">
        <v>9</v>
      </c>
      <c r="O29" s="50">
        <v>85.92</v>
      </c>
      <c r="P29" s="50">
        <v>55.18</v>
      </c>
      <c r="Q29" s="53">
        <v>56.977385548814119</v>
      </c>
      <c r="R29" s="53">
        <v>60.359655981235335</v>
      </c>
      <c r="S29" s="53">
        <v>26.77520350657483</v>
      </c>
      <c r="T29" s="53">
        <v>1</v>
      </c>
      <c r="U29" s="53">
        <v>52.55972696245734</v>
      </c>
      <c r="V29" s="53">
        <v>21.9938784433756</v>
      </c>
      <c r="W29" s="52">
        <v>41849.540699999998</v>
      </c>
      <c r="X29" s="54">
        <v>52.298850574712638</v>
      </c>
      <c r="Y29" s="1" t="s">
        <v>2150</v>
      </c>
    </row>
    <row r="30" spans="1:25">
      <c r="A30" s="58"/>
      <c r="B30" s="44"/>
      <c r="C30" s="45" t="s">
        <v>1190</v>
      </c>
      <c r="D30" s="46" t="s">
        <v>1191</v>
      </c>
      <c r="E30" s="47" t="s">
        <v>196</v>
      </c>
      <c r="F30" s="48">
        <v>3</v>
      </c>
      <c r="G30" s="49">
        <v>9482</v>
      </c>
      <c r="H30" s="50">
        <v>41.67</v>
      </c>
      <c r="I30" s="50">
        <v>39.53</v>
      </c>
      <c r="J30" s="50">
        <v>25.15</v>
      </c>
      <c r="K30" s="51" t="s">
        <v>39</v>
      </c>
      <c r="L30" s="52">
        <v>45820.665000000001</v>
      </c>
      <c r="M30" s="50">
        <v>71.707800000000006</v>
      </c>
      <c r="N30" s="50">
        <v>13</v>
      </c>
      <c r="O30" s="50">
        <v>81.56</v>
      </c>
      <c r="P30" s="50">
        <v>65.23</v>
      </c>
      <c r="Q30" s="53">
        <v>52.903967797584819</v>
      </c>
      <c r="R30" s="53">
        <v>39.07071887784921</v>
      </c>
      <c r="S30" s="53">
        <v>23.93817973669147</v>
      </c>
      <c r="T30" s="53">
        <v>3</v>
      </c>
      <c r="U30" s="53">
        <v>30.82706766917293</v>
      </c>
      <c r="V30" s="53">
        <v>14.678248537493353</v>
      </c>
      <c r="W30" s="52">
        <v>45820.665000000001</v>
      </c>
      <c r="X30" s="54">
        <v>62.427573911751601</v>
      </c>
      <c r="Y30" s="1" t="s">
        <v>2151</v>
      </c>
    </row>
    <row r="31" spans="1:25">
      <c r="A31" s="58"/>
      <c r="B31" s="44"/>
      <c r="C31" s="45" t="s">
        <v>890</v>
      </c>
      <c r="D31" s="46" t="s">
        <v>891</v>
      </c>
      <c r="E31" s="47" t="s">
        <v>196</v>
      </c>
      <c r="F31" s="48">
        <v>2</v>
      </c>
      <c r="G31" s="49">
        <v>6873</v>
      </c>
      <c r="H31" s="50">
        <v>47.16</v>
      </c>
      <c r="I31" s="50">
        <v>42.63</v>
      </c>
      <c r="J31" s="50">
        <v>34.64</v>
      </c>
      <c r="K31" s="51" t="s">
        <v>39</v>
      </c>
      <c r="L31" s="52">
        <v>51319.144800000002</v>
      </c>
      <c r="M31" s="50">
        <v>74.2303</v>
      </c>
      <c r="N31" s="50">
        <v>11</v>
      </c>
      <c r="O31" s="50">
        <v>80.099999999999994</v>
      </c>
      <c r="P31" s="50">
        <v>57.35</v>
      </c>
      <c r="Q31" s="53">
        <v>55.853357979051147</v>
      </c>
      <c r="R31" s="53">
        <v>45.927289461573864</v>
      </c>
      <c r="S31" s="53">
        <v>28.052886589471957</v>
      </c>
      <c r="T31" s="53">
        <v>-2</v>
      </c>
      <c r="U31" s="53">
        <v>38.94736842105263</v>
      </c>
      <c r="V31" s="53">
        <v>19.700984102952308</v>
      </c>
      <c r="W31" s="52">
        <v>51319.144800000002</v>
      </c>
      <c r="X31" s="54">
        <v>60.396039603960396</v>
      </c>
      <c r="Y31" s="1" t="s">
        <v>2152</v>
      </c>
    </row>
    <row r="32" spans="1:25">
      <c r="A32" s="58"/>
      <c r="B32" s="44"/>
      <c r="C32" s="45" t="s">
        <v>395</v>
      </c>
      <c r="D32" s="46" t="s">
        <v>396</v>
      </c>
      <c r="E32" s="47" t="s">
        <v>196</v>
      </c>
      <c r="F32" s="48">
        <v>2</v>
      </c>
      <c r="G32" s="49">
        <v>7905</v>
      </c>
      <c r="H32" s="50">
        <v>43.26</v>
      </c>
      <c r="I32" s="50">
        <v>37.159999999999997</v>
      </c>
      <c r="J32" s="50">
        <v>7.92</v>
      </c>
      <c r="K32" s="51" t="s">
        <v>43</v>
      </c>
      <c r="L32" s="52">
        <v>49995.436699999998</v>
      </c>
      <c r="M32" s="50">
        <v>75.602699999999999</v>
      </c>
      <c r="N32" s="50">
        <v>14</v>
      </c>
      <c r="O32" s="50">
        <v>85.58</v>
      </c>
      <c r="P32" s="50">
        <v>79.36</v>
      </c>
      <c r="Q32" s="53">
        <v>58.149542764927375</v>
      </c>
      <c r="R32" s="53">
        <v>54.876702245123298</v>
      </c>
      <c r="S32" s="53">
        <v>32.477740251765425</v>
      </c>
      <c r="T32" s="53">
        <v>-1</v>
      </c>
      <c r="U32" s="53">
        <v>54.587155963302749</v>
      </c>
      <c r="V32" s="53">
        <v>25.957446808510639</v>
      </c>
      <c r="W32" s="52">
        <v>49995.436699999998</v>
      </c>
      <c r="X32" s="54">
        <v>51.441551633758522</v>
      </c>
      <c r="Y32" s="1" t="s">
        <v>2153</v>
      </c>
    </row>
    <row r="33" spans="1:25">
      <c r="A33" s="58"/>
      <c r="B33" s="44"/>
      <c r="C33" s="45" t="s">
        <v>358</v>
      </c>
      <c r="D33" s="46" t="s">
        <v>359</v>
      </c>
      <c r="E33" s="47" t="s">
        <v>196</v>
      </c>
      <c r="F33" s="48">
        <v>2</v>
      </c>
      <c r="G33" s="49">
        <v>3206</v>
      </c>
      <c r="H33" s="50">
        <v>36.51</v>
      </c>
      <c r="I33" s="50">
        <v>36.9</v>
      </c>
      <c r="J33" s="50">
        <v>69.650000000000006</v>
      </c>
      <c r="K33" s="51" t="s">
        <v>43</v>
      </c>
      <c r="L33" s="52">
        <v>39914.890399999997</v>
      </c>
      <c r="M33" s="50">
        <v>54.664200000000001</v>
      </c>
      <c r="N33" s="50">
        <v>9</v>
      </c>
      <c r="O33" s="50">
        <v>84.88</v>
      </c>
      <c r="P33" s="50">
        <v>54.66</v>
      </c>
      <c r="Q33" s="53">
        <v>47.592463363572925</v>
      </c>
      <c r="R33" s="53">
        <v>44.342226310947567</v>
      </c>
      <c r="S33" s="53">
        <v>34.914315388610007</v>
      </c>
      <c r="T33" s="53">
        <v>3</v>
      </c>
      <c r="U33" s="53">
        <v>41.263440860215056</v>
      </c>
      <c r="V33" s="53">
        <v>28.563348416289593</v>
      </c>
      <c r="W33" s="52">
        <v>39914.890399999997</v>
      </c>
      <c r="X33" s="54">
        <v>75.641646489104119</v>
      </c>
      <c r="Y33" s="1" t="s">
        <v>2154</v>
      </c>
    </row>
    <row r="34" spans="1:25">
      <c r="A34" s="58"/>
      <c r="B34" s="44"/>
      <c r="C34" s="45" t="s">
        <v>706</v>
      </c>
      <c r="D34" s="46" t="s">
        <v>675</v>
      </c>
      <c r="E34" s="47" t="s">
        <v>196</v>
      </c>
      <c r="F34" s="48">
        <v>1</v>
      </c>
      <c r="G34" s="49">
        <v>2478</v>
      </c>
      <c r="H34" s="50">
        <v>43</v>
      </c>
      <c r="I34" s="50">
        <v>46.83</v>
      </c>
      <c r="J34" s="50">
        <v>63.76</v>
      </c>
      <c r="K34" s="51" t="s">
        <v>39</v>
      </c>
      <c r="L34" s="52">
        <v>52948.324000000001</v>
      </c>
      <c r="M34" s="50">
        <v>91.576700000000002</v>
      </c>
      <c r="N34" s="50">
        <v>11</v>
      </c>
      <c r="O34" s="50">
        <v>66.52</v>
      </c>
      <c r="P34" s="50">
        <v>38.659999999999997</v>
      </c>
      <c r="Q34" s="53">
        <v>52.945797329143751</v>
      </c>
      <c r="R34" s="53">
        <v>48.859060402684563</v>
      </c>
      <c r="S34" s="53">
        <v>26.596858638743456</v>
      </c>
      <c r="T34" s="53">
        <v>1</v>
      </c>
      <c r="U34" s="53">
        <v>51.172707889125803</v>
      </c>
      <c r="V34" s="53">
        <v>20.380739081746921</v>
      </c>
      <c r="W34" s="52">
        <v>52948.324000000001</v>
      </c>
      <c r="X34" s="54">
        <v>65.078442765833827</v>
      </c>
      <c r="Y34" s="1" t="s">
        <v>2155</v>
      </c>
    </row>
    <row r="35" spans="1:25">
      <c r="A35" s="58"/>
      <c r="B35" s="44"/>
      <c r="C35" s="45" t="s">
        <v>1505</v>
      </c>
      <c r="D35" s="46" t="s">
        <v>1506</v>
      </c>
      <c r="E35" s="47" t="s">
        <v>196</v>
      </c>
      <c r="F35" s="48">
        <v>1</v>
      </c>
      <c r="G35" s="49">
        <v>2163</v>
      </c>
      <c r="H35" s="50">
        <v>50.04</v>
      </c>
      <c r="I35" s="50">
        <v>56.26</v>
      </c>
      <c r="J35" s="50">
        <v>61.03</v>
      </c>
      <c r="K35" s="51" t="s">
        <v>39</v>
      </c>
      <c r="L35" s="52">
        <v>61501.514799999997</v>
      </c>
      <c r="M35" s="50">
        <v>67.886200000000002</v>
      </c>
      <c r="N35" s="50">
        <v>8</v>
      </c>
      <c r="O35" s="50">
        <v>66.67</v>
      </c>
      <c r="P35" s="50">
        <v>28.86</v>
      </c>
      <c r="Q35" s="53">
        <v>42.730299667036626</v>
      </c>
      <c r="R35" s="53">
        <v>35.36036036036036</v>
      </c>
      <c r="S35" s="53">
        <v>26.085636197995747</v>
      </c>
      <c r="T35" s="53">
        <v>-2</v>
      </c>
      <c r="U35" s="53">
        <v>33.444816053511708</v>
      </c>
      <c r="V35" s="53">
        <v>19.005270092226613</v>
      </c>
      <c r="W35" s="52">
        <v>61501.514799999997</v>
      </c>
      <c r="X35" s="54">
        <v>70.973017170891254</v>
      </c>
      <c r="Y35" s="1" t="s">
        <v>2156</v>
      </c>
    </row>
    <row r="36" spans="1:25">
      <c r="A36" s="58"/>
      <c r="B36" s="44"/>
      <c r="C36" s="45" t="s">
        <v>886</v>
      </c>
      <c r="D36" s="46" t="s">
        <v>887</v>
      </c>
      <c r="E36" s="47" t="s">
        <v>196</v>
      </c>
      <c r="F36" s="48">
        <v>5</v>
      </c>
      <c r="G36" s="49">
        <v>6762</v>
      </c>
      <c r="H36" s="50">
        <v>43.81</v>
      </c>
      <c r="I36" s="50">
        <v>31.55</v>
      </c>
      <c r="J36" s="50">
        <v>23.71</v>
      </c>
      <c r="K36" s="51" t="s">
        <v>42</v>
      </c>
      <c r="L36" s="52">
        <v>63130.694000000003</v>
      </c>
      <c r="M36" s="50">
        <v>31.755400000000002</v>
      </c>
      <c r="N36" s="50">
        <v>11</v>
      </c>
      <c r="O36" s="50">
        <v>78.92</v>
      </c>
      <c r="P36" s="50">
        <v>85.01</v>
      </c>
      <c r="Q36" s="53">
        <v>53.144835545297177</v>
      </c>
      <c r="R36" s="53">
        <v>51.271020727414943</v>
      </c>
      <c r="S36" s="53">
        <v>21.403628311046759</v>
      </c>
      <c r="T36" s="53">
        <v>-2</v>
      </c>
      <c r="U36" s="53">
        <v>55.924170616113742</v>
      </c>
      <c r="V36" s="53">
        <v>17.2992299229923</v>
      </c>
      <c r="W36" s="52">
        <v>63130.694000000003</v>
      </c>
      <c r="X36" s="54">
        <v>52.978482446206122</v>
      </c>
      <c r="Y36" s="1" t="s">
        <v>2155</v>
      </c>
    </row>
    <row r="37" spans="1:25">
      <c r="A37" s="58"/>
      <c r="B37" s="44"/>
      <c r="C37" s="45" t="s">
        <v>571</v>
      </c>
      <c r="D37" s="46" t="s">
        <v>572</v>
      </c>
      <c r="E37" s="47" t="s">
        <v>196</v>
      </c>
      <c r="F37" s="48">
        <v>1</v>
      </c>
      <c r="G37" s="49">
        <v>1784</v>
      </c>
      <c r="H37" s="50">
        <v>49.24</v>
      </c>
      <c r="I37" s="50">
        <v>46.28</v>
      </c>
      <c r="J37" s="50">
        <v>36.04</v>
      </c>
      <c r="K37" s="51" t="s">
        <v>42</v>
      </c>
      <c r="L37" s="52">
        <v>40729.480000000003</v>
      </c>
      <c r="M37" s="50">
        <v>59.514200000000002</v>
      </c>
      <c r="N37" s="50">
        <v>9</v>
      </c>
      <c r="O37" s="50">
        <v>75.27</v>
      </c>
      <c r="P37" s="50">
        <v>65.59</v>
      </c>
      <c r="Q37" s="53">
        <v>44.896265560165979</v>
      </c>
      <c r="R37" s="53">
        <v>48.118586088939566</v>
      </c>
      <c r="S37" s="53">
        <v>32.156982050501981</v>
      </c>
      <c r="T37" s="53">
        <v>2</v>
      </c>
      <c r="U37" s="53">
        <v>46.285714285714285</v>
      </c>
      <c r="V37" s="53">
        <v>22.074281709880868</v>
      </c>
      <c r="W37" s="52">
        <v>40729.480000000003</v>
      </c>
      <c r="X37" s="54">
        <v>57.474020783373305</v>
      </c>
      <c r="Y37" s="1" t="s">
        <v>2157</v>
      </c>
    </row>
    <row r="38" spans="1:25">
      <c r="A38" s="58"/>
      <c r="B38" s="44"/>
      <c r="C38" s="45" t="s">
        <v>1165</v>
      </c>
      <c r="D38" s="46" t="s">
        <v>893</v>
      </c>
      <c r="E38" s="47" t="s">
        <v>196</v>
      </c>
      <c r="F38" s="48">
        <v>7</v>
      </c>
      <c r="G38" s="49">
        <v>14398</v>
      </c>
      <c r="H38" s="50">
        <v>62.83</v>
      </c>
      <c r="I38" s="50">
        <v>39.85</v>
      </c>
      <c r="J38" s="50">
        <v>24.34</v>
      </c>
      <c r="K38" s="51" t="s">
        <v>39</v>
      </c>
      <c r="L38" s="52">
        <v>61094.22</v>
      </c>
      <c r="M38" s="50">
        <v>48.128300000000003</v>
      </c>
      <c r="N38" s="50">
        <v>10</v>
      </c>
      <c r="O38" s="50">
        <v>68.33</v>
      </c>
      <c r="P38" s="50">
        <v>68.599999999999994</v>
      </c>
      <c r="Q38" s="53">
        <v>49.664702296281241</v>
      </c>
      <c r="R38" s="53">
        <v>39.064697609001406</v>
      </c>
      <c r="S38" s="53">
        <v>25.255764238815086</v>
      </c>
      <c r="T38" s="53">
        <v>3</v>
      </c>
      <c r="U38" s="53">
        <v>33.166666666666664</v>
      </c>
      <c r="V38" s="53">
        <v>18.196829590488772</v>
      </c>
      <c r="W38" s="52">
        <v>61094.22</v>
      </c>
      <c r="X38" s="54">
        <v>36.501057082452434</v>
      </c>
      <c r="Y38" s="1" t="s">
        <v>2158</v>
      </c>
    </row>
    <row r="39" spans="1:25">
      <c r="A39" s="58"/>
      <c r="B39" s="44"/>
      <c r="C39" s="45" t="s">
        <v>422</v>
      </c>
      <c r="D39" s="46" t="s">
        <v>423</v>
      </c>
      <c r="E39" s="47" t="s">
        <v>196</v>
      </c>
      <c r="F39" s="48">
        <v>3</v>
      </c>
      <c r="G39" s="49">
        <v>17612</v>
      </c>
      <c r="H39" s="50">
        <v>58.99</v>
      </c>
      <c r="I39" s="50">
        <v>39</v>
      </c>
      <c r="J39" s="50">
        <v>25.57</v>
      </c>
      <c r="K39" s="51" t="s">
        <v>43</v>
      </c>
      <c r="L39" s="52">
        <v>71276.59</v>
      </c>
      <c r="M39" s="50">
        <v>51.3703</v>
      </c>
      <c r="N39" s="50">
        <v>14</v>
      </c>
      <c r="O39" s="50">
        <v>66.010000000000005</v>
      </c>
      <c r="P39" s="50">
        <v>73.44</v>
      </c>
      <c r="Q39" s="53">
        <v>61.433848220282073</v>
      </c>
      <c r="R39" s="53">
        <v>48.513986013986013</v>
      </c>
      <c r="S39" s="53">
        <v>21.854794733972113</v>
      </c>
      <c r="T39" s="53">
        <v>6</v>
      </c>
      <c r="U39" s="53">
        <v>38.557213930348261</v>
      </c>
      <c r="V39" s="53">
        <v>12.902846389084921</v>
      </c>
      <c r="W39" s="52">
        <v>71276.59</v>
      </c>
      <c r="X39" s="54">
        <v>43.24145352205943</v>
      </c>
      <c r="Y39" s="1" t="s">
        <v>2155</v>
      </c>
    </row>
    <row r="40" spans="1:25">
      <c r="A40" s="58"/>
      <c r="B40" s="44"/>
      <c r="C40" s="45" t="s">
        <v>892</v>
      </c>
      <c r="D40" s="46" t="s">
        <v>893</v>
      </c>
      <c r="E40" s="47" t="s">
        <v>196</v>
      </c>
      <c r="F40" s="48">
        <v>7</v>
      </c>
      <c r="G40" s="49">
        <v>6042</v>
      </c>
      <c r="H40" s="50">
        <v>38.67</v>
      </c>
      <c r="I40" s="50">
        <v>40.880000000000003</v>
      </c>
      <c r="J40" s="50">
        <v>77.87</v>
      </c>
      <c r="K40" s="51" t="s">
        <v>39</v>
      </c>
      <c r="L40" s="52">
        <v>35434.647599999997</v>
      </c>
      <c r="M40" s="50">
        <v>60.429400000000001</v>
      </c>
      <c r="N40" s="50">
        <v>16</v>
      </c>
      <c r="O40" s="50">
        <v>82.85</v>
      </c>
      <c r="P40" s="50">
        <v>42.94</v>
      </c>
      <c r="Q40" s="53">
        <v>54.589928057553962</v>
      </c>
      <c r="R40" s="53">
        <v>52.78350515463918</v>
      </c>
      <c r="S40" s="53">
        <v>17.953386744355427</v>
      </c>
      <c r="T40" s="53">
        <v>1</v>
      </c>
      <c r="U40" s="53">
        <v>50.999394306480916</v>
      </c>
      <c r="V40" s="53">
        <v>13.515631803535662</v>
      </c>
      <c r="W40" s="52">
        <v>35434.647599999997</v>
      </c>
      <c r="X40" s="54">
        <v>74.197384066587389</v>
      </c>
      <c r="Y40" s="1" t="s">
        <v>2159</v>
      </c>
    </row>
    <row r="41" spans="1:25">
      <c r="A41" s="58"/>
      <c r="B41" s="44"/>
      <c r="C41" s="45" t="s">
        <v>1099</v>
      </c>
      <c r="D41" s="46" t="s">
        <v>1100</v>
      </c>
      <c r="E41" s="47" t="s">
        <v>196</v>
      </c>
      <c r="F41" s="48">
        <v>1</v>
      </c>
      <c r="G41" s="49">
        <v>2535</v>
      </c>
      <c r="H41" s="50">
        <v>40.869999999999997</v>
      </c>
      <c r="I41" s="50">
        <v>30.58</v>
      </c>
      <c r="J41" s="50">
        <v>24.42</v>
      </c>
      <c r="K41" s="51" t="s">
        <v>43</v>
      </c>
      <c r="L41" s="52">
        <v>41849.540699999998</v>
      </c>
      <c r="M41" s="50">
        <v>62.935299999999998</v>
      </c>
      <c r="N41" s="50">
        <v>10</v>
      </c>
      <c r="O41" s="50">
        <v>86.47</v>
      </c>
      <c r="P41" s="50">
        <v>58.96</v>
      </c>
      <c r="Q41" s="53">
        <v>50.954356846473026</v>
      </c>
      <c r="R41" s="53">
        <v>25.77639751552795</v>
      </c>
      <c r="S41" s="53">
        <v>33.7791932059448</v>
      </c>
      <c r="T41" s="53">
        <v>3</v>
      </c>
      <c r="U41" s="53">
        <v>19.642857142857142</v>
      </c>
      <c r="V41" s="53">
        <v>24.054982817869416</v>
      </c>
      <c r="W41" s="52">
        <v>41849.540699999998</v>
      </c>
      <c r="X41" s="54">
        <v>59.190556492411474</v>
      </c>
      <c r="Y41" s="1" t="s">
        <v>2160</v>
      </c>
    </row>
    <row r="42" spans="1:25">
      <c r="A42" s="58"/>
      <c r="B42" s="44"/>
      <c r="C42" s="45" t="s">
        <v>194</v>
      </c>
      <c r="D42" s="46" t="s">
        <v>195</v>
      </c>
      <c r="E42" s="47" t="s">
        <v>196</v>
      </c>
      <c r="F42" s="48">
        <v>2</v>
      </c>
      <c r="G42" s="49">
        <v>4419</v>
      </c>
      <c r="H42" s="50">
        <v>45.2</v>
      </c>
      <c r="I42" s="50">
        <v>38.89</v>
      </c>
      <c r="J42" s="50">
        <v>9.1</v>
      </c>
      <c r="K42" s="51" t="s">
        <v>43</v>
      </c>
      <c r="L42" s="52">
        <v>45107.899100000002</v>
      </c>
      <c r="M42" s="50">
        <v>67.849199999999996</v>
      </c>
      <c r="N42" s="50">
        <v>10</v>
      </c>
      <c r="O42" s="50">
        <v>82.82</v>
      </c>
      <c r="P42" s="50">
        <v>58.98</v>
      </c>
      <c r="Q42" s="53">
        <v>59.854897218863357</v>
      </c>
      <c r="R42" s="53">
        <v>59.356136820925556</v>
      </c>
      <c r="S42" s="53">
        <v>34.114305999290025</v>
      </c>
      <c r="T42" s="53">
        <v>3</v>
      </c>
      <c r="U42" s="53">
        <v>57.142857142857139</v>
      </c>
      <c r="V42" s="53">
        <v>27.757575757575758</v>
      </c>
      <c r="W42" s="52">
        <v>45107.899100000002</v>
      </c>
      <c r="X42" s="54">
        <v>63.721918639951426</v>
      </c>
      <c r="Y42" s="1" t="s">
        <v>2161</v>
      </c>
    </row>
    <row r="43" spans="1:25">
      <c r="A43" s="58"/>
      <c r="B43" s="44"/>
      <c r="C43" s="45" t="s">
        <v>1336</v>
      </c>
      <c r="D43" s="46" t="s">
        <v>1337</v>
      </c>
      <c r="E43" s="47" t="s">
        <v>196</v>
      </c>
      <c r="F43" s="48">
        <v>2</v>
      </c>
      <c r="G43" s="49">
        <v>5501</v>
      </c>
      <c r="H43" s="50">
        <v>47.17</v>
      </c>
      <c r="I43" s="50">
        <v>30.19</v>
      </c>
      <c r="J43" s="50">
        <v>14.8</v>
      </c>
      <c r="K43" s="51" t="s">
        <v>39</v>
      </c>
      <c r="L43" s="52">
        <v>45515.193899999998</v>
      </c>
      <c r="M43" s="50">
        <v>51.697099999999999</v>
      </c>
      <c r="N43" s="50">
        <v>12</v>
      </c>
      <c r="O43" s="50">
        <v>84.66</v>
      </c>
      <c r="P43" s="50">
        <v>56.27</v>
      </c>
      <c r="Q43" s="53">
        <v>49.422554347826086</v>
      </c>
      <c r="R43" s="53">
        <v>33.133133133133136</v>
      </c>
      <c r="S43" s="53">
        <v>23.955660474186594</v>
      </c>
      <c r="T43" s="53">
        <v>2</v>
      </c>
      <c r="U43" s="53">
        <v>26.229508196721312</v>
      </c>
      <c r="V43" s="53">
        <v>14.966338684619368</v>
      </c>
      <c r="W43" s="52">
        <v>45515.193899999998</v>
      </c>
      <c r="X43" s="54">
        <v>54.125412541254128</v>
      </c>
      <c r="Y43" s="1" t="s">
        <v>2162</v>
      </c>
    </row>
    <row r="44" spans="1:25">
      <c r="A44" s="58"/>
      <c r="B44" s="44"/>
      <c r="C44" s="45" t="s">
        <v>504</v>
      </c>
      <c r="D44" s="46" t="s">
        <v>505</v>
      </c>
      <c r="E44" s="47" t="s">
        <v>196</v>
      </c>
      <c r="F44" s="48">
        <v>1</v>
      </c>
      <c r="G44" s="49">
        <v>968</v>
      </c>
      <c r="H44" s="50">
        <v>29.8</v>
      </c>
      <c r="I44" s="50">
        <v>47.99</v>
      </c>
      <c r="J44" s="50">
        <v>58.47</v>
      </c>
      <c r="K44" s="51" t="s">
        <v>43</v>
      </c>
      <c r="L44" s="52">
        <v>40729.480000000003</v>
      </c>
      <c r="M44" s="50">
        <v>84.126999999999995</v>
      </c>
      <c r="N44" s="50">
        <v>9</v>
      </c>
      <c r="O44" s="50">
        <v>95.73</v>
      </c>
      <c r="P44" s="50">
        <v>32.94</v>
      </c>
      <c r="Q44" s="53">
        <v>64.066193853427905</v>
      </c>
      <c r="R44" s="53">
        <v>37.377049180327873</v>
      </c>
      <c r="S44" s="53">
        <v>33.713200379867047</v>
      </c>
      <c r="T44" s="53">
        <v>2</v>
      </c>
      <c r="U44" s="53">
        <v>32.051282051282051</v>
      </c>
      <c r="V44" s="53">
        <v>27.766599597585515</v>
      </c>
      <c r="W44" s="52">
        <v>40729.480000000003</v>
      </c>
      <c r="X44" s="54">
        <v>73.065902578796553</v>
      </c>
      <c r="Y44" s="1" t="s">
        <v>2163</v>
      </c>
    </row>
    <row r="45" spans="1:25">
      <c r="A45" s="58"/>
      <c r="B45" s="44"/>
      <c r="C45" s="45" t="s">
        <v>1607</v>
      </c>
      <c r="D45" s="46" t="s">
        <v>1608</v>
      </c>
      <c r="E45" s="47" t="s">
        <v>196</v>
      </c>
      <c r="F45" s="48">
        <v>3</v>
      </c>
      <c r="G45" s="49">
        <v>8146</v>
      </c>
      <c r="H45" s="50">
        <v>44.41</v>
      </c>
      <c r="I45" s="50">
        <v>23.93</v>
      </c>
      <c r="J45" s="50">
        <v>36.32</v>
      </c>
      <c r="K45" s="51" t="s">
        <v>39</v>
      </c>
      <c r="L45" s="52">
        <v>53762.9136</v>
      </c>
      <c r="M45" s="50">
        <v>61.648699999999998</v>
      </c>
      <c r="N45" s="50">
        <v>11</v>
      </c>
      <c r="O45" s="50">
        <v>75.23</v>
      </c>
      <c r="P45" s="50">
        <v>63.62</v>
      </c>
      <c r="Q45" s="53">
        <v>52.97311973934292</v>
      </c>
      <c r="R45" s="53">
        <v>44.050033806626097</v>
      </c>
      <c r="S45" s="53">
        <v>16.636235955056179</v>
      </c>
      <c r="T45" s="53">
        <v>1</v>
      </c>
      <c r="U45" s="53">
        <v>30.666666666666664</v>
      </c>
      <c r="V45" s="53">
        <v>10.605629798123401</v>
      </c>
      <c r="W45" s="52">
        <v>53762.9136</v>
      </c>
      <c r="X45" s="54">
        <v>52.399774138904576</v>
      </c>
      <c r="Y45" s="1" t="s">
        <v>2164</v>
      </c>
    </row>
    <row r="46" spans="1:25">
      <c r="A46" s="58"/>
      <c r="B46" s="44"/>
      <c r="C46" s="45" t="s">
        <v>328</v>
      </c>
      <c r="D46" s="46" t="s">
        <v>329</v>
      </c>
      <c r="E46" s="47" t="s">
        <v>196</v>
      </c>
      <c r="F46" s="48">
        <v>2</v>
      </c>
      <c r="G46" s="49">
        <v>3221</v>
      </c>
      <c r="H46" s="50">
        <v>40.92</v>
      </c>
      <c r="I46" s="50">
        <v>29.29</v>
      </c>
      <c r="J46" s="50">
        <v>6.95</v>
      </c>
      <c r="K46" s="51" t="s">
        <v>42</v>
      </c>
      <c r="L46" s="52">
        <v>49995.436699999998</v>
      </c>
      <c r="M46" s="50">
        <v>18.461500000000001</v>
      </c>
      <c r="N46" s="50">
        <v>7</v>
      </c>
      <c r="O46" s="50">
        <v>84.69</v>
      </c>
      <c r="P46" s="50">
        <v>82.88</v>
      </c>
      <c r="Q46" s="53">
        <v>62.784935579781965</v>
      </c>
      <c r="R46" s="53">
        <v>51.153846153846146</v>
      </c>
      <c r="S46" s="53">
        <v>35.754374380983826</v>
      </c>
      <c r="T46" s="53">
        <v>-1</v>
      </c>
      <c r="U46" s="53">
        <v>42.1875</v>
      </c>
      <c r="V46" s="53">
        <v>36.491935483870968</v>
      </c>
      <c r="W46" s="52">
        <v>49995.436699999998</v>
      </c>
      <c r="X46" s="54">
        <v>57.592056268100954</v>
      </c>
      <c r="Y46" s="1" t="s">
        <v>2165</v>
      </c>
    </row>
    <row r="47" spans="1:25">
      <c r="A47" s="58"/>
      <c r="B47" s="44"/>
      <c r="C47" s="45" t="s">
        <v>848</v>
      </c>
      <c r="D47" s="46" t="s">
        <v>849</v>
      </c>
      <c r="E47" s="47" t="s">
        <v>196</v>
      </c>
      <c r="F47" s="48">
        <v>2</v>
      </c>
      <c r="G47" s="49">
        <v>7451</v>
      </c>
      <c r="H47" s="50">
        <v>38.44</v>
      </c>
      <c r="I47" s="50">
        <v>25.58</v>
      </c>
      <c r="J47" s="50">
        <v>24.37</v>
      </c>
      <c r="K47" s="51" t="s">
        <v>43</v>
      </c>
      <c r="L47" s="52">
        <v>39507.595600000001</v>
      </c>
      <c r="M47" s="50">
        <v>50.891599999999997</v>
      </c>
      <c r="N47" s="50">
        <v>9</v>
      </c>
      <c r="O47" s="50">
        <v>85.93</v>
      </c>
      <c r="P47" s="50">
        <v>79.7</v>
      </c>
      <c r="Q47" s="53">
        <v>53.391746749576029</v>
      </c>
      <c r="R47" s="53">
        <v>46.195652173913047</v>
      </c>
      <c r="S47" s="53">
        <v>27.059267648169122</v>
      </c>
      <c r="T47" s="53">
        <v>2</v>
      </c>
      <c r="U47" s="53">
        <v>31.926121372031663</v>
      </c>
      <c r="V47" s="53">
        <v>20.710488158530691</v>
      </c>
      <c r="W47" s="52">
        <v>39507.595600000001</v>
      </c>
      <c r="X47" s="54">
        <v>44.295566502463053</v>
      </c>
      <c r="Y47" s="1" t="s">
        <v>2166</v>
      </c>
    </row>
    <row r="48" spans="1:25">
      <c r="A48" s="58"/>
      <c r="B48" s="44"/>
      <c r="C48" s="45" t="s">
        <v>791</v>
      </c>
      <c r="D48" s="46" t="s">
        <v>792</v>
      </c>
      <c r="E48" s="47" t="s">
        <v>119</v>
      </c>
      <c r="F48" s="48">
        <v>2</v>
      </c>
      <c r="G48" s="49">
        <v>2819</v>
      </c>
      <c r="H48" s="50">
        <v>56.96</v>
      </c>
      <c r="I48" s="50">
        <v>43.79</v>
      </c>
      <c r="J48" s="50">
        <v>34.44</v>
      </c>
      <c r="K48" s="51" t="s">
        <v>42</v>
      </c>
      <c r="L48" s="52">
        <v>46838.902000000002</v>
      </c>
      <c r="M48" s="50">
        <v>81.062399999999997</v>
      </c>
      <c r="N48" s="50">
        <v>10</v>
      </c>
      <c r="O48" s="50">
        <v>68.05</v>
      </c>
      <c r="P48" s="50">
        <v>42.49</v>
      </c>
      <c r="Q48" s="53">
        <v>50</v>
      </c>
      <c r="R48" s="53">
        <v>41.959798994974875</v>
      </c>
      <c r="S48" s="53">
        <v>37.449727939436954</v>
      </c>
      <c r="T48" s="53">
        <v>2</v>
      </c>
      <c r="U48" s="53">
        <v>31.25</v>
      </c>
      <c r="V48" s="53">
        <v>19.656019656019655</v>
      </c>
      <c r="W48" s="52">
        <v>46838.902000000002</v>
      </c>
      <c r="X48" s="54">
        <v>50.951903807615231</v>
      </c>
      <c r="Y48" s="1" t="s">
        <v>2167</v>
      </c>
    </row>
    <row r="49" spans="1:25">
      <c r="A49" s="58"/>
      <c r="B49" s="44"/>
      <c r="C49" s="45" t="s">
        <v>418</v>
      </c>
      <c r="D49" s="46" t="s">
        <v>419</v>
      </c>
      <c r="E49" s="47" t="s">
        <v>119</v>
      </c>
      <c r="F49" s="48">
        <v>11</v>
      </c>
      <c r="G49" s="49">
        <v>7048</v>
      </c>
      <c r="H49" s="50">
        <v>47.86</v>
      </c>
      <c r="I49" s="50">
        <v>32.86</v>
      </c>
      <c r="J49" s="50">
        <v>9.85</v>
      </c>
      <c r="K49" s="51" t="s">
        <v>42</v>
      </c>
      <c r="L49" s="52">
        <v>50911.85</v>
      </c>
      <c r="M49" s="50">
        <v>54.5749</v>
      </c>
      <c r="N49" s="50">
        <v>11</v>
      </c>
      <c r="O49" s="50">
        <v>91.18</v>
      </c>
      <c r="P49" s="50">
        <v>57.17</v>
      </c>
      <c r="Q49" s="53">
        <v>59.789842381786343</v>
      </c>
      <c r="R49" s="53">
        <v>44.347446529899607</v>
      </c>
      <c r="S49" s="53">
        <v>41.734519977277031</v>
      </c>
      <c r="T49" s="53">
        <v>0</v>
      </c>
      <c r="U49" s="53">
        <v>47.058823529411761</v>
      </c>
      <c r="V49" s="53">
        <v>20.458015267175572</v>
      </c>
      <c r="W49" s="52">
        <v>50911.85</v>
      </c>
      <c r="X49" s="54">
        <v>31.482663263135503</v>
      </c>
      <c r="Y49" s="1" t="s">
        <v>2168</v>
      </c>
    </row>
    <row r="50" spans="1:25" s="56" customFormat="1">
      <c r="A50" s="58"/>
      <c r="B50" s="44"/>
      <c r="C50" s="45" t="s">
        <v>283</v>
      </c>
      <c r="D50" s="46" t="s">
        <v>284</v>
      </c>
      <c r="E50" s="47" t="s">
        <v>119</v>
      </c>
      <c r="F50" s="48">
        <v>11</v>
      </c>
      <c r="G50" s="49">
        <v>2135</v>
      </c>
      <c r="H50" s="50">
        <v>37.700000000000003</v>
      </c>
      <c r="I50" s="50">
        <v>44.8</v>
      </c>
      <c r="J50" s="50">
        <v>2.0099999999999998</v>
      </c>
      <c r="K50" s="51" t="s">
        <v>42</v>
      </c>
      <c r="L50" s="52">
        <v>40729.480000000003</v>
      </c>
      <c r="M50" s="50">
        <v>58.143599999999999</v>
      </c>
      <c r="N50" s="50">
        <v>10</v>
      </c>
      <c r="O50" s="50">
        <v>76.52</v>
      </c>
      <c r="P50" s="50">
        <v>46.94</v>
      </c>
      <c r="Q50" s="53">
        <v>44.761904761904766</v>
      </c>
      <c r="R50" s="53">
        <v>53.380782918149464</v>
      </c>
      <c r="S50" s="53">
        <v>42.495232906564972</v>
      </c>
      <c r="T50" s="53">
        <v>0</v>
      </c>
      <c r="U50" s="53">
        <v>28.571428571428569</v>
      </c>
      <c r="V50" s="53">
        <v>28.925619834710744</v>
      </c>
      <c r="W50" s="52">
        <v>40729.480000000003</v>
      </c>
      <c r="X50" s="54">
        <v>60.733695652173914</v>
      </c>
      <c r="Y50" s="55" t="s">
        <v>2169</v>
      </c>
    </row>
    <row r="51" spans="1:25" s="56" customFormat="1">
      <c r="A51" s="58"/>
      <c r="B51" s="44"/>
      <c r="C51" s="45" t="s">
        <v>870</v>
      </c>
      <c r="D51" s="46" t="s">
        <v>871</v>
      </c>
      <c r="E51" s="47" t="s">
        <v>119</v>
      </c>
      <c r="F51" s="48">
        <v>11</v>
      </c>
      <c r="G51" s="49">
        <v>5896</v>
      </c>
      <c r="H51" s="50">
        <v>58.52</v>
      </c>
      <c r="I51" s="50">
        <v>32.4</v>
      </c>
      <c r="J51" s="50">
        <v>23.25</v>
      </c>
      <c r="K51" s="51" t="s">
        <v>43</v>
      </c>
      <c r="L51" s="52">
        <v>50911.85</v>
      </c>
      <c r="M51" s="50">
        <v>73.039900000000003</v>
      </c>
      <c r="N51" s="50">
        <v>12</v>
      </c>
      <c r="O51" s="50">
        <v>69.760000000000005</v>
      </c>
      <c r="P51" s="50">
        <v>26</v>
      </c>
      <c r="Q51" s="53">
        <v>47.308031774051187</v>
      </c>
      <c r="R51" s="53">
        <v>60.360360360360367</v>
      </c>
      <c r="S51" s="53">
        <v>21.600828524929724</v>
      </c>
      <c r="T51" s="53">
        <v>0</v>
      </c>
      <c r="U51" s="53">
        <v>63.076923076923073</v>
      </c>
      <c r="V51" s="53">
        <v>10.691003911342895</v>
      </c>
      <c r="W51" s="52">
        <v>50911.85</v>
      </c>
      <c r="X51" s="54">
        <v>29.728395061728396</v>
      </c>
      <c r="Y51" s="55" t="s">
        <v>2170</v>
      </c>
    </row>
    <row r="52" spans="1:25" s="56" customFormat="1">
      <c r="A52" s="58"/>
      <c r="B52" s="44"/>
      <c r="C52" s="45" t="s">
        <v>752</v>
      </c>
      <c r="D52" s="46" t="s">
        <v>753</v>
      </c>
      <c r="E52" s="47" t="s">
        <v>119</v>
      </c>
      <c r="F52" s="48">
        <v>2</v>
      </c>
      <c r="G52" s="49">
        <v>3199</v>
      </c>
      <c r="H52" s="50">
        <v>32.94</v>
      </c>
      <c r="I52" s="50">
        <v>46.48</v>
      </c>
      <c r="J52" s="50">
        <v>4.66</v>
      </c>
      <c r="K52" s="51" t="s">
        <v>43</v>
      </c>
      <c r="L52" s="52">
        <v>44395.133199999997</v>
      </c>
      <c r="M52" s="50">
        <v>66.794600000000003</v>
      </c>
      <c r="N52" s="50">
        <v>8</v>
      </c>
      <c r="O52" s="50">
        <v>89.92</v>
      </c>
      <c r="P52" s="50">
        <v>48.37</v>
      </c>
      <c r="Q52" s="53">
        <v>58.798882681564244</v>
      </c>
      <c r="R52" s="53">
        <v>38.007054673721342</v>
      </c>
      <c r="S52" s="53">
        <v>29.808016167059616</v>
      </c>
      <c r="T52" s="53">
        <v>1</v>
      </c>
      <c r="U52" s="53">
        <v>27.27272727272727</v>
      </c>
      <c r="V52" s="53">
        <v>17.060367454068242</v>
      </c>
      <c r="W52" s="52">
        <v>44395.133199999997</v>
      </c>
      <c r="X52" s="54">
        <v>68.340699075934111</v>
      </c>
      <c r="Y52" s="55" t="s">
        <v>2171</v>
      </c>
    </row>
    <row r="53" spans="1:25" s="56" customFormat="1">
      <c r="A53" s="58"/>
      <c r="B53" s="44"/>
      <c r="C53" s="45" t="s">
        <v>281</v>
      </c>
      <c r="D53" s="46" t="s">
        <v>282</v>
      </c>
      <c r="E53" s="47" t="s">
        <v>119</v>
      </c>
      <c r="F53" s="48">
        <v>1</v>
      </c>
      <c r="G53" s="49">
        <v>1863</v>
      </c>
      <c r="H53" s="50">
        <v>57.92</v>
      </c>
      <c r="I53" s="50">
        <v>34.119999999999997</v>
      </c>
      <c r="J53" s="50">
        <v>16.100000000000001</v>
      </c>
      <c r="K53" s="51" t="s">
        <v>43</v>
      </c>
      <c r="L53" s="52">
        <v>45107.899100000002</v>
      </c>
      <c r="M53" s="50">
        <v>70.3416</v>
      </c>
      <c r="N53" s="50">
        <v>14</v>
      </c>
      <c r="O53" s="50">
        <v>90.2</v>
      </c>
      <c r="P53" s="50">
        <v>23.45</v>
      </c>
      <c r="Q53" s="53">
        <v>51.241134751773053</v>
      </c>
      <c r="R53" s="53">
        <v>50.106157112526539</v>
      </c>
      <c r="S53" s="53">
        <v>46.111111111111114</v>
      </c>
      <c r="T53" s="53">
        <v>3</v>
      </c>
      <c r="U53" s="53">
        <v>24.561403508771928</v>
      </c>
      <c r="V53" s="53">
        <v>27.93388429752066</v>
      </c>
      <c r="W53" s="52">
        <v>45107.899100000002</v>
      </c>
      <c r="X53" s="54">
        <v>38.166311300639663</v>
      </c>
      <c r="Y53" s="55" t="s">
        <v>2172</v>
      </c>
    </row>
    <row r="54" spans="1:25" s="56" customFormat="1">
      <c r="A54" s="58"/>
      <c r="B54" s="44"/>
      <c r="C54" s="45" t="s">
        <v>1556</v>
      </c>
      <c r="D54" s="46" t="s">
        <v>1557</v>
      </c>
      <c r="E54" s="47" t="s">
        <v>119</v>
      </c>
      <c r="F54" s="48">
        <v>11</v>
      </c>
      <c r="G54" s="49">
        <v>2178</v>
      </c>
      <c r="H54" s="50">
        <v>55.55</v>
      </c>
      <c r="I54" s="50">
        <v>35.72</v>
      </c>
      <c r="J54" s="50">
        <v>26.26</v>
      </c>
      <c r="K54" s="51" t="s">
        <v>43</v>
      </c>
      <c r="L54" s="52">
        <v>43376.896200000003</v>
      </c>
      <c r="M54" s="50">
        <v>63.4146</v>
      </c>
      <c r="N54" s="50">
        <v>12</v>
      </c>
      <c r="O54" s="50">
        <v>80.48</v>
      </c>
      <c r="P54" s="50">
        <v>46.34</v>
      </c>
      <c r="Q54" s="53">
        <v>52.700490998363335</v>
      </c>
      <c r="R54" s="53">
        <v>20.833333333333336</v>
      </c>
      <c r="S54" s="53">
        <v>28.958537381651976</v>
      </c>
      <c r="T54" s="53">
        <v>1</v>
      </c>
      <c r="U54" s="53">
        <v>24.742268041237114</v>
      </c>
      <c r="V54" s="53">
        <v>18.568665377176014</v>
      </c>
      <c r="W54" s="52">
        <v>43376.896200000003</v>
      </c>
      <c r="X54" s="54">
        <v>40.6767955801105</v>
      </c>
      <c r="Y54" s="55" t="s">
        <v>2173</v>
      </c>
    </row>
    <row r="55" spans="1:25" s="56" customFormat="1">
      <c r="A55" s="58"/>
      <c r="B55" s="44"/>
      <c r="C55" s="45" t="s">
        <v>900</v>
      </c>
      <c r="D55" s="46" t="s">
        <v>901</v>
      </c>
      <c r="E55" s="47" t="s">
        <v>119</v>
      </c>
      <c r="F55" s="48">
        <v>1</v>
      </c>
      <c r="G55" s="49">
        <v>2125</v>
      </c>
      <c r="H55" s="50">
        <v>49.08</v>
      </c>
      <c r="I55" s="50">
        <v>45.93</v>
      </c>
      <c r="J55" s="50">
        <v>44.38</v>
      </c>
      <c r="K55" s="51" t="s">
        <v>43</v>
      </c>
      <c r="L55" s="52">
        <v>37165.650500000003</v>
      </c>
      <c r="M55" s="50">
        <v>52.835099999999997</v>
      </c>
      <c r="N55" s="50">
        <v>9</v>
      </c>
      <c r="O55" s="50">
        <v>84.93</v>
      </c>
      <c r="P55" s="50">
        <v>30.41</v>
      </c>
      <c r="Q55" s="53">
        <v>44.34876210979548</v>
      </c>
      <c r="R55" s="53">
        <v>32.428765264586161</v>
      </c>
      <c r="S55" s="53">
        <v>42.467105263157897</v>
      </c>
      <c r="T55" s="53">
        <v>1</v>
      </c>
      <c r="U55" s="53">
        <v>26.329787234042552</v>
      </c>
      <c r="V55" s="53">
        <v>23.761467889908257</v>
      </c>
      <c r="W55" s="52">
        <v>37165.650500000003</v>
      </c>
      <c r="X55" s="54">
        <v>50.153609831029186</v>
      </c>
      <c r="Y55" s="55" t="s">
        <v>2174</v>
      </c>
    </row>
    <row r="56" spans="1:25" s="56" customFormat="1">
      <c r="A56" s="58"/>
      <c r="B56" s="44"/>
      <c r="C56" s="45" t="s">
        <v>1811</v>
      </c>
      <c r="D56" s="46" t="s">
        <v>1812</v>
      </c>
      <c r="E56" s="47" t="s">
        <v>119</v>
      </c>
      <c r="F56" s="48">
        <v>4</v>
      </c>
      <c r="G56" s="49">
        <v>3169</v>
      </c>
      <c r="H56" s="50">
        <v>62.92</v>
      </c>
      <c r="I56" s="50">
        <v>36.97</v>
      </c>
      <c r="J56" s="50">
        <v>56.07</v>
      </c>
      <c r="K56" s="51" t="s">
        <v>40</v>
      </c>
      <c r="L56" s="52">
        <v>46838.902000000002</v>
      </c>
      <c r="M56" s="50">
        <v>56.272399999999998</v>
      </c>
      <c r="N56" s="50">
        <v>9</v>
      </c>
      <c r="O56" s="50">
        <v>72.400000000000006</v>
      </c>
      <c r="P56" s="50">
        <v>48.03</v>
      </c>
      <c r="Q56" s="53">
        <v>43.523316062176164</v>
      </c>
      <c r="R56" s="53">
        <v>32.397408207343418</v>
      </c>
      <c r="S56" s="53">
        <v>17.37729300941993</v>
      </c>
      <c r="T56" s="53">
        <v>1</v>
      </c>
      <c r="U56" s="53">
        <v>28.571428571428569</v>
      </c>
      <c r="V56" s="53">
        <v>10.299097065462753</v>
      </c>
      <c r="W56" s="52">
        <v>46838.902000000002</v>
      </c>
      <c r="X56" s="54">
        <v>53.551660516605168</v>
      </c>
      <c r="Y56" s="55" t="s">
        <v>2175</v>
      </c>
    </row>
    <row r="57" spans="1:25" s="56" customFormat="1">
      <c r="A57" s="58"/>
      <c r="B57" s="44"/>
      <c r="C57" s="45" t="s">
        <v>981</v>
      </c>
      <c r="D57" s="46" t="s">
        <v>982</v>
      </c>
      <c r="E57" s="47" t="s">
        <v>119</v>
      </c>
      <c r="F57" s="48">
        <v>2</v>
      </c>
      <c r="G57" s="49">
        <v>5297</v>
      </c>
      <c r="H57" s="50">
        <v>50.94</v>
      </c>
      <c r="I57" s="50">
        <v>45.48</v>
      </c>
      <c r="J57" s="50">
        <v>18.07</v>
      </c>
      <c r="K57" s="51" t="s">
        <v>43</v>
      </c>
      <c r="L57" s="52">
        <v>45107.899100000002</v>
      </c>
      <c r="M57" s="50">
        <v>49.61</v>
      </c>
      <c r="N57" s="50">
        <v>13</v>
      </c>
      <c r="O57" s="50">
        <v>74.38</v>
      </c>
      <c r="P57" s="50">
        <v>71.45</v>
      </c>
      <c r="Q57" s="53">
        <v>56.550088915234141</v>
      </c>
      <c r="R57" s="53">
        <v>29.162132752992381</v>
      </c>
      <c r="S57" s="53">
        <v>35.092024539877301</v>
      </c>
      <c r="T57" s="53">
        <v>1</v>
      </c>
      <c r="U57" s="53">
        <v>22.857142857142858</v>
      </c>
      <c r="V57" s="53">
        <v>24.628312863606983</v>
      </c>
      <c r="W57" s="52">
        <v>45107.899100000002</v>
      </c>
      <c r="X57" s="54">
        <v>68.931583880037479</v>
      </c>
      <c r="Y57" s="55" t="s">
        <v>2176</v>
      </c>
    </row>
    <row r="58" spans="1:25" s="56" customFormat="1">
      <c r="A58" s="58"/>
      <c r="B58" s="44"/>
      <c r="C58" s="45" t="s">
        <v>459</v>
      </c>
      <c r="D58" s="46" t="s">
        <v>460</v>
      </c>
      <c r="E58" s="47" t="s">
        <v>119</v>
      </c>
      <c r="F58" s="48">
        <v>2</v>
      </c>
      <c r="G58" s="49">
        <v>3090</v>
      </c>
      <c r="H58" s="50">
        <v>37.75</v>
      </c>
      <c r="I58" s="50">
        <v>41.14</v>
      </c>
      <c r="J58" s="50">
        <v>5.21</v>
      </c>
      <c r="K58" s="51" t="s">
        <v>42</v>
      </c>
      <c r="L58" s="52">
        <v>40729.480000000003</v>
      </c>
      <c r="M58" s="50">
        <v>61.127600000000001</v>
      </c>
      <c r="N58" s="50">
        <v>11</v>
      </c>
      <c r="O58" s="50">
        <v>86.14</v>
      </c>
      <c r="P58" s="50">
        <v>42.28</v>
      </c>
      <c r="Q58" s="53">
        <v>51.99501246882793</v>
      </c>
      <c r="R58" s="53">
        <v>43.208828522920207</v>
      </c>
      <c r="S58" s="53">
        <v>36.129953588004284</v>
      </c>
      <c r="T58" s="53">
        <v>-1</v>
      </c>
      <c r="U58" s="53">
        <v>46.938775510204081</v>
      </c>
      <c r="V58" s="53">
        <v>18.971061093247588</v>
      </c>
      <c r="W58" s="52">
        <v>40729.480000000003</v>
      </c>
      <c r="X58" s="54">
        <v>62.245340268747299</v>
      </c>
      <c r="Y58" s="55" t="s">
        <v>2177</v>
      </c>
    </row>
    <row r="59" spans="1:25" s="56" customFormat="1">
      <c r="A59" s="58"/>
      <c r="B59" s="44"/>
      <c r="C59" s="45" t="s">
        <v>1352</v>
      </c>
      <c r="D59" s="46" t="s">
        <v>1353</v>
      </c>
      <c r="E59" s="47" t="s">
        <v>119</v>
      </c>
      <c r="F59" s="48">
        <v>3</v>
      </c>
      <c r="G59" s="49">
        <v>12273</v>
      </c>
      <c r="H59" s="50">
        <v>62.41</v>
      </c>
      <c r="I59" s="50">
        <v>39.700000000000003</v>
      </c>
      <c r="J59" s="50">
        <v>15.99</v>
      </c>
      <c r="K59" s="51" t="s">
        <v>39</v>
      </c>
      <c r="L59" s="52">
        <v>58039.508999999998</v>
      </c>
      <c r="M59" s="50">
        <v>36.486499999999999</v>
      </c>
      <c r="N59" s="50">
        <v>13</v>
      </c>
      <c r="O59" s="50">
        <v>59.28</v>
      </c>
      <c r="P59" s="50">
        <v>69.28</v>
      </c>
      <c r="Q59" s="53">
        <v>52.555498193082087</v>
      </c>
      <c r="R59" s="53">
        <v>34.596903363587828</v>
      </c>
      <c r="S59" s="53">
        <v>25.770406963067515</v>
      </c>
      <c r="T59" s="53">
        <v>1</v>
      </c>
      <c r="U59" s="53">
        <v>31.73431734317343</v>
      </c>
      <c r="V59" s="53">
        <v>18.293450881612092</v>
      </c>
      <c r="W59" s="52">
        <v>58039.508999999998</v>
      </c>
      <c r="X59" s="54">
        <v>40.947467166979365</v>
      </c>
      <c r="Y59" s="55" t="s">
        <v>2178</v>
      </c>
    </row>
    <row r="60" spans="1:25" s="56" customFormat="1">
      <c r="A60" s="58"/>
      <c r="B60" s="44"/>
      <c r="C60" s="45" t="s">
        <v>530</v>
      </c>
      <c r="D60" s="46" t="s">
        <v>531</v>
      </c>
      <c r="E60" s="47" t="s">
        <v>119</v>
      </c>
      <c r="F60" s="48">
        <v>1</v>
      </c>
      <c r="G60" s="49">
        <v>2248</v>
      </c>
      <c r="H60" s="50">
        <v>34.96</v>
      </c>
      <c r="I60" s="50">
        <v>54.53</v>
      </c>
      <c r="J60" s="50">
        <v>3.2</v>
      </c>
      <c r="K60" s="51" t="s">
        <v>43</v>
      </c>
      <c r="L60" s="52">
        <v>43173.248800000001</v>
      </c>
      <c r="M60" s="50">
        <v>66.339100000000002</v>
      </c>
      <c r="N60" s="50">
        <v>10</v>
      </c>
      <c r="O60" s="50">
        <v>87.91</v>
      </c>
      <c r="P60" s="50">
        <v>53.56</v>
      </c>
      <c r="Q60" s="53">
        <v>41.923076923076927</v>
      </c>
      <c r="R60" s="53">
        <v>51.219512195121951</v>
      </c>
      <c r="S60" s="53">
        <v>35.839954597048809</v>
      </c>
      <c r="T60" s="53">
        <v>1</v>
      </c>
      <c r="U60" s="53">
        <v>26.666666666666668</v>
      </c>
      <c r="V60" s="53">
        <v>18.620689655172413</v>
      </c>
      <c r="W60" s="52">
        <v>43173.248800000001</v>
      </c>
      <c r="X60" s="54">
        <v>73.982737361282375</v>
      </c>
      <c r="Y60" s="55" t="s">
        <v>2179</v>
      </c>
    </row>
    <row r="61" spans="1:25" s="56" customFormat="1">
      <c r="A61" s="58"/>
      <c r="B61" s="44"/>
      <c r="C61" s="45" t="s">
        <v>630</v>
      </c>
      <c r="D61" s="46" t="s">
        <v>631</v>
      </c>
      <c r="E61" s="47" t="s">
        <v>119</v>
      </c>
      <c r="F61" s="48">
        <v>11</v>
      </c>
      <c r="G61" s="49">
        <v>3210</v>
      </c>
      <c r="H61" s="50">
        <v>61.73</v>
      </c>
      <c r="I61" s="50">
        <v>25.17</v>
      </c>
      <c r="J61" s="50">
        <v>47.29</v>
      </c>
      <c r="K61" s="51" t="s">
        <v>42</v>
      </c>
      <c r="L61" s="52">
        <v>37165.650500000003</v>
      </c>
      <c r="M61" s="50">
        <v>70.833299999999994</v>
      </c>
      <c r="N61" s="50">
        <v>13</v>
      </c>
      <c r="O61" s="50">
        <v>84.65</v>
      </c>
      <c r="P61" s="50">
        <v>42.01</v>
      </c>
      <c r="Q61" s="53">
        <v>51.595006934812758</v>
      </c>
      <c r="R61" s="53">
        <v>47.727272727272727</v>
      </c>
      <c r="S61" s="53">
        <v>31.482929371905133</v>
      </c>
      <c r="T61" s="53">
        <v>-2</v>
      </c>
      <c r="U61" s="53">
        <v>45.402298850574709</v>
      </c>
      <c r="V61" s="53">
        <v>18.83903133903134</v>
      </c>
      <c r="W61" s="52">
        <v>37165.650500000003</v>
      </c>
      <c r="X61" s="54">
        <v>37.053773158608223</v>
      </c>
      <c r="Y61" s="55" t="s">
        <v>2180</v>
      </c>
    </row>
    <row r="62" spans="1:25" s="56" customFormat="1">
      <c r="A62" s="58"/>
      <c r="B62" s="44"/>
      <c r="C62" s="45" t="s">
        <v>1038</v>
      </c>
      <c r="D62" s="46" t="s">
        <v>1039</v>
      </c>
      <c r="E62" s="47" t="s">
        <v>119</v>
      </c>
      <c r="F62" s="48">
        <v>6</v>
      </c>
      <c r="G62" s="49">
        <v>16486</v>
      </c>
      <c r="H62" s="50">
        <v>49.15</v>
      </c>
      <c r="I62" s="50">
        <v>57.62</v>
      </c>
      <c r="J62" s="50">
        <v>55.16</v>
      </c>
      <c r="K62" s="51" t="s">
        <v>39</v>
      </c>
      <c r="L62" s="52">
        <v>57021.271999999997</v>
      </c>
      <c r="M62" s="50">
        <v>21.055099999999999</v>
      </c>
      <c r="N62" s="50">
        <v>13</v>
      </c>
      <c r="O62" s="50">
        <v>70.08</v>
      </c>
      <c r="P62" s="50">
        <v>48.61</v>
      </c>
      <c r="Q62" s="53">
        <v>56.641481842554228</v>
      </c>
      <c r="R62" s="53">
        <v>26.124704025256513</v>
      </c>
      <c r="S62" s="53">
        <v>41.791523115135007</v>
      </c>
      <c r="T62" s="53">
        <v>1</v>
      </c>
      <c r="U62" s="53">
        <v>18.240516545601292</v>
      </c>
      <c r="V62" s="53">
        <v>24.403910348116355</v>
      </c>
      <c r="W62" s="52">
        <v>57021.271999999997</v>
      </c>
      <c r="X62" s="54">
        <v>66.105809475975221</v>
      </c>
      <c r="Y62" s="55" t="s">
        <v>2181</v>
      </c>
    </row>
    <row r="63" spans="1:25" s="56" customFormat="1">
      <c r="A63" s="58"/>
      <c r="B63" s="44"/>
      <c r="C63" s="45" t="s">
        <v>684</v>
      </c>
      <c r="D63" s="46" t="s">
        <v>685</v>
      </c>
      <c r="E63" s="47" t="s">
        <v>119</v>
      </c>
      <c r="F63" s="48">
        <v>1</v>
      </c>
      <c r="G63" s="49">
        <v>1469</v>
      </c>
      <c r="H63" s="50">
        <v>57.85</v>
      </c>
      <c r="I63" s="50">
        <v>40.880000000000003</v>
      </c>
      <c r="J63" s="50">
        <v>7.62</v>
      </c>
      <c r="K63" s="51" t="s">
        <v>43</v>
      </c>
      <c r="L63" s="52">
        <v>43376.896200000003</v>
      </c>
      <c r="M63" s="50">
        <v>54.724400000000003</v>
      </c>
      <c r="N63" s="50">
        <v>9</v>
      </c>
      <c r="O63" s="50">
        <v>81.290000000000006</v>
      </c>
      <c r="P63" s="50">
        <v>46.06</v>
      </c>
      <c r="Q63" s="53">
        <v>45.344129554655872</v>
      </c>
      <c r="R63" s="53">
        <v>29.155313351498634</v>
      </c>
      <c r="S63" s="53">
        <v>34.569138276553105</v>
      </c>
      <c r="T63" s="53">
        <v>3</v>
      </c>
      <c r="U63" s="53">
        <v>31.25</v>
      </c>
      <c r="V63" s="53">
        <v>29.651162790697676</v>
      </c>
      <c r="W63" s="52">
        <v>43376.896200000003</v>
      </c>
      <c r="X63" s="54">
        <v>43.501805054151625</v>
      </c>
      <c r="Y63" s="55" t="s">
        <v>2182</v>
      </c>
    </row>
    <row r="64" spans="1:25" s="56" customFormat="1">
      <c r="A64" s="58"/>
      <c r="B64" s="44"/>
      <c r="C64" s="45" t="s">
        <v>1686</v>
      </c>
      <c r="D64" s="46" t="s">
        <v>724</v>
      </c>
      <c r="E64" s="47" t="s">
        <v>119</v>
      </c>
      <c r="F64" s="48">
        <v>1</v>
      </c>
      <c r="G64" s="49">
        <v>2597</v>
      </c>
      <c r="H64" s="50">
        <v>51.33</v>
      </c>
      <c r="I64" s="50">
        <v>43.97</v>
      </c>
      <c r="J64" s="50">
        <v>42.24</v>
      </c>
      <c r="K64" s="51" t="s">
        <v>42</v>
      </c>
      <c r="L64" s="52">
        <v>44293.309500000003</v>
      </c>
      <c r="M64" s="50">
        <v>76.386700000000005</v>
      </c>
      <c r="N64" s="50">
        <v>9</v>
      </c>
      <c r="O64" s="50">
        <v>77.83</v>
      </c>
      <c r="P64" s="50">
        <v>25.04</v>
      </c>
      <c r="Q64" s="53">
        <v>44.70426409903714</v>
      </c>
      <c r="R64" s="53">
        <v>17.317073170731707</v>
      </c>
      <c r="S64" s="53">
        <v>32.447954055994259</v>
      </c>
      <c r="T64" s="53">
        <v>-1</v>
      </c>
      <c r="U64" s="53">
        <v>12.429378531073446</v>
      </c>
      <c r="V64" s="53">
        <v>22.855750487329434</v>
      </c>
      <c r="W64" s="52">
        <v>44293.309500000003</v>
      </c>
      <c r="X64" s="54">
        <v>55.184135977337114</v>
      </c>
      <c r="Y64" s="55" t="s">
        <v>2183</v>
      </c>
    </row>
    <row r="65" spans="1:25" s="56" customFormat="1">
      <c r="A65" s="58"/>
      <c r="B65" s="44"/>
      <c r="C65" s="45" t="s">
        <v>1451</v>
      </c>
      <c r="D65" s="46" t="s">
        <v>1452</v>
      </c>
      <c r="E65" s="47" t="s">
        <v>119</v>
      </c>
      <c r="F65" s="48">
        <v>2</v>
      </c>
      <c r="G65" s="49">
        <v>2955</v>
      </c>
      <c r="H65" s="50">
        <v>48.08</v>
      </c>
      <c r="I65" s="50">
        <v>56.85</v>
      </c>
      <c r="J65" s="50">
        <v>57.97</v>
      </c>
      <c r="K65" s="51" t="s">
        <v>39</v>
      </c>
      <c r="L65" s="52">
        <v>48447.716500000002</v>
      </c>
      <c r="M65" s="50">
        <v>81.219899999999996</v>
      </c>
      <c r="N65" s="50">
        <v>11</v>
      </c>
      <c r="O65" s="50">
        <v>57.09</v>
      </c>
      <c r="P65" s="50">
        <v>21.99</v>
      </c>
      <c r="Q65" s="53">
        <v>40.140350877192979</v>
      </c>
      <c r="R65" s="53">
        <v>22.014925373134329</v>
      </c>
      <c r="S65" s="53">
        <v>35.149804602692143</v>
      </c>
      <c r="T65" s="53">
        <v>2</v>
      </c>
      <c r="U65" s="53">
        <v>21.612903225806452</v>
      </c>
      <c r="V65" s="53">
        <v>19.705093833780161</v>
      </c>
      <c r="W65" s="52">
        <v>48447.716500000002</v>
      </c>
      <c r="X65" s="54">
        <v>57.410795974382431</v>
      </c>
      <c r="Y65" s="55" t="s">
        <v>2184</v>
      </c>
    </row>
    <row r="66" spans="1:25" s="56" customFormat="1">
      <c r="A66" s="58"/>
      <c r="B66" s="44"/>
      <c r="C66" s="45" t="s">
        <v>254</v>
      </c>
      <c r="D66" s="46" t="s">
        <v>255</v>
      </c>
      <c r="E66" s="47" t="s">
        <v>119</v>
      </c>
      <c r="F66" s="48">
        <v>11</v>
      </c>
      <c r="G66" s="49">
        <v>3888</v>
      </c>
      <c r="H66" s="50">
        <v>67.23</v>
      </c>
      <c r="I66" s="50">
        <v>25.22</v>
      </c>
      <c r="J66" s="50">
        <v>37.22</v>
      </c>
      <c r="K66" s="51" t="s">
        <v>43</v>
      </c>
      <c r="L66" s="52">
        <v>44293.309500000003</v>
      </c>
      <c r="M66" s="50">
        <v>80.997299999999996</v>
      </c>
      <c r="N66" s="50">
        <v>14</v>
      </c>
      <c r="O66" s="50">
        <v>87.62</v>
      </c>
      <c r="P66" s="50">
        <v>18.600000000000001</v>
      </c>
      <c r="Q66" s="53">
        <v>61.398601398601393</v>
      </c>
      <c r="R66" s="53">
        <v>57.509157509157504</v>
      </c>
      <c r="S66" s="53">
        <v>40.944498539435251</v>
      </c>
      <c r="T66" s="53">
        <v>2</v>
      </c>
      <c r="U66" s="53">
        <v>45.698924731182792</v>
      </c>
      <c r="V66" s="53">
        <v>17.947669664758791</v>
      </c>
      <c r="W66" s="52">
        <v>44293.309500000003</v>
      </c>
      <c r="X66" s="54">
        <v>28.277153558052436</v>
      </c>
      <c r="Y66" s="55" t="s">
        <v>2185</v>
      </c>
    </row>
    <row r="67" spans="1:25" s="56" customFormat="1">
      <c r="A67" s="58"/>
      <c r="B67" s="44"/>
      <c r="C67" s="45" t="s">
        <v>318</v>
      </c>
      <c r="D67" s="46" t="s">
        <v>319</v>
      </c>
      <c r="E67" s="47" t="s">
        <v>119</v>
      </c>
      <c r="F67" s="48">
        <v>11</v>
      </c>
      <c r="G67" s="49">
        <v>2031</v>
      </c>
      <c r="H67" s="50">
        <v>36.549999999999997</v>
      </c>
      <c r="I67" s="50">
        <v>41.64</v>
      </c>
      <c r="J67" s="50">
        <v>7.53</v>
      </c>
      <c r="K67" s="51" t="s">
        <v>42</v>
      </c>
      <c r="L67" s="52">
        <v>43173.248800000001</v>
      </c>
      <c r="M67" s="50">
        <v>73.641900000000007</v>
      </c>
      <c r="N67" s="50">
        <v>7</v>
      </c>
      <c r="O67" s="50">
        <v>84.84</v>
      </c>
      <c r="P67" s="50">
        <v>46.68</v>
      </c>
      <c r="Q67" s="53">
        <v>50.106157112526539</v>
      </c>
      <c r="R67" s="53">
        <v>47.008547008547005</v>
      </c>
      <c r="S67" s="53">
        <v>40.306122448979593</v>
      </c>
      <c r="T67" s="53">
        <v>3</v>
      </c>
      <c r="U67" s="53">
        <v>30.952380952380953</v>
      </c>
      <c r="V67" s="53">
        <v>24.477611940298509</v>
      </c>
      <c r="W67" s="52">
        <v>43173.248800000001</v>
      </c>
      <c r="X67" s="54">
        <v>67.260012714558172</v>
      </c>
      <c r="Y67" s="55" t="s">
        <v>2186</v>
      </c>
    </row>
    <row r="68" spans="1:25" s="56" customFormat="1">
      <c r="A68" s="58"/>
      <c r="B68" s="44"/>
      <c r="C68" s="45" t="s">
        <v>345</v>
      </c>
      <c r="D68" s="46" t="s">
        <v>346</v>
      </c>
      <c r="E68" s="47" t="s">
        <v>119</v>
      </c>
      <c r="F68" s="48">
        <v>11</v>
      </c>
      <c r="G68" s="49">
        <v>1896</v>
      </c>
      <c r="H68" s="50">
        <v>44.23</v>
      </c>
      <c r="I68" s="50">
        <v>45.32</v>
      </c>
      <c r="J68" s="50">
        <v>38.979999999999997</v>
      </c>
      <c r="K68" s="51" t="s">
        <v>42</v>
      </c>
      <c r="L68" s="52">
        <v>41544.069600000003</v>
      </c>
      <c r="M68" s="50">
        <v>60.869599999999998</v>
      </c>
      <c r="N68" s="50">
        <v>12</v>
      </c>
      <c r="O68" s="50">
        <v>68.52</v>
      </c>
      <c r="P68" s="50">
        <v>35.61</v>
      </c>
      <c r="Q68" s="53">
        <v>51.183765501691092</v>
      </c>
      <c r="R68" s="53">
        <v>39.335664335664333</v>
      </c>
      <c r="S68" s="53">
        <v>45.371823031063698</v>
      </c>
      <c r="T68" s="53">
        <v>3</v>
      </c>
      <c r="U68" s="53">
        <v>34.497816593886469</v>
      </c>
      <c r="V68" s="53">
        <v>24.635922330097088</v>
      </c>
      <c r="W68" s="52">
        <v>41544.069600000003</v>
      </c>
      <c r="X68" s="54">
        <v>31.33971291866029</v>
      </c>
      <c r="Y68" s="55" t="s">
        <v>2187</v>
      </c>
    </row>
    <row r="69" spans="1:25" s="56" customFormat="1">
      <c r="A69" s="58"/>
      <c r="B69" s="44"/>
      <c r="C69" s="45" t="s">
        <v>117</v>
      </c>
      <c r="D69" s="46" t="s">
        <v>118</v>
      </c>
      <c r="E69" s="47" t="s">
        <v>119</v>
      </c>
      <c r="F69" s="48">
        <v>11</v>
      </c>
      <c r="G69" s="49">
        <v>3072</v>
      </c>
      <c r="H69" s="50">
        <v>35.28</v>
      </c>
      <c r="I69" s="50">
        <v>39.07</v>
      </c>
      <c r="J69" s="50">
        <v>15.92</v>
      </c>
      <c r="K69" s="51" t="s">
        <v>42</v>
      </c>
      <c r="L69" s="52">
        <v>46329.783499999998</v>
      </c>
      <c r="M69" s="50">
        <v>62.486199999999997</v>
      </c>
      <c r="N69" s="50">
        <v>10</v>
      </c>
      <c r="O69" s="50">
        <v>78.77</v>
      </c>
      <c r="P69" s="50">
        <v>47.63</v>
      </c>
      <c r="Q69" s="53">
        <v>47.952639368524913</v>
      </c>
      <c r="R69" s="53">
        <v>40.05826656955572</v>
      </c>
      <c r="S69" s="53">
        <v>47.34743411927878</v>
      </c>
      <c r="T69" s="53">
        <v>7</v>
      </c>
      <c r="U69" s="53">
        <v>25.342465753424658</v>
      </c>
      <c r="V69" s="53">
        <v>23.054755043227665</v>
      </c>
      <c r="W69" s="52">
        <v>46329.783499999998</v>
      </c>
      <c r="X69" s="54">
        <v>60.060975609756099</v>
      </c>
      <c r="Y69" s="55" t="s">
        <v>2188</v>
      </c>
    </row>
    <row r="70" spans="1:25" s="56" customFormat="1">
      <c r="A70" s="58"/>
      <c r="B70" s="44"/>
      <c r="C70" s="45" t="s">
        <v>868</v>
      </c>
      <c r="D70" s="46" t="s">
        <v>869</v>
      </c>
      <c r="E70" s="47" t="s">
        <v>81</v>
      </c>
      <c r="F70" s="48">
        <v>3</v>
      </c>
      <c r="G70" s="49">
        <v>12813</v>
      </c>
      <c r="H70" s="50">
        <v>66.73</v>
      </c>
      <c r="I70" s="50">
        <v>34.94</v>
      </c>
      <c r="J70" s="50">
        <v>60.7</v>
      </c>
      <c r="K70" s="51" t="s">
        <v>42</v>
      </c>
      <c r="L70" s="52">
        <v>39914.890399999997</v>
      </c>
      <c r="M70" s="50">
        <v>47.355600000000003</v>
      </c>
      <c r="N70" s="50">
        <v>27</v>
      </c>
      <c r="O70" s="50">
        <v>40.57</v>
      </c>
      <c r="P70" s="50">
        <v>39.64</v>
      </c>
      <c r="Q70" s="53">
        <v>49.444967074317972</v>
      </c>
      <c r="R70" s="53">
        <v>31.696706028589183</v>
      </c>
      <c r="S70" s="53">
        <v>30.820559062218216</v>
      </c>
      <c r="T70" s="53">
        <v>3</v>
      </c>
      <c r="U70" s="53">
        <v>29.545454545454547</v>
      </c>
      <c r="V70" s="53">
        <v>22.999449209221812</v>
      </c>
      <c r="W70" s="52">
        <v>39914.890399999997</v>
      </c>
      <c r="X70" s="54">
        <v>58.042290330244718</v>
      </c>
      <c r="Y70" s="55" t="s">
        <v>2189</v>
      </c>
    </row>
    <row r="71" spans="1:25" s="56" customFormat="1">
      <c r="A71" s="58"/>
      <c r="B71" s="44"/>
      <c r="C71" s="45" t="s">
        <v>1540</v>
      </c>
      <c r="D71" s="46" t="s">
        <v>1541</v>
      </c>
      <c r="E71" s="47" t="s">
        <v>81</v>
      </c>
      <c r="F71" s="48">
        <v>5</v>
      </c>
      <c r="G71" s="49">
        <v>14408</v>
      </c>
      <c r="H71" s="50">
        <v>69.23</v>
      </c>
      <c r="I71" s="50">
        <v>45.56</v>
      </c>
      <c r="J71" s="50">
        <v>40.590000000000003</v>
      </c>
      <c r="K71" s="51" t="s">
        <v>43</v>
      </c>
      <c r="L71" s="52">
        <v>48671.728600000002</v>
      </c>
      <c r="M71" s="50">
        <v>61.396700000000003</v>
      </c>
      <c r="N71" s="50">
        <v>18</v>
      </c>
      <c r="O71" s="50">
        <v>39.950000000000003</v>
      </c>
      <c r="P71" s="50">
        <v>50.24</v>
      </c>
      <c r="Q71" s="53">
        <v>42.402183803457689</v>
      </c>
      <c r="R71" s="53">
        <v>33.383571966842503</v>
      </c>
      <c r="S71" s="53">
        <v>27.000194666147557</v>
      </c>
      <c r="T71" s="53">
        <v>1</v>
      </c>
      <c r="U71" s="53">
        <v>29.77941176470588</v>
      </c>
      <c r="V71" s="53">
        <v>16.187513409139669</v>
      </c>
      <c r="W71" s="52">
        <v>48671.728600000002</v>
      </c>
      <c r="X71" s="54">
        <v>45.673206127385114</v>
      </c>
      <c r="Y71" s="55" t="s">
        <v>2190</v>
      </c>
    </row>
    <row r="72" spans="1:25" s="56" customFormat="1">
      <c r="A72" s="58"/>
      <c r="B72" s="44"/>
      <c r="C72" s="45" t="s">
        <v>779</v>
      </c>
      <c r="D72" s="46" t="s">
        <v>780</v>
      </c>
      <c r="E72" s="47" t="s">
        <v>81</v>
      </c>
      <c r="F72" s="48">
        <v>7</v>
      </c>
      <c r="G72" s="49">
        <v>19611</v>
      </c>
      <c r="H72" s="50">
        <v>68.45</v>
      </c>
      <c r="I72" s="50">
        <v>25.39</v>
      </c>
      <c r="J72" s="50">
        <v>25.54</v>
      </c>
      <c r="K72" s="51" t="s">
        <v>40</v>
      </c>
      <c r="L72" s="52">
        <v>80440.722999999998</v>
      </c>
      <c r="M72" s="50">
        <v>14.5396</v>
      </c>
      <c r="N72" s="50">
        <v>17</v>
      </c>
      <c r="O72" s="50">
        <v>60.19</v>
      </c>
      <c r="P72" s="50">
        <v>49.81</v>
      </c>
      <c r="Q72" s="53">
        <v>53.389678115446856</v>
      </c>
      <c r="R72" s="53">
        <v>44.574551131928182</v>
      </c>
      <c r="S72" s="53">
        <v>30.561369238640061</v>
      </c>
      <c r="T72" s="53">
        <v>3</v>
      </c>
      <c r="U72" s="53">
        <v>41.428571428571431</v>
      </c>
      <c r="V72" s="53">
        <v>18.959257765227914</v>
      </c>
      <c r="W72" s="52">
        <v>80440.722999999998</v>
      </c>
      <c r="X72" s="54">
        <v>24.611546685673559</v>
      </c>
      <c r="Y72" s="55" t="s">
        <v>2191</v>
      </c>
    </row>
    <row r="73" spans="1:25" s="56" customFormat="1">
      <c r="A73" s="58"/>
      <c r="B73" s="44"/>
      <c r="C73" s="45" t="s">
        <v>533</v>
      </c>
      <c r="D73" s="46" t="s">
        <v>534</v>
      </c>
      <c r="E73" s="47" t="s">
        <v>81</v>
      </c>
      <c r="F73" s="48">
        <v>3</v>
      </c>
      <c r="G73" s="49">
        <v>15290</v>
      </c>
      <c r="H73" s="50">
        <v>66.33</v>
      </c>
      <c r="I73" s="50">
        <v>48.41</v>
      </c>
      <c r="J73" s="50">
        <v>36.08</v>
      </c>
      <c r="K73" s="51" t="s">
        <v>43</v>
      </c>
      <c r="L73" s="52">
        <v>49384.494500000001</v>
      </c>
      <c r="M73" s="50">
        <v>78.540800000000004</v>
      </c>
      <c r="N73" s="50">
        <v>28</v>
      </c>
      <c r="O73" s="50">
        <v>51.38</v>
      </c>
      <c r="P73" s="50">
        <v>44.24</v>
      </c>
      <c r="Q73" s="53">
        <v>44.347100542344599</v>
      </c>
      <c r="R73" s="53">
        <v>47.9297365119197</v>
      </c>
      <c r="S73" s="53">
        <v>32.437107509494979</v>
      </c>
      <c r="T73" s="53">
        <v>2</v>
      </c>
      <c r="U73" s="53">
        <v>45.252525252525253</v>
      </c>
      <c r="V73" s="53">
        <v>28.525879477096396</v>
      </c>
      <c r="W73" s="52">
        <v>49384.494500000001</v>
      </c>
      <c r="X73" s="54">
        <v>33.469055374592834</v>
      </c>
      <c r="Y73" s="55" t="s">
        <v>2192</v>
      </c>
    </row>
    <row r="74" spans="1:25">
      <c r="A74" s="58"/>
      <c r="B74" s="44"/>
      <c r="C74" s="45" t="s">
        <v>1663</v>
      </c>
      <c r="D74" s="46" t="s">
        <v>1664</v>
      </c>
      <c r="E74" s="47" t="s">
        <v>81</v>
      </c>
      <c r="F74" s="48">
        <v>2</v>
      </c>
      <c r="G74" s="49">
        <v>6829</v>
      </c>
      <c r="H74" s="50">
        <v>72.650000000000006</v>
      </c>
      <c r="I74" s="50">
        <v>36.229999999999997</v>
      </c>
      <c r="J74" s="50">
        <v>33.520000000000003</v>
      </c>
      <c r="K74" s="51" t="s">
        <v>43</v>
      </c>
      <c r="L74" s="52">
        <v>53966.561000000002</v>
      </c>
      <c r="M74" s="50">
        <v>39.542499999999997</v>
      </c>
      <c r="N74" s="50">
        <v>11</v>
      </c>
      <c r="O74" s="50">
        <v>38.61</v>
      </c>
      <c r="P74" s="50">
        <v>87.58</v>
      </c>
      <c r="Q74" s="53">
        <v>30.044843049327351</v>
      </c>
      <c r="R74" s="53">
        <v>53.514376996805112</v>
      </c>
      <c r="S74" s="53">
        <v>22.118707738542451</v>
      </c>
      <c r="T74" s="53">
        <v>2</v>
      </c>
      <c r="U74" s="53">
        <v>38.754325259515568</v>
      </c>
      <c r="V74" s="53">
        <v>10.236432025792585</v>
      </c>
      <c r="W74" s="52">
        <v>53966.561000000002</v>
      </c>
      <c r="X74" s="54">
        <v>27.829865081179967</v>
      </c>
      <c r="Y74" s="1" t="s">
        <v>2193</v>
      </c>
    </row>
    <row r="75" spans="1:25">
      <c r="A75" s="58"/>
      <c r="B75" s="44"/>
      <c r="C75" s="45" t="s">
        <v>1627</v>
      </c>
      <c r="D75" s="46" t="s">
        <v>1628</v>
      </c>
      <c r="E75" s="47" t="s">
        <v>81</v>
      </c>
      <c r="F75" s="48">
        <v>3</v>
      </c>
      <c r="G75" s="49">
        <v>9963</v>
      </c>
      <c r="H75" s="50">
        <v>69.22</v>
      </c>
      <c r="I75" s="50">
        <v>54.14</v>
      </c>
      <c r="J75" s="50">
        <v>30.91</v>
      </c>
      <c r="K75" s="51" t="s">
        <v>42</v>
      </c>
      <c r="L75" s="52">
        <v>49384.494500000001</v>
      </c>
      <c r="M75" s="50">
        <v>51.1295</v>
      </c>
      <c r="N75" s="50">
        <v>21</v>
      </c>
      <c r="O75" s="50">
        <v>46.36</v>
      </c>
      <c r="P75" s="50">
        <v>35.69</v>
      </c>
      <c r="Q75" s="53">
        <v>48.656099241902133</v>
      </c>
      <c r="R75" s="53">
        <v>34.182464454976305</v>
      </c>
      <c r="S75" s="53">
        <v>21.115110668606878</v>
      </c>
      <c r="T75" s="53">
        <v>1</v>
      </c>
      <c r="U75" s="53">
        <v>31.844660194174757</v>
      </c>
      <c r="V75" s="53">
        <v>13.18403467581723</v>
      </c>
      <c r="W75" s="52">
        <v>49384.494500000001</v>
      </c>
      <c r="X75" s="54">
        <v>21.652136629984277</v>
      </c>
      <c r="Y75" s="1" t="s">
        <v>2194</v>
      </c>
    </row>
    <row r="76" spans="1:25">
      <c r="A76" s="58"/>
      <c r="B76" s="44"/>
      <c r="C76" s="45" t="s">
        <v>741</v>
      </c>
      <c r="D76" s="46" t="s">
        <v>742</v>
      </c>
      <c r="E76" s="47" t="s">
        <v>81</v>
      </c>
      <c r="F76" s="48">
        <v>7</v>
      </c>
      <c r="G76" s="49">
        <v>12508</v>
      </c>
      <c r="H76" s="50">
        <v>69.989999999999995</v>
      </c>
      <c r="I76" s="50">
        <v>36.25</v>
      </c>
      <c r="J76" s="50">
        <v>51.93</v>
      </c>
      <c r="K76" s="51" t="s">
        <v>40</v>
      </c>
      <c r="L76" s="52">
        <v>57937.685299999997</v>
      </c>
      <c r="M76" s="50">
        <v>12.4467</v>
      </c>
      <c r="N76" s="50">
        <v>12</v>
      </c>
      <c r="O76" s="50">
        <v>50.66</v>
      </c>
      <c r="P76" s="50">
        <v>51.83</v>
      </c>
      <c r="Q76" s="53">
        <v>48.638030382399158</v>
      </c>
      <c r="R76" s="53">
        <v>42.089552238805972</v>
      </c>
      <c r="S76" s="53">
        <v>35.4900234741784</v>
      </c>
      <c r="T76" s="53">
        <v>2</v>
      </c>
      <c r="U76" s="53">
        <v>38.381742738589217</v>
      </c>
      <c r="V76" s="53">
        <v>21.970719551448447</v>
      </c>
      <c r="W76" s="52">
        <v>57937.685299999997</v>
      </c>
      <c r="X76" s="54">
        <v>45.772170326337495</v>
      </c>
      <c r="Y76" s="1" t="s">
        <v>2195</v>
      </c>
    </row>
    <row r="77" spans="1:25">
      <c r="A77" s="58"/>
      <c r="B77" s="44"/>
      <c r="C77" s="45" t="s">
        <v>648</v>
      </c>
      <c r="D77" s="46" t="s">
        <v>227</v>
      </c>
      <c r="E77" s="47" t="s">
        <v>81</v>
      </c>
      <c r="F77" s="48">
        <v>7</v>
      </c>
      <c r="G77" s="49">
        <v>11674</v>
      </c>
      <c r="H77" s="50">
        <v>79.83</v>
      </c>
      <c r="I77" s="50">
        <v>61.7</v>
      </c>
      <c r="J77" s="50">
        <v>43.07</v>
      </c>
      <c r="K77" s="51" t="s">
        <v>39</v>
      </c>
      <c r="L77" s="52">
        <v>30547.11</v>
      </c>
      <c r="M77" s="50">
        <v>54.401499999999999</v>
      </c>
      <c r="N77" s="50">
        <v>12</v>
      </c>
      <c r="O77" s="50">
        <v>33.33</v>
      </c>
      <c r="P77" s="50">
        <v>23.1</v>
      </c>
      <c r="Q77" s="53">
        <v>41.143440530883105</v>
      </c>
      <c r="R77" s="53">
        <v>48.109243697478995</v>
      </c>
      <c r="S77" s="53">
        <v>37.774627923458539</v>
      </c>
      <c r="T77" s="53">
        <v>1</v>
      </c>
      <c r="U77" s="53">
        <v>40.449438202247187</v>
      </c>
      <c r="V77" s="53">
        <v>19.418851878100639</v>
      </c>
      <c r="W77" s="52">
        <v>30547.11</v>
      </c>
      <c r="X77" s="54">
        <v>33.818556094691957</v>
      </c>
      <c r="Y77" s="1" t="s">
        <v>2196</v>
      </c>
    </row>
    <row r="78" spans="1:25">
      <c r="A78" s="58"/>
      <c r="B78" s="44"/>
      <c r="C78" s="45" t="s">
        <v>1134</v>
      </c>
      <c r="D78" s="46" t="s">
        <v>1135</v>
      </c>
      <c r="E78" s="47" t="s">
        <v>81</v>
      </c>
      <c r="F78" s="48">
        <v>7</v>
      </c>
      <c r="G78" s="49">
        <v>32854</v>
      </c>
      <c r="H78" s="50">
        <v>64.900000000000006</v>
      </c>
      <c r="I78" s="50">
        <v>34.32</v>
      </c>
      <c r="J78" s="50">
        <v>36.979999999999997</v>
      </c>
      <c r="K78" s="51" t="s">
        <v>39</v>
      </c>
      <c r="L78" s="52">
        <v>75451.361699999994</v>
      </c>
      <c r="M78" s="50">
        <v>25.456800000000001</v>
      </c>
      <c r="N78" s="50">
        <v>22</v>
      </c>
      <c r="O78" s="50">
        <v>59.9</v>
      </c>
      <c r="P78" s="50">
        <v>47.45</v>
      </c>
      <c r="Q78" s="53">
        <v>51.216569475165898</v>
      </c>
      <c r="R78" s="53">
        <v>37.605525709900228</v>
      </c>
      <c r="S78" s="53">
        <v>30.97805776520207</v>
      </c>
      <c r="T78" s="53">
        <v>3</v>
      </c>
      <c r="U78" s="53">
        <v>31.72978505629478</v>
      </c>
      <c r="V78" s="53">
        <v>16.483683278522641</v>
      </c>
      <c r="W78" s="52">
        <v>75451.361699999994</v>
      </c>
      <c r="X78" s="54">
        <v>38.416916167664674</v>
      </c>
      <c r="Y78" s="1" t="s">
        <v>2197</v>
      </c>
    </row>
    <row r="79" spans="1:25">
      <c r="A79" s="58"/>
      <c r="B79" s="44"/>
      <c r="C79" s="45" t="s">
        <v>760</v>
      </c>
      <c r="D79" s="46" t="s">
        <v>761</v>
      </c>
      <c r="E79" s="47" t="s">
        <v>81</v>
      </c>
      <c r="F79" s="48">
        <v>7</v>
      </c>
      <c r="G79" s="49">
        <v>40070</v>
      </c>
      <c r="H79" s="50">
        <v>65.650000000000006</v>
      </c>
      <c r="I79" s="50">
        <v>40.729999999999997</v>
      </c>
      <c r="J79" s="50">
        <v>30.07</v>
      </c>
      <c r="K79" s="51" t="s">
        <v>39</v>
      </c>
      <c r="L79" s="52">
        <v>39914.890399999997</v>
      </c>
      <c r="M79" s="50">
        <v>25.0304</v>
      </c>
      <c r="N79" s="50">
        <v>22</v>
      </c>
      <c r="O79" s="50">
        <v>54.83</v>
      </c>
      <c r="P79" s="50">
        <v>50.11</v>
      </c>
      <c r="Q79" s="53">
        <v>49.211590852802772</v>
      </c>
      <c r="R79" s="53">
        <v>33.611289288005132</v>
      </c>
      <c r="S79" s="53">
        <v>33.100511073253834</v>
      </c>
      <c r="T79" s="53">
        <v>4</v>
      </c>
      <c r="U79" s="53">
        <v>31.856287425149699</v>
      </c>
      <c r="V79" s="53">
        <v>17.050225077133174</v>
      </c>
      <c r="W79" s="52">
        <v>39914.890399999997</v>
      </c>
      <c r="X79" s="54">
        <v>39.369527145359015</v>
      </c>
      <c r="Y79" s="1" t="s">
        <v>2198</v>
      </c>
    </row>
    <row r="80" spans="1:25">
      <c r="A80" s="58"/>
      <c r="B80" s="44"/>
      <c r="C80" s="45" t="s">
        <v>649</v>
      </c>
      <c r="D80" s="46" t="s">
        <v>650</v>
      </c>
      <c r="E80" s="47" t="s">
        <v>81</v>
      </c>
      <c r="F80" s="48">
        <v>5</v>
      </c>
      <c r="G80" s="49">
        <v>9240</v>
      </c>
      <c r="H80" s="50">
        <v>72.05</v>
      </c>
      <c r="I80" s="50">
        <v>51.92</v>
      </c>
      <c r="J80" s="50">
        <v>19.46</v>
      </c>
      <c r="K80" s="51" t="s">
        <v>43</v>
      </c>
      <c r="L80" s="52">
        <v>40933.127399999998</v>
      </c>
      <c r="M80" s="50">
        <v>54.963200000000001</v>
      </c>
      <c r="N80" s="50">
        <v>18</v>
      </c>
      <c r="O80" s="50">
        <v>25.32</v>
      </c>
      <c r="P80" s="50">
        <v>45.59</v>
      </c>
      <c r="Q80" s="53">
        <v>40.865720269955787</v>
      </c>
      <c r="R80" s="53">
        <v>17.933491686460805</v>
      </c>
      <c r="S80" s="53">
        <v>29.284236657012823</v>
      </c>
      <c r="T80" s="53">
        <v>6</v>
      </c>
      <c r="U80" s="53">
        <v>15.606936416184972</v>
      </c>
      <c r="V80" s="53">
        <v>17.973231357552581</v>
      </c>
      <c r="W80" s="52">
        <v>40933.127399999998</v>
      </c>
      <c r="X80" s="54">
        <v>50.974291796299333</v>
      </c>
      <c r="Y80" s="1" t="s">
        <v>2199</v>
      </c>
    </row>
    <row r="81" spans="1:25">
      <c r="A81" s="58"/>
      <c r="B81" s="44"/>
      <c r="C81" s="45" t="s">
        <v>1897</v>
      </c>
      <c r="D81" s="46" t="s">
        <v>1898</v>
      </c>
      <c r="E81" s="47" t="s">
        <v>81</v>
      </c>
      <c r="F81" s="48">
        <v>3</v>
      </c>
      <c r="G81" s="49">
        <v>7496</v>
      </c>
      <c r="H81" s="50">
        <v>77.510000000000005</v>
      </c>
      <c r="I81" s="50">
        <v>38.6</v>
      </c>
      <c r="J81" s="50">
        <v>38.06</v>
      </c>
      <c r="K81" s="51" t="s">
        <v>43</v>
      </c>
      <c r="L81" s="52">
        <v>40322.1852</v>
      </c>
      <c r="M81" s="50">
        <v>75.772000000000006</v>
      </c>
      <c r="N81" s="50">
        <v>15</v>
      </c>
      <c r="O81" s="50">
        <v>28.5</v>
      </c>
      <c r="P81" s="50">
        <v>41.81</v>
      </c>
      <c r="Q81" s="53">
        <v>32.46618106139438</v>
      </c>
      <c r="R81" s="53">
        <v>14.90066225165563</v>
      </c>
      <c r="S81" s="53">
        <v>15.978211529732183</v>
      </c>
      <c r="T81" s="53">
        <v>4</v>
      </c>
      <c r="U81" s="53">
        <v>8.9552238805970141</v>
      </c>
      <c r="V81" s="53">
        <v>6.0374568753080338</v>
      </c>
      <c r="W81" s="52">
        <v>40322.1852</v>
      </c>
      <c r="X81" s="54">
        <v>32.065356139902988</v>
      </c>
      <c r="Y81" s="1" t="s">
        <v>2200</v>
      </c>
    </row>
    <row r="82" spans="1:25">
      <c r="A82" s="58"/>
      <c r="B82" s="44"/>
      <c r="C82" s="45" t="s">
        <v>226</v>
      </c>
      <c r="D82" s="46" t="s">
        <v>227</v>
      </c>
      <c r="E82" s="47" t="s">
        <v>81</v>
      </c>
      <c r="F82" s="48">
        <v>7</v>
      </c>
      <c r="G82" s="49">
        <v>15246</v>
      </c>
      <c r="H82" s="50">
        <v>69.260000000000005</v>
      </c>
      <c r="I82" s="50">
        <v>39.01</v>
      </c>
      <c r="J82" s="50">
        <v>18.79</v>
      </c>
      <c r="K82" s="51" t="s">
        <v>39</v>
      </c>
      <c r="L82" s="52">
        <v>67203.642000000007</v>
      </c>
      <c r="M82" s="50">
        <v>26.6739</v>
      </c>
      <c r="N82" s="50">
        <v>13</v>
      </c>
      <c r="O82" s="50">
        <v>58.04</v>
      </c>
      <c r="P82" s="50">
        <v>41.32</v>
      </c>
      <c r="Q82" s="53">
        <v>55.836431226765804</v>
      </c>
      <c r="R82" s="53">
        <v>47.089947089947088</v>
      </c>
      <c r="S82" s="53">
        <v>33.72600609938408</v>
      </c>
      <c r="T82" s="53">
        <v>6</v>
      </c>
      <c r="U82" s="53">
        <v>47.368421052631575</v>
      </c>
      <c r="V82" s="53">
        <v>18.331784386617102</v>
      </c>
      <c r="W82" s="52">
        <v>67203.642000000007</v>
      </c>
      <c r="X82" s="54">
        <v>25.774762001215311</v>
      </c>
      <c r="Y82" s="1" t="s">
        <v>2201</v>
      </c>
    </row>
    <row r="83" spans="1:25">
      <c r="A83" s="58"/>
      <c r="B83" s="44"/>
      <c r="C83" s="45" t="s">
        <v>958</v>
      </c>
      <c r="D83" s="46" t="s">
        <v>227</v>
      </c>
      <c r="E83" s="47" t="s">
        <v>81</v>
      </c>
      <c r="F83" s="48">
        <v>7</v>
      </c>
      <c r="G83" s="49">
        <v>19525</v>
      </c>
      <c r="H83" s="50">
        <v>72.16</v>
      </c>
      <c r="I83" s="50">
        <v>51.99</v>
      </c>
      <c r="J83" s="50">
        <v>52.46</v>
      </c>
      <c r="K83" s="51" t="s">
        <v>39</v>
      </c>
      <c r="L83" s="52">
        <v>40322.1852</v>
      </c>
      <c r="M83" s="50">
        <v>50.452199999999998</v>
      </c>
      <c r="N83" s="50">
        <v>19</v>
      </c>
      <c r="O83" s="50">
        <v>42.75</v>
      </c>
      <c r="P83" s="50">
        <v>47.69</v>
      </c>
      <c r="Q83" s="53">
        <v>47.070707070707066</v>
      </c>
      <c r="R83" s="53">
        <v>38.624787775891342</v>
      </c>
      <c r="S83" s="53">
        <v>34.347280917661266</v>
      </c>
      <c r="T83" s="53">
        <v>0</v>
      </c>
      <c r="U83" s="53">
        <v>33.746556473829202</v>
      </c>
      <c r="V83" s="53">
        <v>21.109875169941912</v>
      </c>
      <c r="W83" s="52">
        <v>40322.1852</v>
      </c>
      <c r="X83" s="54">
        <v>47.00358137684043</v>
      </c>
      <c r="Y83" s="1" t="s">
        <v>2202</v>
      </c>
    </row>
    <row r="84" spans="1:25">
      <c r="A84" s="58"/>
      <c r="B84" s="44"/>
      <c r="C84" s="45" t="s">
        <v>1566</v>
      </c>
      <c r="D84" s="46" t="s">
        <v>1567</v>
      </c>
      <c r="E84" s="47" t="s">
        <v>81</v>
      </c>
      <c r="F84" s="48">
        <v>7</v>
      </c>
      <c r="G84" s="49">
        <v>53250</v>
      </c>
      <c r="H84" s="50">
        <v>62.86</v>
      </c>
      <c r="I84" s="50">
        <v>43.82</v>
      </c>
      <c r="J84" s="50">
        <v>41.08</v>
      </c>
      <c r="K84" s="51" t="s">
        <v>39</v>
      </c>
      <c r="L84" s="52">
        <v>52948.324000000001</v>
      </c>
      <c r="M84" s="50">
        <v>31.412099999999999</v>
      </c>
      <c r="N84" s="50">
        <v>20</v>
      </c>
      <c r="O84" s="50">
        <v>50.74</v>
      </c>
      <c r="P84" s="50">
        <v>47.04</v>
      </c>
      <c r="Q84" s="53">
        <v>49.021015845660393</v>
      </c>
      <c r="R84" s="53">
        <v>21.848193397452562</v>
      </c>
      <c r="S84" s="53">
        <v>31.267579936446154</v>
      </c>
      <c r="T84" s="53">
        <v>-3</v>
      </c>
      <c r="U84" s="53">
        <v>17.656153370439085</v>
      </c>
      <c r="V84" s="53">
        <v>19.886577433747245</v>
      </c>
      <c r="W84" s="52">
        <v>52948.324000000001</v>
      </c>
      <c r="X84" s="54">
        <v>35.808379994049069</v>
      </c>
      <c r="Y84" s="1" t="s">
        <v>2203</v>
      </c>
    </row>
    <row r="85" spans="1:25">
      <c r="A85" s="58"/>
      <c r="B85" s="44"/>
      <c r="C85" s="45" t="s">
        <v>1947</v>
      </c>
      <c r="D85" s="46" t="s">
        <v>1948</v>
      </c>
      <c r="E85" s="47" t="s">
        <v>81</v>
      </c>
      <c r="F85" s="48">
        <v>7</v>
      </c>
      <c r="G85" s="49">
        <v>56031</v>
      </c>
      <c r="H85" s="50">
        <v>84.54</v>
      </c>
      <c r="I85" s="50">
        <v>52.77</v>
      </c>
      <c r="J85" s="50">
        <v>30.7</v>
      </c>
      <c r="K85" s="51" t="s">
        <v>43</v>
      </c>
      <c r="L85" s="52">
        <v>61094.22</v>
      </c>
      <c r="M85" s="50">
        <v>53.212400000000002</v>
      </c>
      <c r="N85" s="50">
        <v>21</v>
      </c>
      <c r="O85" s="50">
        <v>23.78</v>
      </c>
      <c r="P85" s="50">
        <v>12.08</v>
      </c>
      <c r="Q85" s="53">
        <v>24.3466754879259</v>
      </c>
      <c r="R85" s="53">
        <v>50.583657587548636</v>
      </c>
      <c r="S85" s="53">
        <v>10.251578483676766</v>
      </c>
      <c r="T85" s="53">
        <v>-5</v>
      </c>
      <c r="U85" s="53">
        <v>50.96153846153846</v>
      </c>
      <c r="V85" s="53">
        <v>4.5500311645970175</v>
      </c>
      <c r="W85" s="52">
        <v>61094.22</v>
      </c>
      <c r="X85" s="54">
        <v>29.057310127842605</v>
      </c>
      <c r="Y85" s="1" t="s">
        <v>2204</v>
      </c>
    </row>
    <row r="86" spans="1:25">
      <c r="A86" s="58"/>
      <c r="B86" s="44"/>
      <c r="C86" s="45" t="s">
        <v>79</v>
      </c>
      <c r="D86" s="46" t="s">
        <v>80</v>
      </c>
      <c r="E86" s="47" t="s">
        <v>81</v>
      </c>
      <c r="F86" s="48">
        <v>6</v>
      </c>
      <c r="G86" s="49">
        <v>17474</v>
      </c>
      <c r="H86" s="50">
        <v>68.180000000000007</v>
      </c>
      <c r="I86" s="50">
        <v>37.22</v>
      </c>
      <c r="J86" s="50">
        <v>21.05</v>
      </c>
      <c r="K86" s="51" t="s">
        <v>43</v>
      </c>
      <c r="L86" s="52">
        <v>67610.936799999996</v>
      </c>
      <c r="M86" s="50">
        <v>24.870699999999999</v>
      </c>
      <c r="N86" s="50">
        <v>16</v>
      </c>
      <c r="O86" s="50">
        <v>62.69</v>
      </c>
      <c r="P86" s="50">
        <v>49.27</v>
      </c>
      <c r="Q86" s="53">
        <v>53.17880794701987</v>
      </c>
      <c r="R86" s="53">
        <v>45.694087403598971</v>
      </c>
      <c r="S86" s="53">
        <v>40.579253895797258</v>
      </c>
      <c r="T86" s="53">
        <v>8</v>
      </c>
      <c r="U86" s="53">
        <v>43.641618497109825</v>
      </c>
      <c r="V86" s="53">
        <v>21.104336043360433</v>
      </c>
      <c r="W86" s="52">
        <v>67610.936799999996</v>
      </c>
      <c r="X86" s="54">
        <v>22.263595427779702</v>
      </c>
      <c r="Y86" s="1" t="s">
        <v>2205</v>
      </c>
    </row>
    <row r="87" spans="1:25">
      <c r="A87" s="58"/>
      <c r="B87" s="44"/>
      <c r="C87" s="45" t="s">
        <v>243</v>
      </c>
      <c r="D87" s="46" t="s">
        <v>227</v>
      </c>
      <c r="E87" s="47" t="s">
        <v>81</v>
      </c>
      <c r="F87" s="48">
        <v>7</v>
      </c>
      <c r="G87" s="49">
        <v>8027</v>
      </c>
      <c r="H87" s="50">
        <v>68.78</v>
      </c>
      <c r="I87" s="50">
        <v>43.54</v>
      </c>
      <c r="J87" s="50">
        <v>60.63</v>
      </c>
      <c r="K87" s="51" t="s">
        <v>39</v>
      </c>
      <c r="L87" s="52">
        <v>30547.11</v>
      </c>
      <c r="M87" s="50">
        <v>3.5714000000000001</v>
      </c>
      <c r="N87" s="50">
        <v>8</v>
      </c>
      <c r="O87" s="50">
        <v>56.42</v>
      </c>
      <c r="P87" s="50">
        <v>50.83</v>
      </c>
      <c r="Q87" s="53">
        <v>44.862518089725036</v>
      </c>
      <c r="R87" s="53">
        <v>39.365079365079367</v>
      </c>
      <c r="S87" s="53">
        <v>37.874498702524178</v>
      </c>
      <c r="T87" s="53">
        <v>5</v>
      </c>
      <c r="U87" s="53">
        <v>34.375</v>
      </c>
      <c r="V87" s="53">
        <v>26.159060646410847</v>
      </c>
      <c r="W87" s="52">
        <v>30547.11</v>
      </c>
      <c r="X87" s="54">
        <v>49.852258336850994</v>
      </c>
      <c r="Y87" s="1" t="s">
        <v>2206</v>
      </c>
    </row>
    <row r="88" spans="1:25">
      <c r="A88" s="58"/>
      <c r="B88" s="44"/>
      <c r="C88" s="45" t="s">
        <v>1908</v>
      </c>
      <c r="D88" s="46" t="s">
        <v>1909</v>
      </c>
      <c r="E88" s="47" t="s">
        <v>81</v>
      </c>
      <c r="F88" s="48">
        <v>33</v>
      </c>
      <c r="G88" s="49">
        <v>449</v>
      </c>
      <c r="H88" s="50">
        <v>84.41</v>
      </c>
      <c r="I88" s="50">
        <v>59.66</v>
      </c>
      <c r="J88" s="50">
        <v>92.2</v>
      </c>
      <c r="K88" s="51" t="s">
        <v>43</v>
      </c>
      <c r="L88" s="52">
        <v>52948.324000000001</v>
      </c>
      <c r="M88" s="50">
        <v>21.428599999999999</v>
      </c>
      <c r="N88" s="50">
        <v>4</v>
      </c>
      <c r="O88" s="50">
        <v>53.33</v>
      </c>
      <c r="P88" s="50">
        <v>21.43</v>
      </c>
      <c r="Q88" s="53">
        <v>28.865979381443296</v>
      </c>
      <c r="R88" s="53">
        <v>23.076923076923077</v>
      </c>
      <c r="S88" s="53">
        <v>15.656565656565656</v>
      </c>
      <c r="T88" s="53">
        <v>2</v>
      </c>
      <c r="U88" s="53">
        <v>23.076923076923077</v>
      </c>
      <c r="V88" s="53">
        <v>13.276231263383298</v>
      </c>
      <c r="W88" s="52">
        <v>52948.324000000001</v>
      </c>
      <c r="X88" s="54">
        <v>43.728813559322035</v>
      </c>
      <c r="Y88" s="1" t="s">
        <v>2207</v>
      </c>
    </row>
    <row r="89" spans="1:25">
      <c r="A89" s="58"/>
      <c r="B89" s="44"/>
      <c r="C89" s="45" t="s">
        <v>1295</v>
      </c>
      <c r="D89" s="46" t="s">
        <v>1296</v>
      </c>
      <c r="E89" s="47" t="s">
        <v>81</v>
      </c>
      <c r="F89" s="48">
        <v>3</v>
      </c>
      <c r="G89" s="49">
        <v>11811</v>
      </c>
      <c r="H89" s="50">
        <v>77.02</v>
      </c>
      <c r="I89" s="50">
        <v>55.06</v>
      </c>
      <c r="J89" s="50">
        <v>12.65</v>
      </c>
      <c r="K89" s="51" t="s">
        <v>39</v>
      </c>
      <c r="L89" s="52">
        <v>53151.971400000002</v>
      </c>
      <c r="M89" s="50">
        <v>48.189799999999998</v>
      </c>
      <c r="N89" s="50">
        <v>16</v>
      </c>
      <c r="O89" s="50">
        <v>43.63</v>
      </c>
      <c r="P89" s="50">
        <v>60.67</v>
      </c>
      <c r="Q89" s="53">
        <v>40.746971736204571</v>
      </c>
      <c r="R89" s="53">
        <v>53.623188405797109</v>
      </c>
      <c r="S89" s="53">
        <v>25.143641197152903</v>
      </c>
      <c r="T89" s="53">
        <v>-1</v>
      </c>
      <c r="U89" s="53">
        <v>49.402390438247011</v>
      </c>
      <c r="V89" s="53">
        <v>12.122400941545704</v>
      </c>
      <c r="W89" s="52">
        <v>53151.971400000002</v>
      </c>
      <c r="X89" s="54">
        <v>31.223682531580959</v>
      </c>
      <c r="Y89" s="1" t="s">
        <v>2208</v>
      </c>
    </row>
    <row r="90" spans="1:25">
      <c r="A90" s="58"/>
      <c r="B90" s="44"/>
      <c r="C90" s="45" t="s">
        <v>971</v>
      </c>
      <c r="D90" s="46" t="s">
        <v>972</v>
      </c>
      <c r="E90" s="47" t="s">
        <v>129</v>
      </c>
      <c r="F90" s="48">
        <v>3</v>
      </c>
      <c r="G90" s="49">
        <v>17470</v>
      </c>
      <c r="H90" s="50">
        <v>68.599999999999994</v>
      </c>
      <c r="I90" s="50">
        <v>38.71</v>
      </c>
      <c r="J90" s="50">
        <v>47.55</v>
      </c>
      <c r="K90" s="51" t="s">
        <v>39</v>
      </c>
      <c r="L90" s="52">
        <v>60788.748899999999</v>
      </c>
      <c r="M90" s="50">
        <v>30.136099999999999</v>
      </c>
      <c r="N90" s="50">
        <v>26</v>
      </c>
      <c r="O90" s="50">
        <v>51.57</v>
      </c>
      <c r="P90" s="50">
        <v>61.77</v>
      </c>
      <c r="Q90" s="53">
        <v>49.626307922272048</v>
      </c>
      <c r="R90" s="53">
        <v>39.06922174423152</v>
      </c>
      <c r="S90" s="53">
        <v>33.910950661853192</v>
      </c>
      <c r="T90" s="53">
        <v>-5</v>
      </c>
      <c r="U90" s="53">
        <v>32.412672623883019</v>
      </c>
      <c r="V90" s="53">
        <v>24.430338541666668</v>
      </c>
      <c r="W90" s="52">
        <v>60788.748899999999</v>
      </c>
      <c r="X90" s="54">
        <v>23.404837973528071</v>
      </c>
      <c r="Y90" s="1" t="s">
        <v>2209</v>
      </c>
    </row>
    <row r="91" spans="1:25">
      <c r="A91" s="58"/>
      <c r="B91" s="44"/>
      <c r="C91" s="45" t="s">
        <v>1629</v>
      </c>
      <c r="D91" s="46" t="s">
        <v>1630</v>
      </c>
      <c r="E91" s="47" t="s">
        <v>129</v>
      </c>
      <c r="F91" s="48">
        <v>7</v>
      </c>
      <c r="G91" s="49">
        <v>47974</v>
      </c>
      <c r="H91" s="50">
        <v>75.94</v>
      </c>
      <c r="I91" s="50">
        <v>53.51</v>
      </c>
      <c r="J91" s="50">
        <v>27.15</v>
      </c>
      <c r="K91" s="51" t="s">
        <v>40</v>
      </c>
      <c r="L91" s="52">
        <v>50911.85</v>
      </c>
      <c r="M91" s="50">
        <v>40.243200000000002</v>
      </c>
      <c r="N91" s="50">
        <v>27</v>
      </c>
      <c r="O91" s="50">
        <v>31.03</v>
      </c>
      <c r="P91" s="50">
        <v>63.9</v>
      </c>
      <c r="Q91" s="53">
        <v>43.374701302705617</v>
      </c>
      <c r="R91" s="53">
        <v>34.689465408805034</v>
      </c>
      <c r="S91" s="53">
        <v>25.254953379953381</v>
      </c>
      <c r="T91" s="53">
        <v>1</v>
      </c>
      <c r="U91" s="53">
        <v>27.532679738562095</v>
      </c>
      <c r="V91" s="53">
        <v>14.291354125542835</v>
      </c>
      <c r="W91" s="52">
        <v>50911.85</v>
      </c>
      <c r="X91" s="54">
        <v>29.281889763779528</v>
      </c>
      <c r="Y91" s="1" t="s">
        <v>2210</v>
      </c>
    </row>
    <row r="92" spans="1:25">
      <c r="A92" s="58"/>
      <c r="B92" s="44"/>
      <c r="C92" s="45" t="s">
        <v>1454</v>
      </c>
      <c r="D92" s="46" t="s">
        <v>63</v>
      </c>
      <c r="E92" s="47" t="s">
        <v>129</v>
      </c>
      <c r="F92" s="48">
        <v>4</v>
      </c>
      <c r="G92" s="49">
        <v>17899</v>
      </c>
      <c r="H92" s="50">
        <v>65.5</v>
      </c>
      <c r="I92" s="50">
        <v>38.51</v>
      </c>
      <c r="J92" s="50">
        <v>55.91</v>
      </c>
      <c r="K92" s="51" t="s">
        <v>40</v>
      </c>
      <c r="L92" s="52">
        <v>54984.798000000003</v>
      </c>
      <c r="M92" s="50">
        <v>46.105400000000003</v>
      </c>
      <c r="N92" s="50">
        <v>23</v>
      </c>
      <c r="O92" s="50">
        <v>46.06</v>
      </c>
      <c r="P92" s="50">
        <v>67.03</v>
      </c>
      <c r="Q92" s="53">
        <v>50.469224399668775</v>
      </c>
      <c r="R92" s="53">
        <v>44.299248611564849</v>
      </c>
      <c r="S92" s="53">
        <v>21.218149820185172</v>
      </c>
      <c r="T92" s="53">
        <v>-2</v>
      </c>
      <c r="U92" s="53">
        <v>38.62605314322748</v>
      </c>
      <c r="V92" s="53">
        <v>14.365033249402803</v>
      </c>
      <c r="W92" s="52">
        <v>54984.798000000003</v>
      </c>
      <c r="X92" s="54">
        <v>50.212765957446805</v>
      </c>
      <c r="Y92" s="1" t="s">
        <v>2211</v>
      </c>
    </row>
    <row r="93" spans="1:25">
      <c r="A93" s="58"/>
      <c r="B93" s="44"/>
      <c r="C93" s="45" t="s">
        <v>1764</v>
      </c>
      <c r="D93" s="46" t="s">
        <v>1765</v>
      </c>
      <c r="E93" s="47" t="s">
        <v>129</v>
      </c>
      <c r="F93" s="48">
        <v>7</v>
      </c>
      <c r="G93" s="49">
        <v>24675</v>
      </c>
      <c r="H93" s="50">
        <v>72.06</v>
      </c>
      <c r="I93" s="50">
        <v>36.299999999999997</v>
      </c>
      <c r="J93" s="50">
        <v>61.68</v>
      </c>
      <c r="K93" s="51" t="s">
        <v>39</v>
      </c>
      <c r="L93" s="52">
        <v>61094.22</v>
      </c>
      <c r="M93" s="50">
        <v>66.361599999999996</v>
      </c>
      <c r="N93" s="50">
        <v>30</v>
      </c>
      <c r="O93" s="50">
        <v>41.59</v>
      </c>
      <c r="P93" s="50">
        <v>48.23</v>
      </c>
      <c r="Q93" s="53">
        <v>57.004599463395934</v>
      </c>
      <c r="R93" s="53">
        <v>32.897727272727273</v>
      </c>
      <c r="S93" s="53">
        <v>16.77672307057367</v>
      </c>
      <c r="T93" s="53">
        <v>-4</v>
      </c>
      <c r="U93" s="53">
        <v>26.177633944624233</v>
      </c>
      <c r="V93" s="53">
        <v>11.410957785580143</v>
      </c>
      <c r="W93" s="52">
        <v>61094.22</v>
      </c>
      <c r="X93" s="54">
        <v>45.184176173449117</v>
      </c>
      <c r="Y93" s="1" t="s">
        <v>2212</v>
      </c>
    </row>
    <row r="94" spans="1:25">
      <c r="A94" s="58"/>
      <c r="B94" s="44"/>
      <c r="C94" s="45" t="s">
        <v>1418</v>
      </c>
      <c r="D94" s="46" t="s">
        <v>1419</v>
      </c>
      <c r="E94" s="47" t="s">
        <v>129</v>
      </c>
      <c r="F94" s="48">
        <v>4</v>
      </c>
      <c r="G94" s="49">
        <v>5076</v>
      </c>
      <c r="H94" s="50">
        <v>60.66</v>
      </c>
      <c r="I94" s="50">
        <v>44.13</v>
      </c>
      <c r="J94" s="50">
        <v>51.6</v>
      </c>
      <c r="K94" s="51" t="s">
        <v>42</v>
      </c>
      <c r="L94" s="52">
        <v>46533.430899999999</v>
      </c>
      <c r="M94" s="50">
        <v>18.258400000000002</v>
      </c>
      <c r="N94" s="50">
        <v>12</v>
      </c>
      <c r="O94" s="50">
        <v>48.69</v>
      </c>
      <c r="P94" s="50">
        <v>96.35</v>
      </c>
      <c r="Q94" s="53">
        <v>32.841747022121382</v>
      </c>
      <c r="R94" s="53">
        <v>38.636363636363633</v>
      </c>
      <c r="S94" s="53">
        <v>26.546696440299488</v>
      </c>
      <c r="T94" s="53">
        <v>1</v>
      </c>
      <c r="U94" s="53">
        <v>34.024896265560166</v>
      </c>
      <c r="V94" s="53">
        <v>23.753117206982544</v>
      </c>
      <c r="W94" s="52">
        <v>46533.430899999999</v>
      </c>
      <c r="X94" s="54">
        <v>56.150234741784033</v>
      </c>
      <c r="Y94" s="1" t="s">
        <v>2213</v>
      </c>
    </row>
    <row r="95" spans="1:25">
      <c r="A95" s="58"/>
      <c r="B95" s="44"/>
      <c r="C95" s="45" t="s">
        <v>1963</v>
      </c>
      <c r="D95" s="46" t="s">
        <v>1964</v>
      </c>
      <c r="E95" s="47" t="s">
        <v>129</v>
      </c>
      <c r="F95" s="48">
        <v>7</v>
      </c>
      <c r="G95" s="49">
        <v>11131</v>
      </c>
      <c r="H95" s="50">
        <v>82.85</v>
      </c>
      <c r="I95" s="50">
        <v>42.18</v>
      </c>
      <c r="J95" s="50">
        <v>37.75</v>
      </c>
      <c r="K95" s="51" t="s">
        <v>39</v>
      </c>
      <c r="L95" s="52">
        <v>94696.040999999997</v>
      </c>
      <c r="M95" s="50">
        <v>10.8108</v>
      </c>
      <c r="N95" s="50">
        <v>9</v>
      </c>
      <c r="O95" s="50">
        <v>26.46</v>
      </c>
      <c r="P95" s="50">
        <v>71.349999999999994</v>
      </c>
      <c r="Q95" s="53">
        <v>30.357670706473545</v>
      </c>
      <c r="R95" s="53">
        <v>40.963855421686745</v>
      </c>
      <c r="S95" s="53">
        <v>5.8274127883771056</v>
      </c>
      <c r="T95" s="53">
        <v>-1</v>
      </c>
      <c r="U95" s="53">
        <v>34.653465346534652</v>
      </c>
      <c r="V95" s="53">
        <v>6.2151097878675099</v>
      </c>
      <c r="W95" s="52">
        <v>94696.040999999997</v>
      </c>
      <c r="X95" s="54">
        <v>17.888609188168658</v>
      </c>
      <c r="Y95" s="1" t="s">
        <v>2214</v>
      </c>
    </row>
    <row r="96" spans="1:25">
      <c r="A96" s="58"/>
      <c r="B96" s="44"/>
      <c r="C96" s="45" t="s">
        <v>1149</v>
      </c>
      <c r="D96" s="46" t="s">
        <v>1150</v>
      </c>
      <c r="E96" s="47" t="s">
        <v>129</v>
      </c>
      <c r="F96" s="48">
        <v>3</v>
      </c>
      <c r="G96" s="49">
        <v>16587</v>
      </c>
      <c r="H96" s="50">
        <v>53.13</v>
      </c>
      <c r="I96" s="50">
        <v>33.94</v>
      </c>
      <c r="J96" s="50">
        <v>19.71</v>
      </c>
      <c r="K96" s="51" t="s">
        <v>43</v>
      </c>
      <c r="L96" s="52">
        <v>53762.9136</v>
      </c>
      <c r="M96" s="50">
        <v>64.850800000000007</v>
      </c>
      <c r="N96" s="50">
        <v>25</v>
      </c>
      <c r="O96" s="50">
        <v>59.02</v>
      </c>
      <c r="P96" s="50">
        <v>43.55</v>
      </c>
      <c r="Q96" s="53">
        <v>53.65706226072939</v>
      </c>
      <c r="R96" s="53">
        <v>39.281979783896823</v>
      </c>
      <c r="S96" s="53">
        <v>27.439941252578947</v>
      </c>
      <c r="T96" s="53">
        <v>1</v>
      </c>
      <c r="U96" s="53">
        <v>33.571428571428569</v>
      </c>
      <c r="V96" s="53">
        <v>19.378455102345736</v>
      </c>
      <c r="W96" s="52">
        <v>53762.9136</v>
      </c>
      <c r="X96" s="54">
        <v>52.364002166679569</v>
      </c>
      <c r="Y96" s="1" t="s">
        <v>2215</v>
      </c>
    </row>
    <row r="97" spans="1:25">
      <c r="A97" s="58"/>
      <c r="B97" s="44"/>
      <c r="C97" s="45" t="s">
        <v>1234</v>
      </c>
      <c r="D97" s="46" t="s">
        <v>1235</v>
      </c>
      <c r="E97" s="47" t="s">
        <v>129</v>
      </c>
      <c r="F97" s="48">
        <v>3</v>
      </c>
      <c r="G97" s="49">
        <v>19267</v>
      </c>
      <c r="H97" s="50">
        <v>66.87</v>
      </c>
      <c r="I97" s="50">
        <v>44.99</v>
      </c>
      <c r="J97" s="50">
        <v>34.369999999999997</v>
      </c>
      <c r="K97" s="51" t="s">
        <v>40</v>
      </c>
      <c r="L97" s="52">
        <v>76367.774999999994</v>
      </c>
      <c r="M97" s="50">
        <v>44.695999999999998</v>
      </c>
      <c r="N97" s="50">
        <v>27</v>
      </c>
      <c r="O97" s="50">
        <v>53.06</v>
      </c>
      <c r="P97" s="50">
        <v>65.27</v>
      </c>
      <c r="Q97" s="53">
        <v>56.897910918407568</v>
      </c>
      <c r="R97" s="53">
        <v>43.145743145743147</v>
      </c>
      <c r="S97" s="53">
        <v>26.970037754036468</v>
      </c>
      <c r="T97" s="53">
        <v>1</v>
      </c>
      <c r="U97" s="53">
        <v>29.228687415426251</v>
      </c>
      <c r="V97" s="53">
        <v>18.425825172288718</v>
      </c>
      <c r="W97" s="52">
        <v>76367.774999999994</v>
      </c>
      <c r="X97" s="54">
        <v>24.609563123495011</v>
      </c>
      <c r="Y97" s="1" t="s">
        <v>2216</v>
      </c>
    </row>
    <row r="98" spans="1:25">
      <c r="A98" s="58"/>
      <c r="B98" s="44"/>
      <c r="C98" s="45" t="s">
        <v>1920</v>
      </c>
      <c r="D98" s="46" t="s">
        <v>1921</v>
      </c>
      <c r="E98" s="47" t="s">
        <v>129</v>
      </c>
      <c r="F98" s="48">
        <v>5</v>
      </c>
      <c r="G98" s="49">
        <v>10671</v>
      </c>
      <c r="H98" s="50">
        <v>80.290000000000006</v>
      </c>
      <c r="I98" s="50">
        <v>52.26</v>
      </c>
      <c r="J98" s="50">
        <v>46.28</v>
      </c>
      <c r="K98" s="51" t="s">
        <v>40</v>
      </c>
      <c r="L98" s="52">
        <v>117097.255</v>
      </c>
      <c r="M98" s="50">
        <v>51.960799999999999</v>
      </c>
      <c r="N98" s="50">
        <v>19</v>
      </c>
      <c r="O98" s="50">
        <v>38.46</v>
      </c>
      <c r="P98" s="50">
        <v>54.25</v>
      </c>
      <c r="Q98" s="53">
        <v>40.587956377430061</v>
      </c>
      <c r="R98" s="53">
        <v>34.68118195956454</v>
      </c>
      <c r="S98" s="53">
        <v>14.447894430428876</v>
      </c>
      <c r="T98" s="53">
        <v>1</v>
      </c>
      <c r="U98" s="53">
        <v>27.651515151515149</v>
      </c>
      <c r="V98" s="53">
        <v>8.3817898170472276</v>
      </c>
      <c r="W98" s="52">
        <v>117097.255</v>
      </c>
      <c r="X98" s="54">
        <v>16.678731721442016</v>
      </c>
      <c r="Y98" s="1" t="s">
        <v>2217</v>
      </c>
    </row>
    <row r="99" spans="1:25">
      <c r="A99" s="58"/>
      <c r="B99" s="44"/>
      <c r="C99" s="45" t="s">
        <v>1587</v>
      </c>
      <c r="D99" s="46" t="s">
        <v>1501</v>
      </c>
      <c r="E99" s="47" t="s">
        <v>129</v>
      </c>
      <c r="F99" s="48">
        <v>4</v>
      </c>
      <c r="G99" s="49">
        <v>27724</v>
      </c>
      <c r="H99" s="50">
        <v>66.91</v>
      </c>
      <c r="I99" s="50">
        <v>33.869999999999997</v>
      </c>
      <c r="J99" s="50">
        <v>64.28</v>
      </c>
      <c r="K99" s="51" t="s">
        <v>39</v>
      </c>
      <c r="L99" s="52">
        <v>50911.85</v>
      </c>
      <c r="M99" s="50">
        <v>51.505800000000001</v>
      </c>
      <c r="N99" s="50">
        <v>29</v>
      </c>
      <c r="O99" s="50">
        <v>38.6</v>
      </c>
      <c r="P99" s="50">
        <v>68.78</v>
      </c>
      <c r="Q99" s="53">
        <v>52.256553463651926</v>
      </c>
      <c r="R99" s="53">
        <v>38.01218743433494</v>
      </c>
      <c r="S99" s="53">
        <v>17.970833433438244</v>
      </c>
      <c r="T99" s="53">
        <v>-2</v>
      </c>
      <c r="U99" s="53">
        <v>35.764331210191081</v>
      </c>
      <c r="V99" s="53">
        <v>15.292587776332899</v>
      </c>
      <c r="W99" s="52">
        <v>50911.85</v>
      </c>
      <c r="X99" s="54">
        <v>45.348019685962029</v>
      </c>
      <c r="Y99" s="1" t="s">
        <v>2218</v>
      </c>
    </row>
    <row r="100" spans="1:25">
      <c r="A100" s="58"/>
      <c r="B100" s="44"/>
      <c r="C100" s="45" t="s">
        <v>1922</v>
      </c>
      <c r="D100" s="46" t="s">
        <v>1923</v>
      </c>
      <c r="E100" s="47" t="s">
        <v>129</v>
      </c>
      <c r="F100" s="48">
        <v>7</v>
      </c>
      <c r="G100" s="49">
        <v>10234</v>
      </c>
      <c r="H100" s="50">
        <v>81.430000000000007</v>
      </c>
      <c r="I100" s="50">
        <v>56.62</v>
      </c>
      <c r="J100" s="50">
        <v>35.17</v>
      </c>
      <c r="K100" s="51" t="s">
        <v>43</v>
      </c>
      <c r="L100" s="52">
        <v>50911.85</v>
      </c>
      <c r="M100" s="50">
        <v>33.333300000000001</v>
      </c>
      <c r="N100" s="50">
        <v>17</v>
      </c>
      <c r="O100" s="50">
        <v>36.17</v>
      </c>
      <c r="P100" s="50">
        <v>78.680000000000007</v>
      </c>
      <c r="Q100" s="53">
        <v>33.208255159474668</v>
      </c>
      <c r="R100" s="53">
        <v>34.757834757834758</v>
      </c>
      <c r="S100" s="53">
        <v>15.743732590529248</v>
      </c>
      <c r="T100" s="53">
        <v>-3</v>
      </c>
      <c r="U100" s="53">
        <v>31.205673758865249</v>
      </c>
      <c r="V100" s="53">
        <v>6.0467146911154765</v>
      </c>
      <c r="W100" s="52">
        <v>50911.85</v>
      </c>
      <c r="X100" s="54">
        <v>17.178651106916078</v>
      </c>
      <c r="Y100" s="1" t="s">
        <v>2219</v>
      </c>
    </row>
    <row r="101" spans="1:25">
      <c r="A101" s="58"/>
      <c r="B101" s="44"/>
      <c r="C101" s="45" t="s">
        <v>1772</v>
      </c>
      <c r="D101" s="46" t="s">
        <v>1253</v>
      </c>
      <c r="E101" s="47" t="s">
        <v>129</v>
      </c>
      <c r="F101" s="48">
        <v>5</v>
      </c>
      <c r="G101" s="49">
        <v>19023</v>
      </c>
      <c r="H101" s="50">
        <v>70.62</v>
      </c>
      <c r="I101" s="50">
        <v>39.909999999999997</v>
      </c>
      <c r="J101" s="50">
        <v>47.12</v>
      </c>
      <c r="K101" s="51" t="s">
        <v>39</v>
      </c>
      <c r="L101" s="52">
        <v>69739.052100000001</v>
      </c>
      <c r="M101" s="50">
        <v>28.2851</v>
      </c>
      <c r="N101" s="50">
        <v>23</v>
      </c>
      <c r="O101" s="50">
        <v>30.62</v>
      </c>
      <c r="P101" s="50">
        <v>77.73</v>
      </c>
      <c r="Q101" s="53">
        <v>52.545909849749584</v>
      </c>
      <c r="R101" s="53">
        <v>38.670039754246474</v>
      </c>
      <c r="S101" s="53">
        <v>16.37036153203675</v>
      </c>
      <c r="T101" s="53">
        <v>-3</v>
      </c>
      <c r="U101" s="53">
        <v>33.480956598759967</v>
      </c>
      <c r="V101" s="53">
        <v>10.227964553879456</v>
      </c>
      <c r="W101" s="52">
        <v>69739.052100000001</v>
      </c>
      <c r="X101" s="54">
        <v>26.577713667508114</v>
      </c>
      <c r="Y101" s="1" t="s">
        <v>2220</v>
      </c>
    </row>
    <row r="102" spans="1:25">
      <c r="A102" s="58"/>
      <c r="B102" s="44"/>
      <c r="C102" s="45" t="s">
        <v>1244</v>
      </c>
      <c r="D102" s="46" t="s">
        <v>1245</v>
      </c>
      <c r="E102" s="47" t="s">
        <v>129</v>
      </c>
      <c r="F102" s="48">
        <v>5</v>
      </c>
      <c r="G102" s="49">
        <v>23170</v>
      </c>
      <c r="H102" s="50">
        <v>65.88</v>
      </c>
      <c r="I102" s="50">
        <v>32.31</v>
      </c>
      <c r="J102" s="50">
        <v>62.9</v>
      </c>
      <c r="K102" s="51" t="s">
        <v>40</v>
      </c>
      <c r="L102" s="52">
        <v>76367.774999999994</v>
      </c>
      <c r="M102" s="50">
        <v>27.068000000000001</v>
      </c>
      <c r="N102" s="50">
        <v>26</v>
      </c>
      <c r="O102" s="50">
        <v>32.54</v>
      </c>
      <c r="P102" s="50">
        <v>64.88</v>
      </c>
      <c r="Q102" s="53">
        <v>57.138508371385086</v>
      </c>
      <c r="R102" s="53">
        <v>34.913993491399346</v>
      </c>
      <c r="S102" s="53">
        <v>25.365270762044428</v>
      </c>
      <c r="T102" s="53">
        <v>2</v>
      </c>
      <c r="U102" s="53">
        <v>31.618887015177066</v>
      </c>
      <c r="V102" s="53">
        <v>19.009100101112235</v>
      </c>
      <c r="W102" s="52">
        <v>76367.774999999994</v>
      </c>
      <c r="X102" s="54">
        <v>40.269936011184598</v>
      </c>
      <c r="Y102" s="1" t="s">
        <v>2221</v>
      </c>
    </row>
    <row r="103" spans="1:25">
      <c r="A103" s="58"/>
      <c r="B103" s="44"/>
      <c r="C103" s="45" t="s">
        <v>1083</v>
      </c>
      <c r="D103" s="46" t="s">
        <v>1084</v>
      </c>
      <c r="E103" s="47" t="s">
        <v>129</v>
      </c>
      <c r="F103" s="48">
        <v>4</v>
      </c>
      <c r="G103" s="49">
        <v>16130</v>
      </c>
      <c r="H103" s="50">
        <v>63.31</v>
      </c>
      <c r="I103" s="50">
        <v>24.61</v>
      </c>
      <c r="J103" s="50">
        <v>60.3</v>
      </c>
      <c r="K103" s="51" t="s">
        <v>40</v>
      </c>
      <c r="L103" s="52">
        <v>81458.960000000006</v>
      </c>
      <c r="M103" s="50">
        <v>31.095199999999998</v>
      </c>
      <c r="N103" s="50">
        <v>21</v>
      </c>
      <c r="O103" s="50">
        <v>42.25</v>
      </c>
      <c r="P103" s="50">
        <v>78.88</v>
      </c>
      <c r="Q103" s="53">
        <v>53.56866387985756</v>
      </c>
      <c r="R103" s="53">
        <v>37.759784075573549</v>
      </c>
      <c r="S103" s="53">
        <v>28.529272898961285</v>
      </c>
      <c r="T103" s="53">
        <v>2</v>
      </c>
      <c r="U103" s="53">
        <v>32.498668087373467</v>
      </c>
      <c r="V103" s="53">
        <v>23.204568357406785</v>
      </c>
      <c r="W103" s="52">
        <v>81458.960000000006</v>
      </c>
      <c r="X103" s="54">
        <v>32.832494014694959</v>
      </c>
      <c r="Y103" s="1" t="s">
        <v>2222</v>
      </c>
    </row>
    <row r="104" spans="1:25">
      <c r="A104" s="58"/>
      <c r="B104" s="44"/>
      <c r="C104" s="45" t="s">
        <v>1801</v>
      </c>
      <c r="D104" s="46" t="s">
        <v>1802</v>
      </c>
      <c r="E104" s="47" t="s">
        <v>129</v>
      </c>
      <c r="F104" s="48">
        <v>7</v>
      </c>
      <c r="G104" s="49">
        <v>48279</v>
      </c>
      <c r="H104" s="50">
        <v>69.319999999999993</v>
      </c>
      <c r="I104" s="50">
        <v>53.88</v>
      </c>
      <c r="J104" s="50">
        <v>30.1</v>
      </c>
      <c r="K104" s="51" t="s">
        <v>39</v>
      </c>
      <c r="L104" s="52">
        <v>75756.832800000004</v>
      </c>
      <c r="M104" s="50">
        <v>55.6648</v>
      </c>
      <c r="N104" s="50">
        <v>26</v>
      </c>
      <c r="O104" s="50">
        <v>39.75</v>
      </c>
      <c r="P104" s="50">
        <v>36.17</v>
      </c>
      <c r="Q104" s="53">
        <v>54.504576842781439</v>
      </c>
      <c r="R104" s="53">
        <v>42.012744451768839</v>
      </c>
      <c r="S104" s="53">
        <v>12.4449321434911</v>
      </c>
      <c r="T104" s="53">
        <v>-3</v>
      </c>
      <c r="U104" s="53">
        <v>35.146022155085596</v>
      </c>
      <c r="V104" s="53">
        <v>9.4617283950617281</v>
      </c>
      <c r="W104" s="52">
        <v>75756.832800000004</v>
      </c>
      <c r="X104" s="54">
        <v>26.077898026506162</v>
      </c>
      <c r="Y104" s="1" t="s">
        <v>2223</v>
      </c>
    </row>
    <row r="105" spans="1:25">
      <c r="A105" s="58"/>
      <c r="B105" s="44"/>
      <c r="C105" s="45" t="s">
        <v>127</v>
      </c>
      <c r="D105" s="46" t="s">
        <v>128</v>
      </c>
      <c r="E105" s="47" t="s">
        <v>129</v>
      </c>
      <c r="F105" s="48">
        <v>5</v>
      </c>
      <c r="G105" s="49">
        <v>17846</v>
      </c>
      <c r="H105" s="50">
        <v>86.08</v>
      </c>
      <c r="I105" s="50">
        <v>64.75</v>
      </c>
      <c r="J105" s="50">
        <v>29.55</v>
      </c>
      <c r="K105" s="51" t="s">
        <v>39</v>
      </c>
      <c r="L105" s="52">
        <v>63130.694000000003</v>
      </c>
      <c r="M105" s="50">
        <v>15.795299999999999</v>
      </c>
      <c r="N105" s="50">
        <v>18</v>
      </c>
      <c r="O105" s="50">
        <v>17.05</v>
      </c>
      <c r="P105" s="50">
        <v>82.98</v>
      </c>
      <c r="Q105" s="53">
        <v>22.287390029325511</v>
      </c>
      <c r="R105" s="53">
        <v>36.040609137055839</v>
      </c>
      <c r="S105" s="53">
        <v>66.134825252106651</v>
      </c>
      <c r="T105" s="53">
        <v>1</v>
      </c>
      <c r="U105" s="53">
        <v>28.000000000000004</v>
      </c>
      <c r="V105" s="53">
        <v>50.905369233191621</v>
      </c>
      <c r="W105" s="52">
        <v>63130.694000000003</v>
      </c>
      <c r="X105" s="54">
        <v>14.753199268738573</v>
      </c>
      <c r="Y105" s="1" t="s">
        <v>2224</v>
      </c>
    </row>
    <row r="106" spans="1:25">
      <c r="A106" s="58"/>
      <c r="B106" s="44"/>
      <c r="C106" s="45" t="s">
        <v>1960</v>
      </c>
      <c r="D106" s="46" t="s">
        <v>1961</v>
      </c>
      <c r="E106" s="47" t="s">
        <v>129</v>
      </c>
      <c r="F106" s="48">
        <v>7</v>
      </c>
      <c r="G106" s="49">
        <v>11043</v>
      </c>
      <c r="H106" s="50">
        <v>84.93</v>
      </c>
      <c r="I106" s="50">
        <v>40.49</v>
      </c>
      <c r="J106" s="50">
        <v>38.11</v>
      </c>
      <c r="K106" s="51" t="s">
        <v>40</v>
      </c>
      <c r="L106" s="52">
        <v>71276.59</v>
      </c>
      <c r="M106" s="50">
        <v>27.228899999999999</v>
      </c>
      <c r="N106" s="50">
        <v>15</v>
      </c>
      <c r="O106" s="50">
        <v>22.9</v>
      </c>
      <c r="P106" s="50">
        <v>59.28</v>
      </c>
      <c r="Q106" s="53">
        <v>30.766655507197861</v>
      </c>
      <c r="R106" s="53">
        <v>27.10997442455243</v>
      </c>
      <c r="S106" s="53">
        <v>13.602251407129456</v>
      </c>
      <c r="T106" s="53">
        <v>-3</v>
      </c>
      <c r="U106" s="53">
        <v>21.202531645569618</v>
      </c>
      <c r="V106" s="53">
        <v>6.9838972317713042</v>
      </c>
      <c r="W106" s="52">
        <v>71276.59</v>
      </c>
      <c r="X106" s="54">
        <v>20.375120230843219</v>
      </c>
      <c r="Y106" s="1" t="s">
        <v>2225</v>
      </c>
    </row>
    <row r="107" spans="1:25">
      <c r="A107" s="58"/>
      <c r="B107" s="44"/>
      <c r="C107" s="45" t="s">
        <v>1937</v>
      </c>
      <c r="D107" s="46" t="s">
        <v>1938</v>
      </c>
      <c r="E107" s="47" t="s">
        <v>129</v>
      </c>
      <c r="F107" s="48">
        <v>5</v>
      </c>
      <c r="G107" s="49">
        <v>10299</v>
      </c>
      <c r="H107" s="50">
        <v>80.849999999999994</v>
      </c>
      <c r="I107" s="50">
        <v>57.95</v>
      </c>
      <c r="J107" s="50">
        <v>20.69</v>
      </c>
      <c r="K107" s="51" t="s">
        <v>40</v>
      </c>
      <c r="L107" s="52">
        <v>105896.648</v>
      </c>
      <c r="M107" s="50">
        <v>39.185000000000002</v>
      </c>
      <c r="N107" s="50">
        <v>23</v>
      </c>
      <c r="O107" s="50">
        <v>26.74</v>
      </c>
      <c r="P107" s="50">
        <v>79</v>
      </c>
      <c r="Q107" s="53">
        <v>39.024390243902438</v>
      </c>
      <c r="R107" s="53">
        <v>44.104134762633997</v>
      </c>
      <c r="S107" s="53">
        <v>11.016506087086414</v>
      </c>
      <c r="T107" s="53">
        <v>-6</v>
      </c>
      <c r="U107" s="53">
        <v>34.682080924855491</v>
      </c>
      <c r="V107" s="53">
        <v>8.2251082251082259</v>
      </c>
      <c r="W107" s="52">
        <v>105896.648</v>
      </c>
      <c r="X107" s="54">
        <v>25.102473498233213</v>
      </c>
      <c r="Y107" s="1" t="s">
        <v>2226</v>
      </c>
    </row>
    <row r="108" spans="1:25">
      <c r="A108" s="58"/>
      <c r="B108" s="44"/>
      <c r="C108" s="45" t="s">
        <v>1852</v>
      </c>
      <c r="D108" s="46" t="s">
        <v>1853</v>
      </c>
      <c r="E108" s="47" t="s">
        <v>129</v>
      </c>
      <c r="F108" s="48">
        <v>5</v>
      </c>
      <c r="G108" s="49">
        <v>15410</v>
      </c>
      <c r="H108" s="50">
        <v>74.489999999999995</v>
      </c>
      <c r="I108" s="50">
        <v>43.93</v>
      </c>
      <c r="J108" s="50">
        <v>28.88</v>
      </c>
      <c r="K108" s="51" t="s">
        <v>39</v>
      </c>
      <c r="L108" s="52">
        <v>107851.66310000001</v>
      </c>
      <c r="M108" s="50">
        <v>46.236600000000003</v>
      </c>
      <c r="N108" s="50">
        <v>26</v>
      </c>
      <c r="O108" s="50">
        <v>42.72</v>
      </c>
      <c r="P108" s="50">
        <v>43.85</v>
      </c>
      <c r="Q108" s="53">
        <v>45.41858932102835</v>
      </c>
      <c r="R108" s="53">
        <v>41.020910209102091</v>
      </c>
      <c r="S108" s="53">
        <v>14.637957978815766</v>
      </c>
      <c r="T108" s="53">
        <v>-4</v>
      </c>
      <c r="U108" s="53">
        <v>35.714285714285715</v>
      </c>
      <c r="V108" s="53">
        <v>10.668229777256741</v>
      </c>
      <c r="W108" s="52">
        <v>107851.66310000001</v>
      </c>
      <c r="X108" s="54">
        <v>14.648922435197139</v>
      </c>
      <c r="Y108" s="1" t="s">
        <v>2227</v>
      </c>
    </row>
    <row r="109" spans="1:25">
      <c r="A109" s="58"/>
      <c r="B109" s="44"/>
      <c r="C109" s="45" t="s">
        <v>1583</v>
      </c>
      <c r="D109" s="46" t="s">
        <v>1584</v>
      </c>
      <c r="E109" s="47" t="s">
        <v>129</v>
      </c>
      <c r="F109" s="48">
        <v>4</v>
      </c>
      <c r="G109" s="49">
        <v>27534</v>
      </c>
      <c r="H109" s="50">
        <v>63.16</v>
      </c>
      <c r="I109" s="50">
        <v>26.41</v>
      </c>
      <c r="J109" s="50">
        <v>44.92</v>
      </c>
      <c r="K109" s="51" t="s">
        <v>40</v>
      </c>
      <c r="L109" s="52">
        <v>81458.960000000006</v>
      </c>
      <c r="M109" s="50">
        <v>22.864799999999999</v>
      </c>
      <c r="N109" s="50">
        <v>26</v>
      </c>
      <c r="O109" s="50">
        <v>46.74</v>
      </c>
      <c r="P109" s="50">
        <v>73.37</v>
      </c>
      <c r="Q109" s="53">
        <v>53.61696032087093</v>
      </c>
      <c r="R109" s="53">
        <v>42.965573326104632</v>
      </c>
      <c r="S109" s="53">
        <v>19.87641022733715</v>
      </c>
      <c r="T109" s="53">
        <v>-3</v>
      </c>
      <c r="U109" s="53">
        <v>41.047693510555121</v>
      </c>
      <c r="V109" s="53">
        <v>10.735410553770201</v>
      </c>
      <c r="W109" s="52">
        <v>81458.960000000006</v>
      </c>
      <c r="X109" s="54">
        <v>19.505111524163567</v>
      </c>
      <c r="Y109" s="1" t="s">
        <v>2228</v>
      </c>
    </row>
    <row r="110" spans="1:25">
      <c r="A110" s="58"/>
      <c r="B110" s="44"/>
      <c r="C110" s="45" t="s">
        <v>1624</v>
      </c>
      <c r="D110" s="46" t="s">
        <v>1625</v>
      </c>
      <c r="E110" s="47" t="s">
        <v>129</v>
      </c>
      <c r="F110" s="48">
        <v>5</v>
      </c>
      <c r="G110" s="49">
        <v>11801</v>
      </c>
      <c r="H110" s="50">
        <v>61.1</v>
      </c>
      <c r="I110" s="50">
        <v>34.89</v>
      </c>
      <c r="J110" s="50">
        <v>63.6</v>
      </c>
      <c r="K110" s="51" t="s">
        <v>39</v>
      </c>
      <c r="L110" s="52">
        <v>52744.676599999999</v>
      </c>
      <c r="M110" s="50">
        <v>36.2468</v>
      </c>
      <c r="N110" s="50">
        <v>23</v>
      </c>
      <c r="O110" s="50">
        <v>47.86</v>
      </c>
      <c r="P110" s="50">
        <v>75.06</v>
      </c>
      <c r="Q110" s="53">
        <v>55.897009966777411</v>
      </c>
      <c r="R110" s="53">
        <v>33.237704918032783</v>
      </c>
      <c r="S110" s="53">
        <v>19.364416098526501</v>
      </c>
      <c r="T110" s="53">
        <v>-5</v>
      </c>
      <c r="U110" s="53">
        <v>28.812316715542526</v>
      </c>
      <c r="V110" s="53">
        <v>14.654969844129397</v>
      </c>
      <c r="W110" s="52">
        <v>52744.676599999999</v>
      </c>
      <c r="X110" s="54">
        <v>45.384942577626539</v>
      </c>
      <c r="Y110" s="1" t="s">
        <v>2229</v>
      </c>
    </row>
    <row r="111" spans="1:25">
      <c r="A111" s="58"/>
      <c r="B111" s="44"/>
      <c r="C111" s="45" t="s">
        <v>1766</v>
      </c>
      <c r="D111" s="46" t="s">
        <v>1767</v>
      </c>
      <c r="E111" s="47" t="s">
        <v>129</v>
      </c>
      <c r="F111" s="48">
        <v>3</v>
      </c>
      <c r="G111" s="49">
        <v>8614</v>
      </c>
      <c r="H111" s="50">
        <v>64.36</v>
      </c>
      <c r="I111" s="50">
        <v>49.5</v>
      </c>
      <c r="J111" s="50">
        <v>23.02</v>
      </c>
      <c r="K111" s="51" t="s">
        <v>43</v>
      </c>
      <c r="L111" s="52">
        <v>48875.375999999997</v>
      </c>
      <c r="M111" s="50">
        <v>47.959200000000003</v>
      </c>
      <c r="N111" s="50">
        <v>15</v>
      </c>
      <c r="O111" s="50">
        <v>60.29</v>
      </c>
      <c r="P111" s="50">
        <v>73.47</v>
      </c>
      <c r="Q111" s="53">
        <v>44.888366627497064</v>
      </c>
      <c r="R111" s="53">
        <v>26.435474701534961</v>
      </c>
      <c r="S111" s="53">
        <v>24.232304308870251</v>
      </c>
      <c r="T111" s="53">
        <v>-5</v>
      </c>
      <c r="U111" s="53">
        <v>24.757281553398059</v>
      </c>
      <c r="V111" s="53">
        <v>12.379562043795621</v>
      </c>
      <c r="W111" s="52">
        <v>48875.375999999997</v>
      </c>
      <c r="X111" s="54">
        <v>44.130853110968573</v>
      </c>
      <c r="Y111" s="1" t="s">
        <v>2230</v>
      </c>
    </row>
    <row r="112" spans="1:25">
      <c r="A112" s="58"/>
      <c r="B112" s="44"/>
      <c r="C112" s="45" t="s">
        <v>1487</v>
      </c>
      <c r="D112" s="46" t="s">
        <v>1488</v>
      </c>
      <c r="E112" s="47" t="s">
        <v>129</v>
      </c>
      <c r="F112" s="48">
        <v>3</v>
      </c>
      <c r="G112" s="49">
        <v>14714</v>
      </c>
      <c r="H112" s="50">
        <v>53.82</v>
      </c>
      <c r="I112" s="50">
        <v>31.99</v>
      </c>
      <c r="J112" s="50">
        <v>58.63</v>
      </c>
      <c r="K112" s="51" t="s">
        <v>39</v>
      </c>
      <c r="L112" s="52">
        <v>50097.260399999999</v>
      </c>
      <c r="M112" s="50">
        <v>48.664000000000001</v>
      </c>
      <c r="N112" s="50">
        <v>26</v>
      </c>
      <c r="O112" s="50">
        <v>62.15</v>
      </c>
      <c r="P112" s="50">
        <v>73.28</v>
      </c>
      <c r="Q112" s="53">
        <v>49.742736077481844</v>
      </c>
      <c r="R112" s="53">
        <v>30.789404668240234</v>
      </c>
      <c r="S112" s="53">
        <v>23.633830845771143</v>
      </c>
      <c r="T112" s="53">
        <v>2</v>
      </c>
      <c r="U112" s="53">
        <v>26.186046511627907</v>
      </c>
      <c r="V112" s="53">
        <v>18.20954317300972</v>
      </c>
      <c r="W112" s="52">
        <v>50097.260399999999</v>
      </c>
      <c r="X112" s="54">
        <v>45.875268817204301</v>
      </c>
      <c r="Y112" s="1" t="s">
        <v>2231</v>
      </c>
    </row>
    <row r="113" spans="1:25">
      <c r="A113" s="58"/>
      <c r="B113" s="44"/>
      <c r="C113" s="45" t="s">
        <v>1031</v>
      </c>
      <c r="D113" s="46" t="s">
        <v>1032</v>
      </c>
      <c r="E113" s="47" t="s">
        <v>129</v>
      </c>
      <c r="F113" s="48">
        <v>2</v>
      </c>
      <c r="G113" s="49">
        <v>3951</v>
      </c>
      <c r="H113" s="50">
        <v>56.36</v>
      </c>
      <c r="I113" s="50">
        <v>49.38</v>
      </c>
      <c r="J113" s="50">
        <v>17.57</v>
      </c>
      <c r="K113" s="51" t="s">
        <v>43</v>
      </c>
      <c r="L113" s="52">
        <v>44496.956899999997</v>
      </c>
      <c r="M113" s="50">
        <v>69.256799999999998</v>
      </c>
      <c r="N113" s="50">
        <v>19</v>
      </c>
      <c r="O113" s="50">
        <v>64.790000000000006</v>
      </c>
      <c r="P113" s="50">
        <v>53.72</v>
      </c>
      <c r="Q113" s="53">
        <v>35.996896819239723</v>
      </c>
      <c r="R113" s="53">
        <v>56.36363636363636</v>
      </c>
      <c r="S113" s="53">
        <v>22.911986930773942</v>
      </c>
      <c r="T113" s="53">
        <v>2</v>
      </c>
      <c r="U113" s="53">
        <v>57.142857142857139</v>
      </c>
      <c r="V113" s="53">
        <v>10.32258064516129</v>
      </c>
      <c r="W113" s="52">
        <v>44496.956899999997</v>
      </c>
      <c r="X113" s="54">
        <v>41.824507151140317</v>
      </c>
      <c r="Y113" s="1" t="s">
        <v>2232</v>
      </c>
    </row>
    <row r="114" spans="1:25">
      <c r="A114" s="58"/>
      <c r="B114" s="44"/>
      <c r="C114" s="45" t="s">
        <v>1809</v>
      </c>
      <c r="D114" s="46" t="s">
        <v>1810</v>
      </c>
      <c r="E114" s="47" t="s">
        <v>129</v>
      </c>
      <c r="F114" s="48">
        <v>2</v>
      </c>
      <c r="G114" s="49">
        <v>4151</v>
      </c>
      <c r="H114" s="50">
        <v>70.16</v>
      </c>
      <c r="I114" s="50">
        <v>43.26</v>
      </c>
      <c r="J114" s="50">
        <v>15.13</v>
      </c>
      <c r="K114" s="51" t="s">
        <v>42</v>
      </c>
      <c r="L114" s="52">
        <v>62723.3992</v>
      </c>
      <c r="M114" s="50">
        <v>46.128999999999998</v>
      </c>
      <c r="N114" s="50">
        <v>18</v>
      </c>
      <c r="O114" s="50">
        <v>44.7</v>
      </c>
      <c r="P114" s="50">
        <v>69.680000000000007</v>
      </c>
      <c r="Q114" s="53">
        <v>35.856905158069885</v>
      </c>
      <c r="R114" s="53">
        <v>36.386449184441652</v>
      </c>
      <c r="S114" s="53">
        <v>22.710968472720406</v>
      </c>
      <c r="T114" s="53">
        <v>-3</v>
      </c>
      <c r="U114" s="53">
        <v>32.283464566929133</v>
      </c>
      <c r="V114" s="53">
        <v>8.5308056872037916</v>
      </c>
      <c r="W114" s="52">
        <v>62723.3992</v>
      </c>
      <c r="X114" s="54">
        <v>26.233852268963233</v>
      </c>
      <c r="Y114" s="1" t="s">
        <v>2233</v>
      </c>
    </row>
    <row r="115" spans="1:25">
      <c r="A115" s="58"/>
      <c r="B115" s="44"/>
      <c r="C115" s="45" t="s">
        <v>1581</v>
      </c>
      <c r="D115" s="46" t="s">
        <v>1582</v>
      </c>
      <c r="E115" s="47" t="s">
        <v>129</v>
      </c>
      <c r="F115" s="48">
        <v>5</v>
      </c>
      <c r="G115" s="49">
        <v>11887</v>
      </c>
      <c r="H115" s="50">
        <v>69.78</v>
      </c>
      <c r="I115" s="50">
        <v>43.54</v>
      </c>
      <c r="J115" s="50">
        <v>57.65</v>
      </c>
      <c r="K115" s="51" t="s">
        <v>40</v>
      </c>
      <c r="L115" s="52">
        <v>51217.321100000001</v>
      </c>
      <c r="M115" s="50">
        <v>42.480800000000002</v>
      </c>
      <c r="N115" s="50">
        <v>21</v>
      </c>
      <c r="O115" s="50">
        <v>40.340000000000003</v>
      </c>
      <c r="P115" s="50">
        <v>64.11</v>
      </c>
      <c r="Q115" s="53">
        <v>47.851335656213706</v>
      </c>
      <c r="R115" s="53">
        <v>34.529147982062781</v>
      </c>
      <c r="S115" s="53">
        <v>22.648924434638719</v>
      </c>
      <c r="T115" s="53">
        <v>1</v>
      </c>
      <c r="U115" s="53">
        <v>31.789473684210527</v>
      </c>
      <c r="V115" s="53">
        <v>14.90644675002217</v>
      </c>
      <c r="W115" s="52">
        <v>51217.321100000001</v>
      </c>
      <c r="X115" s="54">
        <v>31.755964020336329</v>
      </c>
      <c r="Y115" s="1" t="s">
        <v>2234</v>
      </c>
    </row>
    <row r="116" spans="1:25">
      <c r="A116" s="58"/>
      <c r="B116" s="44"/>
      <c r="C116" s="45" t="s">
        <v>1838</v>
      </c>
      <c r="D116" s="46" t="s">
        <v>1839</v>
      </c>
      <c r="E116" s="47" t="s">
        <v>129</v>
      </c>
      <c r="F116" s="48">
        <v>4</v>
      </c>
      <c r="G116" s="49">
        <v>2594</v>
      </c>
      <c r="H116" s="50">
        <v>58.56</v>
      </c>
      <c r="I116" s="50">
        <v>49.44</v>
      </c>
      <c r="J116" s="50">
        <v>29.8</v>
      </c>
      <c r="K116" s="51" t="s">
        <v>43</v>
      </c>
      <c r="L116" s="52">
        <v>46533.430899999999</v>
      </c>
      <c r="M116" s="50">
        <v>34.761899999999997</v>
      </c>
      <c r="N116" s="50">
        <v>15</v>
      </c>
      <c r="O116" s="50">
        <v>50.94</v>
      </c>
      <c r="P116" s="50">
        <v>81.430000000000007</v>
      </c>
      <c r="Q116" s="53">
        <v>36.941580756013749</v>
      </c>
      <c r="R116" s="53">
        <v>22.544642857142858</v>
      </c>
      <c r="S116" s="53">
        <v>24.652956298200515</v>
      </c>
      <c r="T116" s="53">
        <v>0</v>
      </c>
      <c r="U116" s="53">
        <v>18.292682926829269</v>
      </c>
      <c r="V116" s="53">
        <v>16.402535657686212</v>
      </c>
      <c r="W116" s="52">
        <v>46533.430899999999</v>
      </c>
      <c r="X116" s="54">
        <v>57.127659574468083</v>
      </c>
      <c r="Y116" s="1" t="s">
        <v>2235</v>
      </c>
    </row>
    <row r="117" spans="1:25">
      <c r="A117" s="58"/>
      <c r="B117" s="44"/>
      <c r="C117" s="45" t="s">
        <v>1880</v>
      </c>
      <c r="D117" s="46" t="s">
        <v>1630</v>
      </c>
      <c r="E117" s="47" t="s">
        <v>129</v>
      </c>
      <c r="F117" s="48">
        <v>7</v>
      </c>
      <c r="G117" s="49">
        <v>21358</v>
      </c>
      <c r="H117" s="50">
        <v>75.64</v>
      </c>
      <c r="I117" s="50">
        <v>40.08</v>
      </c>
      <c r="J117" s="50">
        <v>34.119999999999997</v>
      </c>
      <c r="K117" s="51" t="s">
        <v>39</v>
      </c>
      <c r="L117" s="52">
        <v>50606.378900000003</v>
      </c>
      <c r="M117" s="50">
        <v>42.251100000000001</v>
      </c>
      <c r="N117" s="50">
        <v>27</v>
      </c>
      <c r="O117" s="50">
        <v>29.32</v>
      </c>
      <c r="P117" s="50">
        <v>54.98</v>
      </c>
      <c r="Q117" s="53">
        <v>47.437601535962195</v>
      </c>
      <c r="R117" s="53">
        <v>30.811936155447604</v>
      </c>
      <c r="S117" s="53">
        <v>14.649435071970283</v>
      </c>
      <c r="T117" s="53">
        <v>-3</v>
      </c>
      <c r="U117" s="53">
        <v>25.056433408577877</v>
      </c>
      <c r="V117" s="53">
        <v>10.430259213542586</v>
      </c>
      <c r="W117" s="52">
        <v>50606.378900000003</v>
      </c>
      <c r="X117" s="54">
        <v>24.898621248986213</v>
      </c>
      <c r="Y117" s="1" t="s">
        <v>2236</v>
      </c>
    </row>
    <row r="118" spans="1:25">
      <c r="A118" s="58"/>
      <c r="B118" s="44"/>
      <c r="C118" s="45" t="s">
        <v>1721</v>
      </c>
      <c r="D118" s="46" t="s">
        <v>1722</v>
      </c>
      <c r="E118" s="47" t="s">
        <v>129</v>
      </c>
      <c r="F118" s="48">
        <v>7</v>
      </c>
      <c r="G118" s="49">
        <v>7418</v>
      </c>
      <c r="H118" s="50">
        <v>64.38</v>
      </c>
      <c r="I118" s="50">
        <v>30.12</v>
      </c>
      <c r="J118" s="50">
        <v>41.59</v>
      </c>
      <c r="K118" s="51" t="s">
        <v>43</v>
      </c>
      <c r="L118" s="52">
        <v>71276.59</v>
      </c>
      <c r="M118" s="50">
        <v>57.03</v>
      </c>
      <c r="N118" s="50">
        <v>17</v>
      </c>
      <c r="O118" s="50">
        <v>42.48</v>
      </c>
      <c r="P118" s="50">
        <v>52.29</v>
      </c>
      <c r="Q118" s="53">
        <v>51.957406827435015</v>
      </c>
      <c r="R118" s="53">
        <v>34.605757196495617</v>
      </c>
      <c r="S118" s="53">
        <v>20.408352668213457</v>
      </c>
      <c r="T118" s="53">
        <v>-2</v>
      </c>
      <c r="U118" s="53">
        <v>28.185328185328185</v>
      </c>
      <c r="V118" s="53">
        <v>12.863619191537589</v>
      </c>
      <c r="W118" s="52">
        <v>71276.59</v>
      </c>
      <c r="X118" s="54">
        <v>20.177462289263531</v>
      </c>
      <c r="Y118" s="1" t="s">
        <v>2237</v>
      </c>
    </row>
    <row r="119" spans="1:25">
      <c r="A119" s="58"/>
      <c r="B119" s="44"/>
      <c r="C119" s="45" t="s">
        <v>1254</v>
      </c>
      <c r="D119" s="46" t="s">
        <v>1255</v>
      </c>
      <c r="E119" s="47" t="s">
        <v>129</v>
      </c>
      <c r="F119" s="48">
        <v>3</v>
      </c>
      <c r="G119" s="49">
        <v>15178</v>
      </c>
      <c r="H119" s="50">
        <v>57.82</v>
      </c>
      <c r="I119" s="50">
        <v>31.51</v>
      </c>
      <c r="J119" s="50">
        <v>27.51</v>
      </c>
      <c r="K119" s="51" t="s">
        <v>43</v>
      </c>
      <c r="L119" s="52">
        <v>66694.523499999996</v>
      </c>
      <c r="M119" s="50">
        <v>28.689900000000002</v>
      </c>
      <c r="N119" s="50">
        <v>26</v>
      </c>
      <c r="O119" s="50">
        <v>64.150000000000006</v>
      </c>
      <c r="P119" s="50">
        <v>55.22</v>
      </c>
      <c r="Q119" s="53">
        <v>47.850156855508395</v>
      </c>
      <c r="R119" s="53">
        <v>52.541353383458642</v>
      </c>
      <c r="S119" s="53">
        <v>23.769823289533303</v>
      </c>
      <c r="T119" s="53">
        <v>-2</v>
      </c>
      <c r="U119" s="53">
        <v>45.667870036101085</v>
      </c>
      <c r="V119" s="53">
        <v>12.020905923344948</v>
      </c>
      <c r="W119" s="52">
        <v>66694.523499999996</v>
      </c>
      <c r="X119" s="54">
        <v>16.804535737522073</v>
      </c>
      <c r="Y119" s="1" t="s">
        <v>2238</v>
      </c>
    </row>
    <row r="120" spans="1:25">
      <c r="A120" s="58"/>
      <c r="B120" s="44"/>
      <c r="C120" s="45" t="s">
        <v>1716</v>
      </c>
      <c r="D120" s="46" t="s">
        <v>1549</v>
      </c>
      <c r="E120" s="47" t="s">
        <v>129</v>
      </c>
      <c r="F120" s="48">
        <v>5</v>
      </c>
      <c r="G120" s="49">
        <v>13109</v>
      </c>
      <c r="H120" s="50">
        <v>77.61</v>
      </c>
      <c r="I120" s="50">
        <v>41.68</v>
      </c>
      <c r="J120" s="50">
        <v>34.46</v>
      </c>
      <c r="K120" s="51" t="s">
        <v>40</v>
      </c>
      <c r="L120" s="52">
        <v>67101.818299999999</v>
      </c>
      <c r="M120" s="50">
        <v>26.883299999999998</v>
      </c>
      <c r="N120" s="50">
        <v>20</v>
      </c>
      <c r="O120" s="50">
        <v>32.229999999999997</v>
      </c>
      <c r="P120" s="50">
        <v>70.900000000000006</v>
      </c>
      <c r="Q120" s="53">
        <v>51.080723423026029</v>
      </c>
      <c r="R120" s="53">
        <v>34.971098265895954</v>
      </c>
      <c r="S120" s="53">
        <v>19.793350671258874</v>
      </c>
      <c r="T120" s="53">
        <v>-3</v>
      </c>
      <c r="U120" s="53">
        <v>32.525951557093421</v>
      </c>
      <c r="V120" s="53">
        <v>11.696152766076946</v>
      </c>
      <c r="W120" s="52">
        <v>67101.818299999999</v>
      </c>
      <c r="X120" s="54">
        <v>29.018492176386911</v>
      </c>
      <c r="Y120" s="1" t="s">
        <v>2239</v>
      </c>
    </row>
    <row r="121" spans="1:25">
      <c r="A121" s="58"/>
      <c r="B121" s="44"/>
      <c r="C121" s="45" t="s">
        <v>1558</v>
      </c>
      <c r="D121" s="46" t="s">
        <v>1559</v>
      </c>
      <c r="E121" s="47" t="s">
        <v>129</v>
      </c>
      <c r="F121" s="48">
        <v>5</v>
      </c>
      <c r="G121" s="49">
        <v>19873</v>
      </c>
      <c r="H121" s="50">
        <v>69.97</v>
      </c>
      <c r="I121" s="50">
        <v>31.41</v>
      </c>
      <c r="J121" s="50">
        <v>40.56</v>
      </c>
      <c r="K121" s="51" t="s">
        <v>40</v>
      </c>
      <c r="L121" s="52">
        <v>77386.012000000002</v>
      </c>
      <c r="M121" s="50">
        <v>60.348300000000002</v>
      </c>
      <c r="N121" s="50">
        <v>19</v>
      </c>
      <c r="O121" s="50">
        <v>27.06</v>
      </c>
      <c r="P121" s="50">
        <v>49.83</v>
      </c>
      <c r="Q121" s="53">
        <v>55.740946730935605</v>
      </c>
      <c r="R121" s="53">
        <v>45.32871972318339</v>
      </c>
      <c r="S121" s="53">
        <v>18.393848162791542</v>
      </c>
      <c r="T121" s="53">
        <v>1</v>
      </c>
      <c r="U121" s="53">
        <v>38.517915309446252</v>
      </c>
      <c r="V121" s="53">
        <v>12.955373406193079</v>
      </c>
      <c r="W121" s="52">
        <v>77386.012000000002</v>
      </c>
      <c r="X121" s="54">
        <v>22.776763798854553</v>
      </c>
      <c r="Y121" s="1" t="s">
        <v>2240</v>
      </c>
    </row>
    <row r="122" spans="1:25">
      <c r="A122" s="58"/>
      <c r="B122" s="44"/>
      <c r="C122" s="45" t="s">
        <v>1015</v>
      </c>
      <c r="D122" s="46" t="s">
        <v>1016</v>
      </c>
      <c r="E122" s="47" t="s">
        <v>129</v>
      </c>
      <c r="F122" s="48">
        <v>5</v>
      </c>
      <c r="G122" s="49">
        <v>37760</v>
      </c>
      <c r="H122" s="50">
        <v>57</v>
      </c>
      <c r="I122" s="50">
        <v>36.31</v>
      </c>
      <c r="J122" s="50">
        <v>23.72</v>
      </c>
      <c r="K122" s="51" t="s">
        <v>39</v>
      </c>
      <c r="L122" s="52">
        <v>154975.67139999999</v>
      </c>
      <c r="M122" s="50">
        <v>30.585000000000001</v>
      </c>
      <c r="N122" s="50">
        <v>20</v>
      </c>
      <c r="O122" s="50">
        <v>62.8</v>
      </c>
      <c r="P122" s="50">
        <v>70.08</v>
      </c>
      <c r="Q122" s="53">
        <v>56.37553394528765</v>
      </c>
      <c r="R122" s="53">
        <v>72.570485902819442</v>
      </c>
      <c r="S122" s="53">
        <v>15.000097937437564</v>
      </c>
      <c r="T122" s="53">
        <v>-2</v>
      </c>
      <c r="U122" s="53">
        <v>60.742496050552916</v>
      </c>
      <c r="V122" s="53">
        <v>10.157955566970593</v>
      </c>
      <c r="W122" s="52">
        <v>154975.67139999999</v>
      </c>
      <c r="X122" s="54">
        <v>14.824753333608554</v>
      </c>
      <c r="Y122" s="1" t="s">
        <v>2241</v>
      </c>
    </row>
    <row r="123" spans="1:25">
      <c r="A123" s="58"/>
      <c r="B123" s="44"/>
      <c r="C123" s="45" t="s">
        <v>1752</v>
      </c>
      <c r="D123" s="46" t="s">
        <v>1753</v>
      </c>
      <c r="E123" s="47" t="s">
        <v>129</v>
      </c>
      <c r="F123" s="48">
        <v>5</v>
      </c>
      <c r="G123" s="49">
        <v>30501</v>
      </c>
      <c r="H123" s="50">
        <v>64.63</v>
      </c>
      <c r="I123" s="50">
        <v>34.090000000000003</v>
      </c>
      <c r="J123" s="50">
        <v>25.24</v>
      </c>
      <c r="K123" s="51" t="s">
        <v>40</v>
      </c>
      <c r="L123" s="52">
        <v>69749.234500000006</v>
      </c>
      <c r="M123" s="50">
        <v>41.683500000000002</v>
      </c>
      <c r="N123" s="50">
        <v>24</v>
      </c>
      <c r="O123" s="50">
        <v>46.79</v>
      </c>
      <c r="P123" s="50">
        <v>45.72</v>
      </c>
      <c r="Q123" s="53">
        <v>55.245317706537975</v>
      </c>
      <c r="R123" s="53">
        <v>52.538860103626938</v>
      </c>
      <c r="S123" s="53">
        <v>9.7516352973609663</v>
      </c>
      <c r="T123" s="53">
        <v>-1</v>
      </c>
      <c r="U123" s="53">
        <v>41.121495327102799</v>
      </c>
      <c r="V123" s="53">
        <v>6.464575871407356</v>
      </c>
      <c r="W123" s="52">
        <v>69749.234500000006</v>
      </c>
      <c r="X123" s="54">
        <v>13.422620513073023</v>
      </c>
      <c r="Y123" s="1" t="s">
        <v>2242</v>
      </c>
    </row>
    <row r="124" spans="1:25">
      <c r="A124" s="58"/>
      <c r="B124" s="44"/>
      <c r="C124" s="45" t="s">
        <v>1635</v>
      </c>
      <c r="D124" s="46" t="s">
        <v>1636</v>
      </c>
      <c r="E124" s="47" t="s">
        <v>129</v>
      </c>
      <c r="F124" s="48">
        <v>7</v>
      </c>
      <c r="G124" s="49">
        <v>56395</v>
      </c>
      <c r="H124" s="50">
        <v>78.28</v>
      </c>
      <c r="I124" s="50">
        <v>47.06</v>
      </c>
      <c r="J124" s="50">
        <v>67.989999999999995</v>
      </c>
      <c r="K124" s="51" t="s">
        <v>39</v>
      </c>
      <c r="L124" s="52">
        <v>47449.8442</v>
      </c>
      <c r="M124" s="50">
        <v>38.043500000000002</v>
      </c>
      <c r="N124" s="50">
        <v>22</v>
      </c>
      <c r="O124" s="50">
        <v>28.35</v>
      </c>
      <c r="P124" s="50">
        <v>47.37</v>
      </c>
      <c r="Q124" s="53">
        <v>51.678865162604694</v>
      </c>
      <c r="R124" s="53">
        <v>31.662558203231988</v>
      </c>
      <c r="S124" s="53">
        <v>17.250458499028525</v>
      </c>
      <c r="T124" s="53">
        <v>3</v>
      </c>
      <c r="U124" s="53">
        <v>23.889980353634577</v>
      </c>
      <c r="V124" s="53">
        <v>11.663696743884659</v>
      </c>
      <c r="W124" s="52">
        <v>47449.8442</v>
      </c>
      <c r="X124" s="54">
        <v>28.878333153406022</v>
      </c>
      <c r="Y124" s="1" t="s">
        <v>2243</v>
      </c>
    </row>
    <row r="125" spans="1:25">
      <c r="A125" s="58"/>
      <c r="B125" s="44"/>
      <c r="C125" s="45" t="s">
        <v>1958</v>
      </c>
      <c r="D125" s="46" t="s">
        <v>1959</v>
      </c>
      <c r="E125" s="47" t="s">
        <v>129</v>
      </c>
      <c r="F125" s="48">
        <v>4</v>
      </c>
      <c r="G125" s="49">
        <v>14579</v>
      </c>
      <c r="H125" s="50">
        <v>76.47</v>
      </c>
      <c r="I125" s="50">
        <v>42.41</v>
      </c>
      <c r="J125" s="50">
        <v>81.3</v>
      </c>
      <c r="K125" s="51" t="s">
        <v>39</v>
      </c>
      <c r="L125" s="52">
        <v>39711.243000000002</v>
      </c>
      <c r="M125" s="50">
        <v>51.963700000000003</v>
      </c>
      <c r="N125" s="50">
        <v>18</v>
      </c>
      <c r="O125" s="50">
        <v>32.270000000000003</v>
      </c>
      <c r="P125" s="50">
        <v>68.88</v>
      </c>
      <c r="Q125" s="53">
        <v>31.484098939929329</v>
      </c>
      <c r="R125" s="53">
        <v>24.96413199426112</v>
      </c>
      <c r="S125" s="53">
        <v>8.7369223307697634</v>
      </c>
      <c r="T125" s="53">
        <v>1</v>
      </c>
      <c r="U125" s="53">
        <v>24.558587479935795</v>
      </c>
      <c r="V125" s="53">
        <v>6.1268902404999723</v>
      </c>
      <c r="W125" s="52">
        <v>39711.243000000002</v>
      </c>
      <c r="X125" s="54">
        <v>27.218641546851757</v>
      </c>
      <c r="Y125" s="1" t="s">
        <v>2244</v>
      </c>
    </row>
    <row r="126" spans="1:25">
      <c r="A126" s="58"/>
      <c r="B126" s="44"/>
      <c r="C126" s="45" t="s">
        <v>1687</v>
      </c>
      <c r="D126" s="46" t="s">
        <v>1688</v>
      </c>
      <c r="E126" s="47" t="s">
        <v>129</v>
      </c>
      <c r="F126" s="48">
        <v>4</v>
      </c>
      <c r="G126" s="49">
        <v>33030</v>
      </c>
      <c r="H126" s="50">
        <v>69.45</v>
      </c>
      <c r="I126" s="50">
        <v>32.630000000000003</v>
      </c>
      <c r="J126" s="50">
        <v>59.59</v>
      </c>
      <c r="K126" s="51" t="s">
        <v>40</v>
      </c>
      <c r="L126" s="52">
        <v>83556.528200000001</v>
      </c>
      <c r="M126" s="50">
        <v>35.773499999999999</v>
      </c>
      <c r="N126" s="50">
        <v>29</v>
      </c>
      <c r="O126" s="50">
        <v>44.71</v>
      </c>
      <c r="P126" s="50">
        <v>76.239999999999995</v>
      </c>
      <c r="Q126" s="53">
        <v>53.513728611221644</v>
      </c>
      <c r="R126" s="53">
        <v>34.36071126164267</v>
      </c>
      <c r="S126" s="53">
        <v>20.662047729022326</v>
      </c>
      <c r="T126" s="53">
        <v>1</v>
      </c>
      <c r="U126" s="53">
        <v>26.484806629834257</v>
      </c>
      <c r="V126" s="53">
        <v>13.964365256124722</v>
      </c>
      <c r="W126" s="52">
        <v>83556.528200000001</v>
      </c>
      <c r="X126" s="54">
        <v>24.812982872092547</v>
      </c>
      <c r="Y126" s="1" t="s">
        <v>2245</v>
      </c>
    </row>
    <row r="127" spans="1:25">
      <c r="A127" s="58"/>
      <c r="B127" s="44"/>
      <c r="C127" s="45" t="s">
        <v>1879</v>
      </c>
      <c r="D127" s="46" t="s">
        <v>1864</v>
      </c>
      <c r="E127" s="47" t="s">
        <v>129</v>
      </c>
      <c r="F127" s="48">
        <v>7</v>
      </c>
      <c r="G127" s="49">
        <v>16726</v>
      </c>
      <c r="H127" s="50">
        <v>71.56</v>
      </c>
      <c r="I127" s="50">
        <v>41.15</v>
      </c>
      <c r="J127" s="50">
        <v>37.44</v>
      </c>
      <c r="K127" s="51" t="s">
        <v>39</v>
      </c>
      <c r="L127" s="52">
        <v>104980.2347</v>
      </c>
      <c r="M127" s="50">
        <v>43.4711</v>
      </c>
      <c r="N127" s="50">
        <v>17</v>
      </c>
      <c r="O127" s="50">
        <v>36.200000000000003</v>
      </c>
      <c r="P127" s="50">
        <v>82.81</v>
      </c>
      <c r="Q127" s="53">
        <v>47.020013195513528</v>
      </c>
      <c r="R127" s="53">
        <v>37.159090909090907</v>
      </c>
      <c r="S127" s="53">
        <v>15.079365079365079</v>
      </c>
      <c r="T127" s="53">
        <v>1</v>
      </c>
      <c r="U127" s="53">
        <v>26.409495548961427</v>
      </c>
      <c r="V127" s="53">
        <v>10.735712030312598</v>
      </c>
      <c r="W127" s="52">
        <v>104980.2347</v>
      </c>
      <c r="X127" s="54">
        <v>31.468133535660094</v>
      </c>
      <c r="Y127" s="1" t="s">
        <v>2246</v>
      </c>
    </row>
    <row r="128" spans="1:25">
      <c r="A128" s="58"/>
      <c r="B128" s="44"/>
      <c r="C128" s="45" t="s">
        <v>1136</v>
      </c>
      <c r="D128" s="46" t="s">
        <v>454</v>
      </c>
      <c r="E128" s="47" t="s">
        <v>129</v>
      </c>
      <c r="F128" s="48">
        <v>2</v>
      </c>
      <c r="G128" s="49">
        <v>3082</v>
      </c>
      <c r="H128" s="50">
        <v>51.23</v>
      </c>
      <c r="I128" s="50">
        <v>44.32</v>
      </c>
      <c r="J128" s="50">
        <v>32.380000000000003</v>
      </c>
      <c r="K128" s="51" t="s">
        <v>43</v>
      </c>
      <c r="L128" s="52">
        <v>66185.404999999999</v>
      </c>
      <c r="M128" s="50">
        <v>28.5</v>
      </c>
      <c r="N128" s="50">
        <v>13</v>
      </c>
      <c r="O128" s="50">
        <v>67.8</v>
      </c>
      <c r="P128" s="50">
        <v>72</v>
      </c>
      <c r="Q128" s="53">
        <v>30.210970464135023</v>
      </c>
      <c r="R128" s="53">
        <v>57.365684575389949</v>
      </c>
      <c r="S128" s="53">
        <v>29.749631811487479</v>
      </c>
      <c r="T128" s="53">
        <v>0</v>
      </c>
      <c r="U128" s="53">
        <v>57.990867579908681</v>
      </c>
      <c r="V128" s="53">
        <v>11.09537299338999</v>
      </c>
      <c r="W128" s="52">
        <v>66185.404999999999</v>
      </c>
      <c r="X128" s="54">
        <v>34.221311475409841</v>
      </c>
      <c r="Y128" s="1" t="s">
        <v>2155</v>
      </c>
    </row>
    <row r="129" spans="1:25">
      <c r="A129" s="58"/>
      <c r="B129" s="44"/>
      <c r="C129" s="45" t="s">
        <v>1588</v>
      </c>
      <c r="D129" s="46" t="s">
        <v>1589</v>
      </c>
      <c r="E129" s="47" t="s">
        <v>129</v>
      </c>
      <c r="F129" s="48">
        <v>7</v>
      </c>
      <c r="G129" s="49">
        <v>12442</v>
      </c>
      <c r="H129" s="50">
        <v>74.8</v>
      </c>
      <c r="I129" s="50">
        <v>40.549999999999997</v>
      </c>
      <c r="J129" s="50">
        <v>16.93</v>
      </c>
      <c r="K129" s="51" t="s">
        <v>43</v>
      </c>
      <c r="L129" s="52">
        <v>94696.040999999997</v>
      </c>
      <c r="M129" s="50">
        <v>15</v>
      </c>
      <c r="N129" s="50">
        <v>15</v>
      </c>
      <c r="O129" s="50">
        <v>30.95</v>
      </c>
      <c r="P129" s="50">
        <v>72.319999999999993</v>
      </c>
      <c r="Q129" s="53">
        <v>45.595854922279791</v>
      </c>
      <c r="R129" s="53">
        <v>35.857572718154465</v>
      </c>
      <c r="S129" s="53">
        <v>29.52725753672631</v>
      </c>
      <c r="T129" s="53">
        <v>0</v>
      </c>
      <c r="U129" s="53">
        <v>32.272727272727273</v>
      </c>
      <c r="V129" s="53">
        <v>15.759493670886076</v>
      </c>
      <c r="W129" s="52">
        <v>94696.040999999997</v>
      </c>
      <c r="X129" s="54">
        <v>18.727421046498076</v>
      </c>
      <c r="Y129" s="1" t="s">
        <v>2247</v>
      </c>
    </row>
    <row r="130" spans="1:25">
      <c r="A130" s="58"/>
      <c r="B130" s="44"/>
      <c r="C130" s="45" t="s">
        <v>1657</v>
      </c>
      <c r="D130" s="46" t="s">
        <v>1658</v>
      </c>
      <c r="E130" s="47" t="s">
        <v>129</v>
      </c>
      <c r="F130" s="48">
        <v>5</v>
      </c>
      <c r="G130" s="49">
        <v>27084</v>
      </c>
      <c r="H130" s="50">
        <v>67.069999999999993</v>
      </c>
      <c r="I130" s="50">
        <v>49.12</v>
      </c>
      <c r="J130" s="50">
        <v>21.67</v>
      </c>
      <c r="K130" s="51" t="s">
        <v>40</v>
      </c>
      <c r="L130" s="52">
        <v>153753.78700000001</v>
      </c>
      <c r="M130" s="50">
        <v>30.378699999999998</v>
      </c>
      <c r="N130" s="50">
        <v>25</v>
      </c>
      <c r="O130" s="50">
        <v>50.07</v>
      </c>
      <c r="P130" s="50">
        <v>50.6</v>
      </c>
      <c r="Q130" s="53">
        <v>46.808510638297875</v>
      </c>
      <c r="R130" s="53">
        <v>66.63602941176471</v>
      </c>
      <c r="S130" s="53">
        <v>14.0333266412367</v>
      </c>
      <c r="T130" s="53">
        <v>-2</v>
      </c>
      <c r="U130" s="53">
        <v>49.209932279909708</v>
      </c>
      <c r="V130" s="53">
        <v>7.3115251299826687</v>
      </c>
      <c r="W130" s="52">
        <v>153753.78700000001</v>
      </c>
      <c r="X130" s="54">
        <v>9.1847005535983897</v>
      </c>
      <c r="Y130" s="1" t="s">
        <v>2248</v>
      </c>
    </row>
    <row r="131" spans="1:25">
      <c r="A131" s="58"/>
      <c r="B131" s="44"/>
      <c r="C131" s="45" t="s">
        <v>1790</v>
      </c>
      <c r="D131" s="46" t="s">
        <v>1791</v>
      </c>
      <c r="E131" s="47" t="s">
        <v>129</v>
      </c>
      <c r="F131" s="48">
        <v>7</v>
      </c>
      <c r="G131" s="49">
        <v>27946</v>
      </c>
      <c r="H131" s="50">
        <v>66.959999999999994</v>
      </c>
      <c r="I131" s="50">
        <v>35.270000000000003</v>
      </c>
      <c r="J131" s="50">
        <v>53.36</v>
      </c>
      <c r="K131" s="51" t="s">
        <v>39</v>
      </c>
      <c r="L131" s="52">
        <v>30954.4048</v>
      </c>
      <c r="M131" s="50">
        <v>58.165999999999997</v>
      </c>
      <c r="N131" s="50">
        <v>30</v>
      </c>
      <c r="O131" s="50">
        <v>46.14</v>
      </c>
      <c r="P131" s="50">
        <v>65.86</v>
      </c>
      <c r="Q131" s="53">
        <v>47.585127201565555</v>
      </c>
      <c r="R131" s="53">
        <v>27.355416779799075</v>
      </c>
      <c r="S131" s="53">
        <v>17.125621007806956</v>
      </c>
      <c r="T131" s="53">
        <v>-3</v>
      </c>
      <c r="U131" s="53">
        <v>22.597344136844473</v>
      </c>
      <c r="V131" s="53">
        <v>11.398210290827741</v>
      </c>
      <c r="W131" s="52">
        <v>30954.4048</v>
      </c>
      <c r="X131" s="54">
        <v>39.453687608641665</v>
      </c>
      <c r="Y131" s="1" t="s">
        <v>2249</v>
      </c>
    </row>
    <row r="132" spans="1:25">
      <c r="A132" s="58"/>
      <c r="B132" s="44"/>
      <c r="C132" s="45" t="s">
        <v>1373</v>
      </c>
      <c r="D132" s="46" t="s">
        <v>1374</v>
      </c>
      <c r="E132" s="47" t="s">
        <v>129</v>
      </c>
      <c r="F132" s="48">
        <v>5</v>
      </c>
      <c r="G132" s="49">
        <v>26236</v>
      </c>
      <c r="H132" s="50">
        <v>76.12</v>
      </c>
      <c r="I132" s="50">
        <v>24.1</v>
      </c>
      <c r="J132" s="50">
        <v>44.91</v>
      </c>
      <c r="K132" s="51" t="s">
        <v>39</v>
      </c>
      <c r="L132" s="52">
        <v>74433.1247</v>
      </c>
      <c r="M132" s="50">
        <v>30.292000000000002</v>
      </c>
      <c r="N132" s="50">
        <v>33</v>
      </c>
      <c r="O132" s="50">
        <v>26.89</v>
      </c>
      <c r="P132" s="50">
        <v>80.290000000000006</v>
      </c>
      <c r="Q132" s="53">
        <v>62.573799948660906</v>
      </c>
      <c r="R132" s="53">
        <v>43.378440018245399</v>
      </c>
      <c r="S132" s="53">
        <v>19.878522837706512</v>
      </c>
      <c r="T132" s="53">
        <v>0</v>
      </c>
      <c r="U132" s="53">
        <v>37.671728127259577</v>
      </c>
      <c r="V132" s="53">
        <v>15.483218977713952</v>
      </c>
      <c r="W132" s="52">
        <v>74433.1247</v>
      </c>
      <c r="X132" s="54">
        <v>23.500053095465649</v>
      </c>
      <c r="Y132" s="1" t="s">
        <v>2250</v>
      </c>
    </row>
    <row r="133" spans="1:25">
      <c r="A133" s="58"/>
      <c r="B133" s="44"/>
      <c r="C133" s="45" t="s">
        <v>1928</v>
      </c>
      <c r="D133" s="46" t="s">
        <v>1929</v>
      </c>
      <c r="E133" s="47" t="s">
        <v>129</v>
      </c>
      <c r="F133" s="48">
        <v>4</v>
      </c>
      <c r="G133" s="49">
        <v>10795</v>
      </c>
      <c r="H133" s="50">
        <v>72.72</v>
      </c>
      <c r="I133" s="50">
        <v>54.29</v>
      </c>
      <c r="J133" s="50">
        <v>46.09</v>
      </c>
      <c r="K133" s="51" t="s">
        <v>43</v>
      </c>
      <c r="L133" s="52">
        <v>87277.166200000007</v>
      </c>
      <c r="M133" s="50">
        <v>57.268000000000001</v>
      </c>
      <c r="N133" s="50">
        <v>17</v>
      </c>
      <c r="O133" s="50">
        <v>30.43</v>
      </c>
      <c r="P133" s="50">
        <v>71.28</v>
      </c>
      <c r="Q133" s="53">
        <v>34.793754369610816</v>
      </c>
      <c r="R133" s="53">
        <v>29.490616621983911</v>
      </c>
      <c r="S133" s="53">
        <v>18.077280798173671</v>
      </c>
      <c r="T133" s="53">
        <v>-4</v>
      </c>
      <c r="U133" s="53">
        <v>22.639068564036222</v>
      </c>
      <c r="V133" s="53">
        <v>11.831050753826677</v>
      </c>
      <c r="W133" s="52">
        <v>87277.166200000007</v>
      </c>
      <c r="X133" s="54">
        <v>23.462741010943201</v>
      </c>
      <c r="Y133" s="1" t="s">
        <v>2251</v>
      </c>
    </row>
    <row r="134" spans="1:25">
      <c r="A134" s="58"/>
      <c r="B134" s="44"/>
      <c r="C134" s="45" t="s">
        <v>1134</v>
      </c>
      <c r="D134" s="46" t="s">
        <v>1135</v>
      </c>
      <c r="E134" s="47" t="s">
        <v>129</v>
      </c>
      <c r="F134" s="48">
        <v>4</v>
      </c>
      <c r="G134" s="49">
        <v>21486</v>
      </c>
      <c r="H134" s="50">
        <v>64.599999999999994</v>
      </c>
      <c r="I134" s="50">
        <v>41.07</v>
      </c>
      <c r="J134" s="50">
        <v>26.83</v>
      </c>
      <c r="K134" s="51" t="s">
        <v>39</v>
      </c>
      <c r="L134" s="52">
        <v>50911.85</v>
      </c>
      <c r="M134" s="50">
        <v>44.225700000000003</v>
      </c>
      <c r="N134" s="50">
        <v>21</v>
      </c>
      <c r="O134" s="50">
        <v>44.33</v>
      </c>
      <c r="P134" s="50">
        <v>57.35</v>
      </c>
      <c r="Q134" s="53">
        <v>45.521172638436482</v>
      </c>
      <c r="R134" s="53">
        <v>46.493506493506494</v>
      </c>
      <c r="S134" s="53">
        <v>9.47765065669115</v>
      </c>
      <c r="T134" s="53">
        <v>-4</v>
      </c>
      <c r="U134" s="53">
        <v>39.589442815249264</v>
      </c>
      <c r="V134" s="53">
        <v>7.5500940994132621</v>
      </c>
      <c r="W134" s="52">
        <v>50911.85</v>
      </c>
      <c r="X134" s="54">
        <v>39.191090986966898</v>
      </c>
      <c r="Y134" s="1" t="s">
        <v>2197</v>
      </c>
    </row>
    <row r="135" spans="1:25">
      <c r="A135" s="58"/>
      <c r="B135" s="44"/>
      <c r="C135" s="45" t="s">
        <v>1473</v>
      </c>
      <c r="D135" s="46" t="s">
        <v>1474</v>
      </c>
      <c r="E135" s="47" t="s">
        <v>129</v>
      </c>
      <c r="F135" s="48">
        <v>5</v>
      </c>
      <c r="G135" s="49">
        <v>18155</v>
      </c>
      <c r="H135" s="50">
        <v>64.209999999999994</v>
      </c>
      <c r="I135" s="50">
        <v>32.9</v>
      </c>
      <c r="J135" s="50">
        <v>28.36</v>
      </c>
      <c r="K135" s="51" t="s">
        <v>40</v>
      </c>
      <c r="L135" s="52">
        <v>86550.145000000004</v>
      </c>
      <c r="M135" s="50">
        <v>34.395800000000001</v>
      </c>
      <c r="N135" s="50">
        <v>23</v>
      </c>
      <c r="O135" s="50">
        <v>51.87</v>
      </c>
      <c r="P135" s="50">
        <v>48.07</v>
      </c>
      <c r="Q135" s="53">
        <v>51.390350217946789</v>
      </c>
      <c r="R135" s="53">
        <v>44.060684312459649</v>
      </c>
      <c r="S135" s="53">
        <v>22.1422436710155</v>
      </c>
      <c r="T135" s="53">
        <v>-5</v>
      </c>
      <c r="U135" s="53">
        <v>40.106951871657756</v>
      </c>
      <c r="V135" s="53">
        <v>14.02122641509434</v>
      </c>
      <c r="W135" s="52">
        <v>86550.145000000004</v>
      </c>
      <c r="X135" s="54">
        <v>25.80692813354014</v>
      </c>
      <c r="Y135" s="1" t="s">
        <v>2252</v>
      </c>
    </row>
    <row r="136" spans="1:25">
      <c r="A136" s="58"/>
      <c r="B136" s="44"/>
      <c r="C136" s="45" t="s">
        <v>1548</v>
      </c>
      <c r="D136" s="46" t="s">
        <v>1549</v>
      </c>
      <c r="E136" s="47" t="s">
        <v>129</v>
      </c>
      <c r="F136" s="48">
        <v>5</v>
      </c>
      <c r="G136" s="49">
        <v>25714</v>
      </c>
      <c r="H136" s="50">
        <v>65.11</v>
      </c>
      <c r="I136" s="50">
        <v>34.229999999999997</v>
      </c>
      <c r="J136" s="50">
        <v>35.18</v>
      </c>
      <c r="K136" s="51" t="s">
        <v>40</v>
      </c>
      <c r="L136" s="52">
        <v>67101.818299999999</v>
      </c>
      <c r="M136" s="50">
        <v>27.031500000000001</v>
      </c>
      <c r="N136" s="50">
        <v>22</v>
      </c>
      <c r="O136" s="50">
        <v>43.7</v>
      </c>
      <c r="P136" s="50">
        <v>60.97</v>
      </c>
      <c r="Q136" s="53">
        <v>50.519575942059411</v>
      </c>
      <c r="R136" s="53">
        <v>43.002887391722808</v>
      </c>
      <c r="S136" s="53">
        <v>21.558718277924989</v>
      </c>
      <c r="T136" s="53">
        <v>-4</v>
      </c>
      <c r="U136" s="53">
        <v>40</v>
      </c>
      <c r="V136" s="53">
        <v>11.708860759493671</v>
      </c>
      <c r="W136" s="52">
        <v>67101.818299999999</v>
      </c>
      <c r="X136" s="54">
        <v>23.476344251371163</v>
      </c>
      <c r="Y136" s="1" t="s">
        <v>2253</v>
      </c>
    </row>
    <row r="137" spans="1:25">
      <c r="A137" s="58"/>
      <c r="B137" s="44"/>
      <c r="C137" s="45" t="s">
        <v>1713</v>
      </c>
      <c r="D137" s="46" t="s">
        <v>1714</v>
      </c>
      <c r="E137" s="47" t="s">
        <v>129</v>
      </c>
      <c r="F137" s="48">
        <v>3</v>
      </c>
      <c r="G137" s="49">
        <v>14202</v>
      </c>
      <c r="H137" s="50">
        <v>62.33</v>
      </c>
      <c r="I137" s="50">
        <v>40.92</v>
      </c>
      <c r="J137" s="50">
        <v>66.09</v>
      </c>
      <c r="K137" s="51" t="s">
        <v>39</v>
      </c>
      <c r="L137" s="52">
        <v>45718.8413</v>
      </c>
      <c r="M137" s="50">
        <v>31.856300000000001</v>
      </c>
      <c r="N137" s="50">
        <v>22</v>
      </c>
      <c r="O137" s="50">
        <v>55.45</v>
      </c>
      <c r="P137" s="50">
        <v>69.22</v>
      </c>
      <c r="Q137" s="53">
        <v>42.224744608399547</v>
      </c>
      <c r="R137" s="53">
        <v>34.624145785876991</v>
      </c>
      <c r="S137" s="53">
        <v>20.1845039995329</v>
      </c>
      <c r="T137" s="53">
        <v>-1</v>
      </c>
      <c r="U137" s="53">
        <v>30.568181818181817</v>
      </c>
      <c r="V137" s="53">
        <v>14.626754901354444</v>
      </c>
      <c r="W137" s="52">
        <v>45718.8413</v>
      </c>
      <c r="X137" s="54">
        <v>30.653000845308537</v>
      </c>
      <c r="Y137" s="1" t="s">
        <v>2254</v>
      </c>
    </row>
    <row r="138" spans="1:25">
      <c r="A138" s="58"/>
      <c r="B138" s="44"/>
      <c r="C138" s="45" t="s">
        <v>1105</v>
      </c>
      <c r="D138" s="46" t="s">
        <v>1106</v>
      </c>
      <c r="E138" s="47" t="s">
        <v>129</v>
      </c>
      <c r="F138" s="48">
        <v>3</v>
      </c>
      <c r="G138" s="49">
        <v>9820</v>
      </c>
      <c r="H138" s="50">
        <v>52.17</v>
      </c>
      <c r="I138" s="50">
        <v>30.65</v>
      </c>
      <c r="J138" s="50">
        <v>87.31</v>
      </c>
      <c r="K138" s="51" t="s">
        <v>43</v>
      </c>
      <c r="L138" s="52">
        <v>40627.656300000002</v>
      </c>
      <c r="M138" s="50">
        <v>26.8108</v>
      </c>
      <c r="N138" s="50">
        <v>25</v>
      </c>
      <c r="O138" s="50">
        <v>67.33</v>
      </c>
      <c r="P138" s="50">
        <v>67.680000000000007</v>
      </c>
      <c r="Q138" s="53">
        <v>63.193534294451723</v>
      </c>
      <c r="R138" s="53">
        <v>32.573940847322142</v>
      </c>
      <c r="S138" s="53">
        <v>18.371791547835109</v>
      </c>
      <c r="T138" s="53">
        <v>3</v>
      </c>
      <c r="U138" s="53">
        <v>31.604609929078016</v>
      </c>
      <c r="V138" s="53">
        <v>19.603238365984797</v>
      </c>
      <c r="W138" s="52">
        <v>40627.656300000002</v>
      </c>
      <c r="X138" s="54">
        <v>57.765391436534074</v>
      </c>
      <c r="Y138" s="1" t="s">
        <v>2255</v>
      </c>
    </row>
    <row r="139" spans="1:25">
      <c r="A139" s="58"/>
      <c r="B139" s="44"/>
      <c r="C139" s="45" t="s">
        <v>1249</v>
      </c>
      <c r="D139" s="46" t="s">
        <v>1250</v>
      </c>
      <c r="E139" s="47" t="s">
        <v>129</v>
      </c>
      <c r="F139" s="48">
        <v>5</v>
      </c>
      <c r="G139" s="49">
        <v>20799</v>
      </c>
      <c r="H139" s="50">
        <v>69.27</v>
      </c>
      <c r="I139" s="50">
        <v>34.020000000000003</v>
      </c>
      <c r="J139" s="50">
        <v>21.23</v>
      </c>
      <c r="K139" s="51" t="s">
        <v>39</v>
      </c>
      <c r="L139" s="52">
        <v>112014.2159</v>
      </c>
      <c r="M139" s="50">
        <v>5.1821000000000002</v>
      </c>
      <c r="N139" s="50">
        <v>20</v>
      </c>
      <c r="O139" s="50">
        <v>47.75</v>
      </c>
      <c r="P139" s="50">
        <v>46.01</v>
      </c>
      <c r="Q139" s="53">
        <v>52.117437722419922</v>
      </c>
      <c r="R139" s="53">
        <v>54.977973568281932</v>
      </c>
      <c r="S139" s="53">
        <v>23.458823529411763</v>
      </c>
      <c r="T139" s="53">
        <v>2</v>
      </c>
      <c r="U139" s="53">
        <v>46.445497630331758</v>
      </c>
      <c r="V139" s="53">
        <v>12.881154246616093</v>
      </c>
      <c r="W139" s="52">
        <v>112014.2159</v>
      </c>
      <c r="X139" s="54">
        <v>11.822845933303155</v>
      </c>
      <c r="Y139" s="1" t="s">
        <v>2256</v>
      </c>
    </row>
    <row r="140" spans="1:25">
      <c r="A140" s="58"/>
      <c r="B140" s="44"/>
      <c r="C140" s="45" t="s">
        <v>1192</v>
      </c>
      <c r="D140" s="46" t="s">
        <v>1193</v>
      </c>
      <c r="E140" s="47" t="s">
        <v>129</v>
      </c>
      <c r="F140" s="48">
        <v>4</v>
      </c>
      <c r="G140" s="49">
        <v>5902</v>
      </c>
      <c r="H140" s="50">
        <v>71.23</v>
      </c>
      <c r="I140" s="50">
        <v>55.31</v>
      </c>
      <c r="J140" s="50">
        <v>18.03</v>
      </c>
      <c r="K140" s="51" t="s">
        <v>42</v>
      </c>
      <c r="L140" s="52">
        <v>81458.960000000006</v>
      </c>
      <c r="M140" s="50">
        <v>29.223700000000001</v>
      </c>
      <c r="N140" s="50">
        <v>13</v>
      </c>
      <c r="O140" s="50">
        <v>48.38</v>
      </c>
      <c r="P140" s="50">
        <v>79.45</v>
      </c>
      <c r="Q140" s="53">
        <v>31.91340782122905</v>
      </c>
      <c r="R140" s="53">
        <v>68.81028938906752</v>
      </c>
      <c r="S140" s="53">
        <v>15.629322268326417</v>
      </c>
      <c r="T140" s="53">
        <v>4</v>
      </c>
      <c r="U140" s="53">
        <v>61.702127659574465</v>
      </c>
      <c r="V140" s="53">
        <v>11.443102352193261</v>
      </c>
      <c r="W140" s="52">
        <v>81458.960000000006</v>
      </c>
      <c r="X140" s="54">
        <v>22.695035460992909</v>
      </c>
      <c r="Y140" s="1" t="s">
        <v>2257</v>
      </c>
    </row>
    <row r="141" spans="1:25">
      <c r="A141" s="58"/>
      <c r="B141" s="44"/>
      <c r="C141" s="45" t="s">
        <v>1916</v>
      </c>
      <c r="D141" s="46" t="s">
        <v>1917</v>
      </c>
      <c r="E141" s="47" t="s">
        <v>129</v>
      </c>
      <c r="F141" s="48">
        <v>7</v>
      </c>
      <c r="G141" s="49">
        <v>19943</v>
      </c>
      <c r="H141" s="50">
        <v>81.23</v>
      </c>
      <c r="I141" s="50">
        <v>49.92</v>
      </c>
      <c r="J141" s="50">
        <v>41.99</v>
      </c>
      <c r="K141" s="51" t="s">
        <v>39</v>
      </c>
      <c r="L141" s="52">
        <v>49180.847099999999</v>
      </c>
      <c r="M141" s="50">
        <v>28.917200000000001</v>
      </c>
      <c r="N141" s="50">
        <v>17</v>
      </c>
      <c r="O141" s="50">
        <v>21.58</v>
      </c>
      <c r="P141" s="50">
        <v>62.04</v>
      </c>
      <c r="Q141" s="53">
        <v>31.519910263600675</v>
      </c>
      <c r="R141" s="53">
        <v>33.021077283372364</v>
      </c>
      <c r="S141" s="53">
        <v>13.785121328224777</v>
      </c>
      <c r="T141" s="53">
        <v>-2</v>
      </c>
      <c r="U141" s="53">
        <v>35.282651072124757</v>
      </c>
      <c r="V141" s="53">
        <v>10.205164485320127</v>
      </c>
      <c r="W141" s="52">
        <v>49180.847099999999</v>
      </c>
      <c r="X141" s="54">
        <v>19.28748964374482</v>
      </c>
      <c r="Y141" s="1" t="s">
        <v>2258</v>
      </c>
    </row>
    <row r="142" spans="1:25">
      <c r="A142" s="58"/>
      <c r="B142" s="44"/>
      <c r="C142" s="45" t="s">
        <v>1562</v>
      </c>
      <c r="D142" s="46" t="s">
        <v>1563</v>
      </c>
      <c r="E142" s="47" t="s">
        <v>129</v>
      </c>
      <c r="F142" s="48">
        <v>5</v>
      </c>
      <c r="G142" s="49">
        <v>11733</v>
      </c>
      <c r="H142" s="50">
        <v>65.91</v>
      </c>
      <c r="I142" s="50">
        <v>33.21</v>
      </c>
      <c r="J142" s="50">
        <v>28.52</v>
      </c>
      <c r="K142" s="51" t="s">
        <v>43</v>
      </c>
      <c r="L142" s="52">
        <v>122188.44</v>
      </c>
      <c r="M142" s="50">
        <v>25.677800000000001</v>
      </c>
      <c r="N142" s="50">
        <v>20</v>
      </c>
      <c r="O142" s="50">
        <v>49.24</v>
      </c>
      <c r="P142" s="50">
        <v>78.31</v>
      </c>
      <c r="Q142" s="53">
        <v>55.919247353978832</v>
      </c>
      <c r="R142" s="53">
        <v>48.444269397400554</v>
      </c>
      <c r="S142" s="53">
        <v>18.955607190901308</v>
      </c>
      <c r="T142" s="53">
        <v>-3</v>
      </c>
      <c r="U142" s="53">
        <v>40.611353711790393</v>
      </c>
      <c r="V142" s="53">
        <v>10.869565217391305</v>
      </c>
      <c r="W142" s="52">
        <v>122188.44</v>
      </c>
      <c r="X142" s="54">
        <v>19.153855045659462</v>
      </c>
      <c r="Y142" s="1" t="s">
        <v>2259</v>
      </c>
    </row>
    <row r="143" spans="1:25">
      <c r="A143" s="58"/>
      <c r="B143" s="44"/>
      <c r="C143" s="45" t="s">
        <v>1840</v>
      </c>
      <c r="D143" s="46" t="s">
        <v>1841</v>
      </c>
      <c r="E143" s="47" t="s">
        <v>129</v>
      </c>
      <c r="F143" s="48">
        <v>2</v>
      </c>
      <c r="G143" s="49">
        <v>5285</v>
      </c>
      <c r="H143" s="50">
        <v>75.77</v>
      </c>
      <c r="I143" s="50">
        <v>66.84</v>
      </c>
      <c r="J143" s="50">
        <v>38.35</v>
      </c>
      <c r="K143" s="51" t="s">
        <v>43</v>
      </c>
      <c r="L143" s="52">
        <v>44496.956899999997</v>
      </c>
      <c r="M143" s="50">
        <v>30.208300000000001</v>
      </c>
      <c r="N143" s="50">
        <v>11</v>
      </c>
      <c r="O143" s="50">
        <v>27.29</v>
      </c>
      <c r="P143" s="50">
        <v>50.69</v>
      </c>
      <c r="Q143" s="53">
        <v>22.06937799043062</v>
      </c>
      <c r="R143" s="53">
        <v>38.095238095238095</v>
      </c>
      <c r="S143" s="53">
        <v>27.052074139452781</v>
      </c>
      <c r="T143" s="53">
        <v>-4</v>
      </c>
      <c r="U143" s="53">
        <v>36.612021857923501</v>
      </c>
      <c r="V143" s="53">
        <v>8.5657370517928282</v>
      </c>
      <c r="W143" s="52">
        <v>44496.956899999997</v>
      </c>
      <c r="X143" s="54">
        <v>17.425126409957215</v>
      </c>
      <c r="Y143" s="1" t="s">
        <v>2260</v>
      </c>
    </row>
    <row r="144" spans="1:25">
      <c r="A144" s="58"/>
      <c r="B144" s="44"/>
      <c r="C144" s="45" t="s">
        <v>1934</v>
      </c>
      <c r="D144" s="46" t="s">
        <v>1935</v>
      </c>
      <c r="E144" s="47" t="s">
        <v>129</v>
      </c>
      <c r="F144" s="48">
        <v>7</v>
      </c>
      <c r="G144" s="49">
        <v>33504</v>
      </c>
      <c r="H144" s="50">
        <v>70.38</v>
      </c>
      <c r="I144" s="50">
        <v>43.09</v>
      </c>
      <c r="J144" s="50">
        <v>58.59</v>
      </c>
      <c r="K144" s="51" t="s">
        <v>39</v>
      </c>
      <c r="L144" s="52">
        <v>99787.225999999995</v>
      </c>
      <c r="M144" s="50">
        <v>72.020700000000005</v>
      </c>
      <c r="N144" s="50">
        <v>29</v>
      </c>
      <c r="O144" s="50">
        <v>38.81</v>
      </c>
      <c r="P144" s="50">
        <v>37.65</v>
      </c>
      <c r="Q144" s="53">
        <v>44.931730483823088</v>
      </c>
      <c r="R144" s="53">
        <v>29.407018959257762</v>
      </c>
      <c r="S144" s="53">
        <v>13.517773092241177</v>
      </c>
      <c r="T144" s="53">
        <v>-3</v>
      </c>
      <c r="U144" s="53">
        <v>25.621890547263682</v>
      </c>
      <c r="V144" s="53">
        <v>8.2461500478350764</v>
      </c>
      <c r="W144" s="52">
        <v>99787.225999999995</v>
      </c>
      <c r="X144" s="54">
        <v>44.957722442013811</v>
      </c>
      <c r="Y144" s="1" t="s">
        <v>2261</v>
      </c>
    </row>
    <row r="145" spans="1:25">
      <c r="A145" s="58"/>
      <c r="B145" s="44"/>
      <c r="C145" s="45" t="s">
        <v>1939</v>
      </c>
      <c r="D145" s="46" t="s">
        <v>1914</v>
      </c>
      <c r="E145" s="47" t="s">
        <v>129</v>
      </c>
      <c r="F145" s="48">
        <v>7</v>
      </c>
      <c r="G145" s="49">
        <v>31390</v>
      </c>
      <c r="H145" s="50">
        <v>71.28</v>
      </c>
      <c r="I145" s="50">
        <v>51.04</v>
      </c>
      <c r="J145" s="50">
        <v>57.27</v>
      </c>
      <c r="K145" s="51" t="s">
        <v>39</v>
      </c>
      <c r="L145" s="52">
        <v>41747.716999999997</v>
      </c>
      <c r="M145" s="50">
        <v>47.600499999999997</v>
      </c>
      <c r="N145" s="50">
        <v>19</v>
      </c>
      <c r="O145" s="50">
        <v>29.5</v>
      </c>
      <c r="P145" s="50">
        <v>60.18</v>
      </c>
      <c r="Q145" s="53">
        <v>44.463479208845975</v>
      </c>
      <c r="R145" s="53">
        <v>26.366047745358088</v>
      </c>
      <c r="S145" s="53">
        <v>10.602805132796179</v>
      </c>
      <c r="T145" s="53">
        <v>-2</v>
      </c>
      <c r="U145" s="53">
        <v>23.382045929018787</v>
      </c>
      <c r="V145" s="53">
        <v>6.3708001725016663</v>
      </c>
      <c r="W145" s="52">
        <v>41747.716999999997</v>
      </c>
      <c r="X145" s="54">
        <v>30.126437874322654</v>
      </c>
      <c r="Y145" s="1" t="s">
        <v>2262</v>
      </c>
    </row>
    <row r="146" spans="1:25">
      <c r="A146" s="58"/>
      <c r="B146" s="44"/>
      <c r="C146" s="45" t="s">
        <v>1643</v>
      </c>
      <c r="D146" s="46" t="s">
        <v>425</v>
      </c>
      <c r="E146" s="47" t="s">
        <v>129</v>
      </c>
      <c r="F146" s="48">
        <v>7</v>
      </c>
      <c r="G146" s="49">
        <v>14553</v>
      </c>
      <c r="H146" s="50">
        <v>70.45</v>
      </c>
      <c r="I146" s="50">
        <v>35.85</v>
      </c>
      <c r="J146" s="50">
        <v>64.650000000000006</v>
      </c>
      <c r="K146" s="51" t="s">
        <v>39</v>
      </c>
      <c r="L146" s="52">
        <v>50911.85</v>
      </c>
      <c r="M146" s="50">
        <v>32.792200000000001</v>
      </c>
      <c r="N146" s="50">
        <v>14</v>
      </c>
      <c r="O146" s="50">
        <v>39.32</v>
      </c>
      <c r="P146" s="50">
        <v>86.53</v>
      </c>
      <c r="Q146" s="53">
        <v>53.445107946715666</v>
      </c>
      <c r="R146" s="53">
        <v>32.498509242695292</v>
      </c>
      <c r="S146" s="53">
        <v>20.333352103158962</v>
      </c>
      <c r="T146" s="53">
        <v>-1</v>
      </c>
      <c r="U146" s="53">
        <v>28.995901639344261</v>
      </c>
      <c r="V146" s="53">
        <v>13.899328859060402</v>
      </c>
      <c r="W146" s="52">
        <v>50911.85</v>
      </c>
      <c r="X146" s="54">
        <v>32.719105243857719</v>
      </c>
      <c r="Y146" s="1" t="s">
        <v>2263</v>
      </c>
    </row>
    <row r="147" spans="1:25">
      <c r="A147" s="58"/>
      <c r="B147" s="44"/>
      <c r="C147" s="45" t="s">
        <v>1883</v>
      </c>
      <c r="D147" s="46" t="s">
        <v>1884</v>
      </c>
      <c r="E147" s="47" t="s">
        <v>129</v>
      </c>
      <c r="F147" s="48">
        <v>7</v>
      </c>
      <c r="G147" s="49">
        <v>13658</v>
      </c>
      <c r="H147" s="50">
        <v>71.88</v>
      </c>
      <c r="I147" s="50">
        <v>36.64</v>
      </c>
      <c r="J147" s="50">
        <v>75.41</v>
      </c>
      <c r="K147" s="51" t="s">
        <v>39</v>
      </c>
      <c r="L147" s="52">
        <v>91641.33</v>
      </c>
      <c r="M147" s="50">
        <v>21.2121</v>
      </c>
      <c r="N147" s="50">
        <v>19</v>
      </c>
      <c r="O147" s="50">
        <v>31.87</v>
      </c>
      <c r="P147" s="50">
        <v>65.45</v>
      </c>
      <c r="Q147" s="53">
        <v>51.218905472636813</v>
      </c>
      <c r="R147" s="53">
        <v>22.915101427498122</v>
      </c>
      <c r="S147" s="53">
        <v>16.616224556406149</v>
      </c>
      <c r="T147" s="53">
        <v>1</v>
      </c>
      <c r="U147" s="53">
        <v>19.678334910122992</v>
      </c>
      <c r="V147" s="53">
        <v>12.391552511415526</v>
      </c>
      <c r="W147" s="52">
        <v>91641.33</v>
      </c>
      <c r="X147" s="54">
        <v>32.284687833770271</v>
      </c>
      <c r="Y147" s="1" t="s">
        <v>2264</v>
      </c>
    </row>
    <row r="148" spans="1:25">
      <c r="A148" s="58"/>
      <c r="B148" s="44"/>
      <c r="C148" s="45" t="s">
        <v>1703</v>
      </c>
      <c r="D148" s="46" t="s">
        <v>1704</v>
      </c>
      <c r="E148" s="47" t="s">
        <v>129</v>
      </c>
      <c r="F148" s="48">
        <v>7</v>
      </c>
      <c r="G148" s="49">
        <v>27749</v>
      </c>
      <c r="H148" s="50">
        <v>71.489999999999995</v>
      </c>
      <c r="I148" s="50">
        <v>33.200000000000003</v>
      </c>
      <c r="J148" s="50">
        <v>46.43</v>
      </c>
      <c r="K148" s="51" t="s">
        <v>39</v>
      </c>
      <c r="L148" s="52">
        <v>71276.59</v>
      </c>
      <c r="M148" s="50">
        <v>32.457799999999999</v>
      </c>
      <c r="N148" s="50">
        <v>20</v>
      </c>
      <c r="O148" s="50">
        <v>28.75</v>
      </c>
      <c r="P148" s="50">
        <v>64.48</v>
      </c>
      <c r="Q148" s="53">
        <v>58.68698230902956</v>
      </c>
      <c r="R148" s="53">
        <v>39.618138424821005</v>
      </c>
      <c r="S148" s="53">
        <v>16.225508923211265</v>
      </c>
      <c r="T148" s="53">
        <v>1</v>
      </c>
      <c r="U148" s="53">
        <v>31.686429512516469</v>
      </c>
      <c r="V148" s="53">
        <v>9.9096370336715633</v>
      </c>
      <c r="W148" s="52">
        <v>71276.59</v>
      </c>
      <c r="X148" s="54">
        <v>32.556324978055201</v>
      </c>
      <c r="Y148" s="1" t="s">
        <v>2265</v>
      </c>
    </row>
    <row r="149" spans="1:25">
      <c r="A149" s="58"/>
      <c r="B149" s="44"/>
      <c r="C149" s="45" t="s">
        <v>1940</v>
      </c>
      <c r="D149" s="46" t="s">
        <v>1914</v>
      </c>
      <c r="E149" s="47" t="s">
        <v>129</v>
      </c>
      <c r="F149" s="48">
        <v>7</v>
      </c>
      <c r="G149" s="49">
        <v>10732</v>
      </c>
      <c r="H149" s="50">
        <v>78.12</v>
      </c>
      <c r="I149" s="50">
        <v>47.04</v>
      </c>
      <c r="J149" s="50">
        <v>89.48</v>
      </c>
      <c r="K149" s="51" t="s">
        <v>40</v>
      </c>
      <c r="L149" s="52">
        <v>29325.225600000002</v>
      </c>
      <c r="M149" s="50">
        <v>29.0837</v>
      </c>
      <c r="N149" s="50">
        <v>14</v>
      </c>
      <c r="O149" s="50">
        <v>22.73</v>
      </c>
      <c r="P149" s="50">
        <v>94.02</v>
      </c>
      <c r="Q149" s="53">
        <v>38.385437277404037</v>
      </c>
      <c r="R149" s="53">
        <v>21.451787648970747</v>
      </c>
      <c r="S149" s="53">
        <v>11.346729371526294</v>
      </c>
      <c r="T149" s="53">
        <v>0</v>
      </c>
      <c r="U149" s="53">
        <v>20.612485276796232</v>
      </c>
      <c r="V149" s="53">
        <v>7.2162198212618378</v>
      </c>
      <c r="W149" s="52">
        <v>29325.225600000002</v>
      </c>
      <c r="X149" s="54">
        <v>39.891192471695341</v>
      </c>
      <c r="Y149" s="1" t="s">
        <v>2266</v>
      </c>
    </row>
    <row r="150" spans="1:25">
      <c r="A150" s="58"/>
      <c r="B150" s="44"/>
      <c r="C150" s="45" t="s">
        <v>1913</v>
      </c>
      <c r="D150" s="46" t="s">
        <v>1914</v>
      </c>
      <c r="E150" s="47" t="s">
        <v>129</v>
      </c>
      <c r="F150" s="48">
        <v>7</v>
      </c>
      <c r="G150" s="49">
        <v>22192</v>
      </c>
      <c r="H150" s="50">
        <v>71.959999999999994</v>
      </c>
      <c r="I150" s="50">
        <v>55.3</v>
      </c>
      <c r="J150" s="50">
        <v>80.069999999999993</v>
      </c>
      <c r="K150" s="51" t="s">
        <v>39</v>
      </c>
      <c r="L150" s="52">
        <v>34620.057999999997</v>
      </c>
      <c r="M150" s="50">
        <v>76.123900000000006</v>
      </c>
      <c r="N150" s="50">
        <v>14</v>
      </c>
      <c r="O150" s="50">
        <v>24.18</v>
      </c>
      <c r="P150" s="50">
        <v>33.47</v>
      </c>
      <c r="Q150" s="53">
        <v>36.3317244405441</v>
      </c>
      <c r="R150" s="53">
        <v>25</v>
      </c>
      <c r="S150" s="53">
        <v>14.412381105916491</v>
      </c>
      <c r="T150" s="53">
        <v>0</v>
      </c>
      <c r="U150" s="53">
        <v>23.510150622134905</v>
      </c>
      <c r="V150" s="53">
        <v>9.5414511393820778</v>
      </c>
      <c r="W150" s="52">
        <v>34620.057999999997</v>
      </c>
      <c r="X150" s="54">
        <v>33.651243716973838</v>
      </c>
      <c r="Y150" s="1" t="s">
        <v>2267</v>
      </c>
    </row>
    <row r="151" spans="1:25">
      <c r="A151" s="58"/>
      <c r="B151" s="44"/>
      <c r="C151" s="45" t="s">
        <v>1773</v>
      </c>
      <c r="D151" s="46" t="s">
        <v>1774</v>
      </c>
      <c r="E151" s="47" t="s">
        <v>129</v>
      </c>
      <c r="F151" s="48">
        <v>7</v>
      </c>
      <c r="G151" s="49">
        <v>26612</v>
      </c>
      <c r="H151" s="50">
        <v>73.44</v>
      </c>
      <c r="I151" s="50">
        <v>41.99</v>
      </c>
      <c r="J151" s="50">
        <v>50.59</v>
      </c>
      <c r="K151" s="51" t="s">
        <v>39</v>
      </c>
      <c r="L151" s="52">
        <v>51930.087</v>
      </c>
      <c r="M151" s="50">
        <v>37.437800000000003</v>
      </c>
      <c r="N151" s="50">
        <v>25</v>
      </c>
      <c r="O151" s="50">
        <v>32.71</v>
      </c>
      <c r="P151" s="50">
        <v>44.71</v>
      </c>
      <c r="Q151" s="53">
        <v>51.933924254633354</v>
      </c>
      <c r="R151" s="53">
        <v>30.73130649137223</v>
      </c>
      <c r="S151" s="53">
        <v>18.226427196921104</v>
      </c>
      <c r="T151" s="53">
        <v>-2</v>
      </c>
      <c r="U151" s="53">
        <v>26.388888888888889</v>
      </c>
      <c r="V151" s="53">
        <v>11.552801045852902</v>
      </c>
      <c r="W151" s="52">
        <v>51930.087</v>
      </c>
      <c r="X151" s="54">
        <v>33.665105386416862</v>
      </c>
      <c r="Y151" s="1" t="s">
        <v>2268</v>
      </c>
    </row>
    <row r="152" spans="1:25">
      <c r="A152" s="58"/>
      <c r="B152" s="44"/>
      <c r="C152" s="45" t="s">
        <v>1723</v>
      </c>
      <c r="D152" s="46" t="s">
        <v>1724</v>
      </c>
      <c r="E152" s="47" t="s">
        <v>129</v>
      </c>
      <c r="F152" s="48">
        <v>5</v>
      </c>
      <c r="G152" s="49">
        <v>13340</v>
      </c>
      <c r="H152" s="50">
        <v>68.510000000000005</v>
      </c>
      <c r="I152" s="50">
        <v>34.92</v>
      </c>
      <c r="J152" s="50">
        <v>49.52</v>
      </c>
      <c r="K152" s="51" t="s">
        <v>40</v>
      </c>
      <c r="L152" s="52">
        <v>45820.665000000001</v>
      </c>
      <c r="M152" s="50">
        <v>45.801499999999997</v>
      </c>
      <c r="N152" s="50">
        <v>19</v>
      </c>
      <c r="O152" s="50">
        <v>46.55</v>
      </c>
      <c r="P152" s="50">
        <v>58.02</v>
      </c>
      <c r="Q152" s="53">
        <v>46.985157699443413</v>
      </c>
      <c r="R152" s="53">
        <v>33.760445682451248</v>
      </c>
      <c r="S152" s="53">
        <v>18.109756097560975</v>
      </c>
      <c r="T152" s="53">
        <v>1</v>
      </c>
      <c r="U152" s="53">
        <v>29.784537389100123</v>
      </c>
      <c r="V152" s="53">
        <v>12.565905096660808</v>
      </c>
      <c r="W152" s="52">
        <v>45820.665000000001</v>
      </c>
      <c r="X152" s="54">
        <v>28.672801862734225</v>
      </c>
      <c r="Y152" s="1" t="s">
        <v>2269</v>
      </c>
    </row>
    <row r="153" spans="1:25">
      <c r="A153" s="58"/>
      <c r="B153" s="44"/>
      <c r="C153" s="45" t="s">
        <v>1592</v>
      </c>
      <c r="D153" s="46" t="s">
        <v>1593</v>
      </c>
      <c r="E153" s="47" t="s">
        <v>129</v>
      </c>
      <c r="F153" s="48">
        <v>3</v>
      </c>
      <c r="G153" s="49">
        <v>5928</v>
      </c>
      <c r="H153" s="50">
        <v>68</v>
      </c>
      <c r="I153" s="50">
        <v>48.46</v>
      </c>
      <c r="J153" s="50">
        <v>29.54</v>
      </c>
      <c r="K153" s="51" t="s">
        <v>43</v>
      </c>
      <c r="L153" s="52">
        <v>48875.375999999997</v>
      </c>
      <c r="M153" s="50">
        <v>36.148600000000002</v>
      </c>
      <c r="N153" s="50">
        <v>23</v>
      </c>
      <c r="O153" s="50">
        <v>49.65</v>
      </c>
      <c r="P153" s="50">
        <v>83.78</v>
      </c>
      <c r="Q153" s="53">
        <v>36.599851521900518</v>
      </c>
      <c r="R153" s="53">
        <v>40.357142857142861</v>
      </c>
      <c r="S153" s="53">
        <v>25.90284662229146</v>
      </c>
      <c r="T153" s="53">
        <v>0</v>
      </c>
      <c r="U153" s="53">
        <v>35.294117647058826</v>
      </c>
      <c r="V153" s="53">
        <v>14.262187088274045</v>
      </c>
      <c r="W153" s="52">
        <v>48875.375999999997</v>
      </c>
      <c r="X153" s="54">
        <v>34.724758674667363</v>
      </c>
      <c r="Y153" s="1" t="s">
        <v>2270</v>
      </c>
    </row>
    <row r="154" spans="1:25">
      <c r="A154" s="58"/>
      <c r="B154" s="44"/>
      <c r="C154" s="45" t="s">
        <v>1805</v>
      </c>
      <c r="D154" s="46" t="s">
        <v>1806</v>
      </c>
      <c r="E154" s="47" t="s">
        <v>129</v>
      </c>
      <c r="F154" s="48">
        <v>3</v>
      </c>
      <c r="G154" s="49">
        <v>13883</v>
      </c>
      <c r="H154" s="50">
        <v>52.34</v>
      </c>
      <c r="I154" s="50">
        <v>31.04</v>
      </c>
      <c r="J154" s="50">
        <v>54.16</v>
      </c>
      <c r="K154" s="51" t="s">
        <v>43</v>
      </c>
      <c r="L154" s="52">
        <v>41951.364399999999</v>
      </c>
      <c r="M154" s="50">
        <v>40.991500000000002</v>
      </c>
      <c r="N154" s="50">
        <v>28</v>
      </c>
      <c r="O154" s="50">
        <v>59.46</v>
      </c>
      <c r="P154" s="50">
        <v>85.37</v>
      </c>
      <c r="Q154" s="53">
        <v>50.748962281176681</v>
      </c>
      <c r="R154" s="53">
        <v>26.552053486150907</v>
      </c>
      <c r="S154" s="53">
        <v>18.565382044998888</v>
      </c>
      <c r="T154" s="53">
        <v>0</v>
      </c>
      <c r="U154" s="53">
        <v>21.967213114754099</v>
      </c>
      <c r="V154" s="53">
        <v>12.425921154341662</v>
      </c>
      <c r="W154" s="52">
        <v>41951.364399999999</v>
      </c>
      <c r="X154" s="54">
        <v>52.728662907387935</v>
      </c>
      <c r="Y154" s="1" t="s">
        <v>2271</v>
      </c>
    </row>
    <row r="155" spans="1:25">
      <c r="A155" s="58"/>
      <c r="B155" s="44"/>
      <c r="C155" s="45" t="s">
        <v>1936</v>
      </c>
      <c r="D155" s="46" t="s">
        <v>1917</v>
      </c>
      <c r="E155" s="47" t="s">
        <v>129</v>
      </c>
      <c r="F155" s="48">
        <v>7</v>
      </c>
      <c r="G155" s="49">
        <v>10222</v>
      </c>
      <c r="H155" s="50">
        <v>85.02</v>
      </c>
      <c r="I155" s="50">
        <v>57.58</v>
      </c>
      <c r="J155" s="50">
        <v>49.01</v>
      </c>
      <c r="K155" s="51" t="s">
        <v>39</v>
      </c>
      <c r="L155" s="52">
        <v>124224.914</v>
      </c>
      <c r="M155" s="50">
        <v>54.757300000000001</v>
      </c>
      <c r="N155" s="50">
        <v>11</v>
      </c>
      <c r="O155" s="50">
        <v>22.06</v>
      </c>
      <c r="P155" s="50">
        <v>74.17</v>
      </c>
      <c r="Q155" s="53">
        <v>27.17279285468911</v>
      </c>
      <c r="R155" s="53">
        <v>23.969072164948454</v>
      </c>
      <c r="S155" s="53">
        <v>19.828071021129588</v>
      </c>
      <c r="T155" s="53">
        <v>-1</v>
      </c>
      <c r="U155" s="53">
        <v>21.663778162911612</v>
      </c>
      <c r="V155" s="53">
        <v>18.275182892515474</v>
      </c>
      <c r="W155" s="52">
        <v>124224.914</v>
      </c>
      <c r="X155" s="54">
        <v>23.717733825008381</v>
      </c>
      <c r="Y155" s="1" t="s">
        <v>2272</v>
      </c>
    </row>
    <row r="156" spans="1:25">
      <c r="A156" s="58"/>
      <c r="B156" s="44"/>
      <c r="C156" s="45" t="s">
        <v>1432</v>
      </c>
      <c r="D156" s="46" t="s">
        <v>1433</v>
      </c>
      <c r="E156" s="47" t="s">
        <v>129</v>
      </c>
      <c r="F156" s="48">
        <v>5</v>
      </c>
      <c r="G156" s="49">
        <v>21722</v>
      </c>
      <c r="H156" s="50">
        <v>58.73</v>
      </c>
      <c r="I156" s="50">
        <v>37.61</v>
      </c>
      <c r="J156" s="50">
        <v>31.69</v>
      </c>
      <c r="K156" s="51" t="s">
        <v>40</v>
      </c>
      <c r="L156" s="52">
        <v>58650.451200000003</v>
      </c>
      <c r="M156" s="50">
        <v>30.384799999999998</v>
      </c>
      <c r="N156" s="50">
        <v>27</v>
      </c>
      <c r="O156" s="50">
        <v>50.86</v>
      </c>
      <c r="P156" s="50">
        <v>43.38</v>
      </c>
      <c r="Q156" s="53">
        <v>51.535319921343216</v>
      </c>
      <c r="R156" s="53">
        <v>48.963437617791179</v>
      </c>
      <c r="S156" s="53">
        <v>16.165774242471137</v>
      </c>
      <c r="T156" s="53">
        <v>2</v>
      </c>
      <c r="U156" s="53">
        <v>41.940085592011414</v>
      </c>
      <c r="V156" s="53">
        <v>12.863866132124803</v>
      </c>
      <c r="W156" s="52">
        <v>58650.451200000003</v>
      </c>
      <c r="X156" s="54">
        <v>9.8538882348867798</v>
      </c>
      <c r="Y156" s="1" t="s">
        <v>2273</v>
      </c>
    </row>
    <row r="157" spans="1:25">
      <c r="A157" s="58"/>
      <c r="B157" s="44"/>
      <c r="C157" s="45" t="s">
        <v>1792</v>
      </c>
      <c r="D157" s="46" t="s">
        <v>1793</v>
      </c>
      <c r="E157" s="47" t="s">
        <v>129</v>
      </c>
      <c r="F157" s="48">
        <v>5</v>
      </c>
      <c r="G157" s="49">
        <v>16238</v>
      </c>
      <c r="H157" s="50">
        <v>72.58</v>
      </c>
      <c r="I157" s="50">
        <v>54.1</v>
      </c>
      <c r="J157" s="50">
        <v>25.58</v>
      </c>
      <c r="K157" s="51" t="s">
        <v>43</v>
      </c>
      <c r="L157" s="52">
        <v>98158.046799999996</v>
      </c>
      <c r="M157" s="50">
        <v>36.2759</v>
      </c>
      <c r="N157" s="50">
        <v>18</v>
      </c>
      <c r="O157" s="50">
        <v>40.520000000000003</v>
      </c>
      <c r="P157" s="50">
        <v>73.790000000000006</v>
      </c>
      <c r="Q157" s="53">
        <v>47.083333333333336</v>
      </c>
      <c r="R157" s="53">
        <v>38.144329896907216</v>
      </c>
      <c r="S157" s="53">
        <v>19.226918798665185</v>
      </c>
      <c r="T157" s="53">
        <v>-3</v>
      </c>
      <c r="U157" s="53">
        <v>31.363636363636367</v>
      </c>
      <c r="V157" s="53">
        <v>11.808181505672053</v>
      </c>
      <c r="W157" s="52">
        <v>98158.046799999996</v>
      </c>
      <c r="X157" s="54">
        <v>26.243396790591049</v>
      </c>
      <c r="Y157" s="1" t="s">
        <v>2274</v>
      </c>
    </row>
    <row r="158" spans="1:25">
      <c r="A158" s="58"/>
      <c r="B158" s="44"/>
      <c r="C158" s="45" t="s">
        <v>1493</v>
      </c>
      <c r="D158" s="46" t="s">
        <v>1494</v>
      </c>
      <c r="E158" s="47" t="s">
        <v>129</v>
      </c>
      <c r="F158" s="48">
        <v>3</v>
      </c>
      <c r="G158" s="49">
        <v>23056</v>
      </c>
      <c r="H158" s="50">
        <v>64.510000000000005</v>
      </c>
      <c r="I158" s="50">
        <v>34.56</v>
      </c>
      <c r="J158" s="50">
        <v>41.64</v>
      </c>
      <c r="K158" s="51" t="s">
        <v>39</v>
      </c>
      <c r="L158" s="52">
        <v>47653.491600000001</v>
      </c>
      <c r="M158" s="50">
        <v>47.683799999999998</v>
      </c>
      <c r="N158" s="50">
        <v>28</v>
      </c>
      <c r="O158" s="50">
        <v>42.97</v>
      </c>
      <c r="P158" s="50">
        <v>75.599999999999994</v>
      </c>
      <c r="Q158" s="53">
        <v>60.718204488778063</v>
      </c>
      <c r="R158" s="53">
        <v>30.308917816203611</v>
      </c>
      <c r="S158" s="53">
        <v>22.189742996063902</v>
      </c>
      <c r="T158" s="53">
        <v>-1</v>
      </c>
      <c r="U158" s="53">
        <v>27.319004524886875</v>
      </c>
      <c r="V158" s="53">
        <v>14.841434966269466</v>
      </c>
      <c r="W158" s="52">
        <v>47653.491600000001</v>
      </c>
      <c r="X158" s="54">
        <v>39.320801862683858</v>
      </c>
      <c r="Y158" s="1" t="s">
        <v>2275</v>
      </c>
    </row>
    <row r="159" spans="1:25">
      <c r="A159" s="58"/>
      <c r="B159" s="44"/>
      <c r="C159" s="45" t="s">
        <v>1827</v>
      </c>
      <c r="D159" s="46" t="s">
        <v>1828</v>
      </c>
      <c r="E159" s="47" t="s">
        <v>129</v>
      </c>
      <c r="F159" s="48">
        <v>3</v>
      </c>
      <c r="G159" s="49">
        <v>18484</v>
      </c>
      <c r="H159" s="50">
        <v>75.39</v>
      </c>
      <c r="I159" s="50">
        <v>53.23</v>
      </c>
      <c r="J159" s="50">
        <v>28.87</v>
      </c>
      <c r="K159" s="51" t="s">
        <v>40</v>
      </c>
      <c r="L159" s="52">
        <v>73618.535099999994</v>
      </c>
      <c r="M159" s="50">
        <v>32.885899999999999</v>
      </c>
      <c r="N159" s="50">
        <v>26</v>
      </c>
      <c r="O159" s="50">
        <v>32.29</v>
      </c>
      <c r="P159" s="50">
        <v>76.510000000000005</v>
      </c>
      <c r="Q159" s="53">
        <v>37.73535564853556</v>
      </c>
      <c r="R159" s="53">
        <v>46.796116504854368</v>
      </c>
      <c r="S159" s="53">
        <v>16.273865305266103</v>
      </c>
      <c r="T159" s="53">
        <v>-2</v>
      </c>
      <c r="U159" s="53">
        <v>46.091644204851754</v>
      </c>
      <c r="V159" s="53">
        <v>8.6888249149437318</v>
      </c>
      <c r="W159" s="52">
        <v>73618.535099999994</v>
      </c>
      <c r="X159" s="54">
        <v>14.507136485281</v>
      </c>
      <c r="Y159" s="1" t="s">
        <v>2276</v>
      </c>
    </row>
    <row r="160" spans="1:25">
      <c r="A160" s="58"/>
      <c r="B160" s="44"/>
      <c r="C160" s="45" t="s">
        <v>638</v>
      </c>
      <c r="D160" s="46" t="s">
        <v>639</v>
      </c>
      <c r="E160" s="47" t="s">
        <v>129</v>
      </c>
      <c r="F160" s="48">
        <v>7</v>
      </c>
      <c r="G160" s="49">
        <v>21394</v>
      </c>
      <c r="H160" s="50">
        <v>61.66</v>
      </c>
      <c r="I160" s="50">
        <v>25.06</v>
      </c>
      <c r="J160" s="50">
        <v>27.32</v>
      </c>
      <c r="K160" s="51" t="s">
        <v>40</v>
      </c>
      <c r="L160" s="52">
        <v>108798.6235</v>
      </c>
      <c r="M160" s="50">
        <v>7.1487999999999996</v>
      </c>
      <c r="N160" s="50">
        <v>18</v>
      </c>
      <c r="O160" s="50">
        <v>57.16</v>
      </c>
      <c r="P160" s="50">
        <v>49.33</v>
      </c>
      <c r="Q160" s="53">
        <v>56.739439962031327</v>
      </c>
      <c r="R160" s="53">
        <v>58.489722966934764</v>
      </c>
      <c r="S160" s="53">
        <v>29.175031367628609</v>
      </c>
      <c r="T160" s="53">
        <v>-2</v>
      </c>
      <c r="U160" s="53">
        <v>51.955307262569825</v>
      </c>
      <c r="V160" s="53">
        <v>19.144036080990308</v>
      </c>
      <c r="W160" s="52">
        <v>108798.6235</v>
      </c>
      <c r="X160" s="54">
        <v>17.744351110242889</v>
      </c>
      <c r="Y160" s="1" t="s">
        <v>2277</v>
      </c>
    </row>
    <row r="161" spans="1:25">
      <c r="A161" s="58"/>
      <c r="B161" s="44"/>
      <c r="C161" s="45" t="s">
        <v>1358</v>
      </c>
      <c r="D161" s="46" t="s">
        <v>1359</v>
      </c>
      <c r="E161" s="47" t="s">
        <v>129</v>
      </c>
      <c r="F161" s="48">
        <v>4</v>
      </c>
      <c r="G161" s="49">
        <v>36309</v>
      </c>
      <c r="H161" s="50">
        <v>68.22</v>
      </c>
      <c r="I161" s="50">
        <v>29.21</v>
      </c>
      <c r="J161" s="50">
        <v>58.41</v>
      </c>
      <c r="K161" s="51" t="s">
        <v>40</v>
      </c>
      <c r="L161" s="52">
        <v>78404.248999999996</v>
      </c>
      <c r="M161" s="50">
        <v>50.779699999999998</v>
      </c>
      <c r="N161" s="50">
        <v>27</v>
      </c>
      <c r="O161" s="50">
        <v>36.46</v>
      </c>
      <c r="P161" s="50">
        <v>70.73</v>
      </c>
      <c r="Q161" s="53">
        <v>66.75555555555556</v>
      </c>
      <c r="R161" s="53">
        <v>40.469416785206256</v>
      </c>
      <c r="S161" s="53">
        <v>19.187519666131195</v>
      </c>
      <c r="T161" s="53">
        <v>-2</v>
      </c>
      <c r="U161" s="53">
        <v>32.056619483763534</v>
      </c>
      <c r="V161" s="53">
        <v>17.36143932948924</v>
      </c>
      <c r="W161" s="52">
        <v>78404.248999999996</v>
      </c>
      <c r="X161" s="54">
        <v>36.129256428075053</v>
      </c>
      <c r="Y161" s="1" t="s">
        <v>2278</v>
      </c>
    </row>
    <row r="162" spans="1:25">
      <c r="A162" s="58"/>
      <c r="B162" s="44"/>
      <c r="C162" s="45" t="s">
        <v>1074</v>
      </c>
      <c r="D162" s="46" t="s">
        <v>1075</v>
      </c>
      <c r="E162" s="47" t="s">
        <v>129</v>
      </c>
      <c r="F162" s="48">
        <v>5</v>
      </c>
      <c r="G162" s="49">
        <v>19410</v>
      </c>
      <c r="H162" s="50">
        <v>66.349999999999994</v>
      </c>
      <c r="I162" s="50">
        <v>37.380000000000003</v>
      </c>
      <c r="J162" s="50">
        <v>45.32</v>
      </c>
      <c r="K162" s="51" t="s">
        <v>40</v>
      </c>
      <c r="L162" s="52">
        <v>51319.144800000002</v>
      </c>
      <c r="M162" s="50">
        <v>24.612200000000001</v>
      </c>
      <c r="N162" s="50">
        <v>19</v>
      </c>
      <c r="O162" s="50">
        <v>29.07</v>
      </c>
      <c r="P162" s="50">
        <v>81.39</v>
      </c>
      <c r="Q162" s="53">
        <v>48.478866697631211</v>
      </c>
      <c r="R162" s="53">
        <v>36.587982832618025</v>
      </c>
      <c r="S162" s="53">
        <v>31.570403558326028</v>
      </c>
      <c r="T162" s="53">
        <v>-2</v>
      </c>
      <c r="U162" s="53">
        <v>33.07254623044097</v>
      </c>
      <c r="V162" s="53">
        <v>22.771922277192228</v>
      </c>
      <c r="W162" s="52">
        <v>51319.144800000002</v>
      </c>
      <c r="X162" s="54">
        <v>34.104317511397156</v>
      </c>
      <c r="Y162" s="1" t="s">
        <v>2155</v>
      </c>
    </row>
    <row r="163" spans="1:25">
      <c r="A163" s="58"/>
      <c r="B163" s="44"/>
      <c r="C163" s="45" t="s">
        <v>688</v>
      </c>
      <c r="D163" s="46" t="s">
        <v>689</v>
      </c>
      <c r="E163" s="47" t="s">
        <v>129</v>
      </c>
      <c r="F163" s="48">
        <v>7</v>
      </c>
      <c r="G163" s="49">
        <v>8949</v>
      </c>
      <c r="H163" s="50">
        <v>62.69</v>
      </c>
      <c r="I163" s="50">
        <v>38.590000000000003</v>
      </c>
      <c r="J163" s="50">
        <v>37.78</v>
      </c>
      <c r="K163" s="51" t="s">
        <v>39</v>
      </c>
      <c r="L163" s="52">
        <v>63436.165099999998</v>
      </c>
      <c r="M163" s="50">
        <v>38.726100000000002</v>
      </c>
      <c r="N163" s="50">
        <v>18</v>
      </c>
      <c r="O163" s="50">
        <v>48.14</v>
      </c>
      <c r="P163" s="50">
        <v>71.459999999999994</v>
      </c>
      <c r="Q163" s="53">
        <v>49.252418645558485</v>
      </c>
      <c r="R163" s="53">
        <v>46.245353159851298</v>
      </c>
      <c r="S163" s="53">
        <v>33.311120366513954</v>
      </c>
      <c r="T163" s="53">
        <v>-2</v>
      </c>
      <c r="U163" s="53">
        <v>40.308370044052865</v>
      </c>
      <c r="V163" s="53">
        <v>26.3573543928924</v>
      </c>
      <c r="W163" s="52">
        <v>63436.165099999998</v>
      </c>
      <c r="X163" s="54">
        <v>27.153110047846891</v>
      </c>
      <c r="Y163" s="1" t="s">
        <v>2279</v>
      </c>
    </row>
    <row r="164" spans="1:25">
      <c r="A164" s="58"/>
      <c r="B164" s="44"/>
      <c r="C164" s="45" t="s">
        <v>1819</v>
      </c>
      <c r="D164" s="46" t="s">
        <v>1820</v>
      </c>
      <c r="E164" s="47" t="s">
        <v>129</v>
      </c>
      <c r="F164" s="48">
        <v>4</v>
      </c>
      <c r="G164" s="49">
        <v>15841</v>
      </c>
      <c r="H164" s="50">
        <v>66.95</v>
      </c>
      <c r="I164" s="50">
        <v>34.92</v>
      </c>
      <c r="J164" s="50">
        <v>21.35</v>
      </c>
      <c r="K164" s="51" t="s">
        <v>43</v>
      </c>
      <c r="L164" s="52">
        <v>105693.0006</v>
      </c>
      <c r="M164" s="50">
        <v>26.287299999999998</v>
      </c>
      <c r="N164" s="50">
        <v>21</v>
      </c>
      <c r="O164" s="50">
        <v>48.59</v>
      </c>
      <c r="P164" s="50">
        <v>76.56</v>
      </c>
      <c r="Q164" s="53">
        <v>46.843220338983052</v>
      </c>
      <c r="R164" s="53">
        <v>48.47423711855928</v>
      </c>
      <c r="S164" s="53">
        <v>13.519641444766675</v>
      </c>
      <c r="T164" s="53">
        <v>-2</v>
      </c>
      <c r="U164" s="53">
        <v>40.52757793764988</v>
      </c>
      <c r="V164" s="53">
        <v>8.372684344351617</v>
      </c>
      <c r="W164" s="52">
        <v>105693.0006</v>
      </c>
      <c r="X164" s="54">
        <v>14.982611147664255</v>
      </c>
      <c r="Y164" s="1" t="s">
        <v>2155</v>
      </c>
    </row>
    <row r="165" spans="1:25">
      <c r="A165" s="58"/>
      <c r="B165" s="44"/>
      <c r="C165" s="45" t="s">
        <v>1111</v>
      </c>
      <c r="D165" s="46" t="s">
        <v>1112</v>
      </c>
      <c r="E165" s="47" t="s">
        <v>129</v>
      </c>
      <c r="F165" s="48">
        <v>5</v>
      </c>
      <c r="G165" s="49">
        <v>29351</v>
      </c>
      <c r="H165" s="50">
        <v>59.75</v>
      </c>
      <c r="I165" s="50">
        <v>29.36</v>
      </c>
      <c r="J165" s="50">
        <v>30.04</v>
      </c>
      <c r="K165" s="51" t="s">
        <v>39</v>
      </c>
      <c r="L165" s="52">
        <v>76367.774999999994</v>
      </c>
      <c r="M165" s="50">
        <v>41.074800000000003</v>
      </c>
      <c r="N165" s="50">
        <v>29</v>
      </c>
      <c r="O165" s="50">
        <v>49.73</v>
      </c>
      <c r="P165" s="50">
        <v>73.319999999999993</v>
      </c>
      <c r="Q165" s="53">
        <v>58.144329896907223</v>
      </c>
      <c r="R165" s="53">
        <v>54.498515554408158</v>
      </c>
      <c r="S165" s="53">
        <v>22.730729655974589</v>
      </c>
      <c r="T165" s="53">
        <v>-1</v>
      </c>
      <c r="U165" s="53">
        <v>45.974329054842471</v>
      </c>
      <c r="V165" s="53">
        <v>14.016433059449009</v>
      </c>
      <c r="W165" s="52">
        <v>76367.774999999994</v>
      </c>
      <c r="X165" s="54">
        <v>21.115133321561011</v>
      </c>
      <c r="Y165" s="1" t="s">
        <v>2280</v>
      </c>
    </row>
    <row r="166" spans="1:25">
      <c r="A166" s="58"/>
      <c r="B166" s="44"/>
      <c r="C166" s="45" t="s">
        <v>1368</v>
      </c>
      <c r="D166" s="46" t="s">
        <v>1369</v>
      </c>
      <c r="E166" s="47" t="s">
        <v>129</v>
      </c>
      <c r="F166" s="48">
        <v>7</v>
      </c>
      <c r="G166" s="49">
        <v>10417</v>
      </c>
      <c r="H166" s="50">
        <v>71.53</v>
      </c>
      <c r="I166" s="50">
        <v>39.119999999999997</v>
      </c>
      <c r="J166" s="50">
        <v>67.75</v>
      </c>
      <c r="K166" s="51" t="s">
        <v>39</v>
      </c>
      <c r="L166" s="52">
        <v>56104.858699999997</v>
      </c>
      <c r="M166" s="50">
        <v>40.2926</v>
      </c>
      <c r="N166" s="50">
        <v>21</v>
      </c>
      <c r="O166" s="50">
        <v>40.909999999999997</v>
      </c>
      <c r="P166" s="50">
        <v>61.3</v>
      </c>
      <c r="Q166" s="53">
        <v>46.383392799221539</v>
      </c>
      <c r="R166" s="53">
        <v>40.784671532846716</v>
      </c>
      <c r="S166" s="53">
        <v>25.037810042347246</v>
      </c>
      <c r="T166" s="53">
        <v>-1</v>
      </c>
      <c r="U166" s="53">
        <v>38.028169014084504</v>
      </c>
      <c r="V166" s="53">
        <v>18.451915559030493</v>
      </c>
      <c r="W166" s="52">
        <v>56104.858699999997</v>
      </c>
      <c r="X166" s="54">
        <v>39.594320486815413</v>
      </c>
      <c r="Y166" s="1" t="s">
        <v>2281</v>
      </c>
    </row>
    <row r="167" spans="1:25">
      <c r="A167" s="58"/>
      <c r="B167" s="44"/>
      <c r="C167" s="45" t="s">
        <v>1869</v>
      </c>
      <c r="D167" s="46" t="s">
        <v>1870</v>
      </c>
      <c r="E167" s="47" t="s">
        <v>129</v>
      </c>
      <c r="F167" s="48">
        <v>5</v>
      </c>
      <c r="G167" s="49">
        <v>4715</v>
      </c>
      <c r="H167" s="50">
        <v>84.28</v>
      </c>
      <c r="I167" s="50">
        <v>78.75</v>
      </c>
      <c r="J167" s="50">
        <v>40.89</v>
      </c>
      <c r="K167" s="51" t="s">
        <v>43</v>
      </c>
      <c r="L167" s="52">
        <v>52439.205499999996</v>
      </c>
      <c r="M167" s="50">
        <v>45.845300000000002</v>
      </c>
      <c r="N167" s="50">
        <v>11</v>
      </c>
      <c r="O167" s="50">
        <v>17.829999999999998</v>
      </c>
      <c r="P167" s="50">
        <v>30.37</v>
      </c>
      <c r="Q167" s="53">
        <v>24.216710182767624</v>
      </c>
      <c r="R167" s="53">
        <v>31.137724550898206</v>
      </c>
      <c r="S167" s="53">
        <v>22.936763129689176</v>
      </c>
      <c r="T167" s="53">
        <v>-2</v>
      </c>
      <c r="U167" s="53">
        <v>32.735426008968609</v>
      </c>
      <c r="V167" s="53">
        <v>15.448916408668731</v>
      </c>
      <c r="W167" s="52">
        <v>52439.205499999996</v>
      </c>
      <c r="X167" s="54">
        <v>9.6930073905628209</v>
      </c>
      <c r="Y167" s="1" t="s">
        <v>2282</v>
      </c>
    </row>
    <row r="168" spans="1:25">
      <c r="A168" s="58"/>
      <c r="B168" s="44"/>
      <c r="C168" s="45" t="s">
        <v>1221</v>
      </c>
      <c r="D168" s="46" t="s">
        <v>1222</v>
      </c>
      <c r="E168" s="47" t="s">
        <v>129</v>
      </c>
      <c r="F168" s="48">
        <v>5</v>
      </c>
      <c r="G168" s="49">
        <v>35407</v>
      </c>
      <c r="H168" s="50">
        <v>65.319999999999993</v>
      </c>
      <c r="I168" s="50">
        <v>35.21</v>
      </c>
      <c r="J168" s="50">
        <v>37.200000000000003</v>
      </c>
      <c r="K168" s="51" t="s">
        <v>39</v>
      </c>
      <c r="L168" s="52">
        <v>58955.922299999998</v>
      </c>
      <c r="M168" s="50">
        <v>26.777000000000001</v>
      </c>
      <c r="N168" s="50">
        <v>30</v>
      </c>
      <c r="O168" s="50">
        <v>49.42</v>
      </c>
      <c r="P168" s="50">
        <v>50.3</v>
      </c>
      <c r="Q168" s="53">
        <v>47.547283550599047</v>
      </c>
      <c r="R168" s="53">
        <v>38.446601941747574</v>
      </c>
      <c r="S168" s="53">
        <v>29.046166361602602</v>
      </c>
      <c r="T168" s="53">
        <v>2</v>
      </c>
      <c r="U168" s="53">
        <v>29.408713692946058</v>
      </c>
      <c r="V168" s="53">
        <v>20.039395929087327</v>
      </c>
      <c r="W168" s="52">
        <v>58955.922299999998</v>
      </c>
      <c r="X168" s="54">
        <v>15.082392732135133</v>
      </c>
      <c r="Y168" s="1" t="s">
        <v>2283</v>
      </c>
    </row>
    <row r="169" spans="1:25">
      <c r="A169" s="58"/>
      <c r="B169" s="44"/>
      <c r="C169" s="45" t="s">
        <v>1248</v>
      </c>
      <c r="D169" s="46" t="s">
        <v>585</v>
      </c>
      <c r="E169" s="47" t="s">
        <v>129</v>
      </c>
      <c r="F169" s="48">
        <v>4</v>
      </c>
      <c r="G169" s="49">
        <v>32765</v>
      </c>
      <c r="H169" s="50">
        <v>65.11</v>
      </c>
      <c r="I169" s="50">
        <v>28.73</v>
      </c>
      <c r="J169" s="50">
        <v>45.76</v>
      </c>
      <c r="K169" s="51" t="s">
        <v>39</v>
      </c>
      <c r="L169" s="52">
        <v>96325.220199999996</v>
      </c>
      <c r="M169" s="50">
        <v>22.924700000000001</v>
      </c>
      <c r="N169" s="50">
        <v>20</v>
      </c>
      <c r="O169" s="50">
        <v>41.24</v>
      </c>
      <c r="P169" s="50">
        <v>68.95</v>
      </c>
      <c r="Q169" s="53">
        <v>59.433628318584077</v>
      </c>
      <c r="R169" s="53">
        <v>50.9288824383164</v>
      </c>
      <c r="S169" s="53">
        <v>22.632286910558324</v>
      </c>
      <c r="T169" s="53">
        <v>-2</v>
      </c>
      <c r="U169" s="53">
        <v>38.599348534201958</v>
      </c>
      <c r="V169" s="53">
        <v>16.127824241667707</v>
      </c>
      <c r="W169" s="52">
        <v>96325.220199999996</v>
      </c>
      <c r="X169" s="54">
        <v>28.760026096634299</v>
      </c>
      <c r="Y169" s="1" t="s">
        <v>2284</v>
      </c>
    </row>
    <row r="170" spans="1:25">
      <c r="A170" s="58"/>
      <c r="B170" s="44"/>
      <c r="C170" s="45" t="s">
        <v>1270</v>
      </c>
      <c r="D170" s="46" t="s">
        <v>1271</v>
      </c>
      <c r="E170" s="47" t="s">
        <v>129</v>
      </c>
      <c r="F170" s="48">
        <v>7</v>
      </c>
      <c r="G170" s="49">
        <v>5892</v>
      </c>
      <c r="H170" s="50">
        <v>57.71</v>
      </c>
      <c r="I170" s="50">
        <v>36.090000000000003</v>
      </c>
      <c r="J170" s="50">
        <v>66</v>
      </c>
      <c r="K170" s="51" t="s">
        <v>39</v>
      </c>
      <c r="L170" s="52">
        <v>40729.480000000003</v>
      </c>
      <c r="M170" s="50">
        <v>41.216200000000001</v>
      </c>
      <c r="N170" s="50">
        <v>14</v>
      </c>
      <c r="O170" s="50">
        <v>56.03</v>
      </c>
      <c r="P170" s="50">
        <v>73.87</v>
      </c>
      <c r="Q170" s="53">
        <v>57.297043641482873</v>
      </c>
      <c r="R170" s="53">
        <v>28.984310487200659</v>
      </c>
      <c r="S170" s="53">
        <v>22.173500829580469</v>
      </c>
      <c r="T170" s="53">
        <v>3</v>
      </c>
      <c r="U170" s="53">
        <v>26.790830945558742</v>
      </c>
      <c r="V170" s="53">
        <v>16.732841747022121</v>
      </c>
      <c r="W170" s="52">
        <v>40729.480000000003</v>
      </c>
      <c r="X170" s="54">
        <v>53.41288782816229</v>
      </c>
      <c r="Y170" s="1" t="s">
        <v>2285</v>
      </c>
    </row>
    <row r="171" spans="1:25">
      <c r="A171" s="58"/>
      <c r="B171" s="44"/>
      <c r="C171" s="45" t="s">
        <v>1891</v>
      </c>
      <c r="D171" s="46" t="s">
        <v>1892</v>
      </c>
      <c r="E171" s="47" t="s">
        <v>129</v>
      </c>
      <c r="F171" s="48">
        <v>7</v>
      </c>
      <c r="G171" s="49">
        <v>19367</v>
      </c>
      <c r="H171" s="50">
        <v>64.39</v>
      </c>
      <c r="I171" s="50">
        <v>26.11</v>
      </c>
      <c r="J171" s="50">
        <v>55.25</v>
      </c>
      <c r="K171" s="51" t="s">
        <v>42</v>
      </c>
      <c r="L171" s="52">
        <v>65472.6391</v>
      </c>
      <c r="M171" s="50">
        <v>33.872799999999998</v>
      </c>
      <c r="N171" s="50">
        <v>17</v>
      </c>
      <c r="O171" s="50">
        <v>55.06</v>
      </c>
      <c r="P171" s="50">
        <v>62.77</v>
      </c>
      <c r="Q171" s="53">
        <v>48.739400791407576</v>
      </c>
      <c r="R171" s="53">
        <v>31.756896909354904</v>
      </c>
      <c r="S171" s="53">
        <v>12.549590536851683</v>
      </c>
      <c r="T171" s="53">
        <v>-3</v>
      </c>
      <c r="U171" s="53">
        <v>27.629573170731707</v>
      </c>
      <c r="V171" s="53">
        <v>9.5849599342510778</v>
      </c>
      <c r="W171" s="52">
        <v>65472.6391</v>
      </c>
      <c r="X171" s="54">
        <v>32.439354058476205</v>
      </c>
      <c r="Y171" s="1" t="s">
        <v>2286</v>
      </c>
    </row>
    <row r="172" spans="1:25">
      <c r="A172" s="58"/>
      <c r="B172" s="44"/>
      <c r="C172" s="45" t="s">
        <v>1956</v>
      </c>
      <c r="D172" s="46" t="s">
        <v>1957</v>
      </c>
      <c r="E172" s="47" t="s">
        <v>129</v>
      </c>
      <c r="F172" s="48">
        <v>4</v>
      </c>
      <c r="G172" s="49">
        <v>29281</v>
      </c>
      <c r="H172" s="50">
        <v>72.459999999999994</v>
      </c>
      <c r="I172" s="50">
        <v>37.520000000000003</v>
      </c>
      <c r="J172" s="50">
        <v>70.06</v>
      </c>
      <c r="K172" s="51" t="s">
        <v>40</v>
      </c>
      <c r="L172" s="52">
        <v>75349.538</v>
      </c>
      <c r="M172" s="50">
        <v>46.545499999999997</v>
      </c>
      <c r="N172" s="50">
        <v>20</v>
      </c>
      <c r="O172" s="50">
        <v>38.020000000000003</v>
      </c>
      <c r="P172" s="50">
        <v>87.27</v>
      </c>
      <c r="Q172" s="53">
        <v>26.402640264026399</v>
      </c>
      <c r="R172" s="53">
        <v>24.048391856004724</v>
      </c>
      <c r="S172" s="53">
        <v>16.436519640702507</v>
      </c>
      <c r="T172" s="53">
        <v>-1</v>
      </c>
      <c r="U172" s="53">
        <v>22.269443263918401</v>
      </c>
      <c r="V172" s="53">
        <v>11.034191367654707</v>
      </c>
      <c r="W172" s="52">
        <v>75349.538</v>
      </c>
      <c r="X172" s="54">
        <v>28.31149927219796</v>
      </c>
      <c r="Y172" s="1" t="s">
        <v>2287</v>
      </c>
    </row>
    <row r="173" spans="1:25">
      <c r="A173" s="58"/>
      <c r="B173" s="44"/>
      <c r="C173" s="45" t="s">
        <v>1481</v>
      </c>
      <c r="D173" s="46" t="s">
        <v>1482</v>
      </c>
      <c r="E173" s="47" t="s">
        <v>129</v>
      </c>
      <c r="F173" s="48">
        <v>7</v>
      </c>
      <c r="G173" s="49">
        <v>27237</v>
      </c>
      <c r="H173" s="50">
        <v>75.790000000000006</v>
      </c>
      <c r="I173" s="50">
        <v>29.87</v>
      </c>
      <c r="J173" s="50">
        <v>59.13</v>
      </c>
      <c r="K173" s="51" t="s">
        <v>39</v>
      </c>
      <c r="L173" s="52">
        <v>64148.930999999997</v>
      </c>
      <c r="M173" s="50">
        <v>41.455800000000004</v>
      </c>
      <c r="N173" s="50">
        <v>19</v>
      </c>
      <c r="O173" s="50">
        <v>27.29</v>
      </c>
      <c r="P173" s="50">
        <v>58.06</v>
      </c>
      <c r="Q173" s="53">
        <v>41.130499225224007</v>
      </c>
      <c r="R173" s="53">
        <v>37.1484375</v>
      </c>
      <c r="S173" s="53">
        <v>27.934125495101103</v>
      </c>
      <c r="T173" s="53">
        <v>0</v>
      </c>
      <c r="U173" s="53">
        <v>31.755373592630505</v>
      </c>
      <c r="V173" s="53">
        <v>20.176448024549291</v>
      </c>
      <c r="W173" s="52">
        <v>64148.930999999997</v>
      </c>
      <c r="X173" s="54">
        <v>33.525414514813804</v>
      </c>
      <c r="Y173" s="1" t="s">
        <v>2288</v>
      </c>
    </row>
    <row r="174" spans="1:25">
      <c r="A174" s="58"/>
      <c r="B174" s="44"/>
      <c r="C174" s="45" t="s">
        <v>1888</v>
      </c>
      <c r="D174" s="46" t="s">
        <v>1630</v>
      </c>
      <c r="E174" s="47" t="s">
        <v>129</v>
      </c>
      <c r="F174" s="48">
        <v>7</v>
      </c>
      <c r="G174" s="49">
        <v>36069</v>
      </c>
      <c r="H174" s="50">
        <v>74.45</v>
      </c>
      <c r="I174" s="50">
        <v>40.21</v>
      </c>
      <c r="J174" s="50">
        <v>36.47</v>
      </c>
      <c r="K174" s="51" t="s">
        <v>39</v>
      </c>
      <c r="L174" s="52">
        <v>50606.378900000003</v>
      </c>
      <c r="M174" s="50">
        <v>43.022599999999997</v>
      </c>
      <c r="N174" s="50">
        <v>26</v>
      </c>
      <c r="O174" s="50">
        <v>22.75</v>
      </c>
      <c r="P174" s="50">
        <v>78.67</v>
      </c>
      <c r="Q174" s="53">
        <v>31.891121775644869</v>
      </c>
      <c r="R174" s="53">
        <v>35.187032418952619</v>
      </c>
      <c r="S174" s="53">
        <v>19.680246328754144</v>
      </c>
      <c r="T174" s="53">
        <v>-2</v>
      </c>
      <c r="U174" s="53">
        <v>28.187456926257752</v>
      </c>
      <c r="V174" s="53">
        <v>12.059613975079404</v>
      </c>
      <c r="W174" s="52">
        <v>50606.378900000003</v>
      </c>
      <c r="X174" s="54">
        <v>26.951796233302911</v>
      </c>
      <c r="Y174" s="1" t="s">
        <v>2289</v>
      </c>
    </row>
    <row r="175" spans="1:25">
      <c r="A175" s="58"/>
      <c r="B175" s="44"/>
      <c r="C175" s="45" t="s">
        <v>1260</v>
      </c>
      <c r="D175" s="46" t="s">
        <v>1261</v>
      </c>
      <c r="E175" s="47" t="s">
        <v>129</v>
      </c>
      <c r="F175" s="48">
        <v>5</v>
      </c>
      <c r="G175" s="49">
        <v>35011</v>
      </c>
      <c r="H175" s="50">
        <v>69.930000000000007</v>
      </c>
      <c r="I175" s="50">
        <v>37.76</v>
      </c>
      <c r="J175" s="50">
        <v>23.02</v>
      </c>
      <c r="K175" s="51" t="s">
        <v>40</v>
      </c>
      <c r="L175" s="52">
        <v>120864.7319</v>
      </c>
      <c r="M175" s="50">
        <v>22.428100000000001</v>
      </c>
      <c r="N175" s="50">
        <v>29</v>
      </c>
      <c r="O175" s="50">
        <v>44.32</v>
      </c>
      <c r="P175" s="50">
        <v>42.96</v>
      </c>
      <c r="Q175" s="53">
        <v>52.962997310581471</v>
      </c>
      <c r="R175" s="53">
        <v>48.991647993481365</v>
      </c>
      <c r="S175" s="53">
        <v>25.56336207909392</v>
      </c>
      <c r="T175" s="53">
        <v>1</v>
      </c>
      <c r="U175" s="53">
        <v>41.546961325966855</v>
      </c>
      <c r="V175" s="53">
        <v>16.485446637671462</v>
      </c>
      <c r="W175" s="52">
        <v>120864.7319</v>
      </c>
      <c r="X175" s="54">
        <v>12.567555594932223</v>
      </c>
      <c r="Y175" s="1" t="s">
        <v>2290</v>
      </c>
    </row>
    <row r="176" spans="1:25">
      <c r="A176" s="58"/>
      <c r="B176" s="44"/>
      <c r="C176" s="45" t="s">
        <v>1836</v>
      </c>
      <c r="D176" s="46" t="s">
        <v>1837</v>
      </c>
      <c r="E176" s="47" t="s">
        <v>129</v>
      </c>
      <c r="F176" s="48">
        <v>7</v>
      </c>
      <c r="G176" s="49">
        <v>16565</v>
      </c>
      <c r="H176" s="50">
        <v>66.650000000000006</v>
      </c>
      <c r="I176" s="50">
        <v>41.64</v>
      </c>
      <c r="J176" s="50">
        <v>72.03</v>
      </c>
      <c r="K176" s="51" t="s">
        <v>39</v>
      </c>
      <c r="L176" s="52">
        <v>37674.769</v>
      </c>
      <c r="M176" s="50">
        <v>46.998100000000001</v>
      </c>
      <c r="N176" s="50">
        <v>23</v>
      </c>
      <c r="O176" s="50">
        <v>39.99</v>
      </c>
      <c r="P176" s="50">
        <v>67.92</v>
      </c>
      <c r="Q176" s="53">
        <v>45.594051574118019</v>
      </c>
      <c r="R176" s="53">
        <v>24.956822107081177</v>
      </c>
      <c r="S176" s="53">
        <v>16.063324903869471</v>
      </c>
      <c r="T176" s="53">
        <v>-3</v>
      </c>
      <c r="U176" s="53">
        <v>23.557126030624264</v>
      </c>
      <c r="V176" s="53">
        <v>13.839029978995608</v>
      </c>
      <c r="W176" s="52">
        <v>37674.769</v>
      </c>
      <c r="X176" s="54">
        <v>28.747980613893375</v>
      </c>
      <c r="Y176" s="1" t="s">
        <v>2291</v>
      </c>
    </row>
    <row r="177" spans="1:25">
      <c r="A177" s="58"/>
      <c r="B177" s="44"/>
      <c r="C177" s="45" t="s">
        <v>1910</v>
      </c>
      <c r="D177" s="46" t="s">
        <v>1796</v>
      </c>
      <c r="E177" s="47" t="s">
        <v>129</v>
      </c>
      <c r="F177" s="48">
        <v>7</v>
      </c>
      <c r="G177" s="49">
        <v>24688</v>
      </c>
      <c r="H177" s="50">
        <v>78.040000000000006</v>
      </c>
      <c r="I177" s="50">
        <v>46.71</v>
      </c>
      <c r="J177" s="50">
        <v>53.28</v>
      </c>
      <c r="K177" s="51" t="s">
        <v>39</v>
      </c>
      <c r="L177" s="52">
        <v>69240.115999999995</v>
      </c>
      <c r="M177" s="50">
        <v>53.7532</v>
      </c>
      <c r="N177" s="50">
        <v>30</v>
      </c>
      <c r="O177" s="50">
        <v>35.25</v>
      </c>
      <c r="P177" s="50">
        <v>60.31</v>
      </c>
      <c r="Q177" s="53">
        <v>33.484276729559745</v>
      </c>
      <c r="R177" s="53">
        <v>30.368421052631579</v>
      </c>
      <c r="S177" s="53">
        <v>14.232726380969899</v>
      </c>
      <c r="T177" s="53">
        <v>2</v>
      </c>
      <c r="U177" s="53">
        <v>25.193465176268269</v>
      </c>
      <c r="V177" s="53">
        <v>10.943396226415095</v>
      </c>
      <c r="W177" s="52">
        <v>69240.115999999995</v>
      </c>
      <c r="X177" s="54">
        <v>34.08167870036101</v>
      </c>
      <c r="Y177" s="1" t="s">
        <v>2292</v>
      </c>
    </row>
    <row r="178" spans="1:25">
      <c r="A178" s="58"/>
      <c r="B178" s="44"/>
      <c r="C178" s="45" t="s">
        <v>1899</v>
      </c>
      <c r="D178" s="46" t="s">
        <v>1796</v>
      </c>
      <c r="E178" s="47" t="s">
        <v>129</v>
      </c>
      <c r="F178" s="48">
        <v>7</v>
      </c>
      <c r="G178" s="49">
        <v>35781</v>
      </c>
      <c r="H178" s="50">
        <v>75.11</v>
      </c>
      <c r="I178" s="50">
        <v>38.17</v>
      </c>
      <c r="J178" s="50">
        <v>35.409999999999997</v>
      </c>
      <c r="K178" s="51" t="s">
        <v>39</v>
      </c>
      <c r="L178" s="52">
        <v>83495.433999999994</v>
      </c>
      <c r="M178" s="50">
        <v>22.507100000000001</v>
      </c>
      <c r="N178" s="50">
        <v>25</v>
      </c>
      <c r="O178" s="50">
        <v>31.46</v>
      </c>
      <c r="P178" s="50">
        <v>76.209999999999994</v>
      </c>
      <c r="Q178" s="53">
        <v>37.496411139821994</v>
      </c>
      <c r="R178" s="53">
        <v>43.75608173856633</v>
      </c>
      <c r="S178" s="53">
        <v>14.15126050420168</v>
      </c>
      <c r="T178" s="53">
        <v>-5</v>
      </c>
      <c r="U178" s="53">
        <v>36.818687430478306</v>
      </c>
      <c r="V178" s="53">
        <v>8.3536222474706481</v>
      </c>
      <c r="W178" s="52">
        <v>83495.433999999994</v>
      </c>
      <c r="X178" s="54">
        <v>17.224749058971142</v>
      </c>
      <c r="Y178" s="1" t="s">
        <v>2293</v>
      </c>
    </row>
    <row r="179" spans="1:25">
      <c r="A179" s="58"/>
      <c r="B179" s="44"/>
      <c r="C179" s="45" t="s">
        <v>1795</v>
      </c>
      <c r="D179" s="46" t="s">
        <v>1796</v>
      </c>
      <c r="E179" s="47" t="s">
        <v>129</v>
      </c>
      <c r="F179" s="48">
        <v>7</v>
      </c>
      <c r="G179" s="49">
        <v>20702</v>
      </c>
      <c r="H179" s="50">
        <v>83.07</v>
      </c>
      <c r="I179" s="50">
        <v>51.37</v>
      </c>
      <c r="J179" s="50">
        <v>27.66</v>
      </c>
      <c r="K179" s="51" t="s">
        <v>39</v>
      </c>
      <c r="L179" s="52">
        <v>100601.8156</v>
      </c>
      <c r="M179" s="50">
        <v>50.351100000000002</v>
      </c>
      <c r="N179" s="50">
        <v>21</v>
      </c>
      <c r="O179" s="50">
        <v>32.01</v>
      </c>
      <c r="P179" s="50">
        <v>59.88</v>
      </c>
      <c r="Q179" s="53">
        <v>39.914549134247807</v>
      </c>
      <c r="R179" s="53">
        <v>46.228373702422147</v>
      </c>
      <c r="S179" s="53">
        <v>18.681022880215345</v>
      </c>
      <c r="T179" s="53">
        <v>-4</v>
      </c>
      <c r="U179" s="53">
        <v>42.913385826771652</v>
      </c>
      <c r="V179" s="53">
        <v>9.9706334778352677</v>
      </c>
      <c r="W179" s="52">
        <v>100601.8156</v>
      </c>
      <c r="X179" s="54">
        <v>17.219836001561887</v>
      </c>
      <c r="Y179" s="1" t="s">
        <v>2294</v>
      </c>
    </row>
    <row r="180" spans="1:25">
      <c r="A180" s="58"/>
      <c r="B180" s="44"/>
      <c r="C180" s="45" t="s">
        <v>220</v>
      </c>
      <c r="D180" s="46" t="s">
        <v>221</v>
      </c>
      <c r="E180" s="47" t="s">
        <v>129</v>
      </c>
      <c r="F180" s="48">
        <v>7</v>
      </c>
      <c r="G180" s="49">
        <v>26015</v>
      </c>
      <c r="H180" s="50">
        <v>60.31</v>
      </c>
      <c r="I180" s="50">
        <v>34.89</v>
      </c>
      <c r="J180" s="50">
        <v>47.78</v>
      </c>
      <c r="K180" s="51" t="s">
        <v>39</v>
      </c>
      <c r="L180" s="52">
        <v>50911.85</v>
      </c>
      <c r="M180" s="50">
        <v>20.181799999999999</v>
      </c>
      <c r="N180" s="50">
        <v>26</v>
      </c>
      <c r="O180" s="50">
        <v>51.75</v>
      </c>
      <c r="P180" s="50">
        <v>87.33</v>
      </c>
      <c r="Q180" s="53">
        <v>63.294768096651985</v>
      </c>
      <c r="R180" s="53">
        <v>37.534097108565199</v>
      </c>
      <c r="S180" s="53">
        <v>48.2125295043273</v>
      </c>
      <c r="T180" s="53">
        <v>1</v>
      </c>
      <c r="U180" s="53">
        <v>32.647199617041643</v>
      </c>
      <c r="V180" s="53">
        <v>32.523347117037588</v>
      </c>
      <c r="W180" s="52">
        <v>50911.85</v>
      </c>
      <c r="X180" s="54">
        <v>39.517825083354708</v>
      </c>
      <c r="Y180" s="1" t="s">
        <v>2295</v>
      </c>
    </row>
    <row r="181" spans="1:25">
      <c r="A181" s="58"/>
      <c r="B181" s="44"/>
      <c r="C181" s="45" t="s">
        <v>1863</v>
      </c>
      <c r="D181" s="46" t="s">
        <v>1864</v>
      </c>
      <c r="E181" s="47" t="s">
        <v>129</v>
      </c>
      <c r="F181" s="48">
        <v>7</v>
      </c>
      <c r="G181" s="49">
        <v>15072</v>
      </c>
      <c r="H181" s="50">
        <v>72.63</v>
      </c>
      <c r="I181" s="50">
        <v>49.12</v>
      </c>
      <c r="J181" s="50">
        <v>46.66</v>
      </c>
      <c r="K181" s="51" t="s">
        <v>39</v>
      </c>
      <c r="L181" s="52">
        <v>59770.511899999998</v>
      </c>
      <c r="M181" s="50">
        <v>47.702100000000002</v>
      </c>
      <c r="N181" s="50">
        <v>21</v>
      </c>
      <c r="O181" s="50">
        <v>44.83</v>
      </c>
      <c r="P181" s="50">
        <v>62.76</v>
      </c>
      <c r="Q181" s="53">
        <v>37.398573887386277</v>
      </c>
      <c r="R181" s="53">
        <v>40.70063694267516</v>
      </c>
      <c r="S181" s="53">
        <v>14.387879429994173</v>
      </c>
      <c r="T181" s="53">
        <v>1</v>
      </c>
      <c r="U181" s="53">
        <v>33.928571428571431</v>
      </c>
      <c r="V181" s="53">
        <v>10.3966927610168</v>
      </c>
      <c r="W181" s="52">
        <v>59770.511899999998</v>
      </c>
      <c r="X181" s="54">
        <v>24.29999010586722</v>
      </c>
      <c r="Y181" s="1" t="s">
        <v>2296</v>
      </c>
    </row>
    <row r="182" spans="1:25">
      <c r="A182" s="58"/>
      <c r="B182" s="44"/>
      <c r="C182" s="45" t="s">
        <v>1410</v>
      </c>
      <c r="D182" s="46" t="s">
        <v>1411</v>
      </c>
      <c r="E182" s="47" t="s">
        <v>129</v>
      </c>
      <c r="F182" s="48">
        <v>5</v>
      </c>
      <c r="G182" s="49">
        <v>47065</v>
      </c>
      <c r="H182" s="50">
        <v>84.81</v>
      </c>
      <c r="I182" s="50">
        <v>59.28</v>
      </c>
      <c r="J182" s="50">
        <v>44.81</v>
      </c>
      <c r="K182" s="51" t="s">
        <v>39</v>
      </c>
      <c r="L182" s="52">
        <v>50046.348599999998</v>
      </c>
      <c r="M182" s="50">
        <v>30.855899999999998</v>
      </c>
      <c r="N182" s="50">
        <v>27</v>
      </c>
      <c r="O182" s="50">
        <v>33.229999999999997</v>
      </c>
      <c r="P182" s="50">
        <v>53.75</v>
      </c>
      <c r="Q182" s="53">
        <v>42.628527251642829</v>
      </c>
      <c r="R182" s="53">
        <v>30.671692940370114</v>
      </c>
      <c r="S182" s="53">
        <v>31.870810481413773</v>
      </c>
      <c r="T182" s="53">
        <v>-2</v>
      </c>
      <c r="U182" s="53">
        <v>24.121328839672604</v>
      </c>
      <c r="V182" s="53">
        <v>21.232018954137757</v>
      </c>
      <c r="W182" s="52">
        <v>50046.348599999998</v>
      </c>
      <c r="X182" s="54">
        <v>12.241067017948296</v>
      </c>
      <c r="Y182" s="1" t="s">
        <v>2297</v>
      </c>
    </row>
    <row r="183" spans="1:25">
      <c r="A183" s="58"/>
      <c r="B183" s="44"/>
      <c r="C183" s="45" t="s">
        <v>524</v>
      </c>
      <c r="D183" s="46" t="s">
        <v>525</v>
      </c>
      <c r="E183" s="47" t="s">
        <v>129</v>
      </c>
      <c r="F183" s="48">
        <v>3</v>
      </c>
      <c r="G183" s="49">
        <v>27205</v>
      </c>
      <c r="H183" s="50">
        <v>59.55</v>
      </c>
      <c r="I183" s="50">
        <v>33.99</v>
      </c>
      <c r="J183" s="50">
        <v>37</v>
      </c>
      <c r="K183" s="51" t="s">
        <v>39</v>
      </c>
      <c r="L183" s="52">
        <v>90012.150800000003</v>
      </c>
      <c r="M183" s="50">
        <v>21.8873</v>
      </c>
      <c r="N183" s="50">
        <v>28</v>
      </c>
      <c r="O183" s="50">
        <v>69.09</v>
      </c>
      <c r="P183" s="50">
        <v>62.36</v>
      </c>
      <c r="Q183" s="53">
        <v>54.322371699053321</v>
      </c>
      <c r="R183" s="53">
        <v>62.408286577470875</v>
      </c>
      <c r="S183" s="53">
        <v>29.366578829612688</v>
      </c>
      <c r="T183" s="53">
        <v>0</v>
      </c>
      <c r="U183" s="53">
        <v>50.123456790123456</v>
      </c>
      <c r="V183" s="53">
        <v>20.393318965517242</v>
      </c>
      <c r="W183" s="52">
        <v>90012.150800000003</v>
      </c>
      <c r="X183" s="54">
        <v>21.96176141564121</v>
      </c>
      <c r="Y183" s="1" t="s">
        <v>2298</v>
      </c>
    </row>
    <row r="184" spans="1:25">
      <c r="A184" s="58"/>
      <c r="B184" s="44"/>
      <c r="C184" s="45" t="s">
        <v>1672</v>
      </c>
      <c r="D184" s="46" t="s">
        <v>1673</v>
      </c>
      <c r="E184" s="47" t="s">
        <v>129</v>
      </c>
      <c r="F184" s="48">
        <v>5</v>
      </c>
      <c r="G184" s="49">
        <v>42660</v>
      </c>
      <c r="H184" s="50">
        <v>62.1</v>
      </c>
      <c r="I184" s="50">
        <v>28.81</v>
      </c>
      <c r="J184" s="50">
        <v>42.43</v>
      </c>
      <c r="K184" s="51" t="s">
        <v>39</v>
      </c>
      <c r="L184" s="52">
        <v>104471.1162</v>
      </c>
      <c r="M184" s="50">
        <v>10.899800000000001</v>
      </c>
      <c r="N184" s="50">
        <v>17</v>
      </c>
      <c r="O184" s="50">
        <v>51.3</v>
      </c>
      <c r="P184" s="50">
        <v>44.95</v>
      </c>
      <c r="Q184" s="53">
        <v>54.625523143231938</v>
      </c>
      <c r="R184" s="53">
        <v>45.925832492431887</v>
      </c>
      <c r="S184" s="53">
        <v>17.122385626038696</v>
      </c>
      <c r="T184" s="53">
        <v>-1</v>
      </c>
      <c r="U184" s="53">
        <v>35.618009750501869</v>
      </c>
      <c r="V184" s="53">
        <v>10.792613825744951</v>
      </c>
      <c r="W184" s="52">
        <v>104471.1162</v>
      </c>
      <c r="X184" s="54">
        <v>25.237729805478633</v>
      </c>
      <c r="Y184" s="1" t="s">
        <v>2299</v>
      </c>
    </row>
    <row r="185" spans="1:25">
      <c r="A185" s="58"/>
      <c r="B185" s="44"/>
      <c r="C185" s="45" t="s">
        <v>1475</v>
      </c>
      <c r="D185" s="46" t="s">
        <v>1476</v>
      </c>
      <c r="E185" s="47" t="s">
        <v>129</v>
      </c>
      <c r="F185" s="48">
        <v>3</v>
      </c>
      <c r="G185" s="49">
        <v>34206</v>
      </c>
      <c r="H185" s="50">
        <v>67.73</v>
      </c>
      <c r="I185" s="50">
        <v>41.54</v>
      </c>
      <c r="J185" s="50">
        <v>26.88</v>
      </c>
      <c r="K185" s="51" t="s">
        <v>39</v>
      </c>
      <c r="L185" s="52">
        <v>67203.642000000007</v>
      </c>
      <c r="M185" s="50">
        <v>67.372200000000007</v>
      </c>
      <c r="N185" s="50">
        <v>31</v>
      </c>
      <c r="O185" s="50">
        <v>49.3</v>
      </c>
      <c r="P185" s="50">
        <v>35.6</v>
      </c>
      <c r="Q185" s="53">
        <v>57.876640966868095</v>
      </c>
      <c r="R185" s="53">
        <v>43.654822335025379</v>
      </c>
      <c r="S185" s="53">
        <v>22.094008288115027</v>
      </c>
      <c r="T185" s="53">
        <v>-2</v>
      </c>
      <c r="U185" s="53">
        <v>31.129196337741604</v>
      </c>
      <c r="V185" s="53">
        <v>12.813370473537605</v>
      </c>
      <c r="W185" s="52">
        <v>67203.642000000007</v>
      </c>
      <c r="X185" s="54">
        <v>17.864535894675832</v>
      </c>
      <c r="Y185" s="1" t="s">
        <v>2300</v>
      </c>
    </row>
    <row r="186" spans="1:25">
      <c r="A186" s="58"/>
      <c r="B186" s="44"/>
      <c r="C186" s="45" t="s">
        <v>1233</v>
      </c>
      <c r="D186" s="46" t="s">
        <v>974</v>
      </c>
      <c r="E186" s="47" t="s">
        <v>129</v>
      </c>
      <c r="F186" s="48">
        <v>5</v>
      </c>
      <c r="G186" s="49">
        <v>20138</v>
      </c>
      <c r="H186" s="50">
        <v>78.31</v>
      </c>
      <c r="I186" s="50">
        <v>42.23</v>
      </c>
      <c r="J186" s="50">
        <v>46.72</v>
      </c>
      <c r="K186" s="51" t="s">
        <v>39</v>
      </c>
      <c r="L186" s="52">
        <v>66999.994600000005</v>
      </c>
      <c r="M186" s="50">
        <v>25.6021</v>
      </c>
      <c r="N186" s="50">
        <v>18</v>
      </c>
      <c r="O186" s="50">
        <v>43.95</v>
      </c>
      <c r="P186" s="50">
        <v>45.45</v>
      </c>
      <c r="Q186" s="53">
        <v>42.180224596001096</v>
      </c>
      <c r="R186" s="53">
        <v>44.341147938561036</v>
      </c>
      <c r="S186" s="53">
        <v>35.346273664030676</v>
      </c>
      <c r="T186" s="53">
        <v>1</v>
      </c>
      <c r="U186" s="53">
        <v>30.632911392405067</v>
      </c>
      <c r="V186" s="53">
        <v>16.709154113557357</v>
      </c>
      <c r="W186" s="52">
        <v>66999.994600000005</v>
      </c>
      <c r="X186" s="54">
        <v>11.479777185759264</v>
      </c>
      <c r="Y186" s="1" t="s">
        <v>2301</v>
      </c>
    </row>
    <row r="187" spans="1:25">
      <c r="A187" s="58"/>
      <c r="B187" s="44"/>
      <c r="C187" s="45" t="s">
        <v>1521</v>
      </c>
      <c r="D187" s="46" t="s">
        <v>1522</v>
      </c>
      <c r="E187" s="47" t="s">
        <v>129</v>
      </c>
      <c r="F187" s="48">
        <v>3</v>
      </c>
      <c r="G187" s="49">
        <v>12481</v>
      </c>
      <c r="H187" s="50">
        <v>55.28</v>
      </c>
      <c r="I187" s="50">
        <v>40.53</v>
      </c>
      <c r="J187" s="50">
        <v>16.27</v>
      </c>
      <c r="K187" s="51" t="s">
        <v>43</v>
      </c>
      <c r="L187" s="52">
        <v>52408.6584</v>
      </c>
      <c r="M187" s="50">
        <v>41.798900000000003</v>
      </c>
      <c r="N187" s="50">
        <v>23</v>
      </c>
      <c r="O187" s="50">
        <v>54.82</v>
      </c>
      <c r="P187" s="50">
        <v>85.98</v>
      </c>
      <c r="Q187" s="53">
        <v>42.451229855810006</v>
      </c>
      <c r="R187" s="53">
        <v>44.218942189421895</v>
      </c>
      <c r="S187" s="53">
        <v>18.231717160845935</v>
      </c>
      <c r="T187" s="53">
        <v>2</v>
      </c>
      <c r="U187" s="53">
        <v>41.111111111111107</v>
      </c>
      <c r="V187" s="53">
        <v>9.7671929355097671</v>
      </c>
      <c r="W187" s="52">
        <v>52408.6584</v>
      </c>
      <c r="X187" s="54">
        <v>35.281928236448906</v>
      </c>
      <c r="Y187" s="1" t="s">
        <v>2302</v>
      </c>
    </row>
    <row r="188" spans="1:25">
      <c r="A188" s="58"/>
      <c r="B188" s="44"/>
      <c r="C188" s="45" t="s">
        <v>1052</v>
      </c>
      <c r="D188" s="46" t="s">
        <v>1053</v>
      </c>
      <c r="E188" s="47" t="s">
        <v>129</v>
      </c>
      <c r="F188" s="48">
        <v>5</v>
      </c>
      <c r="G188" s="49">
        <v>24750</v>
      </c>
      <c r="H188" s="50">
        <v>60.27</v>
      </c>
      <c r="I188" s="50">
        <v>36.15</v>
      </c>
      <c r="J188" s="50">
        <v>23.82</v>
      </c>
      <c r="K188" s="51" t="s">
        <v>43</v>
      </c>
      <c r="L188" s="52">
        <v>78811.543799999999</v>
      </c>
      <c r="M188" s="50">
        <v>26.565899999999999</v>
      </c>
      <c r="N188" s="50">
        <v>29</v>
      </c>
      <c r="O188" s="50">
        <v>54.41</v>
      </c>
      <c r="P188" s="50">
        <v>82.42</v>
      </c>
      <c r="Q188" s="53">
        <v>53.741624988204208</v>
      </c>
      <c r="R188" s="53">
        <v>43.327102803738313</v>
      </c>
      <c r="S188" s="53">
        <v>31.959587343054409</v>
      </c>
      <c r="T188" s="53">
        <v>-6</v>
      </c>
      <c r="U188" s="53">
        <v>37.169312169312171</v>
      </c>
      <c r="V188" s="53">
        <v>18.332991172243894</v>
      </c>
      <c r="W188" s="52">
        <v>78811.543799999999</v>
      </c>
      <c r="X188" s="54">
        <v>32.106632680155059</v>
      </c>
      <c r="Y188" s="1" t="s">
        <v>2303</v>
      </c>
    </row>
    <row r="189" spans="1:25">
      <c r="A189" s="58"/>
      <c r="B189" s="44"/>
      <c r="C189" s="45" t="s">
        <v>1659</v>
      </c>
      <c r="D189" s="46" t="s">
        <v>1660</v>
      </c>
      <c r="E189" s="47" t="s">
        <v>129</v>
      </c>
      <c r="F189" s="48">
        <v>5</v>
      </c>
      <c r="G189" s="49">
        <v>16469</v>
      </c>
      <c r="H189" s="50">
        <v>73.5</v>
      </c>
      <c r="I189" s="50">
        <v>39.78</v>
      </c>
      <c r="J189" s="50">
        <v>28.4</v>
      </c>
      <c r="K189" s="51" t="s">
        <v>40</v>
      </c>
      <c r="L189" s="52">
        <v>76367.774999999994</v>
      </c>
      <c r="M189" s="50">
        <v>55.917400000000001</v>
      </c>
      <c r="N189" s="50">
        <v>17</v>
      </c>
      <c r="O189" s="50">
        <v>40.369999999999997</v>
      </c>
      <c r="P189" s="50">
        <v>56.71</v>
      </c>
      <c r="Q189" s="53">
        <v>48.748395378690631</v>
      </c>
      <c r="R189" s="53">
        <v>42.016806722689076</v>
      </c>
      <c r="S189" s="53">
        <v>18.905693950177938</v>
      </c>
      <c r="T189" s="53">
        <v>-3</v>
      </c>
      <c r="U189" s="53">
        <v>40.129449838187703</v>
      </c>
      <c r="V189" s="53">
        <v>12.267125250788192</v>
      </c>
      <c r="W189" s="52">
        <v>76367.774999999994</v>
      </c>
      <c r="X189" s="54">
        <v>22.208750126300899</v>
      </c>
      <c r="Y189" s="1" t="s">
        <v>2304</v>
      </c>
    </row>
    <row r="190" spans="1:25">
      <c r="A190" s="58"/>
      <c r="B190" s="44"/>
      <c r="C190" s="45" t="s">
        <v>1204</v>
      </c>
      <c r="D190" s="46" t="s">
        <v>181</v>
      </c>
      <c r="E190" s="47" t="s">
        <v>129</v>
      </c>
      <c r="F190" s="48">
        <v>4</v>
      </c>
      <c r="G190" s="49">
        <v>16207</v>
      </c>
      <c r="H190" s="50">
        <v>66.08</v>
      </c>
      <c r="I190" s="50">
        <v>39.450000000000003</v>
      </c>
      <c r="J190" s="50">
        <v>37.159999999999997</v>
      </c>
      <c r="K190" s="51" t="s">
        <v>43</v>
      </c>
      <c r="L190" s="52">
        <v>71174.766300000003</v>
      </c>
      <c r="M190" s="50">
        <v>24.829899999999999</v>
      </c>
      <c r="N190" s="50">
        <v>24</v>
      </c>
      <c r="O190" s="50">
        <v>50.74</v>
      </c>
      <c r="P190" s="50">
        <v>84.69</v>
      </c>
      <c r="Q190" s="53">
        <v>47.88597665965181</v>
      </c>
      <c r="R190" s="53">
        <v>44.906953966699312</v>
      </c>
      <c r="S190" s="53">
        <v>27.408032699484629</v>
      </c>
      <c r="T190" s="53">
        <v>0</v>
      </c>
      <c r="U190" s="53">
        <v>39.006024096385545</v>
      </c>
      <c r="V190" s="53">
        <v>19.349070100143063</v>
      </c>
      <c r="W190" s="52">
        <v>71174.766300000003</v>
      </c>
      <c r="X190" s="54">
        <v>26.049505848218335</v>
      </c>
      <c r="Y190" s="1" t="s">
        <v>2305</v>
      </c>
    </row>
    <row r="191" spans="1:25">
      <c r="A191" s="58"/>
      <c r="B191" s="44"/>
      <c r="C191" s="45" t="s">
        <v>1775</v>
      </c>
      <c r="D191" s="46" t="s">
        <v>1776</v>
      </c>
      <c r="E191" s="47" t="s">
        <v>129</v>
      </c>
      <c r="F191" s="48">
        <v>4</v>
      </c>
      <c r="G191" s="49">
        <v>28546</v>
      </c>
      <c r="H191" s="50">
        <v>62.61</v>
      </c>
      <c r="I191" s="50">
        <v>34.770000000000003</v>
      </c>
      <c r="J191" s="50">
        <v>60.3</v>
      </c>
      <c r="K191" s="51" t="s">
        <v>40</v>
      </c>
      <c r="L191" s="52">
        <v>71582.061100000006</v>
      </c>
      <c r="M191" s="50">
        <v>46.142800000000001</v>
      </c>
      <c r="N191" s="50">
        <v>31</v>
      </c>
      <c r="O191" s="50">
        <v>45.34</v>
      </c>
      <c r="P191" s="50">
        <v>71.23</v>
      </c>
      <c r="Q191" s="53">
        <v>49.454407439035961</v>
      </c>
      <c r="R191" s="53">
        <v>35.734383792909398</v>
      </c>
      <c r="S191" s="53">
        <v>16.068526019763151</v>
      </c>
      <c r="T191" s="53">
        <v>-2</v>
      </c>
      <c r="U191" s="53">
        <v>34.150076569678404</v>
      </c>
      <c r="V191" s="53">
        <v>12.465339047138896</v>
      </c>
      <c r="W191" s="52">
        <v>71582.061100000006</v>
      </c>
      <c r="X191" s="54">
        <v>24.307903375961583</v>
      </c>
      <c r="Y191" s="1" t="s">
        <v>2306</v>
      </c>
    </row>
    <row r="192" spans="1:25">
      <c r="A192" s="58"/>
      <c r="B192" s="44"/>
      <c r="C192" s="45" t="s">
        <v>1924</v>
      </c>
      <c r="D192" s="46" t="s">
        <v>1925</v>
      </c>
      <c r="E192" s="47" t="s">
        <v>129</v>
      </c>
      <c r="F192" s="48">
        <v>4</v>
      </c>
      <c r="G192" s="49">
        <v>12409</v>
      </c>
      <c r="H192" s="50">
        <v>77.760000000000005</v>
      </c>
      <c r="I192" s="50">
        <v>51.98</v>
      </c>
      <c r="J192" s="50">
        <v>57.59</v>
      </c>
      <c r="K192" s="51" t="s">
        <v>42</v>
      </c>
      <c r="L192" s="52">
        <v>41747.716999999997</v>
      </c>
      <c r="M192" s="50">
        <v>36.544899999999998</v>
      </c>
      <c r="N192" s="50">
        <v>19</v>
      </c>
      <c r="O192" s="50">
        <v>28.32</v>
      </c>
      <c r="P192" s="50">
        <v>90.03</v>
      </c>
      <c r="Q192" s="53">
        <v>13.934298614354661</v>
      </c>
      <c r="R192" s="53">
        <v>31.949685534591193</v>
      </c>
      <c r="S192" s="53">
        <v>25.162311955661124</v>
      </c>
      <c r="T192" s="53">
        <v>0</v>
      </c>
      <c r="U192" s="53">
        <v>33.66013071895425</v>
      </c>
      <c r="V192" s="53">
        <v>6.209850107066381</v>
      </c>
      <c r="W192" s="52">
        <v>41747.716999999997</v>
      </c>
      <c r="X192" s="54">
        <v>14.870931537598203</v>
      </c>
      <c r="Y192" s="1" t="s">
        <v>2307</v>
      </c>
    </row>
    <row r="193" spans="1:25">
      <c r="A193" s="58"/>
      <c r="B193" s="44"/>
      <c r="C193" s="45" t="s">
        <v>1213</v>
      </c>
      <c r="D193" s="46" t="s">
        <v>1214</v>
      </c>
      <c r="E193" s="47" t="s">
        <v>129</v>
      </c>
      <c r="F193" s="48">
        <v>7</v>
      </c>
      <c r="G193" s="49">
        <v>20770</v>
      </c>
      <c r="H193" s="50">
        <v>65.31</v>
      </c>
      <c r="I193" s="50">
        <v>33.47</v>
      </c>
      <c r="J193" s="50">
        <v>52.13</v>
      </c>
      <c r="K193" s="51" t="s">
        <v>39</v>
      </c>
      <c r="L193" s="52">
        <v>81153.488899999997</v>
      </c>
      <c r="M193" s="50">
        <v>18.176400000000001</v>
      </c>
      <c r="N193" s="50">
        <v>19</v>
      </c>
      <c r="O193" s="50">
        <v>56.09</v>
      </c>
      <c r="P193" s="50">
        <v>65.09</v>
      </c>
      <c r="Q193" s="53">
        <v>49.069688768606227</v>
      </c>
      <c r="R193" s="53">
        <v>46.95149087672452</v>
      </c>
      <c r="S193" s="53">
        <v>25.765098184512784</v>
      </c>
      <c r="T193" s="53">
        <v>-1</v>
      </c>
      <c r="U193" s="53">
        <v>41.623488773747837</v>
      </c>
      <c r="V193" s="53">
        <v>18.287281164311327</v>
      </c>
      <c r="W193" s="52">
        <v>81153.488899999997</v>
      </c>
      <c r="X193" s="54">
        <v>29.968018607355717</v>
      </c>
      <c r="Y193" s="1" t="s">
        <v>2308</v>
      </c>
    </row>
    <row r="194" spans="1:25">
      <c r="A194" s="58"/>
      <c r="B194" s="44"/>
      <c r="C194" s="45" t="s">
        <v>1404</v>
      </c>
      <c r="D194" s="46" t="s">
        <v>1405</v>
      </c>
      <c r="E194" s="47" t="s">
        <v>129</v>
      </c>
      <c r="F194" s="48">
        <v>4</v>
      </c>
      <c r="G194" s="49">
        <v>16928</v>
      </c>
      <c r="H194" s="50">
        <v>65.290000000000006</v>
      </c>
      <c r="I194" s="50">
        <v>39.06</v>
      </c>
      <c r="J194" s="50">
        <v>55.1</v>
      </c>
      <c r="K194" s="51" t="s">
        <v>39</v>
      </c>
      <c r="L194" s="52">
        <v>47042.549400000004</v>
      </c>
      <c r="M194" s="50">
        <v>37.856400000000001</v>
      </c>
      <c r="N194" s="50">
        <v>15</v>
      </c>
      <c r="O194" s="50">
        <v>48.29</v>
      </c>
      <c r="P194" s="50">
        <v>83.48</v>
      </c>
      <c r="Q194" s="53">
        <v>49.684070502161617</v>
      </c>
      <c r="R194" s="53">
        <v>42.047244094488192</v>
      </c>
      <c r="S194" s="53">
        <v>23.592197276407802</v>
      </c>
      <c r="T194" s="53">
        <v>1</v>
      </c>
      <c r="U194" s="53">
        <v>37.339055793991413</v>
      </c>
      <c r="V194" s="53">
        <v>13.330454629572513</v>
      </c>
      <c r="W194" s="52">
        <v>47042.549400000004</v>
      </c>
      <c r="X194" s="54">
        <v>44.843012851797624</v>
      </c>
      <c r="Y194" s="1" t="s">
        <v>2309</v>
      </c>
    </row>
    <row r="195" spans="1:25">
      <c r="A195" s="58"/>
      <c r="B195" s="44"/>
      <c r="C195" s="45" t="s">
        <v>1289</v>
      </c>
      <c r="D195" s="46" t="s">
        <v>1290</v>
      </c>
      <c r="E195" s="47" t="s">
        <v>129</v>
      </c>
      <c r="F195" s="48">
        <v>5</v>
      </c>
      <c r="G195" s="49">
        <v>4321</v>
      </c>
      <c r="H195" s="50">
        <v>61.54</v>
      </c>
      <c r="I195" s="50">
        <v>32.14</v>
      </c>
      <c r="J195" s="50">
        <v>64.819999999999993</v>
      </c>
      <c r="K195" s="51" t="s">
        <v>42</v>
      </c>
      <c r="L195" s="52">
        <v>42155.0118</v>
      </c>
      <c r="M195" s="50">
        <v>48.75</v>
      </c>
      <c r="N195" s="50">
        <v>10</v>
      </c>
      <c r="O195" s="50">
        <v>41.45</v>
      </c>
      <c r="P195" s="50">
        <v>55.75</v>
      </c>
      <c r="Q195" s="53">
        <v>36.109345200254289</v>
      </c>
      <c r="R195" s="53">
        <v>45.403111739745405</v>
      </c>
      <c r="S195" s="53">
        <v>27.127385250128931</v>
      </c>
      <c r="T195" s="53">
        <v>1</v>
      </c>
      <c r="U195" s="53">
        <v>41.101694915254242</v>
      </c>
      <c r="V195" s="53">
        <v>17.822736030828516</v>
      </c>
      <c r="W195" s="52">
        <v>42155.0118</v>
      </c>
      <c r="X195" s="54">
        <v>39.70051132213294</v>
      </c>
      <c r="Y195" s="1" t="s">
        <v>2310</v>
      </c>
    </row>
    <row r="196" spans="1:25">
      <c r="A196" s="58"/>
      <c r="B196" s="44"/>
      <c r="C196" s="45" t="s">
        <v>1532</v>
      </c>
      <c r="D196" s="46" t="s">
        <v>1533</v>
      </c>
      <c r="E196" s="47" t="s">
        <v>129</v>
      </c>
      <c r="F196" s="48">
        <v>2</v>
      </c>
      <c r="G196" s="49">
        <v>5734</v>
      </c>
      <c r="H196" s="50">
        <v>67.17</v>
      </c>
      <c r="I196" s="50">
        <v>38.43</v>
      </c>
      <c r="J196" s="50">
        <v>56.8</v>
      </c>
      <c r="K196" s="51" t="s">
        <v>43</v>
      </c>
      <c r="L196" s="52">
        <v>51828.263299999999</v>
      </c>
      <c r="M196" s="50">
        <v>39.037399999999998</v>
      </c>
      <c r="N196" s="50">
        <v>16</v>
      </c>
      <c r="O196" s="50">
        <v>47.87</v>
      </c>
      <c r="P196" s="50">
        <v>89.04</v>
      </c>
      <c r="Q196" s="53">
        <v>42.778884462151396</v>
      </c>
      <c r="R196" s="53">
        <v>34.782608695652172</v>
      </c>
      <c r="S196" s="53">
        <v>26.326447954637505</v>
      </c>
      <c r="T196" s="53">
        <v>-2</v>
      </c>
      <c r="U196" s="53">
        <v>32.359081419624218</v>
      </c>
      <c r="V196" s="53">
        <v>17.035185541242068</v>
      </c>
      <c r="W196" s="52">
        <v>51828.263299999999</v>
      </c>
      <c r="X196" s="54">
        <v>44.87337103516105</v>
      </c>
      <c r="Y196" s="1" t="s">
        <v>2311</v>
      </c>
    </row>
    <row r="197" spans="1:25">
      <c r="A197" s="58"/>
      <c r="B197" s="44"/>
      <c r="C197" s="45" t="s">
        <v>1762</v>
      </c>
      <c r="D197" s="46" t="s">
        <v>1763</v>
      </c>
      <c r="E197" s="47" t="s">
        <v>129</v>
      </c>
      <c r="F197" s="48">
        <v>7</v>
      </c>
      <c r="G197" s="49">
        <v>15549</v>
      </c>
      <c r="H197" s="50">
        <v>73.58</v>
      </c>
      <c r="I197" s="50">
        <v>49.54</v>
      </c>
      <c r="J197" s="50">
        <v>67.84</v>
      </c>
      <c r="K197" s="51" t="s">
        <v>40</v>
      </c>
      <c r="L197" s="52">
        <v>104471.1162</v>
      </c>
      <c r="M197" s="50">
        <v>39.031300000000002</v>
      </c>
      <c r="N197" s="50">
        <v>18</v>
      </c>
      <c r="O197" s="50">
        <v>36.630000000000003</v>
      </c>
      <c r="P197" s="50">
        <v>60.26</v>
      </c>
      <c r="Q197" s="53">
        <v>42.090749561293556</v>
      </c>
      <c r="R197" s="53">
        <v>33.084112149532714</v>
      </c>
      <c r="S197" s="53">
        <v>13.179158539983282</v>
      </c>
      <c r="T197" s="53">
        <v>4</v>
      </c>
      <c r="U197" s="53">
        <v>32.186732186732186</v>
      </c>
      <c r="V197" s="53">
        <v>8.6737061963332565</v>
      </c>
      <c r="W197" s="52">
        <v>104471.1162</v>
      </c>
      <c r="X197" s="54">
        <v>30.3476879632898</v>
      </c>
      <c r="Y197" s="1" t="s">
        <v>2312</v>
      </c>
    </row>
    <row r="198" spans="1:25">
      <c r="A198" s="58"/>
      <c r="B198" s="44"/>
      <c r="C198" s="45" t="s">
        <v>1618</v>
      </c>
      <c r="D198" s="46" t="s">
        <v>1619</v>
      </c>
      <c r="E198" s="47" t="s">
        <v>129</v>
      </c>
      <c r="F198" s="48">
        <v>5</v>
      </c>
      <c r="G198" s="49">
        <v>18446</v>
      </c>
      <c r="H198" s="50">
        <v>67.569999999999993</v>
      </c>
      <c r="I198" s="50">
        <v>41.37</v>
      </c>
      <c r="J198" s="50">
        <v>24.15</v>
      </c>
      <c r="K198" s="51" t="s">
        <v>40</v>
      </c>
      <c r="L198" s="52">
        <v>154975.67139999999</v>
      </c>
      <c r="M198" s="50">
        <v>37.047400000000003</v>
      </c>
      <c r="N198" s="50">
        <v>23</v>
      </c>
      <c r="O198" s="50">
        <v>50.93</v>
      </c>
      <c r="P198" s="50">
        <v>66.709999999999994</v>
      </c>
      <c r="Q198" s="53">
        <v>53.504724236431557</v>
      </c>
      <c r="R198" s="53">
        <v>50.596252129471885</v>
      </c>
      <c r="S198" s="53">
        <v>16.33853598368044</v>
      </c>
      <c r="T198" s="53">
        <v>-3</v>
      </c>
      <c r="U198" s="53">
        <v>43.764705882352942</v>
      </c>
      <c r="V198" s="53">
        <v>10.441259134345138</v>
      </c>
      <c r="W198" s="52">
        <v>154975.67139999999</v>
      </c>
      <c r="X198" s="54">
        <v>16.526661796932068</v>
      </c>
      <c r="Y198" s="1" t="s">
        <v>2313</v>
      </c>
    </row>
    <row r="199" spans="1:25">
      <c r="A199" s="58"/>
      <c r="B199" s="44"/>
      <c r="C199" s="45" t="s">
        <v>1274</v>
      </c>
      <c r="D199" s="46" t="s">
        <v>1275</v>
      </c>
      <c r="E199" s="47" t="s">
        <v>129</v>
      </c>
      <c r="F199" s="48">
        <v>2</v>
      </c>
      <c r="G199" s="49">
        <v>4057</v>
      </c>
      <c r="H199" s="50">
        <v>74</v>
      </c>
      <c r="I199" s="50">
        <v>37.67</v>
      </c>
      <c r="J199" s="50">
        <v>44.93</v>
      </c>
      <c r="K199" s="51" t="s">
        <v>43</v>
      </c>
      <c r="L199" s="52">
        <v>76367.774999999994</v>
      </c>
      <c r="M199" s="50">
        <v>19.339600000000001</v>
      </c>
      <c r="N199" s="50">
        <v>13</v>
      </c>
      <c r="O199" s="50">
        <v>37.9</v>
      </c>
      <c r="P199" s="50">
        <v>90.57</v>
      </c>
      <c r="Q199" s="53">
        <v>52.55366395262768</v>
      </c>
      <c r="R199" s="53">
        <v>28.934010152284262</v>
      </c>
      <c r="S199" s="53">
        <v>20.019474196689387</v>
      </c>
      <c r="T199" s="53">
        <v>5</v>
      </c>
      <c r="U199" s="53">
        <v>22.429906542056074</v>
      </c>
      <c r="V199" s="53">
        <v>14.290021103406692</v>
      </c>
      <c r="W199" s="52">
        <v>76367.774999999994</v>
      </c>
      <c r="X199" s="54">
        <v>30.920114122681884</v>
      </c>
      <c r="Y199" s="1" t="s">
        <v>2314</v>
      </c>
    </row>
    <row r="200" spans="1:25">
      <c r="A200" s="58"/>
      <c r="B200" s="44"/>
      <c r="C200" s="45" t="s">
        <v>1637</v>
      </c>
      <c r="D200" s="46" t="s">
        <v>1638</v>
      </c>
      <c r="E200" s="47" t="s">
        <v>129</v>
      </c>
      <c r="F200" s="48">
        <v>3</v>
      </c>
      <c r="G200" s="49">
        <v>10412</v>
      </c>
      <c r="H200" s="50">
        <v>61.68</v>
      </c>
      <c r="I200" s="50">
        <v>43.26</v>
      </c>
      <c r="J200" s="50">
        <v>30.08</v>
      </c>
      <c r="K200" s="51" t="s">
        <v>43</v>
      </c>
      <c r="L200" s="52">
        <v>49893.612999999998</v>
      </c>
      <c r="M200" s="50">
        <v>46.256700000000002</v>
      </c>
      <c r="N200" s="50">
        <v>21</v>
      </c>
      <c r="O200" s="50">
        <v>53.75</v>
      </c>
      <c r="P200" s="50">
        <v>70.72</v>
      </c>
      <c r="Q200" s="53">
        <v>49.583333333333336</v>
      </c>
      <c r="R200" s="53">
        <v>36.823992133726648</v>
      </c>
      <c r="S200" s="53">
        <v>19.281663516068054</v>
      </c>
      <c r="T200" s="53">
        <v>1</v>
      </c>
      <c r="U200" s="53">
        <v>32.618683001531394</v>
      </c>
      <c r="V200" s="53">
        <v>12.427051150017164</v>
      </c>
      <c r="W200" s="52">
        <v>49893.612999999998</v>
      </c>
      <c r="X200" s="54">
        <v>44.197835319906837</v>
      </c>
      <c r="Y200" s="1" t="s">
        <v>2315</v>
      </c>
    </row>
    <row r="201" spans="1:25">
      <c r="A201" s="58"/>
      <c r="B201" s="44"/>
      <c r="C201" s="45" t="s">
        <v>1479</v>
      </c>
      <c r="D201" s="46" t="s">
        <v>1480</v>
      </c>
      <c r="E201" s="47" t="s">
        <v>151</v>
      </c>
      <c r="F201" s="48">
        <v>2</v>
      </c>
      <c r="G201" s="49">
        <v>7957</v>
      </c>
      <c r="H201" s="50">
        <v>59.62</v>
      </c>
      <c r="I201" s="50">
        <v>40.47</v>
      </c>
      <c r="J201" s="50">
        <v>29.61</v>
      </c>
      <c r="K201" s="51" t="s">
        <v>39</v>
      </c>
      <c r="L201" s="52">
        <v>59872.335599999999</v>
      </c>
      <c r="M201" s="50">
        <v>73.900899999999993</v>
      </c>
      <c r="N201" s="50">
        <v>13</v>
      </c>
      <c r="O201" s="50">
        <v>54.11</v>
      </c>
      <c r="P201" s="50">
        <v>36.01</v>
      </c>
      <c r="Q201" s="53">
        <v>49.265905383360518</v>
      </c>
      <c r="R201" s="53">
        <v>36.947368421052637</v>
      </c>
      <c r="S201" s="53">
        <v>26.370142223027447</v>
      </c>
      <c r="T201" s="53">
        <v>0</v>
      </c>
      <c r="U201" s="53">
        <v>29.927007299270077</v>
      </c>
      <c r="V201" s="53">
        <v>16.323455549974888</v>
      </c>
      <c r="W201" s="52">
        <v>59872.335599999999</v>
      </c>
      <c r="X201" s="54">
        <v>38.298676748582231</v>
      </c>
      <c r="Y201" s="1" t="s">
        <v>2316</v>
      </c>
    </row>
    <row r="202" spans="1:25">
      <c r="A202" s="58"/>
      <c r="B202" s="44"/>
      <c r="C202" s="45" t="s">
        <v>1207</v>
      </c>
      <c r="D202" s="46" t="s">
        <v>1208</v>
      </c>
      <c r="E202" s="47" t="s">
        <v>151</v>
      </c>
      <c r="F202" s="48">
        <v>5</v>
      </c>
      <c r="G202" s="49">
        <v>23034</v>
      </c>
      <c r="H202" s="50">
        <v>77.42</v>
      </c>
      <c r="I202" s="50">
        <v>52.33</v>
      </c>
      <c r="J202" s="50">
        <v>11.09</v>
      </c>
      <c r="K202" s="51" t="s">
        <v>40</v>
      </c>
      <c r="L202" s="52">
        <v>64148.930999999997</v>
      </c>
      <c r="M202" s="50">
        <v>69.639499999999998</v>
      </c>
      <c r="N202" s="50">
        <v>15</v>
      </c>
      <c r="O202" s="50">
        <v>36.549999999999997</v>
      </c>
      <c r="P202" s="50">
        <v>44.09</v>
      </c>
      <c r="Q202" s="53">
        <v>44.58831341301461</v>
      </c>
      <c r="R202" s="53">
        <v>50</v>
      </c>
      <c r="S202" s="53">
        <v>24.010599688922174</v>
      </c>
      <c r="T202" s="53">
        <v>3</v>
      </c>
      <c r="U202" s="53">
        <v>48.186528497409327</v>
      </c>
      <c r="V202" s="53">
        <v>15.015974440894569</v>
      </c>
      <c r="W202" s="52">
        <v>64148.930999999997</v>
      </c>
      <c r="X202" s="54">
        <v>42.339433082167204</v>
      </c>
      <c r="Y202" s="1" t="s">
        <v>2317</v>
      </c>
    </row>
    <row r="203" spans="1:25">
      <c r="A203" s="58"/>
      <c r="B203" s="44"/>
      <c r="C203" s="45" t="s">
        <v>371</v>
      </c>
      <c r="D203" s="46" t="s">
        <v>372</v>
      </c>
      <c r="E203" s="47" t="s">
        <v>151</v>
      </c>
      <c r="F203" s="48">
        <v>3</v>
      </c>
      <c r="G203" s="49">
        <v>10566</v>
      </c>
      <c r="H203" s="50">
        <v>69.430000000000007</v>
      </c>
      <c r="I203" s="50">
        <v>47.16</v>
      </c>
      <c r="J203" s="50">
        <v>14.48</v>
      </c>
      <c r="K203" s="51" t="s">
        <v>43</v>
      </c>
      <c r="L203" s="52">
        <v>67203.642000000007</v>
      </c>
      <c r="M203" s="50">
        <v>56.316899999999997</v>
      </c>
      <c r="N203" s="50">
        <v>14</v>
      </c>
      <c r="O203" s="50">
        <v>59.25</v>
      </c>
      <c r="P203" s="50">
        <v>47.43</v>
      </c>
      <c r="Q203" s="53">
        <v>48.449891852919968</v>
      </c>
      <c r="R203" s="53">
        <v>69.631626235399821</v>
      </c>
      <c r="S203" s="53">
        <v>26.105079488173711</v>
      </c>
      <c r="T203" s="53">
        <v>5</v>
      </c>
      <c r="U203" s="53">
        <v>56.701030927835049</v>
      </c>
      <c r="V203" s="53">
        <v>13.485663082437275</v>
      </c>
      <c r="W203" s="52">
        <v>67203.642000000007</v>
      </c>
      <c r="X203" s="54">
        <v>16.331787738279239</v>
      </c>
      <c r="Y203" s="1" t="s">
        <v>2318</v>
      </c>
    </row>
    <row r="204" spans="1:25">
      <c r="A204" s="58"/>
      <c r="B204" s="44"/>
      <c r="C204" s="45" t="s">
        <v>1585</v>
      </c>
      <c r="D204" s="46" t="s">
        <v>1586</v>
      </c>
      <c r="E204" s="47" t="s">
        <v>151</v>
      </c>
      <c r="F204" s="48">
        <v>2</v>
      </c>
      <c r="G204" s="49">
        <v>2205</v>
      </c>
      <c r="H204" s="50">
        <v>60.96</v>
      </c>
      <c r="I204" s="50">
        <v>39.04</v>
      </c>
      <c r="J204" s="50">
        <v>11.66</v>
      </c>
      <c r="K204" s="51" t="s">
        <v>43</v>
      </c>
      <c r="L204" s="52">
        <v>67203.642000000007</v>
      </c>
      <c r="M204" s="50">
        <v>74</v>
      </c>
      <c r="N204" s="50">
        <v>10</v>
      </c>
      <c r="O204" s="50">
        <v>74.069999999999993</v>
      </c>
      <c r="P204" s="50">
        <v>47.2</v>
      </c>
      <c r="Q204" s="53">
        <v>44.633730834752981</v>
      </c>
      <c r="R204" s="53">
        <v>35.398230088495573</v>
      </c>
      <c r="S204" s="53">
        <v>29.21875</v>
      </c>
      <c r="T204" s="53">
        <v>-2</v>
      </c>
      <c r="U204" s="53">
        <v>22.535211267605636</v>
      </c>
      <c r="V204" s="53">
        <v>15.614035087719298</v>
      </c>
      <c r="W204" s="52">
        <v>67203.642000000007</v>
      </c>
      <c r="X204" s="54">
        <v>21.445042275172945</v>
      </c>
      <c r="Y204" s="1" t="s">
        <v>2319</v>
      </c>
    </row>
    <row r="205" spans="1:25">
      <c r="A205" s="58"/>
      <c r="B205" s="44"/>
      <c r="C205" s="45" t="s">
        <v>1707</v>
      </c>
      <c r="D205" s="46" t="s">
        <v>1708</v>
      </c>
      <c r="E205" s="47" t="s">
        <v>151</v>
      </c>
      <c r="F205" s="48">
        <v>5</v>
      </c>
      <c r="G205" s="49">
        <v>12533</v>
      </c>
      <c r="H205" s="50">
        <v>75.78</v>
      </c>
      <c r="I205" s="50">
        <v>47.02</v>
      </c>
      <c r="J205" s="50">
        <v>41.24</v>
      </c>
      <c r="K205" s="51" t="s">
        <v>39</v>
      </c>
      <c r="L205" s="52">
        <v>53762.9136</v>
      </c>
      <c r="M205" s="50">
        <v>34.8446</v>
      </c>
      <c r="N205" s="50">
        <v>12</v>
      </c>
      <c r="O205" s="50">
        <v>32.61</v>
      </c>
      <c r="P205" s="50">
        <v>59.59</v>
      </c>
      <c r="Q205" s="53">
        <v>44.552766268583966</v>
      </c>
      <c r="R205" s="53">
        <v>33.684210526315788</v>
      </c>
      <c r="S205" s="53">
        <v>22.550737333917361</v>
      </c>
      <c r="T205" s="53">
        <v>-2</v>
      </c>
      <c r="U205" s="53">
        <v>27.292576419213976</v>
      </c>
      <c r="V205" s="53">
        <v>14.984250787460628</v>
      </c>
      <c r="W205" s="52">
        <v>53762.9136</v>
      </c>
      <c r="X205" s="54">
        <v>56.007157464212675</v>
      </c>
      <c r="Y205" s="1" t="s">
        <v>2320</v>
      </c>
    </row>
    <row r="206" spans="1:25">
      <c r="A206" s="58"/>
      <c r="B206" s="44"/>
      <c r="C206" s="45" t="s">
        <v>1904</v>
      </c>
      <c r="D206" s="46" t="s">
        <v>1905</v>
      </c>
      <c r="E206" s="47" t="s">
        <v>151</v>
      </c>
      <c r="F206" s="48">
        <v>7</v>
      </c>
      <c r="G206" s="49">
        <v>19381</v>
      </c>
      <c r="H206" s="50">
        <v>77.28</v>
      </c>
      <c r="I206" s="50">
        <v>46.83</v>
      </c>
      <c r="J206" s="50">
        <v>42.02</v>
      </c>
      <c r="K206" s="51" t="s">
        <v>39</v>
      </c>
      <c r="L206" s="52">
        <v>61094.22</v>
      </c>
      <c r="M206" s="50">
        <v>54.895800000000001</v>
      </c>
      <c r="N206" s="50">
        <v>12</v>
      </c>
      <c r="O206" s="50">
        <v>27.9</v>
      </c>
      <c r="P206" s="50">
        <v>52.5</v>
      </c>
      <c r="Q206" s="53">
        <v>44.81717544448172</v>
      </c>
      <c r="R206" s="53">
        <v>30.132939438700145</v>
      </c>
      <c r="S206" s="53">
        <v>12.672762954611883</v>
      </c>
      <c r="T206" s="53">
        <v>-1</v>
      </c>
      <c r="U206" s="53">
        <v>27.086614173228345</v>
      </c>
      <c r="V206" s="53">
        <v>10.520126639529625</v>
      </c>
      <c r="W206" s="52">
        <v>61094.22</v>
      </c>
      <c r="X206" s="54">
        <v>47.261166015475368</v>
      </c>
      <c r="Y206" s="1" t="s">
        <v>2321</v>
      </c>
    </row>
    <row r="207" spans="1:25">
      <c r="A207" s="58"/>
      <c r="B207" s="44"/>
      <c r="C207" s="45" t="s">
        <v>1683</v>
      </c>
      <c r="D207" s="46" t="s">
        <v>435</v>
      </c>
      <c r="E207" s="47" t="s">
        <v>151</v>
      </c>
      <c r="F207" s="48">
        <v>5</v>
      </c>
      <c r="G207" s="49">
        <v>33649</v>
      </c>
      <c r="H207" s="50">
        <v>67.42</v>
      </c>
      <c r="I207" s="50">
        <v>44.98</v>
      </c>
      <c r="J207" s="50">
        <v>15.84</v>
      </c>
      <c r="K207" s="51" t="s">
        <v>40</v>
      </c>
      <c r="L207" s="52">
        <v>66185.404999999999</v>
      </c>
      <c r="M207" s="50">
        <v>59.0184</v>
      </c>
      <c r="N207" s="50">
        <v>16</v>
      </c>
      <c r="O207" s="50">
        <v>37.94</v>
      </c>
      <c r="P207" s="50">
        <v>45.83</v>
      </c>
      <c r="Q207" s="53">
        <v>50.340072673064384</v>
      </c>
      <c r="R207" s="53">
        <v>37.92533081285444</v>
      </c>
      <c r="S207" s="53">
        <v>20.393252917524762</v>
      </c>
      <c r="T207" s="53">
        <v>-1</v>
      </c>
      <c r="U207" s="53">
        <v>31.504702194357364</v>
      </c>
      <c r="V207" s="53">
        <v>11.378353376503238</v>
      </c>
      <c r="W207" s="52">
        <v>66185.404999999999</v>
      </c>
      <c r="X207" s="54">
        <v>36.444963049397124</v>
      </c>
      <c r="Y207" s="1" t="s">
        <v>2322</v>
      </c>
    </row>
    <row r="208" spans="1:25">
      <c r="A208" s="58"/>
      <c r="B208" s="44"/>
      <c r="C208" s="45" t="s">
        <v>547</v>
      </c>
      <c r="D208" s="46" t="s">
        <v>548</v>
      </c>
      <c r="E208" s="47" t="s">
        <v>151</v>
      </c>
      <c r="F208" s="48">
        <v>1</v>
      </c>
      <c r="G208" s="49">
        <v>1218</v>
      </c>
      <c r="H208" s="50">
        <v>49.41</v>
      </c>
      <c r="I208" s="50">
        <v>21.71</v>
      </c>
      <c r="J208" s="50">
        <v>28.16</v>
      </c>
      <c r="K208" s="51" t="s">
        <v>42</v>
      </c>
      <c r="L208" s="52">
        <v>54903.339</v>
      </c>
      <c r="M208" s="50">
        <v>50.515500000000003</v>
      </c>
      <c r="N208" s="50">
        <v>7</v>
      </c>
      <c r="O208" s="50">
        <v>87.28</v>
      </c>
      <c r="P208" s="50">
        <v>59.79</v>
      </c>
      <c r="Q208" s="53">
        <v>50.716332378223491</v>
      </c>
      <c r="R208" s="53">
        <v>46.946564885496187</v>
      </c>
      <c r="S208" s="53">
        <v>31.890459363957596</v>
      </c>
      <c r="T208" s="53">
        <v>4</v>
      </c>
      <c r="U208" s="53">
        <v>36.134453781512605</v>
      </c>
      <c r="V208" s="53">
        <v>19.831223628691983</v>
      </c>
      <c r="W208" s="52">
        <v>54903.339</v>
      </c>
      <c r="X208" s="54">
        <v>37.112299465240639</v>
      </c>
      <c r="Y208" s="1" t="s">
        <v>2323</v>
      </c>
    </row>
    <row r="209" spans="1:25">
      <c r="A209" s="58"/>
      <c r="B209" s="44"/>
      <c r="C209" s="45" t="s">
        <v>559</v>
      </c>
      <c r="D209" s="46" t="s">
        <v>560</v>
      </c>
      <c r="E209" s="47" t="s">
        <v>151</v>
      </c>
      <c r="F209" s="48">
        <v>2</v>
      </c>
      <c r="G209" s="49">
        <v>2593</v>
      </c>
      <c r="H209" s="50">
        <v>74.64</v>
      </c>
      <c r="I209" s="50">
        <v>41.75</v>
      </c>
      <c r="J209" s="50">
        <v>18.47</v>
      </c>
      <c r="K209" s="51" t="s">
        <v>43</v>
      </c>
      <c r="L209" s="52">
        <v>54903.339</v>
      </c>
      <c r="M209" s="50">
        <v>59.130400000000002</v>
      </c>
      <c r="N209" s="50">
        <v>8</v>
      </c>
      <c r="O209" s="50">
        <v>35.479999999999997</v>
      </c>
      <c r="P209" s="50">
        <v>43.26</v>
      </c>
      <c r="Q209" s="53">
        <v>51.036682615629978</v>
      </c>
      <c r="R209" s="53">
        <v>33.333333333333329</v>
      </c>
      <c r="S209" s="53">
        <v>39.880418535127056</v>
      </c>
      <c r="T209" s="53">
        <v>-1</v>
      </c>
      <c r="U209" s="53">
        <v>32.432432432432435</v>
      </c>
      <c r="V209" s="53">
        <v>32.901554404145081</v>
      </c>
      <c r="W209" s="52">
        <v>54903.339</v>
      </c>
      <c r="X209" s="54">
        <v>33.368700265251988</v>
      </c>
      <c r="Y209" s="1" t="s">
        <v>2324</v>
      </c>
    </row>
    <row r="210" spans="1:25">
      <c r="A210" s="58"/>
      <c r="B210" s="44"/>
      <c r="C210" s="45" t="s">
        <v>696</v>
      </c>
      <c r="D210" s="46" t="s">
        <v>697</v>
      </c>
      <c r="E210" s="47" t="s">
        <v>151</v>
      </c>
      <c r="F210" s="48">
        <v>2</v>
      </c>
      <c r="G210" s="49">
        <v>3070</v>
      </c>
      <c r="H210" s="50">
        <v>48.7</v>
      </c>
      <c r="I210" s="50">
        <v>33.840000000000003</v>
      </c>
      <c r="J210" s="50">
        <v>12.93</v>
      </c>
      <c r="K210" s="51" t="s">
        <v>42</v>
      </c>
      <c r="L210" s="52">
        <v>54903.339</v>
      </c>
      <c r="M210" s="50">
        <v>31.506799999999998</v>
      </c>
      <c r="N210" s="50">
        <v>9</v>
      </c>
      <c r="O210" s="50">
        <v>87.35</v>
      </c>
      <c r="P210" s="50">
        <v>73.97</v>
      </c>
      <c r="Q210" s="53">
        <v>53.978978978978972</v>
      </c>
      <c r="R210" s="53">
        <v>47.312859884836847</v>
      </c>
      <c r="S210" s="53">
        <v>35.714285714285715</v>
      </c>
      <c r="T210" s="53">
        <v>-1</v>
      </c>
      <c r="U210" s="53">
        <v>35.593220338983052</v>
      </c>
      <c r="V210" s="53">
        <v>20.231822971549001</v>
      </c>
      <c r="W210" s="52">
        <v>54903.339</v>
      </c>
      <c r="X210" s="54">
        <v>33.611884865366761</v>
      </c>
      <c r="Y210" s="1" t="s">
        <v>2325</v>
      </c>
    </row>
    <row r="211" spans="1:25">
      <c r="A211" s="58"/>
      <c r="B211" s="44"/>
      <c r="C211" s="45" t="s">
        <v>484</v>
      </c>
      <c r="D211" s="46" t="s">
        <v>485</v>
      </c>
      <c r="E211" s="47" t="s">
        <v>151</v>
      </c>
      <c r="F211" s="48">
        <v>1</v>
      </c>
      <c r="G211" s="49">
        <v>2234</v>
      </c>
      <c r="H211" s="50">
        <v>51.29</v>
      </c>
      <c r="I211" s="50">
        <v>36.22</v>
      </c>
      <c r="J211" s="50">
        <v>35.770000000000003</v>
      </c>
      <c r="K211" s="51" t="s">
        <v>42</v>
      </c>
      <c r="L211" s="52">
        <v>41442.245900000002</v>
      </c>
      <c r="M211" s="50">
        <v>52.6096</v>
      </c>
      <c r="N211" s="50">
        <v>10</v>
      </c>
      <c r="O211" s="50">
        <v>74.510000000000005</v>
      </c>
      <c r="P211" s="50">
        <v>36.119999999999997</v>
      </c>
      <c r="Q211" s="53">
        <v>53.061224489795919</v>
      </c>
      <c r="R211" s="53">
        <v>49.108204518430441</v>
      </c>
      <c r="S211" s="53">
        <v>33.446386642316725</v>
      </c>
      <c r="T211" s="53">
        <v>-3</v>
      </c>
      <c r="U211" s="53">
        <v>40.196078431372548</v>
      </c>
      <c r="V211" s="53">
        <v>25.31900604432505</v>
      </c>
      <c r="W211" s="52">
        <v>41442.245900000002</v>
      </c>
      <c r="X211" s="54">
        <v>55.756791720569211</v>
      </c>
      <c r="Y211" s="1" t="s">
        <v>2326</v>
      </c>
    </row>
    <row r="212" spans="1:25">
      <c r="A212" s="58"/>
      <c r="B212" s="44"/>
      <c r="C212" s="45" t="s">
        <v>1848</v>
      </c>
      <c r="D212" s="46" t="s">
        <v>1849</v>
      </c>
      <c r="E212" s="47" t="s">
        <v>151</v>
      </c>
      <c r="F212" s="48">
        <v>7</v>
      </c>
      <c r="G212" s="49">
        <v>23811</v>
      </c>
      <c r="H212" s="50">
        <v>59.74</v>
      </c>
      <c r="I212" s="50">
        <v>48.59</v>
      </c>
      <c r="J212" s="50">
        <v>21.78</v>
      </c>
      <c r="K212" s="51" t="s">
        <v>40</v>
      </c>
      <c r="L212" s="52">
        <v>69240.115999999995</v>
      </c>
      <c r="M212" s="50">
        <v>63.193199999999997</v>
      </c>
      <c r="N212" s="50">
        <v>19</v>
      </c>
      <c r="O212" s="50">
        <v>47.52</v>
      </c>
      <c r="P212" s="50">
        <v>58.26</v>
      </c>
      <c r="Q212" s="53">
        <v>45.888762194349425</v>
      </c>
      <c r="R212" s="53">
        <v>29.068729544778339</v>
      </c>
      <c r="S212" s="53">
        <v>20.046553153497864</v>
      </c>
      <c r="T212" s="53">
        <v>-2</v>
      </c>
      <c r="U212" s="53">
        <v>21.197007481296758</v>
      </c>
      <c r="V212" s="53">
        <v>13.35149863760218</v>
      </c>
      <c r="W212" s="52">
        <v>69240.115999999995</v>
      </c>
      <c r="X212" s="54">
        <v>28.176570458404075</v>
      </c>
      <c r="Y212" s="1" t="s">
        <v>2327</v>
      </c>
    </row>
    <row r="213" spans="1:25">
      <c r="A213" s="58"/>
      <c r="B213" s="44"/>
      <c r="C213" s="45" t="s">
        <v>1661</v>
      </c>
      <c r="D213" s="46" t="s">
        <v>1662</v>
      </c>
      <c r="E213" s="47" t="s">
        <v>151</v>
      </c>
      <c r="F213" s="48">
        <v>3</v>
      </c>
      <c r="G213" s="49">
        <v>12872</v>
      </c>
      <c r="H213" s="50">
        <v>61.51</v>
      </c>
      <c r="I213" s="50">
        <v>56.4</v>
      </c>
      <c r="J213" s="50">
        <v>34.89</v>
      </c>
      <c r="K213" s="51" t="s">
        <v>39</v>
      </c>
      <c r="L213" s="52">
        <v>54170.208400000003</v>
      </c>
      <c r="M213" s="50">
        <v>58.889499999999998</v>
      </c>
      <c r="N213" s="50">
        <v>15</v>
      </c>
      <c r="O213" s="50">
        <v>53.38</v>
      </c>
      <c r="P213" s="50">
        <v>39.340000000000003</v>
      </c>
      <c r="Q213" s="53">
        <v>46.508127633955446</v>
      </c>
      <c r="R213" s="53">
        <v>26.988922457200403</v>
      </c>
      <c r="S213" s="53">
        <v>24.965376046245559</v>
      </c>
      <c r="T213" s="53">
        <v>1</v>
      </c>
      <c r="U213" s="53">
        <v>23.755656108597282</v>
      </c>
      <c r="V213" s="53">
        <v>17.149448859266855</v>
      </c>
      <c r="W213" s="52">
        <v>54170.208400000003</v>
      </c>
      <c r="X213" s="54">
        <v>80.173805090006212</v>
      </c>
      <c r="Y213" s="1" t="s">
        <v>2328</v>
      </c>
    </row>
    <row r="214" spans="1:25">
      <c r="A214" s="58"/>
      <c r="B214" s="44"/>
      <c r="C214" s="45" t="s">
        <v>1544</v>
      </c>
      <c r="D214" s="46" t="s">
        <v>439</v>
      </c>
      <c r="E214" s="47" t="s">
        <v>151</v>
      </c>
      <c r="F214" s="48">
        <v>5</v>
      </c>
      <c r="G214" s="49">
        <v>15127</v>
      </c>
      <c r="H214" s="50">
        <v>66.36</v>
      </c>
      <c r="I214" s="50">
        <v>51.48</v>
      </c>
      <c r="J214" s="50">
        <v>15.17</v>
      </c>
      <c r="K214" s="51" t="s">
        <v>40</v>
      </c>
      <c r="L214" s="52">
        <v>78404.248999999996</v>
      </c>
      <c r="M214" s="50">
        <v>68.085099999999997</v>
      </c>
      <c r="N214" s="50">
        <v>16</v>
      </c>
      <c r="O214" s="50">
        <v>37.76</v>
      </c>
      <c r="P214" s="50">
        <v>35.43</v>
      </c>
      <c r="Q214" s="53">
        <v>44.078232524447664</v>
      </c>
      <c r="R214" s="53">
        <v>52.144188937228087</v>
      </c>
      <c r="S214" s="53">
        <v>20.500831255195344</v>
      </c>
      <c r="T214" s="53">
        <v>2</v>
      </c>
      <c r="U214" s="53">
        <v>42.96875</v>
      </c>
      <c r="V214" s="53">
        <v>13.734022300788686</v>
      </c>
      <c r="W214" s="52">
        <v>78404.248999999996</v>
      </c>
      <c r="X214" s="54">
        <v>33.686085498742663</v>
      </c>
      <c r="Y214" s="1" t="s">
        <v>2329</v>
      </c>
    </row>
    <row r="215" spans="1:25">
      <c r="A215" s="58"/>
      <c r="B215" s="44"/>
      <c r="C215" s="45" t="s">
        <v>149</v>
      </c>
      <c r="D215" s="46" t="s">
        <v>150</v>
      </c>
      <c r="E215" s="47" t="s">
        <v>151</v>
      </c>
      <c r="F215" s="48">
        <v>2</v>
      </c>
      <c r="G215" s="49">
        <v>2860</v>
      </c>
      <c r="H215" s="50">
        <v>48.07</v>
      </c>
      <c r="I215" s="50">
        <v>40.35</v>
      </c>
      <c r="J215" s="50">
        <v>43.99</v>
      </c>
      <c r="K215" s="51" t="s">
        <v>42</v>
      </c>
      <c r="L215" s="52">
        <v>41442.245900000002</v>
      </c>
      <c r="M215" s="50">
        <v>73.870999999999995</v>
      </c>
      <c r="N215" s="50">
        <v>14</v>
      </c>
      <c r="O215" s="50">
        <v>77.95</v>
      </c>
      <c r="P215" s="50">
        <v>33.71</v>
      </c>
      <c r="Q215" s="53">
        <v>57.74647887323944</v>
      </c>
      <c r="R215" s="53">
        <v>51.990049751243781</v>
      </c>
      <c r="S215" s="53">
        <v>37.767969735182852</v>
      </c>
      <c r="T215" s="53">
        <v>4</v>
      </c>
      <c r="U215" s="53">
        <v>45.231607629427792</v>
      </c>
      <c r="V215" s="53">
        <v>29.327286470143612</v>
      </c>
      <c r="W215" s="52">
        <v>41442.245900000002</v>
      </c>
      <c r="X215" s="54">
        <v>53.072321914083744</v>
      </c>
      <c r="Y215" s="1" t="s">
        <v>2330</v>
      </c>
    </row>
    <row r="216" spans="1:25">
      <c r="A216" s="58"/>
      <c r="B216" s="44"/>
      <c r="C216" s="45" t="s">
        <v>975</v>
      </c>
      <c r="D216" s="46" t="s">
        <v>976</v>
      </c>
      <c r="E216" s="47" t="s">
        <v>577</v>
      </c>
      <c r="F216" s="48">
        <v>4</v>
      </c>
      <c r="G216" s="49">
        <v>2541</v>
      </c>
      <c r="H216" s="50">
        <v>61.47</v>
      </c>
      <c r="I216" s="50">
        <v>42.86</v>
      </c>
      <c r="J216" s="50">
        <v>13.5</v>
      </c>
      <c r="K216" s="51" t="s">
        <v>40</v>
      </c>
      <c r="L216" s="52">
        <v>85226.436900000001</v>
      </c>
      <c r="M216" s="50">
        <v>56.280200000000001</v>
      </c>
      <c r="N216" s="50">
        <v>11</v>
      </c>
      <c r="O216" s="50">
        <v>71.25</v>
      </c>
      <c r="P216" s="50">
        <v>39.369999999999997</v>
      </c>
      <c r="Q216" s="53">
        <v>59.045504994450617</v>
      </c>
      <c r="R216" s="53">
        <v>47.294938917975564</v>
      </c>
      <c r="S216" s="53">
        <v>30.414459333125585</v>
      </c>
      <c r="T216" s="53">
        <v>3</v>
      </c>
      <c r="U216" s="53">
        <v>42.622950819672127</v>
      </c>
      <c r="V216" s="53">
        <v>12.020033388981636</v>
      </c>
      <c r="W216" s="52">
        <v>85226.436900000001</v>
      </c>
      <c r="X216" s="54">
        <v>34.380557202133964</v>
      </c>
      <c r="Y216" s="1" t="s">
        <v>2331</v>
      </c>
    </row>
    <row r="217" spans="1:25">
      <c r="A217" s="58"/>
      <c r="B217" s="44"/>
      <c r="C217" s="45" t="s">
        <v>575</v>
      </c>
      <c r="D217" s="46" t="s">
        <v>576</v>
      </c>
      <c r="E217" s="47" t="s">
        <v>577</v>
      </c>
      <c r="F217" s="48">
        <v>6</v>
      </c>
      <c r="G217" s="49">
        <v>6594</v>
      </c>
      <c r="H217" s="50">
        <v>73.87</v>
      </c>
      <c r="I217" s="50">
        <v>54.52</v>
      </c>
      <c r="J217" s="50">
        <v>60.4</v>
      </c>
      <c r="K217" s="51" t="s">
        <v>39</v>
      </c>
      <c r="L217" s="52">
        <v>28510.635999999999</v>
      </c>
      <c r="M217" s="50">
        <v>61.341200000000001</v>
      </c>
      <c r="N217" s="50">
        <v>10</v>
      </c>
      <c r="O217" s="50">
        <v>53.87</v>
      </c>
      <c r="P217" s="50">
        <v>89.35</v>
      </c>
      <c r="Q217" s="53">
        <v>50.870322019147082</v>
      </c>
      <c r="R217" s="53">
        <v>31.538461538461537</v>
      </c>
      <c r="S217" s="53">
        <v>31.773120843267662</v>
      </c>
      <c r="T217" s="53">
        <v>4</v>
      </c>
      <c r="U217" s="53">
        <v>29.726027397260275</v>
      </c>
      <c r="V217" s="53">
        <v>21.087575086942778</v>
      </c>
      <c r="W217" s="52">
        <v>28510.635999999999</v>
      </c>
      <c r="X217" s="54">
        <v>57.335992907801412</v>
      </c>
      <c r="Y217" s="1" t="s">
        <v>2332</v>
      </c>
    </row>
    <row r="218" spans="1:25">
      <c r="A218" s="58"/>
      <c r="B218" s="44"/>
      <c r="C218" s="45" t="s">
        <v>1060</v>
      </c>
      <c r="D218" s="46" t="s">
        <v>1061</v>
      </c>
      <c r="E218" s="47" t="s">
        <v>577</v>
      </c>
      <c r="F218" s="48">
        <v>7</v>
      </c>
      <c r="G218" s="49">
        <v>10744</v>
      </c>
      <c r="H218" s="50">
        <v>65.709999999999994</v>
      </c>
      <c r="I218" s="50">
        <v>44.8</v>
      </c>
      <c r="J218" s="50">
        <v>38.770000000000003</v>
      </c>
      <c r="K218" s="51" t="s">
        <v>39</v>
      </c>
      <c r="L218" s="52">
        <v>42256.835500000001</v>
      </c>
      <c r="M218" s="50">
        <v>48.378700000000002</v>
      </c>
      <c r="N218" s="50">
        <v>16</v>
      </c>
      <c r="O218" s="50">
        <v>61.66</v>
      </c>
      <c r="P218" s="50">
        <v>77.95</v>
      </c>
      <c r="Q218" s="53">
        <v>48.598130841121495</v>
      </c>
      <c r="R218" s="53">
        <v>28.038194444444443</v>
      </c>
      <c r="S218" s="53">
        <v>25.408209980161757</v>
      </c>
      <c r="T218" s="53">
        <v>5</v>
      </c>
      <c r="U218" s="53">
        <v>21.69811320754717</v>
      </c>
      <c r="V218" s="53">
        <v>15.620847482651705</v>
      </c>
      <c r="W218" s="52">
        <v>42256.835500000001</v>
      </c>
      <c r="X218" s="54">
        <v>44.773447183583528</v>
      </c>
      <c r="Y218" s="1" t="s">
        <v>2196</v>
      </c>
    </row>
    <row r="219" spans="1:25">
      <c r="A219" s="58"/>
      <c r="B219" s="44"/>
      <c r="C219" s="45" t="s">
        <v>1680</v>
      </c>
      <c r="D219" s="46" t="s">
        <v>1681</v>
      </c>
      <c r="E219" s="47" t="s">
        <v>577</v>
      </c>
      <c r="F219" s="48">
        <v>2</v>
      </c>
      <c r="G219" s="49">
        <v>8808</v>
      </c>
      <c r="H219" s="50">
        <v>62.48</v>
      </c>
      <c r="I219" s="50">
        <v>41.62</v>
      </c>
      <c r="J219" s="50">
        <v>52.65</v>
      </c>
      <c r="K219" s="51" t="s">
        <v>39</v>
      </c>
      <c r="L219" s="52">
        <v>40831.303699999997</v>
      </c>
      <c r="M219" s="50">
        <v>34.565600000000003</v>
      </c>
      <c r="N219" s="50">
        <v>9</v>
      </c>
      <c r="O219" s="50">
        <v>62.74</v>
      </c>
      <c r="P219" s="50">
        <v>89.65</v>
      </c>
      <c r="Q219" s="53">
        <v>56.350914962325085</v>
      </c>
      <c r="R219" s="53">
        <v>17.963386727688789</v>
      </c>
      <c r="S219" s="53">
        <v>24.08217954443948</v>
      </c>
      <c r="T219" s="53">
        <v>1</v>
      </c>
      <c r="U219" s="53">
        <v>15.966386554621847</v>
      </c>
      <c r="V219" s="53">
        <v>17.467124070897654</v>
      </c>
      <c r="W219" s="52">
        <v>40831.303699999997</v>
      </c>
      <c r="X219" s="54">
        <v>46.376569037656907</v>
      </c>
      <c r="Y219" s="1" t="s">
        <v>2333</v>
      </c>
    </row>
    <row r="220" spans="1:25">
      <c r="A220" s="58"/>
      <c r="B220" s="44"/>
      <c r="C220" s="45" t="s">
        <v>580</v>
      </c>
      <c r="D220" s="46" t="s">
        <v>581</v>
      </c>
      <c r="E220" s="47" t="s">
        <v>577</v>
      </c>
      <c r="F220" s="48">
        <v>4</v>
      </c>
      <c r="G220" s="49">
        <v>10445</v>
      </c>
      <c r="H220" s="50">
        <v>62.41</v>
      </c>
      <c r="I220" s="50">
        <v>32.340000000000003</v>
      </c>
      <c r="J220" s="50">
        <v>28.08</v>
      </c>
      <c r="K220" s="51" t="s">
        <v>40</v>
      </c>
      <c r="L220" s="52">
        <v>61796.803500000002</v>
      </c>
      <c r="M220" s="50">
        <v>44.037700000000001</v>
      </c>
      <c r="N220" s="50">
        <v>16</v>
      </c>
      <c r="O220" s="50">
        <v>61.98</v>
      </c>
      <c r="P220" s="50">
        <v>85.04</v>
      </c>
      <c r="Q220" s="53">
        <v>55.3668890236507</v>
      </c>
      <c r="R220" s="53">
        <v>37.951249614316566</v>
      </c>
      <c r="S220" s="53">
        <v>32.702127659574465</v>
      </c>
      <c r="T220" s="53">
        <v>5</v>
      </c>
      <c r="U220" s="53">
        <v>31.833910034602077</v>
      </c>
      <c r="V220" s="53">
        <v>16.430594900849858</v>
      </c>
      <c r="W220" s="52">
        <v>61796.803500000002</v>
      </c>
      <c r="X220" s="54">
        <v>35.67142285638085</v>
      </c>
      <c r="Y220" s="1" t="s">
        <v>2334</v>
      </c>
    </row>
    <row r="221" spans="1:25">
      <c r="A221" s="58"/>
      <c r="B221" s="44"/>
      <c r="C221" s="45" t="s">
        <v>1287</v>
      </c>
      <c r="D221" s="46" t="s">
        <v>664</v>
      </c>
      <c r="E221" s="47" t="s">
        <v>577</v>
      </c>
      <c r="F221" s="48">
        <v>4</v>
      </c>
      <c r="G221" s="49">
        <v>4441</v>
      </c>
      <c r="H221" s="50">
        <v>61.79</v>
      </c>
      <c r="I221" s="50">
        <v>36.65</v>
      </c>
      <c r="J221" s="50">
        <v>22.11</v>
      </c>
      <c r="K221" s="51" t="s">
        <v>39</v>
      </c>
      <c r="L221" s="52">
        <v>96732.514999999999</v>
      </c>
      <c r="M221" s="50">
        <v>37.003100000000003</v>
      </c>
      <c r="N221" s="50">
        <v>12</v>
      </c>
      <c r="O221" s="50">
        <v>67.37</v>
      </c>
      <c r="P221" s="50">
        <v>94.8</v>
      </c>
      <c r="Q221" s="53">
        <v>44.763423710792132</v>
      </c>
      <c r="R221" s="53">
        <v>33.930348258706466</v>
      </c>
      <c r="S221" s="53">
        <v>31.812255541069099</v>
      </c>
      <c r="T221" s="53">
        <v>3</v>
      </c>
      <c r="U221" s="53">
        <v>24.609375</v>
      </c>
      <c r="V221" s="53">
        <v>16.081000595592613</v>
      </c>
      <c r="W221" s="52">
        <v>96732.514999999999</v>
      </c>
      <c r="X221" s="54">
        <v>36.821974965229487</v>
      </c>
      <c r="Y221" s="1" t="s">
        <v>2335</v>
      </c>
    </row>
    <row r="222" spans="1:25">
      <c r="A222" s="58"/>
      <c r="B222" s="44"/>
      <c r="C222" s="45" t="s">
        <v>1393</v>
      </c>
      <c r="D222" s="46" t="s">
        <v>1394</v>
      </c>
      <c r="E222" s="47" t="s">
        <v>577</v>
      </c>
      <c r="F222" s="48">
        <v>3</v>
      </c>
      <c r="G222" s="49">
        <v>9891</v>
      </c>
      <c r="H222" s="50">
        <v>62.45</v>
      </c>
      <c r="I222" s="50">
        <v>36.29</v>
      </c>
      <c r="J222" s="50">
        <v>29.81</v>
      </c>
      <c r="K222" s="51" t="s">
        <v>40</v>
      </c>
      <c r="L222" s="52">
        <v>50911.85</v>
      </c>
      <c r="M222" s="50">
        <v>47.713700000000003</v>
      </c>
      <c r="N222" s="50">
        <v>19</v>
      </c>
      <c r="O222" s="50">
        <v>61.81</v>
      </c>
      <c r="P222" s="50">
        <v>73.06</v>
      </c>
      <c r="Q222" s="53">
        <v>56.841321082691834</v>
      </c>
      <c r="R222" s="53">
        <v>29.970104633781762</v>
      </c>
      <c r="S222" s="53">
        <v>29.204673954014325</v>
      </c>
      <c r="T222" s="53">
        <v>0</v>
      </c>
      <c r="U222" s="53">
        <v>24.720893141945773</v>
      </c>
      <c r="V222" s="53">
        <v>17.410495340853359</v>
      </c>
      <c r="W222" s="52">
        <v>50911.85</v>
      </c>
      <c r="X222" s="54">
        <v>36.231490286645837</v>
      </c>
      <c r="Y222" s="1" t="s">
        <v>2336</v>
      </c>
    </row>
    <row r="223" spans="1:25">
      <c r="A223" s="58"/>
      <c r="B223" s="44"/>
      <c r="C223" s="45" t="s">
        <v>1554</v>
      </c>
      <c r="D223" s="46" t="s">
        <v>1555</v>
      </c>
      <c r="E223" s="47" t="s">
        <v>577</v>
      </c>
      <c r="F223" s="48">
        <v>4</v>
      </c>
      <c r="G223" s="49">
        <v>2319</v>
      </c>
      <c r="H223" s="50">
        <v>69.959999999999994</v>
      </c>
      <c r="I223" s="50">
        <v>48.27</v>
      </c>
      <c r="J223" s="50">
        <v>8.9700000000000006</v>
      </c>
      <c r="K223" s="51" t="s">
        <v>42</v>
      </c>
      <c r="L223" s="52">
        <v>87364.734599999996</v>
      </c>
      <c r="M223" s="50">
        <v>59.139800000000001</v>
      </c>
      <c r="N223" s="50">
        <v>11</v>
      </c>
      <c r="O223" s="50">
        <v>73.55</v>
      </c>
      <c r="P223" s="50">
        <v>83.33</v>
      </c>
      <c r="Q223" s="53">
        <v>53.340517241379317</v>
      </c>
      <c r="R223" s="53">
        <v>34.154929577464785</v>
      </c>
      <c r="S223" s="53">
        <v>29.988810145468108</v>
      </c>
      <c r="T223" s="53">
        <v>0</v>
      </c>
      <c r="U223" s="53">
        <v>32.432432432432435</v>
      </c>
      <c r="V223" s="53">
        <v>16.184971098265898</v>
      </c>
      <c r="W223" s="52">
        <v>87364.734599999996</v>
      </c>
      <c r="X223" s="54">
        <v>30.452674897119341</v>
      </c>
      <c r="Y223" s="1" t="s">
        <v>2337</v>
      </c>
    </row>
    <row r="224" spans="1:25">
      <c r="A224" s="58"/>
      <c r="B224" s="44"/>
      <c r="C224" s="45" t="s">
        <v>1500</v>
      </c>
      <c r="D224" s="46" t="s">
        <v>1501</v>
      </c>
      <c r="E224" s="47" t="s">
        <v>577</v>
      </c>
      <c r="F224" s="48">
        <v>3</v>
      </c>
      <c r="G224" s="49">
        <v>9156</v>
      </c>
      <c r="H224" s="50">
        <v>65.11</v>
      </c>
      <c r="I224" s="50">
        <v>41.68</v>
      </c>
      <c r="J224" s="50">
        <v>41.33</v>
      </c>
      <c r="K224" s="51" t="s">
        <v>39</v>
      </c>
      <c r="L224" s="52">
        <v>147644.36499999999</v>
      </c>
      <c r="M224" s="50">
        <v>44.492100000000001</v>
      </c>
      <c r="N224" s="50">
        <v>16</v>
      </c>
      <c r="O224" s="50">
        <v>66.94</v>
      </c>
      <c r="P224" s="50">
        <v>82.83</v>
      </c>
      <c r="Q224" s="53">
        <v>58.182969294080401</v>
      </c>
      <c r="R224" s="53">
        <v>32.429378531073446</v>
      </c>
      <c r="S224" s="53">
        <v>24.07858418574444</v>
      </c>
      <c r="T224" s="53">
        <v>2</v>
      </c>
      <c r="U224" s="53">
        <v>27.490542244640604</v>
      </c>
      <c r="V224" s="53">
        <v>18.022570321711303</v>
      </c>
      <c r="W224" s="52">
        <v>147644.36499999999</v>
      </c>
      <c r="X224" s="54">
        <v>32.231526369913325</v>
      </c>
      <c r="Y224" s="1" t="s">
        <v>2338</v>
      </c>
    </row>
    <row r="225" spans="1:25">
      <c r="A225" s="58"/>
      <c r="B225" s="44"/>
      <c r="C225" s="45" t="s">
        <v>1459</v>
      </c>
      <c r="D225" s="46" t="s">
        <v>1460</v>
      </c>
      <c r="E225" s="47" t="s">
        <v>577</v>
      </c>
      <c r="F225" s="48">
        <v>2</v>
      </c>
      <c r="G225" s="49">
        <v>3074</v>
      </c>
      <c r="H225" s="50">
        <v>68.44</v>
      </c>
      <c r="I225" s="50">
        <v>41.5</v>
      </c>
      <c r="J225" s="50">
        <v>13.47</v>
      </c>
      <c r="K225" s="51" t="s">
        <v>42</v>
      </c>
      <c r="L225" s="52">
        <v>68629.173800000004</v>
      </c>
      <c r="M225" s="50">
        <v>36.1111</v>
      </c>
      <c r="N225" s="50">
        <v>9</v>
      </c>
      <c r="O225" s="50">
        <v>56.26</v>
      </c>
      <c r="P225" s="50">
        <v>79.63</v>
      </c>
      <c r="Q225" s="53">
        <v>49.386920980926433</v>
      </c>
      <c r="R225" s="53">
        <v>39.680426098535285</v>
      </c>
      <c r="S225" s="53">
        <v>28.575349986275047</v>
      </c>
      <c r="T225" s="53">
        <v>-2</v>
      </c>
      <c r="U225" s="53">
        <v>35.789473684210527</v>
      </c>
      <c r="V225" s="53">
        <v>10.401188707280832</v>
      </c>
      <c r="W225" s="52">
        <v>68629.173800000004</v>
      </c>
      <c r="X225" s="54">
        <v>45.83531651594479</v>
      </c>
      <c r="Y225" s="1" t="s">
        <v>2339</v>
      </c>
    </row>
    <row r="226" spans="1:25">
      <c r="A226" s="58"/>
      <c r="B226" s="44"/>
      <c r="C226" s="45" t="s">
        <v>1258</v>
      </c>
      <c r="D226" s="46" t="s">
        <v>1520</v>
      </c>
      <c r="E226" s="47" t="s">
        <v>577</v>
      </c>
      <c r="F226" s="48">
        <v>2</v>
      </c>
      <c r="G226" s="49">
        <v>6794</v>
      </c>
      <c r="H226" s="50">
        <v>67.989999999999995</v>
      </c>
      <c r="I226" s="50">
        <v>44.41</v>
      </c>
      <c r="J226" s="50">
        <v>21.28</v>
      </c>
      <c r="K226" s="51" t="s">
        <v>39</v>
      </c>
      <c r="L226" s="52">
        <v>81458.960000000006</v>
      </c>
      <c r="M226" s="50">
        <v>47.619</v>
      </c>
      <c r="N226" s="50">
        <v>14</v>
      </c>
      <c r="O226" s="50">
        <v>55.51</v>
      </c>
      <c r="P226" s="50">
        <v>84.98</v>
      </c>
      <c r="Q226" s="53">
        <v>54.595827900912639</v>
      </c>
      <c r="R226" s="53">
        <v>30.612244897959183</v>
      </c>
      <c r="S226" s="53">
        <v>28.034383954154727</v>
      </c>
      <c r="T226" s="53">
        <v>2</v>
      </c>
      <c r="U226" s="53">
        <v>21.686746987951807</v>
      </c>
      <c r="V226" s="53">
        <v>15.250767656090071</v>
      </c>
      <c r="W226" s="52">
        <v>81458.960000000006</v>
      </c>
      <c r="X226" s="54">
        <v>41.635904410336117</v>
      </c>
      <c r="Y226" s="1" t="s">
        <v>2340</v>
      </c>
    </row>
    <row r="227" spans="1:25">
      <c r="A227" s="58"/>
      <c r="B227" s="44"/>
      <c r="C227" s="45" t="s">
        <v>1530</v>
      </c>
      <c r="D227" s="46" t="s">
        <v>1531</v>
      </c>
      <c r="E227" s="47" t="s">
        <v>577</v>
      </c>
      <c r="F227" s="48">
        <v>4</v>
      </c>
      <c r="G227" s="49">
        <v>6856</v>
      </c>
      <c r="H227" s="50">
        <v>60.82</v>
      </c>
      <c r="I227" s="50">
        <v>36.69</v>
      </c>
      <c r="J227" s="50">
        <v>19.98</v>
      </c>
      <c r="K227" s="51" t="s">
        <v>40</v>
      </c>
      <c r="L227" s="52">
        <v>106955.6145</v>
      </c>
      <c r="M227" s="50">
        <v>33.392499999999998</v>
      </c>
      <c r="N227" s="50">
        <v>10</v>
      </c>
      <c r="O227" s="50">
        <v>66.959999999999994</v>
      </c>
      <c r="P227" s="50">
        <v>67.849999999999994</v>
      </c>
      <c r="Q227" s="53">
        <v>56.616481774960384</v>
      </c>
      <c r="R227" s="53">
        <v>27.777777777777779</v>
      </c>
      <c r="S227" s="53">
        <v>24.018394057304562</v>
      </c>
      <c r="T227" s="53">
        <v>4</v>
      </c>
      <c r="U227" s="53">
        <v>21.292775665399237</v>
      </c>
      <c r="V227" s="53">
        <v>11.416122004357298</v>
      </c>
      <c r="W227" s="52">
        <v>106955.6145</v>
      </c>
      <c r="X227" s="54">
        <v>33.059071729957807</v>
      </c>
      <c r="Y227" s="1" t="s">
        <v>2341</v>
      </c>
    </row>
    <row r="228" spans="1:25">
      <c r="A228" s="58"/>
      <c r="B228" s="44"/>
      <c r="C228" s="45" t="s">
        <v>1434</v>
      </c>
      <c r="D228" s="46" t="s">
        <v>1435</v>
      </c>
      <c r="E228" s="47" t="s">
        <v>1401</v>
      </c>
      <c r="F228" s="48">
        <v>2</v>
      </c>
      <c r="G228" s="49">
        <v>6217</v>
      </c>
      <c r="H228" s="50">
        <v>55.79</v>
      </c>
      <c r="I228" s="50">
        <v>38.01</v>
      </c>
      <c r="J228" s="50">
        <v>24.8</v>
      </c>
      <c r="K228" s="51" t="s">
        <v>43</v>
      </c>
      <c r="L228" s="52">
        <v>63639.8125</v>
      </c>
      <c r="M228" s="50">
        <v>76.912800000000004</v>
      </c>
      <c r="N228" s="50">
        <v>16</v>
      </c>
      <c r="O228" s="50">
        <v>74.33</v>
      </c>
      <c r="P228" s="50">
        <v>64.03</v>
      </c>
      <c r="Q228" s="53">
        <v>54.783258594917783</v>
      </c>
      <c r="R228" s="53">
        <v>29.65</v>
      </c>
      <c r="S228" s="53">
        <v>33.217692974848219</v>
      </c>
      <c r="T228" s="53">
        <v>1</v>
      </c>
      <c r="U228" s="53">
        <v>22.222222222222221</v>
      </c>
      <c r="V228" s="53">
        <v>17.271157167530223</v>
      </c>
      <c r="W228" s="52">
        <v>63639.8125</v>
      </c>
      <c r="X228" s="54">
        <v>13.422109490593956</v>
      </c>
      <c r="Y228" s="1" t="s">
        <v>2342</v>
      </c>
    </row>
    <row r="229" spans="1:25">
      <c r="A229" s="58"/>
      <c r="B229" s="44"/>
      <c r="C229" s="45" t="s">
        <v>1835</v>
      </c>
      <c r="D229" s="46" t="s">
        <v>425</v>
      </c>
      <c r="E229" s="47" t="s">
        <v>1401</v>
      </c>
      <c r="F229" s="48">
        <v>7</v>
      </c>
      <c r="G229" s="49">
        <v>10037</v>
      </c>
      <c r="H229" s="50">
        <v>61.22</v>
      </c>
      <c r="I229" s="50">
        <v>37.630000000000003</v>
      </c>
      <c r="J229" s="50">
        <v>35.020000000000003</v>
      </c>
      <c r="K229" s="51" t="s">
        <v>39</v>
      </c>
      <c r="L229" s="52">
        <v>58049.691400000003</v>
      </c>
      <c r="M229" s="50">
        <v>75.862099999999998</v>
      </c>
      <c r="N229" s="50">
        <v>17</v>
      </c>
      <c r="O229" s="50">
        <v>68.27</v>
      </c>
      <c r="P229" s="50">
        <v>88.71</v>
      </c>
      <c r="Q229" s="53">
        <v>51.492537313432841</v>
      </c>
      <c r="R229" s="53">
        <v>23.404255319148938</v>
      </c>
      <c r="S229" s="53">
        <v>21.642780478565566</v>
      </c>
      <c r="T229" s="53">
        <v>1</v>
      </c>
      <c r="U229" s="53">
        <v>21.148036253776432</v>
      </c>
      <c r="V229" s="53">
        <v>10.849426911603077</v>
      </c>
      <c r="W229" s="52">
        <v>58049.691400000003</v>
      </c>
      <c r="X229" s="54">
        <v>8.3548294640298071</v>
      </c>
      <c r="Y229" s="1" t="s">
        <v>2343</v>
      </c>
    </row>
    <row r="230" spans="1:25">
      <c r="A230" s="58"/>
      <c r="B230" s="44"/>
      <c r="C230" s="45" t="s">
        <v>1399</v>
      </c>
      <c r="D230" s="46" t="s">
        <v>1400</v>
      </c>
      <c r="E230" s="47" t="s">
        <v>1401</v>
      </c>
      <c r="F230" s="48">
        <v>2</v>
      </c>
      <c r="G230" s="49">
        <v>4658</v>
      </c>
      <c r="H230" s="50">
        <v>56.89</v>
      </c>
      <c r="I230" s="50">
        <v>44.99</v>
      </c>
      <c r="J230" s="50">
        <v>35.340000000000003</v>
      </c>
      <c r="K230" s="51" t="s">
        <v>39</v>
      </c>
      <c r="L230" s="52">
        <v>58039.508999999998</v>
      </c>
      <c r="M230" s="50">
        <v>76.939700000000002</v>
      </c>
      <c r="N230" s="50">
        <v>12</v>
      </c>
      <c r="O230" s="50">
        <v>72.36</v>
      </c>
      <c r="P230" s="50">
        <v>83.84</v>
      </c>
      <c r="Q230" s="53">
        <v>51.823154056517772</v>
      </c>
      <c r="R230" s="53">
        <v>28.312159709618872</v>
      </c>
      <c r="S230" s="53">
        <v>29.406169316483219</v>
      </c>
      <c r="T230" s="53">
        <v>3</v>
      </c>
      <c r="U230" s="53">
        <v>25.105485232067508</v>
      </c>
      <c r="V230" s="53">
        <v>14.840989399293289</v>
      </c>
      <c r="W230" s="52">
        <v>58039.508999999998</v>
      </c>
      <c r="X230" s="54">
        <v>13.150767378874512</v>
      </c>
      <c r="Y230" s="1" t="s">
        <v>2344</v>
      </c>
    </row>
    <row r="231" spans="1:25">
      <c r="A231" s="58"/>
      <c r="B231" s="44"/>
      <c r="C231" s="45" t="s">
        <v>77</v>
      </c>
      <c r="D231" s="46" t="s">
        <v>78</v>
      </c>
      <c r="E231" s="47" t="s">
        <v>76</v>
      </c>
      <c r="F231" s="48">
        <v>3</v>
      </c>
      <c r="G231" s="49">
        <v>24527</v>
      </c>
      <c r="H231" s="50">
        <v>62.31</v>
      </c>
      <c r="I231" s="50">
        <v>35.799999999999997</v>
      </c>
      <c r="J231" s="50">
        <v>21.45</v>
      </c>
      <c r="K231" s="51" t="s">
        <v>40</v>
      </c>
      <c r="L231" s="52">
        <v>58955.922299999998</v>
      </c>
      <c r="M231" s="50">
        <v>30.5228</v>
      </c>
      <c r="N231" s="50">
        <v>16</v>
      </c>
      <c r="O231" s="50">
        <v>64.430000000000007</v>
      </c>
      <c r="P231" s="50">
        <v>73.290000000000006</v>
      </c>
      <c r="Q231" s="53">
        <v>63.903363334912363</v>
      </c>
      <c r="R231" s="53">
        <v>55.539297658862871</v>
      </c>
      <c r="S231" s="53">
        <v>45.531571515029249</v>
      </c>
      <c r="T231" s="53">
        <v>5</v>
      </c>
      <c r="U231" s="53">
        <v>50.719822812846068</v>
      </c>
      <c r="V231" s="53">
        <v>35.019241341396373</v>
      </c>
      <c r="W231" s="52">
        <v>58955.922299999998</v>
      </c>
      <c r="X231" s="54">
        <v>38.432773343751741</v>
      </c>
      <c r="Y231" s="1" t="s">
        <v>2345</v>
      </c>
    </row>
    <row r="232" spans="1:25">
      <c r="A232" s="58"/>
      <c r="B232" s="44"/>
      <c r="C232" s="45" t="s">
        <v>178</v>
      </c>
      <c r="D232" s="46" t="s">
        <v>179</v>
      </c>
      <c r="E232" s="47" t="s">
        <v>76</v>
      </c>
      <c r="F232" s="48">
        <v>7</v>
      </c>
      <c r="G232" s="49">
        <v>62796</v>
      </c>
      <c r="H232" s="50">
        <v>67.11</v>
      </c>
      <c r="I232" s="50">
        <v>36.47</v>
      </c>
      <c r="J232" s="50">
        <v>64.48</v>
      </c>
      <c r="K232" s="51" t="s">
        <v>40</v>
      </c>
      <c r="L232" s="52">
        <v>53661.089899999999</v>
      </c>
      <c r="M232" s="50">
        <v>23.568899999999999</v>
      </c>
      <c r="N232" s="50">
        <v>14</v>
      </c>
      <c r="O232" s="50">
        <v>48.87</v>
      </c>
      <c r="P232" s="50">
        <v>83.55</v>
      </c>
      <c r="Q232" s="53">
        <v>66.276978417266179</v>
      </c>
      <c r="R232" s="53">
        <v>42.996360220734999</v>
      </c>
      <c r="S232" s="53">
        <v>37.460480028498907</v>
      </c>
      <c r="T232" s="53">
        <v>4</v>
      </c>
      <c r="U232" s="53">
        <v>42.180417044424296</v>
      </c>
      <c r="V232" s="53">
        <v>29.881968346771025</v>
      </c>
      <c r="W232" s="52">
        <v>53661.089899999999</v>
      </c>
      <c r="X232" s="54">
        <v>52.225213625190214</v>
      </c>
      <c r="Y232" s="1" t="s">
        <v>2346</v>
      </c>
    </row>
    <row r="233" spans="1:25">
      <c r="A233" s="58"/>
      <c r="B233" s="44"/>
      <c r="C233" s="45" t="s">
        <v>74</v>
      </c>
      <c r="D233" s="46" t="s">
        <v>75</v>
      </c>
      <c r="E233" s="47" t="s">
        <v>76</v>
      </c>
      <c r="F233" s="48">
        <v>12</v>
      </c>
      <c r="G233" s="49">
        <v>2997</v>
      </c>
      <c r="H233" s="50">
        <v>56.67</v>
      </c>
      <c r="I233" s="50">
        <v>29.81</v>
      </c>
      <c r="J233" s="50">
        <v>19.75</v>
      </c>
      <c r="K233" s="51" t="s">
        <v>42</v>
      </c>
      <c r="L233" s="52">
        <v>49791.789299999997</v>
      </c>
      <c r="M233" s="50">
        <v>45.867100000000001</v>
      </c>
      <c r="N233" s="50">
        <v>10</v>
      </c>
      <c r="O233" s="50">
        <v>77.7</v>
      </c>
      <c r="P233" s="50">
        <v>61.1</v>
      </c>
      <c r="Q233" s="53">
        <v>62.218045112781951</v>
      </c>
      <c r="R233" s="53">
        <v>61.208406304728548</v>
      </c>
      <c r="S233" s="53">
        <v>52.645135724192592</v>
      </c>
      <c r="T233" s="53">
        <v>-1</v>
      </c>
      <c r="U233" s="53">
        <v>52.651515151515149</v>
      </c>
      <c r="V233" s="53">
        <v>38.313253012048193</v>
      </c>
      <c r="W233" s="52">
        <v>49791.789299999997</v>
      </c>
      <c r="X233" s="54">
        <v>44.198174706649283</v>
      </c>
      <c r="Y233" s="1" t="s">
        <v>2347</v>
      </c>
    </row>
    <row r="234" spans="1:25">
      <c r="A234" s="58"/>
      <c r="B234" s="44"/>
      <c r="C234" s="45" t="s">
        <v>263</v>
      </c>
      <c r="D234" s="46" t="s">
        <v>264</v>
      </c>
      <c r="E234" s="47" t="s">
        <v>76</v>
      </c>
      <c r="F234" s="48">
        <v>3</v>
      </c>
      <c r="G234" s="49">
        <v>11806</v>
      </c>
      <c r="H234" s="50">
        <v>58.97</v>
      </c>
      <c r="I234" s="50">
        <v>40.79</v>
      </c>
      <c r="J234" s="50">
        <v>22.91</v>
      </c>
      <c r="K234" s="51" t="s">
        <v>39</v>
      </c>
      <c r="L234" s="52">
        <v>48569.904900000001</v>
      </c>
      <c r="M234" s="50">
        <v>38.705800000000004</v>
      </c>
      <c r="N234" s="50">
        <v>13</v>
      </c>
      <c r="O234" s="50">
        <v>64.59</v>
      </c>
      <c r="P234" s="50">
        <v>71</v>
      </c>
      <c r="Q234" s="53">
        <v>62.738643844634623</v>
      </c>
      <c r="R234" s="53">
        <v>49.364675984752218</v>
      </c>
      <c r="S234" s="53">
        <v>36.043346515330491</v>
      </c>
      <c r="T234" s="53">
        <v>3</v>
      </c>
      <c r="U234" s="53">
        <v>43.393393393393396</v>
      </c>
      <c r="V234" s="53">
        <v>25.105612552806278</v>
      </c>
      <c r="W234" s="52">
        <v>48569.904900000001</v>
      </c>
      <c r="X234" s="54">
        <v>55.695914419028114</v>
      </c>
      <c r="Y234" s="1" t="s">
        <v>2348</v>
      </c>
    </row>
    <row r="235" spans="1:25">
      <c r="A235" s="58"/>
      <c r="B235" s="44"/>
      <c r="C235" s="45" t="s">
        <v>271</v>
      </c>
      <c r="D235" s="46" t="s">
        <v>272</v>
      </c>
      <c r="E235" s="47" t="s">
        <v>76</v>
      </c>
      <c r="F235" s="48">
        <v>12</v>
      </c>
      <c r="G235" s="49">
        <v>22859</v>
      </c>
      <c r="H235" s="50">
        <v>54.85</v>
      </c>
      <c r="I235" s="50">
        <v>44.43</v>
      </c>
      <c r="J235" s="50">
        <v>24.92</v>
      </c>
      <c r="K235" s="51" t="s">
        <v>39</v>
      </c>
      <c r="L235" s="52">
        <v>38693.006000000001</v>
      </c>
      <c r="M235" s="50">
        <v>39.264899999999997</v>
      </c>
      <c r="N235" s="50">
        <v>16</v>
      </c>
      <c r="O235" s="50">
        <v>72.650000000000006</v>
      </c>
      <c r="P235" s="50">
        <v>59.63</v>
      </c>
      <c r="Q235" s="53">
        <v>60.37212984956453</v>
      </c>
      <c r="R235" s="53">
        <v>40.237005117155938</v>
      </c>
      <c r="S235" s="53">
        <v>44.689418119322369</v>
      </c>
      <c r="T235" s="53">
        <v>2</v>
      </c>
      <c r="U235" s="53">
        <v>30.036630036630036</v>
      </c>
      <c r="V235" s="53">
        <v>31.109291854277526</v>
      </c>
      <c r="W235" s="52">
        <v>38693.006000000001</v>
      </c>
      <c r="X235" s="54">
        <v>50.123130518349448</v>
      </c>
      <c r="Y235" s="1" t="s">
        <v>2349</v>
      </c>
    </row>
    <row r="236" spans="1:25">
      <c r="A236" s="58"/>
      <c r="B236" s="44"/>
      <c r="C236" s="45" t="s">
        <v>206</v>
      </c>
      <c r="D236" s="46" t="s">
        <v>207</v>
      </c>
      <c r="E236" s="47" t="s">
        <v>76</v>
      </c>
      <c r="F236" s="48">
        <v>12</v>
      </c>
      <c r="G236" s="49">
        <v>23727</v>
      </c>
      <c r="H236" s="50">
        <v>65.91</v>
      </c>
      <c r="I236" s="50">
        <v>37.86</v>
      </c>
      <c r="J236" s="50">
        <v>32.86</v>
      </c>
      <c r="K236" s="51" t="s">
        <v>40</v>
      </c>
      <c r="L236" s="52">
        <v>50097.260399999999</v>
      </c>
      <c r="M236" s="50">
        <v>33.8369</v>
      </c>
      <c r="N236" s="50">
        <v>10</v>
      </c>
      <c r="O236" s="50">
        <v>58.02</v>
      </c>
      <c r="P236" s="50">
        <v>80.53</v>
      </c>
      <c r="Q236" s="53">
        <v>59.090909090909093</v>
      </c>
      <c r="R236" s="53">
        <v>41.15175481957489</v>
      </c>
      <c r="S236" s="53">
        <v>39.425441538117596</v>
      </c>
      <c r="T236" s="53">
        <v>4</v>
      </c>
      <c r="U236" s="53">
        <v>40.74074074074074</v>
      </c>
      <c r="V236" s="53">
        <v>30.849768687606524</v>
      </c>
      <c r="W236" s="52">
        <v>50097.260399999999</v>
      </c>
      <c r="X236" s="54">
        <v>42.538142280937628</v>
      </c>
      <c r="Y236" s="1" t="s">
        <v>2350</v>
      </c>
    </row>
    <row r="237" spans="1:25">
      <c r="A237" s="58"/>
      <c r="B237" s="44"/>
      <c r="C237" s="45" t="s">
        <v>464</v>
      </c>
      <c r="D237" s="46" t="s">
        <v>465</v>
      </c>
      <c r="E237" s="47" t="s">
        <v>76</v>
      </c>
      <c r="F237" s="48">
        <v>2</v>
      </c>
      <c r="G237" s="49">
        <v>4577</v>
      </c>
      <c r="H237" s="50">
        <v>63.52</v>
      </c>
      <c r="I237" s="50">
        <v>38.22</v>
      </c>
      <c r="J237" s="50">
        <v>15.23</v>
      </c>
      <c r="K237" s="51" t="s">
        <v>43</v>
      </c>
      <c r="L237" s="52">
        <v>44598.780599999998</v>
      </c>
      <c r="M237" s="50">
        <v>52.1907</v>
      </c>
      <c r="N237" s="50">
        <v>12</v>
      </c>
      <c r="O237" s="50">
        <v>64.53</v>
      </c>
      <c r="P237" s="50">
        <v>56.19</v>
      </c>
      <c r="Q237" s="53">
        <v>51.363900174114917</v>
      </c>
      <c r="R237" s="53">
        <v>52.134146341463413</v>
      </c>
      <c r="S237" s="53">
        <v>37.759931163057509</v>
      </c>
      <c r="T237" s="53">
        <v>2</v>
      </c>
      <c r="U237" s="53">
        <v>39.534883720930232</v>
      </c>
      <c r="V237" s="53">
        <v>18.083462132921174</v>
      </c>
      <c r="W237" s="52">
        <v>44598.780599999998</v>
      </c>
      <c r="X237" s="54">
        <v>45.109034267912776</v>
      </c>
      <c r="Y237" s="1" t="s">
        <v>2351</v>
      </c>
    </row>
    <row r="238" spans="1:25">
      <c r="A238" s="58"/>
      <c r="B238" s="44"/>
      <c r="C238" s="45" t="s">
        <v>295</v>
      </c>
      <c r="D238" s="46" t="s">
        <v>296</v>
      </c>
      <c r="E238" s="47" t="s">
        <v>76</v>
      </c>
      <c r="F238" s="48">
        <v>1</v>
      </c>
      <c r="G238" s="49">
        <v>1963</v>
      </c>
      <c r="H238" s="50">
        <v>65.88</v>
      </c>
      <c r="I238" s="50">
        <v>42.66</v>
      </c>
      <c r="J238" s="50">
        <v>26.85</v>
      </c>
      <c r="K238" s="51" t="s">
        <v>42</v>
      </c>
      <c r="L238" s="52">
        <v>50402.731500000002</v>
      </c>
      <c r="M238" s="50">
        <v>47.686799999999998</v>
      </c>
      <c r="N238" s="50">
        <v>9</v>
      </c>
      <c r="O238" s="50">
        <v>57.56</v>
      </c>
      <c r="P238" s="50">
        <v>76.87</v>
      </c>
      <c r="Q238" s="53">
        <v>46.727549467275495</v>
      </c>
      <c r="R238" s="53">
        <v>47.368421052631575</v>
      </c>
      <c r="S238" s="53">
        <v>37.280550774526681</v>
      </c>
      <c r="T238" s="53">
        <v>0</v>
      </c>
      <c r="U238" s="53">
        <v>56.36363636363636</v>
      </c>
      <c r="V238" s="53">
        <v>32.028469750889677</v>
      </c>
      <c r="W238" s="52">
        <v>50402.731500000002</v>
      </c>
      <c r="X238" s="54">
        <v>33.308605341246292</v>
      </c>
      <c r="Y238" s="1" t="s">
        <v>2352</v>
      </c>
    </row>
    <row r="239" spans="1:25">
      <c r="A239" s="58"/>
      <c r="B239" s="44"/>
      <c r="C239" s="45" t="s">
        <v>238</v>
      </c>
      <c r="D239" s="46" t="s">
        <v>239</v>
      </c>
      <c r="E239" s="47" t="s">
        <v>76</v>
      </c>
      <c r="F239" s="48">
        <v>12</v>
      </c>
      <c r="G239" s="49">
        <v>51309</v>
      </c>
      <c r="H239" s="50">
        <v>65.08</v>
      </c>
      <c r="I239" s="50">
        <v>46.06</v>
      </c>
      <c r="J239" s="50">
        <v>34.32</v>
      </c>
      <c r="K239" s="51" t="s">
        <v>39</v>
      </c>
      <c r="L239" s="52">
        <v>32889.055099999998</v>
      </c>
      <c r="M239" s="50">
        <v>26.5733</v>
      </c>
      <c r="N239" s="50">
        <v>17</v>
      </c>
      <c r="O239" s="50">
        <v>52.71</v>
      </c>
      <c r="P239" s="50">
        <v>67.569999999999993</v>
      </c>
      <c r="Q239" s="53">
        <v>52.961783439490453</v>
      </c>
      <c r="R239" s="53">
        <v>39.521165857043719</v>
      </c>
      <c r="S239" s="53">
        <v>47.273497036409822</v>
      </c>
      <c r="T239" s="53">
        <v>2</v>
      </c>
      <c r="U239" s="53">
        <v>29.101796407185628</v>
      </c>
      <c r="V239" s="53">
        <v>32.266734464097631</v>
      </c>
      <c r="W239" s="52">
        <v>32889.055099999998</v>
      </c>
      <c r="X239" s="54">
        <v>44.127652681030291</v>
      </c>
      <c r="Y239" s="1" t="s">
        <v>2353</v>
      </c>
    </row>
    <row r="240" spans="1:25">
      <c r="A240" s="58"/>
      <c r="B240" s="44"/>
      <c r="C240" s="45" t="s">
        <v>428</v>
      </c>
      <c r="D240" s="46" t="s">
        <v>429</v>
      </c>
      <c r="E240" s="47" t="s">
        <v>76</v>
      </c>
      <c r="F240" s="48">
        <v>3</v>
      </c>
      <c r="G240" s="49">
        <v>10291</v>
      </c>
      <c r="H240" s="50">
        <v>62.49</v>
      </c>
      <c r="I240" s="50">
        <v>43.56</v>
      </c>
      <c r="J240" s="50">
        <v>18.579999999999998</v>
      </c>
      <c r="K240" s="51" t="s">
        <v>39</v>
      </c>
      <c r="L240" s="52">
        <v>57123.095699999998</v>
      </c>
      <c r="M240" s="50">
        <v>41.055700000000002</v>
      </c>
      <c r="N240" s="50">
        <v>11</v>
      </c>
      <c r="O240" s="50">
        <v>63.31</v>
      </c>
      <c r="P240" s="50">
        <v>74.849999999999994</v>
      </c>
      <c r="Q240" s="53">
        <v>61.274509803921575</v>
      </c>
      <c r="R240" s="53">
        <v>43.154074562850539</v>
      </c>
      <c r="S240" s="53">
        <v>37.761143246002042</v>
      </c>
      <c r="T240" s="53">
        <v>3</v>
      </c>
      <c r="U240" s="53">
        <v>35.398230088495573</v>
      </c>
      <c r="V240" s="53">
        <v>23.932107496463932</v>
      </c>
      <c r="W240" s="52">
        <v>57123.095699999998</v>
      </c>
      <c r="X240" s="54">
        <v>42.57302672467371</v>
      </c>
      <c r="Y240" s="1" t="s">
        <v>2354</v>
      </c>
    </row>
    <row r="241" spans="1:25">
      <c r="A241" s="58"/>
      <c r="B241" s="44"/>
      <c r="C241" s="45" t="s">
        <v>541</v>
      </c>
      <c r="D241" s="46" t="s">
        <v>542</v>
      </c>
      <c r="E241" s="47" t="s">
        <v>76</v>
      </c>
      <c r="F241" s="48">
        <v>7</v>
      </c>
      <c r="G241" s="49">
        <v>40106</v>
      </c>
      <c r="H241" s="50">
        <v>57.98</v>
      </c>
      <c r="I241" s="50">
        <v>38.97</v>
      </c>
      <c r="J241" s="50">
        <v>43.42</v>
      </c>
      <c r="K241" s="51" t="s">
        <v>39</v>
      </c>
      <c r="L241" s="52">
        <v>59872.335599999999</v>
      </c>
      <c r="M241" s="50">
        <v>38.497199999999999</v>
      </c>
      <c r="N241" s="50">
        <v>15</v>
      </c>
      <c r="O241" s="50">
        <v>63.66</v>
      </c>
      <c r="P241" s="50">
        <v>71.3</v>
      </c>
      <c r="Q241" s="53">
        <v>58.214826021180031</v>
      </c>
      <c r="R241" s="53">
        <v>43.379960962914772</v>
      </c>
      <c r="S241" s="53">
        <v>32.373461462515635</v>
      </c>
      <c r="T241" s="53">
        <v>3</v>
      </c>
      <c r="U241" s="53">
        <v>39.646017699115042</v>
      </c>
      <c r="V241" s="53">
        <v>22.906943518430328</v>
      </c>
      <c r="W241" s="52">
        <v>59872.335599999999</v>
      </c>
      <c r="X241" s="54">
        <v>47.121324437855201</v>
      </c>
      <c r="Y241" s="1" t="s">
        <v>2355</v>
      </c>
    </row>
    <row r="242" spans="1:25">
      <c r="A242" s="58"/>
      <c r="B242" s="44"/>
      <c r="C242" s="45" t="s">
        <v>135</v>
      </c>
      <c r="D242" s="46" t="s">
        <v>136</v>
      </c>
      <c r="E242" s="47" t="s">
        <v>76</v>
      </c>
      <c r="F242" s="48">
        <v>12</v>
      </c>
      <c r="G242" s="49">
        <v>25574</v>
      </c>
      <c r="H242" s="50">
        <v>64.760000000000005</v>
      </c>
      <c r="I242" s="50">
        <v>40.01</v>
      </c>
      <c r="J242" s="50">
        <v>32.340000000000003</v>
      </c>
      <c r="K242" s="51" t="s">
        <v>40</v>
      </c>
      <c r="L242" s="52">
        <v>49791.789299999997</v>
      </c>
      <c r="M242" s="50">
        <v>38.357500000000002</v>
      </c>
      <c r="N242" s="50">
        <v>18</v>
      </c>
      <c r="O242" s="50">
        <v>62.5</v>
      </c>
      <c r="P242" s="50">
        <v>63.87</v>
      </c>
      <c r="Q242" s="53">
        <v>60.7436021245775</v>
      </c>
      <c r="R242" s="53">
        <v>48.367553012453719</v>
      </c>
      <c r="S242" s="53">
        <v>43.004430345129357</v>
      </c>
      <c r="T242" s="53">
        <v>4</v>
      </c>
      <c r="U242" s="53">
        <v>44.195804195804193</v>
      </c>
      <c r="V242" s="53">
        <v>29.571791972866027</v>
      </c>
      <c r="W242" s="52">
        <v>49791.789299999997</v>
      </c>
      <c r="X242" s="54">
        <v>39.839114559561843</v>
      </c>
      <c r="Y242" s="1" t="s">
        <v>2356</v>
      </c>
    </row>
    <row r="243" spans="1:25">
      <c r="A243" s="58"/>
      <c r="B243" s="44"/>
      <c r="C243" s="45" t="s">
        <v>167</v>
      </c>
      <c r="D243" s="46" t="s">
        <v>168</v>
      </c>
      <c r="E243" s="47" t="s">
        <v>76</v>
      </c>
      <c r="F243" s="48">
        <v>5</v>
      </c>
      <c r="G243" s="49">
        <v>6638</v>
      </c>
      <c r="H243" s="50">
        <v>66.36</v>
      </c>
      <c r="I243" s="50">
        <v>27.47</v>
      </c>
      <c r="J243" s="50">
        <v>23.12</v>
      </c>
      <c r="K243" s="51" t="s">
        <v>40</v>
      </c>
      <c r="L243" s="52">
        <v>52744.676599999999</v>
      </c>
      <c r="M243" s="50">
        <v>18.742000000000001</v>
      </c>
      <c r="N243" s="50">
        <v>10</v>
      </c>
      <c r="O243" s="50">
        <v>54.31</v>
      </c>
      <c r="P243" s="50">
        <v>93.97</v>
      </c>
      <c r="Q243" s="53">
        <v>57.408056042031518</v>
      </c>
      <c r="R243" s="53">
        <v>55.460992907801419</v>
      </c>
      <c r="S243" s="53">
        <v>40.855426677713339</v>
      </c>
      <c r="T243" s="53">
        <v>3</v>
      </c>
      <c r="U243" s="53">
        <v>49.285714285714292</v>
      </c>
      <c r="V243" s="53">
        <v>29.972211194918618</v>
      </c>
      <c r="W243" s="52">
        <v>52744.676599999999</v>
      </c>
      <c r="X243" s="54">
        <v>30.196801968019681</v>
      </c>
      <c r="Y243" s="1" t="s">
        <v>2357</v>
      </c>
    </row>
    <row r="244" spans="1:25">
      <c r="A244" s="58"/>
      <c r="B244" s="44"/>
      <c r="C244" s="45" t="s">
        <v>228</v>
      </c>
      <c r="D244" s="46" t="s">
        <v>229</v>
      </c>
      <c r="E244" s="47" t="s">
        <v>76</v>
      </c>
      <c r="F244" s="48">
        <v>12</v>
      </c>
      <c r="G244" s="49">
        <v>100855</v>
      </c>
      <c r="H244" s="50">
        <v>58.26</v>
      </c>
      <c r="I244" s="50">
        <v>35.869999999999997</v>
      </c>
      <c r="J244" s="50">
        <v>85.7</v>
      </c>
      <c r="K244" s="51" t="s">
        <v>39</v>
      </c>
      <c r="L244" s="52">
        <v>34620.057999999997</v>
      </c>
      <c r="M244" s="50">
        <v>21.603100000000001</v>
      </c>
      <c r="N244" s="50">
        <v>17</v>
      </c>
      <c r="O244" s="50">
        <v>70.14</v>
      </c>
      <c r="P244" s="50">
        <v>84.68</v>
      </c>
      <c r="Q244" s="53">
        <v>61.474921229668745</v>
      </c>
      <c r="R244" s="53">
        <v>36.720267645154323</v>
      </c>
      <c r="S244" s="53">
        <v>39.736309560311526</v>
      </c>
      <c r="T244" s="53">
        <v>2</v>
      </c>
      <c r="U244" s="53">
        <v>36.130348750927524</v>
      </c>
      <c r="V244" s="53">
        <v>35.947738295555773</v>
      </c>
      <c r="W244" s="52">
        <v>34620.057999999997</v>
      </c>
      <c r="X244" s="54">
        <v>55.585540353960084</v>
      </c>
      <c r="Y244" s="1" t="s">
        <v>2358</v>
      </c>
    </row>
    <row r="245" spans="1:25">
      <c r="A245" s="58"/>
      <c r="B245" s="44"/>
      <c r="C245" s="45" t="s">
        <v>277</v>
      </c>
      <c r="D245" s="46" t="s">
        <v>278</v>
      </c>
      <c r="E245" s="47" t="s">
        <v>76</v>
      </c>
      <c r="F245" s="48">
        <v>1</v>
      </c>
      <c r="G245" s="49">
        <v>1867</v>
      </c>
      <c r="H245" s="50">
        <v>58.99</v>
      </c>
      <c r="I245" s="50">
        <v>30.72</v>
      </c>
      <c r="J245" s="50">
        <v>28.92</v>
      </c>
      <c r="K245" s="51" t="s">
        <v>43</v>
      </c>
      <c r="L245" s="52">
        <v>49995.436699999998</v>
      </c>
      <c r="M245" s="50">
        <v>56.862699999999997</v>
      </c>
      <c r="N245" s="50">
        <v>8</v>
      </c>
      <c r="O245" s="50">
        <v>67.91</v>
      </c>
      <c r="P245" s="50">
        <v>49.58</v>
      </c>
      <c r="Q245" s="53">
        <v>59.697386519944985</v>
      </c>
      <c r="R245" s="53">
        <v>55.857385398981329</v>
      </c>
      <c r="S245" s="53">
        <v>42.04193881058783</v>
      </c>
      <c r="T245" s="53">
        <v>-1</v>
      </c>
      <c r="U245" s="53">
        <v>43.902439024390247</v>
      </c>
      <c r="V245" s="53">
        <v>21.227887617065555</v>
      </c>
      <c r="W245" s="52">
        <v>49995.436699999998</v>
      </c>
      <c r="X245" s="54">
        <v>57.219662058371732</v>
      </c>
      <c r="Y245" s="1" t="s">
        <v>2359</v>
      </c>
    </row>
    <row r="246" spans="1:25">
      <c r="A246" s="58"/>
      <c r="B246" s="44"/>
      <c r="C246" s="45" t="s">
        <v>161</v>
      </c>
      <c r="D246" s="46" t="s">
        <v>162</v>
      </c>
      <c r="E246" s="47" t="s">
        <v>76</v>
      </c>
      <c r="F246" s="48">
        <v>12</v>
      </c>
      <c r="G246" s="49">
        <v>11254</v>
      </c>
      <c r="H246" s="50">
        <v>62.98</v>
      </c>
      <c r="I246" s="50">
        <v>46.43</v>
      </c>
      <c r="J246" s="50">
        <v>17.47</v>
      </c>
      <c r="K246" s="51" t="s">
        <v>40</v>
      </c>
      <c r="L246" s="52">
        <v>61908.809600000001</v>
      </c>
      <c r="M246" s="50">
        <v>28.257300000000001</v>
      </c>
      <c r="N246" s="50">
        <v>10</v>
      </c>
      <c r="O246" s="50">
        <v>62.84</v>
      </c>
      <c r="P246" s="50">
        <v>72.62</v>
      </c>
      <c r="Q246" s="53">
        <v>56.101426307448499</v>
      </c>
      <c r="R246" s="53">
        <v>46.530612244897959</v>
      </c>
      <c r="S246" s="53">
        <v>53.518441279866529</v>
      </c>
      <c r="T246" s="53">
        <v>3</v>
      </c>
      <c r="U246" s="53">
        <v>36.451612903225808</v>
      </c>
      <c r="V246" s="53">
        <v>37.03267589049161</v>
      </c>
      <c r="W246" s="52">
        <v>61908.809600000001</v>
      </c>
      <c r="X246" s="54">
        <v>31.061030235162374</v>
      </c>
      <c r="Y246" s="1" t="s">
        <v>2360</v>
      </c>
    </row>
    <row r="247" spans="1:25">
      <c r="A247" s="58"/>
      <c r="B247" s="44"/>
      <c r="C247" s="45" t="s">
        <v>113</v>
      </c>
      <c r="D247" s="46" t="s">
        <v>114</v>
      </c>
      <c r="E247" s="47" t="s">
        <v>76</v>
      </c>
      <c r="F247" s="48">
        <v>5</v>
      </c>
      <c r="G247" s="49">
        <v>43413</v>
      </c>
      <c r="H247" s="50">
        <v>62.96</v>
      </c>
      <c r="I247" s="50">
        <v>32.75</v>
      </c>
      <c r="J247" s="50">
        <v>47.94</v>
      </c>
      <c r="K247" s="51" t="s">
        <v>40</v>
      </c>
      <c r="L247" s="52">
        <v>53151.971400000002</v>
      </c>
      <c r="M247" s="50">
        <v>31.9878</v>
      </c>
      <c r="N247" s="50">
        <v>18</v>
      </c>
      <c r="O247" s="50">
        <v>59.2</v>
      </c>
      <c r="P247" s="50">
        <v>67.91</v>
      </c>
      <c r="Q247" s="53">
        <v>64.313806665286691</v>
      </c>
      <c r="R247" s="53">
        <v>42.778663831295411</v>
      </c>
      <c r="S247" s="53">
        <v>38.981626431572877</v>
      </c>
      <c r="T247" s="53">
        <v>6</v>
      </c>
      <c r="U247" s="53">
        <v>38.303341902313626</v>
      </c>
      <c r="V247" s="53">
        <v>28.036600854404803</v>
      </c>
      <c r="W247" s="52">
        <v>53151.971400000002</v>
      </c>
      <c r="X247" s="54">
        <v>47.894665122300196</v>
      </c>
      <c r="Y247" s="1" t="s">
        <v>2361</v>
      </c>
    </row>
    <row r="248" spans="1:25">
      <c r="A248" s="58"/>
      <c r="B248" s="44"/>
      <c r="C248" s="45" t="s">
        <v>201</v>
      </c>
      <c r="D248" s="46" t="s">
        <v>202</v>
      </c>
      <c r="E248" s="47" t="s">
        <v>76</v>
      </c>
      <c r="F248" s="48">
        <v>5</v>
      </c>
      <c r="G248" s="49">
        <v>15519</v>
      </c>
      <c r="H248" s="50">
        <v>59.89</v>
      </c>
      <c r="I248" s="50">
        <v>35.36</v>
      </c>
      <c r="J248" s="50">
        <v>19.27</v>
      </c>
      <c r="K248" s="51" t="s">
        <v>40</v>
      </c>
      <c r="L248" s="52">
        <v>42765.953999999998</v>
      </c>
      <c r="M248" s="50">
        <v>35.299100000000003</v>
      </c>
      <c r="N248" s="50">
        <v>9</v>
      </c>
      <c r="O248" s="50">
        <v>63.08</v>
      </c>
      <c r="P248" s="50">
        <v>72.959999999999994</v>
      </c>
      <c r="Q248" s="53">
        <v>60.098228903110581</v>
      </c>
      <c r="R248" s="53">
        <v>46.139817629179333</v>
      </c>
      <c r="S248" s="53">
        <v>40.436118201877733</v>
      </c>
      <c r="T248" s="53">
        <v>3</v>
      </c>
      <c r="U248" s="53">
        <v>43.373493975903614</v>
      </c>
      <c r="V248" s="53">
        <v>29.752690202001133</v>
      </c>
      <c r="W248" s="52">
        <v>42765.953999999998</v>
      </c>
      <c r="X248" s="54">
        <v>46.476939970717424</v>
      </c>
      <c r="Y248" s="1" t="s">
        <v>2362</v>
      </c>
    </row>
    <row r="249" spans="1:25">
      <c r="A249" s="58"/>
      <c r="B249" s="44"/>
      <c r="C249" s="45" t="s">
        <v>457</v>
      </c>
      <c r="D249" s="46" t="s">
        <v>458</v>
      </c>
      <c r="E249" s="47" t="s">
        <v>76</v>
      </c>
      <c r="F249" s="48">
        <v>3</v>
      </c>
      <c r="G249" s="49">
        <v>17691</v>
      </c>
      <c r="H249" s="50">
        <v>58.38</v>
      </c>
      <c r="I249" s="50">
        <v>40.590000000000003</v>
      </c>
      <c r="J249" s="50">
        <v>22.81</v>
      </c>
      <c r="K249" s="51" t="s">
        <v>39</v>
      </c>
      <c r="L249" s="52">
        <v>51319.144800000002</v>
      </c>
      <c r="M249" s="50">
        <v>37.348399999999998</v>
      </c>
      <c r="N249" s="50">
        <v>16</v>
      </c>
      <c r="O249" s="50">
        <v>64.42</v>
      </c>
      <c r="P249" s="50">
        <v>73.86</v>
      </c>
      <c r="Q249" s="53">
        <v>61.127744510978047</v>
      </c>
      <c r="R249" s="53">
        <v>38.328981723237597</v>
      </c>
      <c r="S249" s="53">
        <v>42.46322142587703</v>
      </c>
      <c r="T249" s="53">
        <v>0</v>
      </c>
      <c r="U249" s="53">
        <v>25.747508305647841</v>
      </c>
      <c r="V249" s="53">
        <v>29.359730412805391</v>
      </c>
      <c r="W249" s="52">
        <v>51319.144800000002</v>
      </c>
      <c r="X249" s="54">
        <v>38.877807648946316</v>
      </c>
      <c r="Y249" s="1" t="s">
        <v>2363</v>
      </c>
    </row>
    <row r="250" spans="1:25">
      <c r="A250" s="58"/>
      <c r="B250" s="44"/>
      <c r="C250" s="45" t="s">
        <v>480</v>
      </c>
      <c r="D250" s="46" t="s">
        <v>481</v>
      </c>
      <c r="E250" s="47" t="s">
        <v>76</v>
      </c>
      <c r="F250" s="48">
        <v>3</v>
      </c>
      <c r="G250" s="49">
        <v>16397</v>
      </c>
      <c r="H250" s="50">
        <v>66.05</v>
      </c>
      <c r="I250" s="50">
        <v>37.18</v>
      </c>
      <c r="J250" s="50">
        <v>34.43</v>
      </c>
      <c r="K250" s="51" t="s">
        <v>39</v>
      </c>
      <c r="L250" s="52">
        <v>47857.139000000003</v>
      </c>
      <c r="M250" s="50">
        <v>38.1511</v>
      </c>
      <c r="N250" s="50">
        <v>9</v>
      </c>
      <c r="O250" s="50">
        <v>55.62</v>
      </c>
      <c r="P250" s="50">
        <v>73.63</v>
      </c>
      <c r="Q250" s="53">
        <v>56.651108518086346</v>
      </c>
      <c r="R250" s="53">
        <v>44.900932400932405</v>
      </c>
      <c r="S250" s="53">
        <v>38.925585477389255</v>
      </c>
      <c r="T250" s="53">
        <v>0</v>
      </c>
      <c r="U250" s="53">
        <v>37.11201079622132</v>
      </c>
      <c r="V250" s="53">
        <v>23.6533397175006</v>
      </c>
      <c r="W250" s="52">
        <v>47857.139000000003</v>
      </c>
      <c r="X250" s="54">
        <v>41.562608394033987</v>
      </c>
      <c r="Y250" s="1" t="s">
        <v>2364</v>
      </c>
    </row>
    <row r="251" spans="1:25">
      <c r="A251" s="58"/>
      <c r="B251" s="44"/>
      <c r="C251" s="45" t="s">
        <v>265</v>
      </c>
      <c r="D251" s="46" t="s">
        <v>266</v>
      </c>
      <c r="E251" s="47" t="s">
        <v>76</v>
      </c>
      <c r="F251" s="48">
        <v>3</v>
      </c>
      <c r="G251" s="49">
        <v>9535</v>
      </c>
      <c r="H251" s="50">
        <v>61.34</v>
      </c>
      <c r="I251" s="50">
        <v>36.35</v>
      </c>
      <c r="J251" s="50">
        <v>15.34</v>
      </c>
      <c r="K251" s="51" t="s">
        <v>42</v>
      </c>
      <c r="L251" s="52">
        <v>49893.612999999998</v>
      </c>
      <c r="M251" s="50">
        <v>37.716500000000003</v>
      </c>
      <c r="N251" s="50">
        <v>9</v>
      </c>
      <c r="O251" s="50">
        <v>64.709999999999994</v>
      </c>
      <c r="P251" s="50">
        <v>69.45</v>
      </c>
      <c r="Q251" s="53">
        <v>62.149532710280376</v>
      </c>
      <c r="R251" s="53">
        <v>52.544169611307424</v>
      </c>
      <c r="S251" s="53">
        <v>33.58508869179601</v>
      </c>
      <c r="T251" s="53">
        <v>4</v>
      </c>
      <c r="U251" s="53">
        <v>50.585480093676814</v>
      </c>
      <c r="V251" s="53">
        <v>18.1740614334471</v>
      </c>
      <c r="W251" s="52">
        <v>49893.612999999998</v>
      </c>
      <c r="X251" s="54">
        <v>44.430518564938112</v>
      </c>
      <c r="Y251" s="1" t="s">
        <v>2365</v>
      </c>
    </row>
    <row r="252" spans="1:25">
      <c r="A252" s="58"/>
      <c r="B252" s="44"/>
      <c r="C252" s="45" t="s">
        <v>94</v>
      </c>
      <c r="D252" s="46" t="s">
        <v>95</v>
      </c>
      <c r="E252" s="47" t="s">
        <v>76</v>
      </c>
      <c r="F252" s="48">
        <v>3</v>
      </c>
      <c r="G252" s="49">
        <v>21809</v>
      </c>
      <c r="H252" s="50">
        <v>58.24</v>
      </c>
      <c r="I252" s="50">
        <v>29.69</v>
      </c>
      <c r="J252" s="50">
        <v>19.72</v>
      </c>
      <c r="K252" s="51" t="s">
        <v>40</v>
      </c>
      <c r="L252" s="52">
        <v>57021.271999999997</v>
      </c>
      <c r="M252" s="50">
        <v>25.466899999999999</v>
      </c>
      <c r="N252" s="50">
        <v>16</v>
      </c>
      <c r="O252" s="50">
        <v>47.36</v>
      </c>
      <c r="P252" s="50">
        <v>82.4</v>
      </c>
      <c r="Q252" s="53">
        <v>63.146067415730336</v>
      </c>
      <c r="R252" s="53">
        <v>61.632653061224488</v>
      </c>
      <c r="S252" s="53">
        <v>47.713232903435568</v>
      </c>
      <c r="T252" s="53">
        <v>1</v>
      </c>
      <c r="U252" s="53">
        <v>49.108079748163689</v>
      </c>
      <c r="V252" s="53">
        <v>40.689205348407434</v>
      </c>
      <c r="W252" s="52">
        <v>57021.271999999997</v>
      </c>
      <c r="X252" s="54">
        <v>36.629445556057576</v>
      </c>
      <c r="Y252" s="1" t="s">
        <v>2366</v>
      </c>
    </row>
    <row r="253" spans="1:25">
      <c r="A253" s="58"/>
      <c r="B253" s="44"/>
      <c r="C253" s="45" t="s">
        <v>502</v>
      </c>
      <c r="D253" s="46" t="s">
        <v>503</v>
      </c>
      <c r="E253" s="47" t="s">
        <v>76</v>
      </c>
      <c r="F253" s="48">
        <v>4</v>
      </c>
      <c r="G253" s="49">
        <v>27663</v>
      </c>
      <c r="H253" s="50">
        <v>58.45</v>
      </c>
      <c r="I253" s="50">
        <v>43.13</v>
      </c>
      <c r="J253" s="50">
        <v>39.99</v>
      </c>
      <c r="K253" s="51" t="s">
        <v>39</v>
      </c>
      <c r="L253" s="52">
        <v>56003.035000000003</v>
      </c>
      <c r="M253" s="50">
        <v>31.398399999999999</v>
      </c>
      <c r="N253" s="50">
        <v>13</v>
      </c>
      <c r="O253" s="50">
        <v>67</v>
      </c>
      <c r="P253" s="50">
        <v>61.81</v>
      </c>
      <c r="Q253" s="53">
        <v>61.258395192647576</v>
      </c>
      <c r="R253" s="53">
        <v>44.654628833476636</v>
      </c>
      <c r="S253" s="53">
        <v>35.222063211002499</v>
      </c>
      <c r="T253" s="53">
        <v>2</v>
      </c>
      <c r="U253" s="53">
        <v>39.128397375820057</v>
      </c>
      <c r="V253" s="53">
        <v>22.624360509415478</v>
      </c>
      <c r="W253" s="52">
        <v>56003.035000000003</v>
      </c>
      <c r="X253" s="54">
        <v>51.123474127687153</v>
      </c>
      <c r="Y253" s="1" t="s">
        <v>2367</v>
      </c>
    </row>
    <row r="254" spans="1:25">
      <c r="A254" s="58"/>
      <c r="B254" s="44"/>
      <c r="C254" s="45" t="s">
        <v>142</v>
      </c>
      <c r="D254" s="46" t="s">
        <v>143</v>
      </c>
      <c r="E254" s="47" t="s">
        <v>76</v>
      </c>
      <c r="F254" s="48">
        <v>2</v>
      </c>
      <c r="G254" s="49">
        <v>4011</v>
      </c>
      <c r="H254" s="50">
        <v>61.22</v>
      </c>
      <c r="I254" s="50">
        <v>26.47</v>
      </c>
      <c r="J254" s="50">
        <v>37.92</v>
      </c>
      <c r="K254" s="51" t="s">
        <v>42</v>
      </c>
      <c r="L254" s="52">
        <v>39100.300799999997</v>
      </c>
      <c r="M254" s="50">
        <v>54.843499999999999</v>
      </c>
      <c r="N254" s="50">
        <v>12</v>
      </c>
      <c r="O254" s="50">
        <v>63.2</v>
      </c>
      <c r="P254" s="50">
        <v>53.65</v>
      </c>
      <c r="Q254" s="53">
        <v>56.578947368421048</v>
      </c>
      <c r="R254" s="53">
        <v>54.336468129571578</v>
      </c>
      <c r="S254" s="53">
        <v>42.529289038677582</v>
      </c>
      <c r="T254" s="53">
        <v>-1</v>
      </c>
      <c r="U254" s="53">
        <v>51.282051282051277</v>
      </c>
      <c r="V254" s="53">
        <v>30.990291262135923</v>
      </c>
      <c r="W254" s="52">
        <v>39100.300799999997</v>
      </c>
      <c r="X254" s="54">
        <v>46.792316056542226</v>
      </c>
      <c r="Y254" s="1" t="s">
        <v>2368</v>
      </c>
    </row>
    <row r="255" spans="1:25">
      <c r="A255" s="58"/>
      <c r="B255" s="44"/>
      <c r="C255" s="45" t="s">
        <v>565</v>
      </c>
      <c r="D255" s="46" t="s">
        <v>566</v>
      </c>
      <c r="E255" s="47" t="s">
        <v>76</v>
      </c>
      <c r="F255" s="48">
        <v>7</v>
      </c>
      <c r="G255" s="49">
        <v>16630</v>
      </c>
      <c r="H255" s="50">
        <v>56.76</v>
      </c>
      <c r="I255" s="50">
        <v>39.1</v>
      </c>
      <c r="J255" s="50">
        <v>21.98</v>
      </c>
      <c r="K255" s="51" t="s">
        <v>40</v>
      </c>
      <c r="L255" s="52">
        <v>47348.020499999999</v>
      </c>
      <c r="M255" s="50">
        <v>19.857399999999998</v>
      </c>
      <c r="N255" s="50">
        <v>11</v>
      </c>
      <c r="O255" s="50">
        <v>65.59</v>
      </c>
      <c r="P255" s="50">
        <v>94.02</v>
      </c>
      <c r="Q255" s="53">
        <v>59.802158273381288</v>
      </c>
      <c r="R255" s="53">
        <v>45.922043891254503</v>
      </c>
      <c r="S255" s="53">
        <v>36.450268016676596</v>
      </c>
      <c r="T255" s="53">
        <v>0</v>
      </c>
      <c r="U255" s="53">
        <v>36.462093862815884</v>
      </c>
      <c r="V255" s="53">
        <v>19.934853420195441</v>
      </c>
      <c r="W255" s="52">
        <v>47348.020499999999</v>
      </c>
      <c r="X255" s="54">
        <v>47.11428319675742</v>
      </c>
      <c r="Y255" s="1" t="s">
        <v>2369</v>
      </c>
    </row>
    <row r="256" spans="1:25">
      <c r="A256" s="58"/>
      <c r="B256" s="44"/>
      <c r="C256" s="45" t="s">
        <v>133</v>
      </c>
      <c r="D256" s="46" t="s">
        <v>134</v>
      </c>
      <c r="E256" s="47" t="s">
        <v>76</v>
      </c>
      <c r="F256" s="48">
        <v>3</v>
      </c>
      <c r="G256" s="49">
        <v>21646</v>
      </c>
      <c r="H256" s="50">
        <v>51.01</v>
      </c>
      <c r="I256" s="50">
        <v>27.59</v>
      </c>
      <c r="J256" s="50">
        <v>44.13</v>
      </c>
      <c r="K256" s="51" t="s">
        <v>39</v>
      </c>
      <c r="L256" s="52">
        <v>59886.590900000003</v>
      </c>
      <c r="M256" s="50">
        <v>17.4953</v>
      </c>
      <c r="N256" s="50">
        <v>11</v>
      </c>
      <c r="O256" s="50">
        <v>73.31</v>
      </c>
      <c r="P256" s="50">
        <v>87.16</v>
      </c>
      <c r="Q256" s="53">
        <v>55.83181726298767</v>
      </c>
      <c r="R256" s="53">
        <v>56.192</v>
      </c>
      <c r="S256" s="53">
        <v>49.831649831649834</v>
      </c>
      <c r="T256" s="53">
        <v>1</v>
      </c>
      <c r="U256" s="53">
        <v>42.937429748969649</v>
      </c>
      <c r="V256" s="53">
        <v>33.212302434856902</v>
      </c>
      <c r="W256" s="52">
        <v>59886.590900000003</v>
      </c>
      <c r="X256" s="54">
        <v>45.361166335321407</v>
      </c>
      <c r="Y256" s="1" t="s">
        <v>2370</v>
      </c>
    </row>
    <row r="257" spans="1:25">
      <c r="A257" s="58"/>
      <c r="B257" s="44"/>
      <c r="C257" s="45" t="s">
        <v>87</v>
      </c>
      <c r="D257" s="46" t="s">
        <v>88</v>
      </c>
      <c r="E257" s="47" t="s">
        <v>76</v>
      </c>
      <c r="F257" s="48">
        <v>7</v>
      </c>
      <c r="G257" s="49">
        <v>60469</v>
      </c>
      <c r="H257" s="50">
        <v>58.34</v>
      </c>
      <c r="I257" s="50">
        <v>33.159999999999997</v>
      </c>
      <c r="J257" s="50">
        <v>48.13</v>
      </c>
      <c r="K257" s="51" t="s">
        <v>39</v>
      </c>
      <c r="L257" s="52">
        <v>38693.006000000001</v>
      </c>
      <c r="M257" s="50">
        <v>17.4162</v>
      </c>
      <c r="N257" s="50">
        <v>11</v>
      </c>
      <c r="O257" s="50">
        <v>69.790000000000006</v>
      </c>
      <c r="P257" s="50">
        <v>66.290000000000006</v>
      </c>
      <c r="Q257" s="53">
        <v>66.993321718931469</v>
      </c>
      <c r="R257" s="53">
        <v>52.243095471751012</v>
      </c>
      <c r="S257" s="53">
        <v>45.853010783778288</v>
      </c>
      <c r="T257" s="53">
        <v>4</v>
      </c>
      <c r="U257" s="53">
        <v>45.733354520896235</v>
      </c>
      <c r="V257" s="53">
        <v>32.702697354099463</v>
      </c>
      <c r="W257" s="52">
        <v>38693.006000000001</v>
      </c>
      <c r="X257" s="54">
        <v>46.515446506063661</v>
      </c>
      <c r="Y257" s="1" t="s">
        <v>2371</v>
      </c>
    </row>
    <row r="258" spans="1:25">
      <c r="A258" s="58"/>
      <c r="B258" s="44"/>
      <c r="C258" s="45" t="s">
        <v>520</v>
      </c>
      <c r="D258" s="46" t="s">
        <v>521</v>
      </c>
      <c r="E258" s="47" t="s">
        <v>126</v>
      </c>
      <c r="F258" s="48">
        <v>12</v>
      </c>
      <c r="G258" s="49">
        <v>3935</v>
      </c>
      <c r="H258" s="50">
        <v>31.02</v>
      </c>
      <c r="I258" s="50">
        <v>20.12</v>
      </c>
      <c r="J258" s="50">
        <v>23.81</v>
      </c>
      <c r="K258" s="51" t="s">
        <v>42</v>
      </c>
      <c r="L258" s="52">
        <v>46635.2546</v>
      </c>
      <c r="M258" s="50">
        <v>31.212700000000002</v>
      </c>
      <c r="N258" s="50">
        <v>10</v>
      </c>
      <c r="O258" s="50">
        <v>94.53</v>
      </c>
      <c r="P258" s="50">
        <v>89.86</v>
      </c>
      <c r="Q258" s="53">
        <v>57.599999999999994</v>
      </c>
      <c r="R258" s="53">
        <v>44.598540145985396</v>
      </c>
      <c r="S258" s="53">
        <v>37.291870714985308</v>
      </c>
      <c r="T258" s="53">
        <v>2</v>
      </c>
      <c r="U258" s="53">
        <v>36.531365313653133</v>
      </c>
      <c r="V258" s="53">
        <v>21.617228768793172</v>
      </c>
      <c r="W258" s="52">
        <v>46635.2546</v>
      </c>
      <c r="X258" s="54">
        <v>51.138461538461542</v>
      </c>
      <c r="Y258" s="1" t="s">
        <v>2372</v>
      </c>
    </row>
    <row r="259" spans="1:25">
      <c r="A259" s="58"/>
      <c r="B259" s="44"/>
      <c r="C259" s="45" t="s">
        <v>369</v>
      </c>
      <c r="D259" s="46" t="s">
        <v>370</v>
      </c>
      <c r="E259" s="47" t="s">
        <v>126</v>
      </c>
      <c r="F259" s="48">
        <v>2</v>
      </c>
      <c r="G259" s="49">
        <v>6676</v>
      </c>
      <c r="H259" s="50">
        <v>39.46</v>
      </c>
      <c r="I259" s="50">
        <v>63.12</v>
      </c>
      <c r="J259" s="50">
        <v>80.260000000000005</v>
      </c>
      <c r="K259" s="51" t="s">
        <v>39</v>
      </c>
      <c r="L259" s="52">
        <v>40729.480000000003</v>
      </c>
      <c r="M259" s="50">
        <v>76.040599999999998</v>
      </c>
      <c r="N259" s="50">
        <v>15</v>
      </c>
      <c r="O259" s="50">
        <v>59.17</v>
      </c>
      <c r="P259" s="50">
        <v>7.34</v>
      </c>
      <c r="Q259" s="53">
        <v>55.799220272904485</v>
      </c>
      <c r="R259" s="53">
        <v>43.841336116910227</v>
      </c>
      <c r="S259" s="53">
        <v>29.13498456673944</v>
      </c>
      <c r="T259" s="53">
        <v>4</v>
      </c>
      <c r="U259" s="53">
        <v>41.594202898550726</v>
      </c>
      <c r="V259" s="53">
        <v>24.126526458616009</v>
      </c>
      <c r="W259" s="52">
        <v>40729.480000000003</v>
      </c>
      <c r="X259" s="54">
        <v>89.722985832099809</v>
      </c>
      <c r="Y259" s="1" t="s">
        <v>2373</v>
      </c>
    </row>
    <row r="260" spans="1:25">
      <c r="A260" s="58"/>
      <c r="B260" s="44"/>
      <c r="C260" s="45" t="s">
        <v>905</v>
      </c>
      <c r="D260" s="46" t="s">
        <v>906</v>
      </c>
      <c r="E260" s="47" t="s">
        <v>126</v>
      </c>
      <c r="F260" s="48">
        <v>1</v>
      </c>
      <c r="G260" s="49">
        <v>2110</v>
      </c>
      <c r="H260" s="50">
        <v>71.7</v>
      </c>
      <c r="I260" s="50">
        <v>56.31</v>
      </c>
      <c r="J260" s="50">
        <v>32.56</v>
      </c>
      <c r="K260" s="51" t="s">
        <v>43</v>
      </c>
      <c r="L260" s="52">
        <v>41747.716999999997</v>
      </c>
      <c r="M260" s="50">
        <v>87.211100000000002</v>
      </c>
      <c r="N260" s="50">
        <v>11</v>
      </c>
      <c r="O260" s="50">
        <v>26.72</v>
      </c>
      <c r="P260" s="50">
        <v>0.92</v>
      </c>
      <c r="Q260" s="53">
        <v>51.800554016620502</v>
      </c>
      <c r="R260" s="53">
        <v>57.453416149068325</v>
      </c>
      <c r="S260" s="53">
        <v>17.153578129187885</v>
      </c>
      <c r="T260" s="53">
        <v>3</v>
      </c>
      <c r="U260" s="53">
        <v>59.090909090909093</v>
      </c>
      <c r="V260" s="53">
        <v>14.847161572052402</v>
      </c>
      <c r="W260" s="52">
        <v>41747.716999999997</v>
      </c>
      <c r="X260" s="54">
        <v>64.751773049645394</v>
      </c>
      <c r="Y260" s="1" t="s">
        <v>2374</v>
      </c>
    </row>
    <row r="261" spans="1:25">
      <c r="A261" s="58"/>
      <c r="B261" s="44"/>
      <c r="C261" s="45" t="s">
        <v>1529</v>
      </c>
      <c r="D261" s="46" t="s">
        <v>579</v>
      </c>
      <c r="E261" s="47" t="s">
        <v>126</v>
      </c>
      <c r="F261" s="48">
        <v>2</v>
      </c>
      <c r="G261" s="49">
        <v>6922</v>
      </c>
      <c r="H261" s="50">
        <v>69.48</v>
      </c>
      <c r="I261" s="50">
        <v>50.17</v>
      </c>
      <c r="J261" s="50">
        <v>28.45</v>
      </c>
      <c r="K261" s="51" t="s">
        <v>43</v>
      </c>
      <c r="L261" s="52">
        <v>49893.612999999998</v>
      </c>
      <c r="M261" s="50">
        <v>76.515199999999993</v>
      </c>
      <c r="N261" s="50">
        <v>18</v>
      </c>
      <c r="O261" s="50">
        <v>44.01</v>
      </c>
      <c r="P261" s="50">
        <v>18.829999999999998</v>
      </c>
      <c r="Q261" s="53">
        <v>50.997679814385158</v>
      </c>
      <c r="R261" s="53">
        <v>26.234269119070667</v>
      </c>
      <c r="S261" s="53">
        <v>26.967471143756558</v>
      </c>
      <c r="T261" s="53">
        <v>-2</v>
      </c>
      <c r="U261" s="53">
        <v>20.091324200913242</v>
      </c>
      <c r="V261" s="53">
        <v>20.105124835742444</v>
      </c>
      <c r="W261" s="52">
        <v>49893.612999999998</v>
      </c>
      <c r="X261" s="54">
        <v>63.940520446096649</v>
      </c>
      <c r="Y261" s="1" t="s">
        <v>2375</v>
      </c>
    </row>
    <row r="262" spans="1:25">
      <c r="A262" s="58"/>
      <c r="B262" s="44"/>
      <c r="C262" s="45" t="s">
        <v>1507</v>
      </c>
      <c r="D262" s="46" t="s">
        <v>1508</v>
      </c>
      <c r="E262" s="47" t="s">
        <v>126</v>
      </c>
      <c r="F262" s="48">
        <v>6</v>
      </c>
      <c r="G262" s="49">
        <v>4367</v>
      </c>
      <c r="H262" s="50">
        <v>42.52</v>
      </c>
      <c r="I262" s="50">
        <v>41.8</v>
      </c>
      <c r="J262" s="50">
        <v>92.92</v>
      </c>
      <c r="K262" s="51" t="s">
        <v>39</v>
      </c>
      <c r="L262" s="52">
        <v>26474.162</v>
      </c>
      <c r="M262" s="50">
        <v>0</v>
      </c>
      <c r="N262" s="50">
        <v>2</v>
      </c>
      <c r="O262" s="50">
        <v>66.97</v>
      </c>
      <c r="P262" s="50">
        <v>100</v>
      </c>
      <c r="Q262" s="53">
        <v>53.10262529832935</v>
      </c>
      <c r="R262" s="53">
        <v>19.406674907292953</v>
      </c>
      <c r="S262" s="53">
        <v>22.537076271186443</v>
      </c>
      <c r="T262" s="53">
        <v>2</v>
      </c>
      <c r="U262" s="53">
        <v>18.75</v>
      </c>
      <c r="V262" s="53">
        <v>17.702448210922785</v>
      </c>
      <c r="W262" s="52">
        <v>26474.162</v>
      </c>
      <c r="X262" s="54">
        <v>71.351545650611072</v>
      </c>
      <c r="Y262" s="1" t="s">
        <v>2376</v>
      </c>
    </row>
    <row r="263" spans="1:25">
      <c r="A263" s="58"/>
      <c r="B263" s="44"/>
      <c r="C263" s="45" t="s">
        <v>1547</v>
      </c>
      <c r="D263" s="46" t="s">
        <v>1508</v>
      </c>
      <c r="E263" s="47" t="s">
        <v>126</v>
      </c>
      <c r="F263" s="48">
        <v>6</v>
      </c>
      <c r="G263" s="49">
        <v>7094</v>
      </c>
      <c r="H263" s="50">
        <v>67.42</v>
      </c>
      <c r="I263" s="50">
        <v>62.79</v>
      </c>
      <c r="J263" s="50">
        <v>94.64</v>
      </c>
      <c r="K263" s="51" t="s">
        <v>39</v>
      </c>
      <c r="L263" s="52">
        <v>49893.612999999998</v>
      </c>
      <c r="M263" s="50">
        <v>76.591800000000006</v>
      </c>
      <c r="N263" s="50">
        <v>14</v>
      </c>
      <c r="O263" s="50">
        <v>29.14</v>
      </c>
      <c r="P263" s="50">
        <v>8.3800000000000008</v>
      </c>
      <c r="Q263" s="53">
        <v>47.388199924840286</v>
      </c>
      <c r="R263" s="53">
        <v>28.191489361702125</v>
      </c>
      <c r="S263" s="53">
        <v>21.269865761456565</v>
      </c>
      <c r="T263" s="53">
        <v>2</v>
      </c>
      <c r="U263" s="53">
        <v>28.260869565217391</v>
      </c>
      <c r="V263" s="53">
        <v>18.433442716507347</v>
      </c>
      <c r="W263" s="52">
        <v>49893.612999999998</v>
      </c>
      <c r="X263" s="54">
        <v>76.285905143620568</v>
      </c>
      <c r="Y263" s="1" t="s">
        <v>2377</v>
      </c>
    </row>
    <row r="264" spans="1:25">
      <c r="A264" s="58"/>
      <c r="B264" s="44"/>
      <c r="C264" s="45" t="s">
        <v>939</v>
      </c>
      <c r="D264" s="46" t="s">
        <v>940</v>
      </c>
      <c r="E264" s="47" t="s">
        <v>126</v>
      </c>
      <c r="F264" s="48">
        <v>2</v>
      </c>
      <c r="G264" s="49">
        <v>6257</v>
      </c>
      <c r="H264" s="50">
        <v>63.66</v>
      </c>
      <c r="I264" s="50">
        <v>53.28</v>
      </c>
      <c r="J264" s="50">
        <v>55.3</v>
      </c>
      <c r="K264" s="51" t="s">
        <v>39</v>
      </c>
      <c r="L264" s="52">
        <v>45820.665000000001</v>
      </c>
      <c r="M264" s="50">
        <v>73.657700000000006</v>
      </c>
      <c r="N264" s="50">
        <v>17</v>
      </c>
      <c r="O264" s="50">
        <v>41.58</v>
      </c>
      <c r="P264" s="50">
        <v>26.34</v>
      </c>
      <c r="Q264" s="53">
        <v>47.862232779097383</v>
      </c>
      <c r="R264" s="53">
        <v>40.60756354618723</v>
      </c>
      <c r="S264" s="53">
        <v>30.288709400240592</v>
      </c>
      <c r="T264" s="53">
        <v>-3</v>
      </c>
      <c r="U264" s="53">
        <v>38.531073446327682</v>
      </c>
      <c r="V264" s="53">
        <v>24.20067585131271</v>
      </c>
      <c r="W264" s="52">
        <v>45820.665000000001</v>
      </c>
      <c r="X264" s="54">
        <v>68.055555555555557</v>
      </c>
      <c r="Y264" s="1" t="s">
        <v>2378</v>
      </c>
    </row>
    <row r="265" spans="1:25">
      <c r="A265" s="58"/>
      <c r="B265" s="44"/>
      <c r="C265" s="45" t="s">
        <v>1865</v>
      </c>
      <c r="D265" s="46" t="s">
        <v>1866</v>
      </c>
      <c r="E265" s="47" t="s">
        <v>126</v>
      </c>
      <c r="F265" s="48">
        <v>2</v>
      </c>
      <c r="G265" s="49">
        <v>5316</v>
      </c>
      <c r="H265" s="50">
        <v>46.27</v>
      </c>
      <c r="I265" s="50">
        <v>55.12</v>
      </c>
      <c r="J265" s="50">
        <v>60.16</v>
      </c>
      <c r="K265" s="51" t="s">
        <v>43</v>
      </c>
      <c r="L265" s="52">
        <v>37165.650500000003</v>
      </c>
      <c r="M265" s="50">
        <v>55.932200000000002</v>
      </c>
      <c r="N265" s="50">
        <v>14</v>
      </c>
      <c r="O265" s="50">
        <v>66.88</v>
      </c>
      <c r="P265" s="50">
        <v>56.42</v>
      </c>
      <c r="Q265" s="53">
        <v>54.331737048323902</v>
      </c>
      <c r="R265" s="53">
        <v>24.556213017751478</v>
      </c>
      <c r="S265" s="53">
        <v>16.203609815453255</v>
      </c>
      <c r="T265" s="53">
        <v>-2</v>
      </c>
      <c r="U265" s="53">
        <v>13.953488372093023</v>
      </c>
      <c r="V265" s="53">
        <v>11.335209505941213</v>
      </c>
      <c r="W265" s="52">
        <v>37165.650500000003</v>
      </c>
      <c r="X265" s="54">
        <v>85.859667916443499</v>
      </c>
      <c r="Y265" s="1" t="s">
        <v>2379</v>
      </c>
    </row>
    <row r="266" spans="1:25">
      <c r="A266" s="58"/>
      <c r="B266" s="44"/>
      <c r="C266" s="45" t="s">
        <v>1906</v>
      </c>
      <c r="D266" s="46" t="s">
        <v>1907</v>
      </c>
      <c r="E266" s="47" t="s">
        <v>126</v>
      </c>
      <c r="F266" s="48">
        <v>3</v>
      </c>
      <c r="G266" s="49">
        <v>8672</v>
      </c>
      <c r="H266" s="50">
        <v>55.53</v>
      </c>
      <c r="I266" s="50">
        <v>60.67</v>
      </c>
      <c r="J266" s="50">
        <v>64.61</v>
      </c>
      <c r="K266" s="51" t="s">
        <v>39</v>
      </c>
      <c r="L266" s="52">
        <v>47755.315300000002</v>
      </c>
      <c r="M266" s="50">
        <v>79.849999999999994</v>
      </c>
      <c r="N266" s="50">
        <v>16</v>
      </c>
      <c r="O266" s="50">
        <v>58.48</v>
      </c>
      <c r="P266" s="50">
        <v>12.32</v>
      </c>
      <c r="Q266" s="53">
        <v>43.804627249357324</v>
      </c>
      <c r="R266" s="53">
        <v>22.598479612992399</v>
      </c>
      <c r="S266" s="53">
        <v>17.793229226034423</v>
      </c>
      <c r="T266" s="53">
        <v>-2</v>
      </c>
      <c r="U266" s="53">
        <v>16.43489254108723</v>
      </c>
      <c r="V266" s="53">
        <v>10.975527082909633</v>
      </c>
      <c r="W266" s="52">
        <v>47755.315300000002</v>
      </c>
      <c r="X266" s="54">
        <v>80.589599205034773</v>
      </c>
      <c r="Y266" s="1" t="s">
        <v>2380</v>
      </c>
    </row>
    <row r="267" spans="1:25">
      <c r="A267" s="58"/>
      <c r="B267" s="44"/>
      <c r="C267" s="45" t="s">
        <v>1943</v>
      </c>
      <c r="D267" s="46" t="s">
        <v>536</v>
      </c>
      <c r="E267" s="47" t="s">
        <v>126</v>
      </c>
      <c r="F267" s="48">
        <v>4</v>
      </c>
      <c r="G267" s="49">
        <v>16875</v>
      </c>
      <c r="H267" s="50">
        <v>67.739999999999995</v>
      </c>
      <c r="I267" s="50">
        <v>49.26</v>
      </c>
      <c r="J267" s="50">
        <v>39.270000000000003</v>
      </c>
      <c r="K267" s="51" t="s">
        <v>40</v>
      </c>
      <c r="L267" s="52">
        <v>64556.2258</v>
      </c>
      <c r="M267" s="50">
        <v>68.262299999999996</v>
      </c>
      <c r="N267" s="50">
        <v>17</v>
      </c>
      <c r="O267" s="50">
        <v>47.96</v>
      </c>
      <c r="P267" s="50">
        <v>17.190000000000001</v>
      </c>
      <c r="Q267" s="53">
        <v>46.357085668534822</v>
      </c>
      <c r="R267" s="53">
        <v>16.25553447185326</v>
      </c>
      <c r="S267" s="53">
        <v>16.752802445770854</v>
      </c>
      <c r="T267" s="53">
        <v>-3</v>
      </c>
      <c r="U267" s="53">
        <v>13.24110671936759</v>
      </c>
      <c r="V267" s="53">
        <v>10.930069384891246</v>
      </c>
      <c r="W267" s="52">
        <v>64556.2258</v>
      </c>
      <c r="X267" s="54">
        <v>59.045313040470425</v>
      </c>
      <c r="Y267" s="1" t="s">
        <v>2381</v>
      </c>
    </row>
    <row r="268" spans="1:25">
      <c r="A268" s="58"/>
      <c r="B268" s="44"/>
      <c r="C268" s="45" t="s">
        <v>1109</v>
      </c>
      <c r="D268" s="46" t="s">
        <v>1110</v>
      </c>
      <c r="E268" s="47" t="s">
        <v>126</v>
      </c>
      <c r="F268" s="48">
        <v>2</v>
      </c>
      <c r="G268" s="49">
        <v>4412</v>
      </c>
      <c r="H268" s="50">
        <v>42.95</v>
      </c>
      <c r="I268" s="50">
        <v>38.17</v>
      </c>
      <c r="J268" s="50">
        <v>19.829999999999998</v>
      </c>
      <c r="K268" s="51" t="s">
        <v>39</v>
      </c>
      <c r="L268" s="52">
        <v>54984.798000000003</v>
      </c>
      <c r="M268" s="50">
        <v>46.059100000000001</v>
      </c>
      <c r="N268" s="50">
        <v>6</v>
      </c>
      <c r="O268" s="50">
        <v>83.77</v>
      </c>
      <c r="P268" s="50">
        <v>69.459999999999994</v>
      </c>
      <c r="Q268" s="53">
        <v>76.335877862595424</v>
      </c>
      <c r="R268" s="53">
        <v>31.826241134751772</v>
      </c>
      <c r="S268" s="53">
        <v>25.428717686204248</v>
      </c>
      <c r="T268" s="53">
        <v>-1</v>
      </c>
      <c r="U268" s="53">
        <v>24.025974025974026</v>
      </c>
      <c r="V268" s="53">
        <v>21.178188899707887</v>
      </c>
      <c r="W268" s="52">
        <v>54984.798000000003</v>
      </c>
      <c r="X268" s="54">
        <v>58.405296488198047</v>
      </c>
      <c r="Y268" s="1" t="s">
        <v>2382</v>
      </c>
    </row>
    <row r="269" spans="1:25">
      <c r="A269" s="58"/>
      <c r="B269" s="44"/>
      <c r="C269" s="45" t="s">
        <v>1697</v>
      </c>
      <c r="D269" s="46" t="s">
        <v>1698</v>
      </c>
      <c r="E269" s="47" t="s">
        <v>126</v>
      </c>
      <c r="F269" s="48">
        <v>2</v>
      </c>
      <c r="G269" s="49">
        <v>5555</v>
      </c>
      <c r="H269" s="50">
        <v>69.59</v>
      </c>
      <c r="I269" s="50">
        <v>51.08</v>
      </c>
      <c r="J269" s="50">
        <v>53.99</v>
      </c>
      <c r="K269" s="51" t="s">
        <v>39</v>
      </c>
      <c r="L269" s="52">
        <v>47857.139000000003</v>
      </c>
      <c r="M269" s="50">
        <v>85.3309</v>
      </c>
      <c r="N269" s="50">
        <v>15</v>
      </c>
      <c r="O269" s="50">
        <v>38.39</v>
      </c>
      <c r="P269" s="50">
        <v>20.13</v>
      </c>
      <c r="Q269" s="53">
        <v>44.516971279373365</v>
      </c>
      <c r="R269" s="53">
        <v>18.485742379547691</v>
      </c>
      <c r="S269" s="53">
        <v>26.409591704471811</v>
      </c>
      <c r="T269" s="53">
        <v>-1</v>
      </c>
      <c r="U269" s="53">
        <v>19.444444444444446</v>
      </c>
      <c r="V269" s="53">
        <v>18.806808791935218</v>
      </c>
      <c r="W269" s="52">
        <v>47857.139000000003</v>
      </c>
      <c r="X269" s="54">
        <v>71.044546850998472</v>
      </c>
      <c r="Y269" s="1" t="s">
        <v>2383</v>
      </c>
    </row>
    <row r="270" spans="1:25">
      <c r="A270" s="58"/>
      <c r="B270" s="44"/>
      <c r="C270" s="45" t="s">
        <v>665</v>
      </c>
      <c r="D270" s="46" t="s">
        <v>370</v>
      </c>
      <c r="E270" s="47" t="s">
        <v>126</v>
      </c>
      <c r="F270" s="48">
        <v>2</v>
      </c>
      <c r="G270" s="49">
        <v>8559</v>
      </c>
      <c r="H270" s="50">
        <v>50.62</v>
      </c>
      <c r="I270" s="50">
        <v>50.62</v>
      </c>
      <c r="J270" s="50">
        <v>44.15</v>
      </c>
      <c r="K270" s="51" t="s">
        <v>39</v>
      </c>
      <c r="L270" s="52">
        <v>40729.480000000003</v>
      </c>
      <c r="M270" s="50">
        <v>57.402900000000002</v>
      </c>
      <c r="N270" s="50">
        <v>9</v>
      </c>
      <c r="O270" s="50">
        <v>81.96</v>
      </c>
      <c r="P270" s="50">
        <v>89.93</v>
      </c>
      <c r="Q270" s="53">
        <v>46.50991917707568</v>
      </c>
      <c r="R270" s="53">
        <v>49.64</v>
      </c>
      <c r="S270" s="53">
        <v>29.098646574577927</v>
      </c>
      <c r="T270" s="53">
        <v>2</v>
      </c>
      <c r="U270" s="53">
        <v>47.46434231378764</v>
      </c>
      <c r="V270" s="53">
        <v>18.002560819462229</v>
      </c>
      <c r="W270" s="52">
        <v>40729.480000000003</v>
      </c>
      <c r="X270" s="54">
        <v>52.911267836640974</v>
      </c>
      <c r="Y270" s="1" t="s">
        <v>2384</v>
      </c>
    </row>
    <row r="271" spans="1:25">
      <c r="A271" s="58"/>
      <c r="B271" s="44"/>
      <c r="C271" s="45" t="s">
        <v>1814</v>
      </c>
      <c r="D271" s="46" t="s">
        <v>1815</v>
      </c>
      <c r="E271" s="47" t="s">
        <v>126</v>
      </c>
      <c r="F271" s="48">
        <v>1</v>
      </c>
      <c r="G271" s="49">
        <v>4533</v>
      </c>
      <c r="H271" s="50">
        <v>20.23</v>
      </c>
      <c r="I271" s="50">
        <v>13.39</v>
      </c>
      <c r="J271" s="50">
        <v>49.64</v>
      </c>
      <c r="K271" s="51" t="s">
        <v>43</v>
      </c>
      <c r="L271" s="52">
        <v>39711.243000000002</v>
      </c>
      <c r="M271" s="50">
        <v>1.1976</v>
      </c>
      <c r="N271" s="50">
        <v>3</v>
      </c>
      <c r="O271" s="50">
        <v>90.7</v>
      </c>
      <c r="P271" s="50">
        <v>100</v>
      </c>
      <c r="Q271" s="53">
        <v>54.355716878402902</v>
      </c>
      <c r="R271" s="53">
        <v>39.748591244039879</v>
      </c>
      <c r="S271" s="53">
        <v>11.498166579360921</v>
      </c>
      <c r="T271" s="53">
        <v>1</v>
      </c>
      <c r="U271" s="53">
        <v>25.72759022118743</v>
      </c>
      <c r="V271" s="53">
        <v>3.7635508283902639</v>
      </c>
      <c r="W271" s="52">
        <v>39711.243000000002</v>
      </c>
      <c r="X271" s="54">
        <v>96.062992125984252</v>
      </c>
      <c r="Y271" s="1" t="s">
        <v>2385</v>
      </c>
    </row>
    <row r="272" spans="1:25">
      <c r="A272" s="58"/>
      <c r="B272" s="44"/>
      <c r="C272" s="45" t="s">
        <v>811</v>
      </c>
      <c r="D272" s="46" t="s">
        <v>812</v>
      </c>
      <c r="E272" s="47" t="s">
        <v>126</v>
      </c>
      <c r="F272" s="48">
        <v>12</v>
      </c>
      <c r="G272" s="49">
        <v>11474</v>
      </c>
      <c r="H272" s="50">
        <v>38.97</v>
      </c>
      <c r="I272" s="50">
        <v>20.41</v>
      </c>
      <c r="J272" s="50">
        <v>15.25</v>
      </c>
      <c r="K272" s="51" t="s">
        <v>40</v>
      </c>
      <c r="L272" s="52">
        <v>53966.561000000002</v>
      </c>
      <c r="M272" s="50">
        <v>15.0259</v>
      </c>
      <c r="N272" s="50">
        <v>15</v>
      </c>
      <c r="O272" s="50">
        <v>83.01</v>
      </c>
      <c r="P272" s="50">
        <v>85.18</v>
      </c>
      <c r="Q272" s="53">
        <v>68.75</v>
      </c>
      <c r="R272" s="53">
        <v>45.599393019726861</v>
      </c>
      <c r="S272" s="53">
        <v>25.50211545008024</v>
      </c>
      <c r="T272" s="53">
        <v>1</v>
      </c>
      <c r="U272" s="53">
        <v>36.885245901639344</v>
      </c>
      <c r="V272" s="53">
        <v>17.688743526846551</v>
      </c>
      <c r="W272" s="52">
        <v>53966.561000000002</v>
      </c>
      <c r="X272" s="54">
        <v>41.930213560508811</v>
      </c>
      <c r="Y272" s="1" t="s">
        <v>2386</v>
      </c>
    </row>
    <row r="273" spans="1:25">
      <c r="A273" s="58"/>
      <c r="B273" s="44"/>
      <c r="C273" s="45" t="s">
        <v>965</v>
      </c>
      <c r="D273" s="46" t="s">
        <v>966</v>
      </c>
      <c r="E273" s="47" t="s">
        <v>126</v>
      </c>
      <c r="F273" s="48">
        <v>2</v>
      </c>
      <c r="G273" s="49">
        <v>7603</v>
      </c>
      <c r="H273" s="50">
        <v>46.26</v>
      </c>
      <c r="I273" s="50">
        <v>26.85</v>
      </c>
      <c r="J273" s="50">
        <v>23.9</v>
      </c>
      <c r="K273" s="51" t="s">
        <v>43</v>
      </c>
      <c r="L273" s="52">
        <v>47857.139000000003</v>
      </c>
      <c r="M273" s="50">
        <v>35.798299999999998</v>
      </c>
      <c r="N273" s="50">
        <v>3</v>
      </c>
      <c r="O273" s="50">
        <v>79.3</v>
      </c>
      <c r="P273" s="50">
        <v>100</v>
      </c>
      <c r="Q273" s="53">
        <v>58.549896049896056</v>
      </c>
      <c r="R273" s="53">
        <v>33.022508038585208</v>
      </c>
      <c r="S273" s="53">
        <v>25.16641270350469</v>
      </c>
      <c r="T273" s="53">
        <v>4</v>
      </c>
      <c r="U273" s="53">
        <v>39.15547024952015</v>
      </c>
      <c r="V273" s="53">
        <v>13.010590015128592</v>
      </c>
      <c r="W273" s="52">
        <v>47857.139000000003</v>
      </c>
      <c r="X273" s="54">
        <v>49.801084990958408</v>
      </c>
      <c r="Y273" s="1" t="s">
        <v>2387</v>
      </c>
    </row>
    <row r="274" spans="1:25">
      <c r="A274" s="58"/>
      <c r="B274" s="44"/>
      <c r="C274" s="45" t="s">
        <v>1453</v>
      </c>
      <c r="D274" s="46" t="s">
        <v>966</v>
      </c>
      <c r="E274" s="47" t="s">
        <v>126</v>
      </c>
      <c r="F274" s="48">
        <v>2</v>
      </c>
      <c r="G274" s="49">
        <v>8778</v>
      </c>
      <c r="H274" s="50">
        <v>61.02</v>
      </c>
      <c r="I274" s="50">
        <v>52.63</v>
      </c>
      <c r="J274" s="50">
        <v>18.07</v>
      </c>
      <c r="K274" s="51" t="s">
        <v>39</v>
      </c>
      <c r="L274" s="52">
        <v>47857.139000000003</v>
      </c>
      <c r="M274" s="50">
        <v>78.208200000000005</v>
      </c>
      <c r="N274" s="50">
        <v>15</v>
      </c>
      <c r="O274" s="50">
        <v>46.74</v>
      </c>
      <c r="P274" s="50">
        <v>18.32</v>
      </c>
      <c r="Q274" s="53">
        <v>46.747055524397084</v>
      </c>
      <c r="R274" s="53">
        <v>28.329439252336446</v>
      </c>
      <c r="S274" s="53">
        <v>27.811094452773613</v>
      </c>
      <c r="T274" s="53">
        <v>1</v>
      </c>
      <c r="U274" s="53">
        <v>26.94300518134715</v>
      </c>
      <c r="V274" s="53">
        <v>16.028368794326241</v>
      </c>
      <c r="W274" s="52">
        <v>47857.139000000003</v>
      </c>
      <c r="X274" s="54">
        <v>72.886014551333872</v>
      </c>
      <c r="Y274" s="1" t="s">
        <v>2388</v>
      </c>
    </row>
    <row r="275" spans="1:25">
      <c r="A275" s="58"/>
      <c r="B275" s="44"/>
      <c r="C275" s="45" t="s">
        <v>1858</v>
      </c>
      <c r="D275" s="46" t="s">
        <v>574</v>
      </c>
      <c r="E275" s="47" t="s">
        <v>126</v>
      </c>
      <c r="F275" s="48">
        <v>5</v>
      </c>
      <c r="G275" s="49">
        <v>39791</v>
      </c>
      <c r="H275" s="50">
        <v>56.45</v>
      </c>
      <c r="I275" s="50">
        <v>38.31</v>
      </c>
      <c r="J275" s="50">
        <v>51.78</v>
      </c>
      <c r="K275" s="51" t="s">
        <v>40</v>
      </c>
      <c r="L275" s="52">
        <v>78607.896399999998</v>
      </c>
      <c r="M275" s="50">
        <v>9.4029000000000007</v>
      </c>
      <c r="N275" s="50">
        <v>5</v>
      </c>
      <c r="O275" s="50">
        <v>63.88</v>
      </c>
      <c r="P275" s="50">
        <v>99.34</v>
      </c>
      <c r="Q275" s="53">
        <v>55.255970306043842</v>
      </c>
      <c r="R275" s="53">
        <v>26.725511830329779</v>
      </c>
      <c r="S275" s="53">
        <v>18.80565119316158</v>
      </c>
      <c r="T275" s="53">
        <v>-2</v>
      </c>
      <c r="U275" s="53">
        <v>17.99045747965198</v>
      </c>
      <c r="V275" s="53">
        <v>12.844062230386017</v>
      </c>
      <c r="W275" s="52">
        <v>78607.896399999998</v>
      </c>
      <c r="X275" s="54">
        <v>51.096458734627348</v>
      </c>
      <c r="Y275" s="1" t="s">
        <v>2389</v>
      </c>
    </row>
    <row r="276" spans="1:25">
      <c r="A276" s="58"/>
      <c r="B276" s="44"/>
      <c r="C276" s="45" t="s">
        <v>1816</v>
      </c>
      <c r="D276" s="46" t="s">
        <v>1817</v>
      </c>
      <c r="E276" s="47" t="s">
        <v>126</v>
      </c>
      <c r="F276" s="48">
        <v>5</v>
      </c>
      <c r="G276" s="49">
        <v>6148</v>
      </c>
      <c r="H276" s="50">
        <v>73.540000000000006</v>
      </c>
      <c r="I276" s="50">
        <v>64.739999999999995</v>
      </c>
      <c r="J276" s="50">
        <v>78.510000000000005</v>
      </c>
      <c r="K276" s="51" t="s">
        <v>40</v>
      </c>
      <c r="L276" s="52">
        <v>56003.035000000003</v>
      </c>
      <c r="M276" s="50">
        <v>64.886899999999997</v>
      </c>
      <c r="N276" s="50">
        <v>14</v>
      </c>
      <c r="O276" s="50">
        <v>23.29</v>
      </c>
      <c r="P276" s="50">
        <v>26.15</v>
      </c>
      <c r="Q276" s="53">
        <v>41.319587628865975</v>
      </c>
      <c r="R276" s="53">
        <v>28.978388998035363</v>
      </c>
      <c r="S276" s="53">
        <v>20.148861646234675</v>
      </c>
      <c r="T276" s="53">
        <v>0</v>
      </c>
      <c r="U276" s="53">
        <v>25.346784363177804</v>
      </c>
      <c r="V276" s="53">
        <v>15.796663089081862</v>
      </c>
      <c r="W276" s="52">
        <v>56003.035000000003</v>
      </c>
      <c r="X276" s="54">
        <v>75.92850510677809</v>
      </c>
      <c r="Y276" s="1" t="s">
        <v>2390</v>
      </c>
    </row>
    <row r="277" spans="1:25">
      <c r="A277" s="58"/>
      <c r="B277" s="44"/>
      <c r="C277" s="45" t="s">
        <v>476</v>
      </c>
      <c r="D277" s="46" t="s">
        <v>477</v>
      </c>
      <c r="E277" s="47" t="s">
        <v>126</v>
      </c>
      <c r="F277" s="48">
        <v>12</v>
      </c>
      <c r="G277" s="49">
        <v>5761</v>
      </c>
      <c r="H277" s="50">
        <v>31.37</v>
      </c>
      <c r="I277" s="50">
        <v>21.03</v>
      </c>
      <c r="J277" s="50">
        <v>44.96</v>
      </c>
      <c r="K277" s="51" t="s">
        <v>42</v>
      </c>
      <c r="L277" s="52">
        <v>53966.561000000002</v>
      </c>
      <c r="M277" s="50">
        <v>35.714300000000001</v>
      </c>
      <c r="N277" s="50">
        <v>4</v>
      </c>
      <c r="O277" s="50">
        <v>93.62</v>
      </c>
      <c r="P277" s="50">
        <v>82.4</v>
      </c>
      <c r="Q277" s="53">
        <v>100</v>
      </c>
      <c r="R277" s="53">
        <v>42.541784925890887</v>
      </c>
      <c r="S277" s="53">
        <v>26.632739609838847</v>
      </c>
      <c r="T277" s="53">
        <v>0</v>
      </c>
      <c r="U277" s="53">
        <v>40.284360189573462</v>
      </c>
      <c r="V277" s="53">
        <v>13.015607580824971</v>
      </c>
      <c r="W277" s="52">
        <v>53966.561000000002</v>
      </c>
      <c r="X277" s="54">
        <v>61.449399656946824</v>
      </c>
      <c r="Y277" s="1" t="s">
        <v>2391</v>
      </c>
    </row>
    <row r="278" spans="1:25">
      <c r="A278" s="58"/>
      <c r="B278" s="44"/>
      <c r="C278" s="45" t="s">
        <v>1354</v>
      </c>
      <c r="D278" s="46" t="s">
        <v>1355</v>
      </c>
      <c r="E278" s="47" t="s">
        <v>126</v>
      </c>
      <c r="F278" s="48">
        <v>4</v>
      </c>
      <c r="G278" s="49">
        <v>9474</v>
      </c>
      <c r="H278" s="50">
        <v>62.18</v>
      </c>
      <c r="I278" s="50">
        <v>59.94</v>
      </c>
      <c r="J278" s="50">
        <v>44.95</v>
      </c>
      <c r="K278" s="51" t="s">
        <v>40</v>
      </c>
      <c r="L278" s="52">
        <v>61190.952499999999</v>
      </c>
      <c r="M278" s="50">
        <v>62.664099999999998</v>
      </c>
      <c r="N278" s="50">
        <v>16</v>
      </c>
      <c r="O278" s="50">
        <v>58.48</v>
      </c>
      <c r="P278" s="50">
        <v>18.38</v>
      </c>
      <c r="Q278" s="53">
        <v>50.054605023662177</v>
      </c>
      <c r="R278" s="53">
        <v>27.461858529819693</v>
      </c>
      <c r="S278" s="53">
        <v>28.566218926639518</v>
      </c>
      <c r="T278" s="53">
        <v>3</v>
      </c>
      <c r="U278" s="53">
        <v>21.765913757700204</v>
      </c>
      <c r="V278" s="53">
        <v>19.161174355901739</v>
      </c>
      <c r="W278" s="52">
        <v>61190.952499999999</v>
      </c>
      <c r="X278" s="54">
        <v>53.249097472924191</v>
      </c>
      <c r="Y278" s="1" t="s">
        <v>2392</v>
      </c>
    </row>
    <row r="279" spans="1:25">
      <c r="A279" s="58"/>
      <c r="B279" s="44"/>
      <c r="C279" s="45" t="s">
        <v>996</v>
      </c>
      <c r="D279" s="46" t="s">
        <v>812</v>
      </c>
      <c r="E279" s="47" t="s">
        <v>126</v>
      </c>
      <c r="F279" s="48">
        <v>2</v>
      </c>
      <c r="G279" s="49">
        <v>5102</v>
      </c>
      <c r="H279" s="50">
        <v>73.89</v>
      </c>
      <c r="I279" s="50">
        <v>57.59</v>
      </c>
      <c r="J279" s="50">
        <v>20.99</v>
      </c>
      <c r="K279" s="51" t="s">
        <v>40</v>
      </c>
      <c r="L279" s="52">
        <v>53966.561000000002</v>
      </c>
      <c r="M279" s="50">
        <v>85.714299999999994</v>
      </c>
      <c r="N279" s="50">
        <v>14</v>
      </c>
      <c r="O279" s="50">
        <v>37.33</v>
      </c>
      <c r="P279" s="50">
        <v>12.09</v>
      </c>
      <c r="Q279" s="53">
        <v>52.721617418351471</v>
      </c>
      <c r="R279" s="53">
        <v>34.63992707383774</v>
      </c>
      <c r="S279" s="53">
        <v>29.7381079636558</v>
      </c>
      <c r="T279" s="53">
        <v>-1</v>
      </c>
      <c r="U279" s="53">
        <v>38.509316770186338</v>
      </c>
      <c r="V279" s="53">
        <v>23.668314113124655</v>
      </c>
      <c r="W279" s="52">
        <v>53966.561000000002</v>
      </c>
      <c r="X279" s="54">
        <v>52.661064425770313</v>
      </c>
      <c r="Y279" s="1" t="s">
        <v>2393</v>
      </c>
    </row>
    <row r="280" spans="1:25">
      <c r="A280" s="58"/>
      <c r="B280" s="44"/>
      <c r="C280" s="45" t="s">
        <v>440</v>
      </c>
      <c r="D280" s="46" t="s">
        <v>441</v>
      </c>
      <c r="E280" s="47" t="s">
        <v>126</v>
      </c>
      <c r="F280" s="48">
        <v>12</v>
      </c>
      <c r="G280" s="49">
        <v>4379</v>
      </c>
      <c r="H280" s="50">
        <v>31.02</v>
      </c>
      <c r="I280" s="50">
        <v>25.5</v>
      </c>
      <c r="J280" s="50">
        <v>41.38</v>
      </c>
      <c r="K280" s="51" t="s">
        <v>43</v>
      </c>
      <c r="L280" s="52">
        <v>38794.829700000002</v>
      </c>
      <c r="M280" s="50">
        <v>58.846200000000003</v>
      </c>
      <c r="N280" s="50">
        <v>8</v>
      </c>
      <c r="O280" s="50">
        <v>92.71</v>
      </c>
      <c r="P280" s="50">
        <v>67.88</v>
      </c>
      <c r="Q280" s="53">
        <v>66.666666666666657</v>
      </c>
      <c r="R280" s="53">
        <v>48.095238095238095</v>
      </c>
      <c r="S280" s="53">
        <v>26.86470078057242</v>
      </c>
      <c r="T280" s="53">
        <v>4</v>
      </c>
      <c r="U280" s="53">
        <v>40.425531914893611</v>
      </c>
      <c r="V280" s="53">
        <v>14.07035175879397</v>
      </c>
      <c r="W280" s="52">
        <v>38794.829700000002</v>
      </c>
      <c r="X280" s="54">
        <v>61.945093457943926</v>
      </c>
      <c r="Y280" s="1" t="s">
        <v>2394</v>
      </c>
    </row>
    <row r="281" spans="1:25">
      <c r="A281" s="58"/>
      <c r="B281" s="44"/>
      <c r="C281" s="45" t="s">
        <v>1428</v>
      </c>
      <c r="D281" s="46" t="s">
        <v>1429</v>
      </c>
      <c r="E281" s="47" t="s">
        <v>126</v>
      </c>
      <c r="F281" s="48">
        <v>2</v>
      </c>
      <c r="G281" s="49">
        <v>5583</v>
      </c>
      <c r="H281" s="50">
        <v>64.760000000000005</v>
      </c>
      <c r="I281" s="50">
        <v>54.42</v>
      </c>
      <c r="J281" s="50">
        <v>45.19</v>
      </c>
      <c r="K281" s="51" t="s">
        <v>39</v>
      </c>
      <c r="L281" s="52">
        <v>56817.624600000003</v>
      </c>
      <c r="M281" s="50">
        <v>48.574399999999997</v>
      </c>
      <c r="N281" s="50">
        <v>13</v>
      </c>
      <c r="O281" s="50">
        <v>26.69</v>
      </c>
      <c r="P281" s="50">
        <v>6.76</v>
      </c>
      <c r="Q281" s="53">
        <v>55.217831813576488</v>
      </c>
      <c r="R281" s="53">
        <v>48.015122873345931</v>
      </c>
      <c r="S281" s="53">
        <v>19.103388691561872</v>
      </c>
      <c r="T281" s="53">
        <v>2</v>
      </c>
      <c r="U281" s="53">
        <v>40.955631399317404</v>
      </c>
      <c r="V281" s="53">
        <v>11.420703061720396</v>
      </c>
      <c r="W281" s="52">
        <v>56817.624600000003</v>
      </c>
      <c r="X281" s="54">
        <v>55.49554415338914</v>
      </c>
      <c r="Y281" s="1" t="s">
        <v>2395</v>
      </c>
    </row>
    <row r="282" spans="1:25">
      <c r="A282" s="58"/>
      <c r="B282" s="44"/>
      <c r="C282" s="45" t="s">
        <v>1246</v>
      </c>
      <c r="D282" s="46" t="s">
        <v>1247</v>
      </c>
      <c r="E282" s="47" t="s">
        <v>126</v>
      </c>
      <c r="F282" s="48">
        <v>2</v>
      </c>
      <c r="G282" s="49">
        <v>2970</v>
      </c>
      <c r="H282" s="50">
        <v>57.37</v>
      </c>
      <c r="I282" s="50">
        <v>43.75</v>
      </c>
      <c r="J282" s="50">
        <v>41.58</v>
      </c>
      <c r="K282" s="51" t="s">
        <v>43</v>
      </c>
      <c r="L282" s="52">
        <v>39303.948199999999</v>
      </c>
      <c r="M282" s="50">
        <v>77.005300000000005</v>
      </c>
      <c r="N282" s="50">
        <v>15</v>
      </c>
      <c r="O282" s="50">
        <v>60.6</v>
      </c>
      <c r="P282" s="50">
        <v>4.8099999999999996</v>
      </c>
      <c r="Q282" s="53">
        <v>48.446745562130175</v>
      </c>
      <c r="R282" s="53">
        <v>40.942028985507243</v>
      </c>
      <c r="S282" s="53">
        <v>24.11849943648366</v>
      </c>
      <c r="T282" s="53">
        <v>1</v>
      </c>
      <c r="U282" s="53">
        <v>33.910034602076124</v>
      </c>
      <c r="V282" s="53">
        <v>18.263377122717078</v>
      </c>
      <c r="W282" s="52">
        <v>39303.948199999999</v>
      </c>
      <c r="X282" s="54">
        <v>68.705035971223012</v>
      </c>
      <c r="Y282" s="1" t="s">
        <v>2396</v>
      </c>
    </row>
    <row r="283" spans="1:25">
      <c r="A283" s="58"/>
      <c r="B283" s="44"/>
      <c r="C283" s="45" t="s">
        <v>1062</v>
      </c>
      <c r="D283" s="46" t="s">
        <v>1063</v>
      </c>
      <c r="E283" s="47" t="s">
        <v>126</v>
      </c>
      <c r="F283" s="48">
        <v>2</v>
      </c>
      <c r="G283" s="49">
        <v>3478</v>
      </c>
      <c r="H283" s="50">
        <v>55.04</v>
      </c>
      <c r="I283" s="50">
        <v>44.8</v>
      </c>
      <c r="J283" s="50">
        <v>10.06</v>
      </c>
      <c r="K283" s="51" t="s">
        <v>43</v>
      </c>
      <c r="L283" s="52">
        <v>44598.780599999998</v>
      </c>
      <c r="M283" s="50">
        <v>82.799499999999995</v>
      </c>
      <c r="N283" s="50">
        <v>14</v>
      </c>
      <c r="O283" s="50">
        <v>59.9</v>
      </c>
      <c r="P283" s="50">
        <v>12.22</v>
      </c>
      <c r="Q283" s="53">
        <v>53.639846743295017</v>
      </c>
      <c r="R283" s="53">
        <v>44.721529509559431</v>
      </c>
      <c r="S283" s="53">
        <v>24.52264048008729</v>
      </c>
      <c r="T283" s="53">
        <v>-5</v>
      </c>
      <c r="U283" s="53">
        <v>29.245283018867923</v>
      </c>
      <c r="V283" s="53">
        <v>14.089775561097257</v>
      </c>
      <c r="W283" s="52">
        <v>44598.780599999998</v>
      </c>
      <c r="X283" s="54">
        <v>71.5527459502173</v>
      </c>
      <c r="Y283" s="1" t="s">
        <v>2397</v>
      </c>
    </row>
    <row r="284" spans="1:25">
      <c r="A284" s="58"/>
      <c r="B284" s="44"/>
      <c r="C284" s="45" t="s">
        <v>931</v>
      </c>
      <c r="D284" s="46" t="s">
        <v>932</v>
      </c>
      <c r="E284" s="47" t="s">
        <v>126</v>
      </c>
      <c r="F284" s="48">
        <v>1</v>
      </c>
      <c r="G284" s="49">
        <v>2790</v>
      </c>
      <c r="H284" s="50">
        <v>66.38</v>
      </c>
      <c r="I284" s="50">
        <v>51.02</v>
      </c>
      <c r="J284" s="50">
        <v>52.62</v>
      </c>
      <c r="K284" s="51" t="s">
        <v>43</v>
      </c>
      <c r="L284" s="52">
        <v>39711.243000000002</v>
      </c>
      <c r="M284" s="50">
        <v>83.697800000000001</v>
      </c>
      <c r="N284" s="50">
        <v>13</v>
      </c>
      <c r="O284" s="50">
        <v>43.24</v>
      </c>
      <c r="P284" s="50">
        <v>6.16</v>
      </c>
      <c r="Q284" s="53">
        <v>41.368421052631575</v>
      </c>
      <c r="R284" s="53">
        <v>50.588235294117645</v>
      </c>
      <c r="S284" s="53">
        <v>27.531436135009926</v>
      </c>
      <c r="T284" s="53">
        <v>0</v>
      </c>
      <c r="U284" s="53">
        <v>50.409836065573764</v>
      </c>
      <c r="V284" s="53">
        <v>20.255789837538888</v>
      </c>
      <c r="W284" s="52">
        <v>39711.243000000002</v>
      </c>
      <c r="X284" s="54">
        <v>69.539614561027847</v>
      </c>
      <c r="Y284" s="1" t="s">
        <v>2398</v>
      </c>
    </row>
    <row r="285" spans="1:25">
      <c r="A285" s="58"/>
      <c r="B285" s="44"/>
      <c r="C285" s="45" t="s">
        <v>1040</v>
      </c>
      <c r="D285" s="46" t="s">
        <v>1041</v>
      </c>
      <c r="E285" s="47" t="s">
        <v>126</v>
      </c>
      <c r="F285" s="48">
        <v>2</v>
      </c>
      <c r="G285" s="49">
        <v>3261</v>
      </c>
      <c r="H285" s="50">
        <v>58.09</v>
      </c>
      <c r="I285" s="50">
        <v>45.16</v>
      </c>
      <c r="J285" s="50">
        <v>40.54</v>
      </c>
      <c r="K285" s="51" t="s">
        <v>43</v>
      </c>
      <c r="L285" s="52">
        <v>41747.716999999997</v>
      </c>
      <c r="M285" s="50">
        <v>74.580799999999996</v>
      </c>
      <c r="N285" s="50">
        <v>15</v>
      </c>
      <c r="O285" s="50">
        <v>41.72</v>
      </c>
      <c r="P285" s="50">
        <v>10.24</v>
      </c>
      <c r="Q285" s="53">
        <v>50.465116279069768</v>
      </c>
      <c r="R285" s="53">
        <v>36.333878887070377</v>
      </c>
      <c r="S285" s="53">
        <v>30.689941812136325</v>
      </c>
      <c r="T285" s="53">
        <v>2</v>
      </c>
      <c r="U285" s="53">
        <v>32</v>
      </c>
      <c r="V285" s="53">
        <v>18.612191958495462</v>
      </c>
      <c r="W285" s="52">
        <v>41747.716999999997</v>
      </c>
      <c r="X285" s="54">
        <v>72.856487849610275</v>
      </c>
      <c r="Y285" s="1" t="s">
        <v>2399</v>
      </c>
    </row>
    <row r="286" spans="1:25">
      <c r="A286" s="58"/>
      <c r="B286" s="44"/>
      <c r="C286" s="45" t="s">
        <v>1117</v>
      </c>
      <c r="D286" s="46" t="s">
        <v>1118</v>
      </c>
      <c r="E286" s="47" t="s">
        <v>126</v>
      </c>
      <c r="F286" s="48">
        <v>2</v>
      </c>
      <c r="G286" s="49">
        <v>2011</v>
      </c>
      <c r="H286" s="50">
        <v>67.819999999999993</v>
      </c>
      <c r="I286" s="50">
        <v>49.89</v>
      </c>
      <c r="J286" s="50">
        <v>27.55</v>
      </c>
      <c r="K286" s="51" t="s">
        <v>42</v>
      </c>
      <c r="L286" s="52">
        <v>41849.540699999998</v>
      </c>
      <c r="M286" s="50">
        <v>83.123900000000006</v>
      </c>
      <c r="N286" s="50">
        <v>14</v>
      </c>
      <c r="O286" s="50">
        <v>33.33</v>
      </c>
      <c r="P286" s="50">
        <v>10.050000000000001</v>
      </c>
      <c r="Q286" s="53">
        <v>44.143356643356647</v>
      </c>
      <c r="R286" s="53">
        <v>42.207792207792203</v>
      </c>
      <c r="S286" s="53">
        <v>26.16694124107633</v>
      </c>
      <c r="T286" s="53">
        <v>3</v>
      </c>
      <c r="U286" s="53">
        <v>32.258064516129032</v>
      </c>
      <c r="V286" s="53">
        <v>19.105691056910569</v>
      </c>
      <c r="W286" s="52">
        <v>41849.540699999998</v>
      </c>
      <c r="X286" s="54">
        <v>77.49437359339835</v>
      </c>
      <c r="Y286" s="1" t="s">
        <v>2400</v>
      </c>
    </row>
    <row r="287" spans="1:25">
      <c r="A287" s="58"/>
      <c r="B287" s="44"/>
      <c r="C287" s="45" t="s">
        <v>1668</v>
      </c>
      <c r="D287" s="46" t="s">
        <v>1669</v>
      </c>
      <c r="E287" s="47" t="s">
        <v>126</v>
      </c>
      <c r="F287" s="48">
        <v>2</v>
      </c>
      <c r="G287" s="49">
        <v>7354</v>
      </c>
      <c r="H287" s="50">
        <v>64.7</v>
      </c>
      <c r="I287" s="50">
        <v>53.44</v>
      </c>
      <c r="J287" s="50">
        <v>53.88</v>
      </c>
      <c r="K287" s="51" t="s">
        <v>39</v>
      </c>
      <c r="L287" s="52">
        <v>45810.482600000003</v>
      </c>
      <c r="M287" s="50">
        <v>87.169399999999996</v>
      </c>
      <c r="N287" s="50">
        <v>14</v>
      </c>
      <c r="O287" s="50">
        <v>32.340000000000003</v>
      </c>
      <c r="P287" s="50">
        <v>11.12</v>
      </c>
      <c r="Q287" s="53">
        <v>42.779126213592235</v>
      </c>
      <c r="R287" s="53">
        <v>30.220146764509675</v>
      </c>
      <c r="S287" s="53">
        <v>16.460873591603644</v>
      </c>
      <c r="T287" s="53">
        <v>3</v>
      </c>
      <c r="U287" s="53">
        <v>32.650448143405889</v>
      </c>
      <c r="V287" s="53">
        <v>12.063056888279643</v>
      </c>
      <c r="W287" s="52">
        <v>45810.482600000003</v>
      </c>
      <c r="X287" s="54">
        <v>66.245448704219328</v>
      </c>
      <c r="Y287" s="1" t="s">
        <v>2401</v>
      </c>
    </row>
    <row r="288" spans="1:25">
      <c r="A288" s="58"/>
      <c r="B288" s="44"/>
      <c r="C288" s="45" t="s">
        <v>1497</v>
      </c>
      <c r="D288" s="46" t="s">
        <v>534</v>
      </c>
      <c r="E288" s="47" t="s">
        <v>126</v>
      </c>
      <c r="F288" s="48">
        <v>1</v>
      </c>
      <c r="G288" s="49">
        <v>2924</v>
      </c>
      <c r="H288" s="50">
        <v>21.67</v>
      </c>
      <c r="I288" s="50">
        <v>17.93</v>
      </c>
      <c r="J288" s="50">
        <v>46.07</v>
      </c>
      <c r="K288" s="51" t="s">
        <v>43</v>
      </c>
      <c r="L288" s="52">
        <v>41849.540699999998</v>
      </c>
      <c r="M288" s="50">
        <v>31.4894</v>
      </c>
      <c r="N288" s="50">
        <v>2</v>
      </c>
      <c r="O288" s="50">
        <v>95.2</v>
      </c>
      <c r="P288" s="50">
        <v>100</v>
      </c>
      <c r="Q288" s="53">
        <v>48.00498753117207</v>
      </c>
      <c r="R288" s="53">
        <v>40.683760683760681</v>
      </c>
      <c r="S288" s="53">
        <v>25</v>
      </c>
      <c r="T288" s="53">
        <v>-4</v>
      </c>
      <c r="U288" s="53">
        <v>33.382352941176471</v>
      </c>
      <c r="V288" s="53">
        <v>9.3905472636815919</v>
      </c>
      <c r="W288" s="52">
        <v>41849.540699999998</v>
      </c>
      <c r="X288" s="54">
        <v>72.290748898678416</v>
      </c>
      <c r="Y288" s="1" t="s">
        <v>2385</v>
      </c>
    </row>
    <row r="289" spans="1:25">
      <c r="A289" s="58"/>
      <c r="B289" s="44"/>
      <c r="C289" s="45" t="s">
        <v>1219</v>
      </c>
      <c r="D289" s="46" t="s">
        <v>1220</v>
      </c>
      <c r="E289" s="47" t="s">
        <v>126</v>
      </c>
      <c r="F289" s="48">
        <v>2</v>
      </c>
      <c r="G289" s="49">
        <v>3215</v>
      </c>
      <c r="H289" s="50">
        <v>51.62</v>
      </c>
      <c r="I289" s="50">
        <v>45.96</v>
      </c>
      <c r="J289" s="50">
        <v>59.78</v>
      </c>
      <c r="K289" s="51" t="s">
        <v>43</v>
      </c>
      <c r="L289" s="52">
        <v>42562.306600000004</v>
      </c>
      <c r="M289" s="50">
        <v>84.226699999999994</v>
      </c>
      <c r="N289" s="50">
        <v>15</v>
      </c>
      <c r="O289" s="50">
        <v>59.87</v>
      </c>
      <c r="P289" s="50">
        <v>6.04</v>
      </c>
      <c r="Q289" s="53">
        <v>45.933239304184298</v>
      </c>
      <c r="R289" s="53">
        <v>38.295788442703234</v>
      </c>
      <c r="S289" s="53">
        <v>28.236130867709814</v>
      </c>
      <c r="T289" s="53">
        <v>0</v>
      </c>
      <c r="U289" s="53">
        <v>32.018209408194231</v>
      </c>
      <c r="V289" s="53">
        <v>20.943896891584533</v>
      </c>
      <c r="W289" s="52">
        <v>42562.306600000004</v>
      </c>
      <c r="X289" s="54">
        <v>74.407374890254601</v>
      </c>
      <c r="Y289" s="1" t="s">
        <v>2402</v>
      </c>
    </row>
    <row r="290" spans="1:25">
      <c r="A290" s="58"/>
      <c r="B290" s="44"/>
      <c r="C290" s="45" t="s">
        <v>1594</v>
      </c>
      <c r="D290" s="46" t="s">
        <v>1595</v>
      </c>
      <c r="E290" s="47" t="s">
        <v>126</v>
      </c>
      <c r="F290" s="48">
        <v>1</v>
      </c>
      <c r="G290" s="49">
        <v>2458</v>
      </c>
      <c r="H290" s="50">
        <v>68.459999999999994</v>
      </c>
      <c r="I290" s="50">
        <v>46.66</v>
      </c>
      <c r="J290" s="50">
        <v>36.619999999999997</v>
      </c>
      <c r="K290" s="51" t="s">
        <v>43</v>
      </c>
      <c r="L290" s="52">
        <v>38794.829700000002</v>
      </c>
      <c r="M290" s="50">
        <v>84.537800000000004</v>
      </c>
      <c r="N290" s="50">
        <v>12</v>
      </c>
      <c r="O290" s="50">
        <v>40.36</v>
      </c>
      <c r="P290" s="50">
        <v>8.4</v>
      </c>
      <c r="Q290" s="53">
        <v>46.043956043956044</v>
      </c>
      <c r="R290" s="53">
        <v>37.403100775193799</v>
      </c>
      <c r="S290" s="53">
        <v>21.711278883550676</v>
      </c>
      <c r="T290" s="53">
        <v>0</v>
      </c>
      <c r="U290" s="53">
        <v>29.940119760479039</v>
      </c>
      <c r="V290" s="53">
        <v>14.588235294117647</v>
      </c>
      <c r="W290" s="52">
        <v>38794.829700000002</v>
      </c>
      <c r="X290" s="54">
        <v>75.246440306681279</v>
      </c>
      <c r="Y290" s="1" t="s">
        <v>2403</v>
      </c>
    </row>
    <row r="291" spans="1:25">
      <c r="A291" s="58"/>
      <c r="B291" s="44"/>
      <c r="C291" s="45" t="s">
        <v>1509</v>
      </c>
      <c r="D291" s="46" t="s">
        <v>1510</v>
      </c>
      <c r="E291" s="47" t="s">
        <v>126</v>
      </c>
      <c r="F291" s="48">
        <v>5</v>
      </c>
      <c r="G291" s="49">
        <v>7609</v>
      </c>
      <c r="H291" s="50">
        <v>60.08</v>
      </c>
      <c r="I291" s="50">
        <v>53.15</v>
      </c>
      <c r="J291" s="50">
        <v>46.52</v>
      </c>
      <c r="K291" s="51" t="s">
        <v>40</v>
      </c>
      <c r="L291" s="52">
        <v>66185.404999999999</v>
      </c>
      <c r="M291" s="50">
        <v>77.544399999999996</v>
      </c>
      <c r="N291" s="50">
        <v>17</v>
      </c>
      <c r="O291" s="50">
        <v>50.13</v>
      </c>
      <c r="P291" s="50">
        <v>17.66</v>
      </c>
      <c r="Q291" s="53">
        <v>47.896341463414629</v>
      </c>
      <c r="R291" s="53">
        <v>34.615384615384613</v>
      </c>
      <c r="S291" s="53">
        <v>24.214819850441877</v>
      </c>
      <c r="T291" s="53">
        <v>1</v>
      </c>
      <c r="U291" s="53">
        <v>34.627329192546583</v>
      </c>
      <c r="V291" s="53">
        <v>16.662481165243594</v>
      </c>
      <c r="W291" s="52">
        <v>66185.404999999999</v>
      </c>
      <c r="X291" s="54">
        <v>67.837051406401542</v>
      </c>
      <c r="Y291" s="1" t="s">
        <v>2404</v>
      </c>
    </row>
    <row r="292" spans="1:25">
      <c r="A292" s="58"/>
      <c r="B292" s="44"/>
      <c r="C292" s="45" t="s">
        <v>124</v>
      </c>
      <c r="D292" s="46" t="s">
        <v>125</v>
      </c>
      <c r="E292" s="47" t="s">
        <v>126</v>
      </c>
      <c r="F292" s="48">
        <v>1</v>
      </c>
      <c r="G292" s="49">
        <v>2406</v>
      </c>
      <c r="H292" s="50">
        <v>77.040000000000006</v>
      </c>
      <c r="I292" s="50">
        <v>49.09</v>
      </c>
      <c r="J292" s="50">
        <v>38.15</v>
      </c>
      <c r="K292" s="51" t="s">
        <v>43</v>
      </c>
      <c r="L292" s="52">
        <v>37165.650500000003</v>
      </c>
      <c r="M292" s="50">
        <v>83.430199999999999</v>
      </c>
      <c r="N292" s="50">
        <v>14</v>
      </c>
      <c r="O292" s="50">
        <v>34.659999999999997</v>
      </c>
      <c r="P292" s="50">
        <v>21.8</v>
      </c>
      <c r="Q292" s="53">
        <v>48.177083333333329</v>
      </c>
      <c r="R292" s="53">
        <v>32.31197771587744</v>
      </c>
      <c r="S292" s="53">
        <v>36.705276705276702</v>
      </c>
      <c r="T292" s="53">
        <v>7</v>
      </c>
      <c r="U292" s="53">
        <v>28.057553956834528</v>
      </c>
      <c r="V292" s="53">
        <v>27.139507620164128</v>
      </c>
      <c r="W292" s="52">
        <v>37165.650500000003</v>
      </c>
      <c r="X292" s="54">
        <v>63.492063492063487</v>
      </c>
      <c r="Y292" s="1" t="s">
        <v>2405</v>
      </c>
    </row>
    <row r="293" spans="1:25">
      <c r="A293" s="58"/>
      <c r="B293" s="44"/>
      <c r="C293" s="45" t="s">
        <v>1440</v>
      </c>
      <c r="D293" s="46" t="s">
        <v>1118</v>
      </c>
      <c r="E293" s="47" t="s">
        <v>126</v>
      </c>
      <c r="F293" s="48">
        <v>1</v>
      </c>
      <c r="G293" s="49">
        <v>1458</v>
      </c>
      <c r="H293" s="50">
        <v>55.19</v>
      </c>
      <c r="I293" s="50">
        <v>32.47</v>
      </c>
      <c r="J293" s="50">
        <v>24.42</v>
      </c>
      <c r="K293" s="51" t="s">
        <v>43</v>
      </c>
      <c r="L293" s="52">
        <v>41849.540699999998</v>
      </c>
      <c r="M293" s="50">
        <v>0</v>
      </c>
      <c r="N293" s="50">
        <v>1</v>
      </c>
      <c r="O293" s="50">
        <v>69.260000000000005</v>
      </c>
      <c r="P293" s="50">
        <v>100</v>
      </c>
      <c r="Q293" s="53">
        <v>50.813953488372086</v>
      </c>
      <c r="R293" s="53">
        <v>43.518518518518519</v>
      </c>
      <c r="S293" s="53">
        <v>24.641833810888251</v>
      </c>
      <c r="T293" s="53">
        <v>0</v>
      </c>
      <c r="U293" s="53">
        <v>29.72972972972973</v>
      </c>
      <c r="V293" s="53">
        <v>11.508951406649617</v>
      </c>
      <c r="W293" s="52">
        <v>41849.540699999998</v>
      </c>
      <c r="X293" s="54">
        <v>50.933609958506224</v>
      </c>
      <c r="Y293" s="1" t="s">
        <v>2406</v>
      </c>
    </row>
    <row r="294" spans="1:25">
      <c r="A294" s="58"/>
      <c r="B294" s="44"/>
      <c r="C294" s="45" t="s">
        <v>1842</v>
      </c>
      <c r="D294" s="46" t="s">
        <v>867</v>
      </c>
      <c r="E294" s="47" t="s">
        <v>126</v>
      </c>
      <c r="F294" s="48">
        <v>4</v>
      </c>
      <c r="G294" s="49">
        <v>10246</v>
      </c>
      <c r="H294" s="50">
        <v>71.599999999999994</v>
      </c>
      <c r="I294" s="50">
        <v>48.78</v>
      </c>
      <c r="J294" s="50">
        <v>33.880000000000003</v>
      </c>
      <c r="K294" s="51" t="s">
        <v>43</v>
      </c>
      <c r="L294" s="52">
        <v>47857.139000000003</v>
      </c>
      <c r="M294" s="50">
        <v>80.496799999999993</v>
      </c>
      <c r="N294" s="50">
        <v>15</v>
      </c>
      <c r="O294" s="50">
        <v>30.2</v>
      </c>
      <c r="P294" s="50">
        <v>16.239999999999998</v>
      </c>
      <c r="Q294" s="53">
        <v>45.586206896551722</v>
      </c>
      <c r="R294" s="53">
        <v>27.689594356261022</v>
      </c>
      <c r="S294" s="53">
        <v>17.881265552790616</v>
      </c>
      <c r="T294" s="53">
        <v>1</v>
      </c>
      <c r="U294" s="53">
        <v>24.746450304259636</v>
      </c>
      <c r="V294" s="53">
        <v>10.524737631184408</v>
      </c>
      <c r="W294" s="52">
        <v>47857.139000000003</v>
      </c>
      <c r="X294" s="54">
        <v>58.382212522166142</v>
      </c>
      <c r="Y294" s="1" t="s">
        <v>2407</v>
      </c>
    </row>
    <row r="295" spans="1:25">
      <c r="A295" s="58"/>
      <c r="B295" s="44"/>
      <c r="C295" s="45" t="s">
        <v>1466</v>
      </c>
      <c r="D295" s="46" t="s">
        <v>1467</v>
      </c>
      <c r="E295" s="47" t="s">
        <v>126</v>
      </c>
      <c r="F295" s="48">
        <v>2</v>
      </c>
      <c r="G295" s="49">
        <v>6758</v>
      </c>
      <c r="H295" s="50">
        <v>58.19</v>
      </c>
      <c r="I295" s="50">
        <v>52.47</v>
      </c>
      <c r="J295" s="50">
        <v>39.33</v>
      </c>
      <c r="K295" s="51" t="s">
        <v>40</v>
      </c>
      <c r="L295" s="52">
        <v>42949.236700000001</v>
      </c>
      <c r="M295" s="50">
        <v>85.452200000000005</v>
      </c>
      <c r="N295" s="50">
        <v>15</v>
      </c>
      <c r="O295" s="50">
        <v>44.7</v>
      </c>
      <c r="P295" s="50">
        <v>8.86</v>
      </c>
      <c r="Q295" s="53">
        <v>43.624668936814224</v>
      </c>
      <c r="R295" s="53">
        <v>34.18181818181818</v>
      </c>
      <c r="S295" s="53">
        <v>19.990882151812173</v>
      </c>
      <c r="T295" s="53">
        <v>3</v>
      </c>
      <c r="U295" s="53">
        <v>33.94919168591224</v>
      </c>
      <c r="V295" s="53">
        <v>14.121510673234811</v>
      </c>
      <c r="W295" s="52">
        <v>42949.236700000001</v>
      </c>
      <c r="X295" s="54">
        <v>79.205298013245027</v>
      </c>
      <c r="Y295" s="1" t="s">
        <v>2408</v>
      </c>
    </row>
    <row r="296" spans="1:25">
      <c r="A296" s="58"/>
      <c r="B296" s="44"/>
      <c r="C296" s="45" t="s">
        <v>864</v>
      </c>
      <c r="D296" s="46" t="s">
        <v>865</v>
      </c>
      <c r="E296" s="47" t="s">
        <v>625</v>
      </c>
      <c r="F296" s="48">
        <v>11</v>
      </c>
      <c r="G296" s="49">
        <v>4832</v>
      </c>
      <c r="H296" s="50">
        <v>52.49</v>
      </c>
      <c r="I296" s="50">
        <v>40.03</v>
      </c>
      <c r="J296" s="50">
        <v>14.69</v>
      </c>
      <c r="K296" s="51" t="s">
        <v>42</v>
      </c>
      <c r="L296" s="52">
        <v>54170.208400000003</v>
      </c>
      <c r="M296" s="50">
        <v>47.123899999999999</v>
      </c>
      <c r="N296" s="50">
        <v>14</v>
      </c>
      <c r="O296" s="50">
        <v>59.59</v>
      </c>
      <c r="P296" s="50">
        <v>88.27</v>
      </c>
      <c r="Q296" s="53">
        <v>51.025331724969845</v>
      </c>
      <c r="R296" s="53">
        <v>35.294117647058826</v>
      </c>
      <c r="S296" s="53">
        <v>35.655307010959312</v>
      </c>
      <c r="T296" s="53">
        <v>-2</v>
      </c>
      <c r="U296" s="53">
        <v>46.153846153846153</v>
      </c>
      <c r="V296" s="53">
        <v>21.865596790371114</v>
      </c>
      <c r="W296" s="52">
        <v>54170.208400000003</v>
      </c>
      <c r="X296" s="54">
        <v>48.838396732193004</v>
      </c>
      <c r="Y296" s="1" t="s">
        <v>2409</v>
      </c>
    </row>
    <row r="297" spans="1:25">
      <c r="A297" s="58"/>
      <c r="B297" s="44"/>
      <c r="C297" s="45" t="s">
        <v>1014</v>
      </c>
      <c r="D297" s="46" t="s">
        <v>794</v>
      </c>
      <c r="E297" s="47" t="s">
        <v>625</v>
      </c>
      <c r="F297" s="48">
        <v>11</v>
      </c>
      <c r="G297" s="49">
        <v>6270</v>
      </c>
      <c r="H297" s="50">
        <v>63.43</v>
      </c>
      <c r="I297" s="50">
        <v>38.93</v>
      </c>
      <c r="J297" s="50">
        <v>10.38</v>
      </c>
      <c r="K297" s="51" t="s">
        <v>39</v>
      </c>
      <c r="L297" s="52">
        <v>62112.457000000002</v>
      </c>
      <c r="M297" s="50">
        <v>71.858400000000003</v>
      </c>
      <c r="N297" s="50">
        <v>13</v>
      </c>
      <c r="O297" s="50">
        <v>60.25</v>
      </c>
      <c r="P297" s="50">
        <v>90.8</v>
      </c>
      <c r="Q297" s="53">
        <v>46.834381551362689</v>
      </c>
      <c r="R297" s="53">
        <v>37.5</v>
      </c>
      <c r="S297" s="53">
        <v>39.963716470130883</v>
      </c>
      <c r="T297" s="53">
        <v>1</v>
      </c>
      <c r="U297" s="53">
        <v>37.931034482758619</v>
      </c>
      <c r="V297" s="53">
        <v>17.203107658157602</v>
      </c>
      <c r="W297" s="52">
        <v>62112.457000000002</v>
      </c>
      <c r="X297" s="54">
        <v>21.739130434782609</v>
      </c>
      <c r="Y297" s="1" t="s">
        <v>2410</v>
      </c>
    </row>
    <row r="298" spans="1:25">
      <c r="A298" s="58"/>
      <c r="B298" s="44"/>
      <c r="C298" s="45" t="s">
        <v>793</v>
      </c>
      <c r="D298" s="46" t="s">
        <v>794</v>
      </c>
      <c r="E298" s="47" t="s">
        <v>625</v>
      </c>
      <c r="F298" s="48">
        <v>11</v>
      </c>
      <c r="G298" s="49">
        <v>12669</v>
      </c>
      <c r="H298" s="50">
        <v>67.27</v>
      </c>
      <c r="I298" s="50">
        <v>35.89</v>
      </c>
      <c r="J298" s="50">
        <v>9.5</v>
      </c>
      <c r="K298" s="51" t="s">
        <v>39</v>
      </c>
      <c r="L298" s="52">
        <v>103656.5266</v>
      </c>
      <c r="M298" s="50">
        <v>38.196599999999997</v>
      </c>
      <c r="N298" s="50">
        <v>12</v>
      </c>
      <c r="O298" s="50">
        <v>55.53</v>
      </c>
      <c r="P298" s="50">
        <v>83.28</v>
      </c>
      <c r="Q298" s="53">
        <v>59.266152618984314</v>
      </c>
      <c r="R298" s="53">
        <v>46.891342242882047</v>
      </c>
      <c r="S298" s="53">
        <v>31.059844103595676</v>
      </c>
      <c r="T298" s="53">
        <v>4</v>
      </c>
      <c r="U298" s="53">
        <v>60</v>
      </c>
      <c r="V298" s="53">
        <v>16.756032171581769</v>
      </c>
      <c r="W298" s="52">
        <v>103656.5266</v>
      </c>
      <c r="X298" s="54">
        <v>16.568768702205475</v>
      </c>
      <c r="Y298" s="1" t="s">
        <v>2411</v>
      </c>
    </row>
    <row r="299" spans="1:25">
      <c r="A299" s="58"/>
      <c r="B299" s="44"/>
      <c r="C299" s="45" t="s">
        <v>729</v>
      </c>
      <c r="D299" s="46" t="s">
        <v>730</v>
      </c>
      <c r="E299" s="47" t="s">
        <v>625</v>
      </c>
      <c r="F299" s="48">
        <v>11</v>
      </c>
      <c r="G299" s="49">
        <v>1746</v>
      </c>
      <c r="H299" s="50">
        <v>60.43</v>
      </c>
      <c r="I299" s="50">
        <v>36.36</v>
      </c>
      <c r="J299" s="50">
        <v>12.77</v>
      </c>
      <c r="K299" s="51" t="s">
        <v>43</v>
      </c>
      <c r="L299" s="52">
        <v>71276.59</v>
      </c>
      <c r="M299" s="50">
        <v>42.857100000000003</v>
      </c>
      <c r="N299" s="50">
        <v>6</v>
      </c>
      <c r="O299" s="50">
        <v>60.84</v>
      </c>
      <c r="P299" s="50">
        <v>71.430000000000007</v>
      </c>
      <c r="Q299" s="53">
        <v>53.275648949320157</v>
      </c>
      <c r="R299" s="53">
        <v>36.721991701244818</v>
      </c>
      <c r="S299" s="53">
        <v>42.024013722126931</v>
      </c>
      <c r="T299" s="53">
        <v>1</v>
      </c>
      <c r="U299" s="53">
        <v>28.571428571428569</v>
      </c>
      <c r="V299" s="53">
        <v>33.333333333333336</v>
      </c>
      <c r="W299" s="52">
        <v>71276.59</v>
      </c>
      <c r="X299" s="54">
        <v>37.752965806001399</v>
      </c>
      <c r="Y299" s="1" t="s">
        <v>2412</v>
      </c>
    </row>
    <row r="300" spans="1:25">
      <c r="A300" s="58"/>
      <c r="B300" s="44"/>
      <c r="C300" s="45" t="s">
        <v>1044</v>
      </c>
      <c r="D300" s="46" t="s">
        <v>1045</v>
      </c>
      <c r="E300" s="47" t="s">
        <v>625</v>
      </c>
      <c r="F300" s="48">
        <v>11</v>
      </c>
      <c r="G300" s="49">
        <v>10939</v>
      </c>
      <c r="H300" s="50">
        <v>60.1</v>
      </c>
      <c r="I300" s="50">
        <v>30.99</v>
      </c>
      <c r="J300" s="50">
        <v>14.27</v>
      </c>
      <c r="K300" s="51" t="s">
        <v>40</v>
      </c>
      <c r="L300" s="52">
        <v>76367.774999999994</v>
      </c>
      <c r="M300" s="50">
        <v>21.914000000000001</v>
      </c>
      <c r="N300" s="50">
        <v>7</v>
      </c>
      <c r="O300" s="50">
        <v>64.430000000000007</v>
      </c>
      <c r="P300" s="50">
        <v>89.32</v>
      </c>
      <c r="Q300" s="53">
        <v>58.167053364269137</v>
      </c>
      <c r="R300" s="53">
        <v>37.92423046566693</v>
      </c>
      <c r="S300" s="53">
        <v>27.99970189297958</v>
      </c>
      <c r="T300" s="53">
        <v>2</v>
      </c>
      <c r="U300" s="53">
        <v>54.54545454545454</v>
      </c>
      <c r="V300" s="53">
        <v>18.30336560627017</v>
      </c>
      <c r="W300" s="52">
        <v>76367.774999999994</v>
      </c>
      <c r="X300" s="54">
        <v>24.737175427485749</v>
      </c>
      <c r="Y300" s="1" t="s">
        <v>2413</v>
      </c>
    </row>
    <row r="301" spans="1:25">
      <c r="A301" s="58"/>
      <c r="B301" s="44"/>
      <c r="C301" s="45" t="s">
        <v>623</v>
      </c>
      <c r="D301" s="46" t="s">
        <v>624</v>
      </c>
      <c r="E301" s="47" t="s">
        <v>625</v>
      </c>
      <c r="F301" s="48">
        <v>12</v>
      </c>
      <c r="G301" s="49">
        <v>5948</v>
      </c>
      <c r="H301" s="50">
        <v>62.87</v>
      </c>
      <c r="I301" s="50">
        <v>45.75</v>
      </c>
      <c r="J301" s="50">
        <v>11.26</v>
      </c>
      <c r="K301" s="51" t="s">
        <v>42</v>
      </c>
      <c r="L301" s="52">
        <v>71276.59</v>
      </c>
      <c r="M301" s="50">
        <v>51.607100000000003</v>
      </c>
      <c r="N301" s="50">
        <v>12</v>
      </c>
      <c r="O301" s="50">
        <v>55.16</v>
      </c>
      <c r="P301" s="50">
        <v>67.680000000000007</v>
      </c>
      <c r="Q301" s="53">
        <v>59.328859060402685</v>
      </c>
      <c r="R301" s="53">
        <v>41.906005221932112</v>
      </c>
      <c r="S301" s="53">
        <v>31.786362457868808</v>
      </c>
      <c r="T301" s="53">
        <v>4</v>
      </c>
      <c r="U301" s="53">
        <v>40</v>
      </c>
      <c r="V301" s="53">
        <v>24.086021505376344</v>
      </c>
      <c r="W301" s="52">
        <v>71276.59</v>
      </c>
      <c r="X301" s="54">
        <v>45.703556439142922</v>
      </c>
      <c r="Y301" s="1" t="s">
        <v>2414</v>
      </c>
    </row>
    <row r="302" spans="1:25">
      <c r="A302" s="58"/>
      <c r="B302" s="44"/>
      <c r="C302" s="45" t="s">
        <v>1534</v>
      </c>
      <c r="D302" s="46" t="s">
        <v>1535</v>
      </c>
      <c r="E302" s="47" t="s">
        <v>625</v>
      </c>
      <c r="F302" s="48">
        <v>11</v>
      </c>
      <c r="G302" s="49">
        <v>3798</v>
      </c>
      <c r="H302" s="50">
        <v>65.84</v>
      </c>
      <c r="I302" s="50">
        <v>38.340000000000003</v>
      </c>
      <c r="J302" s="50">
        <v>12.45</v>
      </c>
      <c r="K302" s="51" t="s">
        <v>43</v>
      </c>
      <c r="L302" s="52">
        <v>82477.197</v>
      </c>
      <c r="M302" s="50">
        <v>4.2683</v>
      </c>
      <c r="N302" s="50">
        <v>2</v>
      </c>
      <c r="O302" s="50">
        <v>58.94</v>
      </c>
      <c r="P302" s="50">
        <v>95.73</v>
      </c>
      <c r="Q302" s="53">
        <v>52</v>
      </c>
      <c r="R302" s="53">
        <v>39.341917024320452</v>
      </c>
      <c r="S302" s="53">
        <v>22.711946050096341</v>
      </c>
      <c r="T302" s="53">
        <v>0</v>
      </c>
      <c r="U302" s="53">
        <v>45.454545454545453</v>
      </c>
      <c r="V302" s="53">
        <v>16.509433962264151</v>
      </c>
      <c r="W302" s="52">
        <v>82477.197</v>
      </c>
      <c r="X302" s="54">
        <v>38.632162661737524</v>
      </c>
      <c r="Y302" s="1" t="s">
        <v>2415</v>
      </c>
    </row>
    <row r="303" spans="1:25">
      <c r="A303" s="58"/>
      <c r="B303" s="44"/>
      <c r="C303" s="45" t="s">
        <v>1375</v>
      </c>
      <c r="D303" s="46" t="s">
        <v>1376</v>
      </c>
      <c r="E303" s="47" t="s">
        <v>86</v>
      </c>
      <c r="F303" s="48">
        <v>3</v>
      </c>
      <c r="G303" s="49">
        <v>38624</v>
      </c>
      <c r="H303" s="50">
        <v>62.6</v>
      </c>
      <c r="I303" s="50">
        <v>29.77</v>
      </c>
      <c r="J303" s="50">
        <v>13.9</v>
      </c>
      <c r="K303" s="51" t="s">
        <v>43</v>
      </c>
      <c r="L303" s="52">
        <v>82273.549599999998</v>
      </c>
      <c r="M303" s="50">
        <v>38.452800000000003</v>
      </c>
      <c r="N303" s="50">
        <v>19</v>
      </c>
      <c r="O303" s="50">
        <v>63.99</v>
      </c>
      <c r="P303" s="50">
        <v>70.31</v>
      </c>
      <c r="Q303" s="53">
        <v>48.637200736648253</v>
      </c>
      <c r="R303" s="53">
        <v>49.338054187192121</v>
      </c>
      <c r="S303" s="53">
        <v>28.439485890598501</v>
      </c>
      <c r="T303" s="53">
        <v>0</v>
      </c>
      <c r="U303" s="53">
        <v>41.346153846153847</v>
      </c>
      <c r="V303" s="53">
        <v>10.64406779661017</v>
      </c>
      <c r="W303" s="52">
        <v>82273.549599999998</v>
      </c>
      <c r="X303" s="54">
        <v>42.068829891838746</v>
      </c>
      <c r="Y303" s="1" t="s">
        <v>2416</v>
      </c>
    </row>
    <row r="304" spans="1:25">
      <c r="A304" s="58"/>
      <c r="B304" s="44"/>
      <c r="C304" s="45" t="s">
        <v>1186</v>
      </c>
      <c r="D304" s="46" t="s">
        <v>1187</v>
      </c>
      <c r="E304" s="47" t="s">
        <v>86</v>
      </c>
      <c r="F304" s="48">
        <v>5</v>
      </c>
      <c r="G304" s="49">
        <v>14504</v>
      </c>
      <c r="H304" s="50">
        <v>65.94</v>
      </c>
      <c r="I304" s="50">
        <v>34.86</v>
      </c>
      <c r="J304" s="50">
        <v>17.010000000000002</v>
      </c>
      <c r="K304" s="51" t="s">
        <v>39</v>
      </c>
      <c r="L304" s="52">
        <v>66287.228700000007</v>
      </c>
      <c r="M304" s="50">
        <v>38.952300000000001</v>
      </c>
      <c r="N304" s="50">
        <v>15</v>
      </c>
      <c r="O304" s="50">
        <v>55.65</v>
      </c>
      <c r="P304" s="50">
        <v>61.79</v>
      </c>
      <c r="Q304" s="53">
        <v>49.931034482758619</v>
      </c>
      <c r="R304" s="53">
        <v>47.60393525864805</v>
      </c>
      <c r="S304" s="53">
        <v>30.576708024921455</v>
      </c>
      <c r="T304" s="53">
        <v>-1</v>
      </c>
      <c r="U304" s="53">
        <v>34.468085106382979</v>
      </c>
      <c r="V304" s="53">
        <v>15.983606557377049</v>
      </c>
      <c r="W304" s="52">
        <v>66287.228700000007</v>
      </c>
      <c r="X304" s="54">
        <v>47.484500457363552</v>
      </c>
      <c r="Y304" s="1" t="s">
        <v>2417</v>
      </c>
    </row>
    <row r="305" spans="1:25">
      <c r="A305" s="58"/>
      <c r="B305" s="44"/>
      <c r="C305" s="45" t="s">
        <v>84</v>
      </c>
      <c r="D305" s="46" t="s">
        <v>85</v>
      </c>
      <c r="E305" s="47" t="s">
        <v>86</v>
      </c>
      <c r="F305" s="48">
        <v>1</v>
      </c>
      <c r="G305" s="49">
        <v>1269</v>
      </c>
      <c r="H305" s="50">
        <v>29.5</v>
      </c>
      <c r="I305" s="50">
        <v>17.309999999999999</v>
      </c>
      <c r="J305" s="50">
        <v>18.91</v>
      </c>
      <c r="K305" s="51" t="s">
        <v>42</v>
      </c>
      <c r="L305" s="52">
        <v>62112.457000000002</v>
      </c>
      <c r="M305" s="50">
        <v>20.737300000000001</v>
      </c>
      <c r="N305" s="50">
        <v>7</v>
      </c>
      <c r="O305" s="50">
        <v>90.52</v>
      </c>
      <c r="P305" s="50">
        <v>76.5</v>
      </c>
      <c r="Q305" s="53">
        <v>44.886363636363633</v>
      </c>
      <c r="R305" s="53">
        <v>64.759959141981611</v>
      </c>
      <c r="S305" s="53">
        <v>44.681724845995895</v>
      </c>
      <c r="T305" s="53">
        <v>6</v>
      </c>
      <c r="U305" s="53">
        <v>66.504854368932044</v>
      </c>
      <c r="V305" s="53">
        <v>21.602787456445991</v>
      </c>
      <c r="W305" s="52">
        <v>62112.457000000002</v>
      </c>
      <c r="X305" s="54">
        <v>43.582375478927204</v>
      </c>
      <c r="Y305" s="1" t="s">
        <v>2418</v>
      </c>
    </row>
    <row r="306" spans="1:25">
      <c r="A306" s="58"/>
      <c r="B306" s="44"/>
      <c r="C306" s="45" t="s">
        <v>1366</v>
      </c>
      <c r="D306" s="46" t="s">
        <v>1367</v>
      </c>
      <c r="E306" s="47" t="s">
        <v>86</v>
      </c>
      <c r="F306" s="48">
        <v>3</v>
      </c>
      <c r="G306" s="49">
        <v>9529</v>
      </c>
      <c r="H306" s="50">
        <v>54.72</v>
      </c>
      <c r="I306" s="50">
        <v>24.37</v>
      </c>
      <c r="J306" s="50">
        <v>11.22</v>
      </c>
      <c r="K306" s="51" t="s">
        <v>43</v>
      </c>
      <c r="L306" s="52">
        <v>55555.010699999999</v>
      </c>
      <c r="M306" s="50">
        <v>55.636400000000002</v>
      </c>
      <c r="N306" s="50">
        <v>14</v>
      </c>
      <c r="O306" s="50">
        <v>58.89</v>
      </c>
      <c r="P306" s="50">
        <v>60.58</v>
      </c>
      <c r="Q306" s="53">
        <v>44.940312213039483</v>
      </c>
      <c r="R306" s="53">
        <v>41.109185441941079</v>
      </c>
      <c r="S306" s="53">
        <v>28.853903101864866</v>
      </c>
      <c r="T306" s="53">
        <v>0</v>
      </c>
      <c r="U306" s="53">
        <v>23.036649214659686</v>
      </c>
      <c r="V306" s="53">
        <v>16.856846473029044</v>
      </c>
      <c r="W306" s="52">
        <v>55555.010699999999</v>
      </c>
      <c r="X306" s="54">
        <v>40.592168099331424</v>
      </c>
      <c r="Y306" s="1" t="s">
        <v>2419</v>
      </c>
    </row>
    <row r="307" spans="1:25">
      <c r="A307" s="58"/>
      <c r="B307" s="44"/>
      <c r="C307" s="45" t="s">
        <v>314</v>
      </c>
      <c r="D307" s="46" t="s">
        <v>315</v>
      </c>
      <c r="E307" s="47" t="s">
        <v>86</v>
      </c>
      <c r="F307" s="48">
        <v>2</v>
      </c>
      <c r="G307" s="49">
        <v>7440</v>
      </c>
      <c r="H307" s="50">
        <v>38.700000000000003</v>
      </c>
      <c r="I307" s="50">
        <v>33.1</v>
      </c>
      <c r="J307" s="50">
        <v>5.32</v>
      </c>
      <c r="K307" s="51" t="s">
        <v>42</v>
      </c>
      <c r="L307" s="52">
        <v>51930.087</v>
      </c>
      <c r="M307" s="50">
        <v>55.746699999999997</v>
      </c>
      <c r="N307" s="50">
        <v>14</v>
      </c>
      <c r="O307" s="50">
        <v>93.1</v>
      </c>
      <c r="P307" s="50">
        <v>69.58</v>
      </c>
      <c r="Q307" s="53">
        <v>46.332270223253119</v>
      </c>
      <c r="R307" s="53">
        <v>48.110236220472444</v>
      </c>
      <c r="S307" s="53">
        <v>50.92620256946519</v>
      </c>
      <c r="T307" s="53">
        <v>-5</v>
      </c>
      <c r="U307" s="53">
        <v>52.247191011235962</v>
      </c>
      <c r="V307" s="53">
        <v>34</v>
      </c>
      <c r="W307" s="52">
        <v>51930.087</v>
      </c>
      <c r="X307" s="54">
        <v>60.222531293463142</v>
      </c>
      <c r="Y307" s="1" t="s">
        <v>2420</v>
      </c>
    </row>
    <row r="308" spans="1:25">
      <c r="A308" s="58"/>
      <c r="B308" s="44"/>
      <c r="C308" s="45" t="s">
        <v>1125</v>
      </c>
      <c r="D308" s="46" t="s">
        <v>1126</v>
      </c>
      <c r="E308" s="47" t="s">
        <v>86</v>
      </c>
      <c r="F308" s="48">
        <v>2</v>
      </c>
      <c r="G308" s="49">
        <v>8813</v>
      </c>
      <c r="H308" s="50">
        <v>44.55</v>
      </c>
      <c r="I308" s="50">
        <v>22.22</v>
      </c>
      <c r="J308" s="50">
        <v>14.31</v>
      </c>
      <c r="K308" s="51" t="s">
        <v>42</v>
      </c>
      <c r="L308" s="52">
        <v>56003.035000000003</v>
      </c>
      <c r="M308" s="50">
        <v>58.534700000000001</v>
      </c>
      <c r="N308" s="50">
        <v>16</v>
      </c>
      <c r="O308" s="50">
        <v>93.09</v>
      </c>
      <c r="P308" s="50">
        <v>71.94</v>
      </c>
      <c r="Q308" s="53">
        <v>53.100775193798455</v>
      </c>
      <c r="R308" s="53">
        <v>36.923076923076927</v>
      </c>
      <c r="S308" s="53">
        <v>38.273177636234962</v>
      </c>
      <c r="T308" s="53">
        <v>2</v>
      </c>
      <c r="U308" s="53">
        <v>10.869565217391305</v>
      </c>
      <c r="V308" s="53">
        <v>16.55820679681851</v>
      </c>
      <c r="W308" s="52">
        <v>56003.035000000003</v>
      </c>
      <c r="X308" s="54">
        <v>32.470625595427123</v>
      </c>
      <c r="Y308" s="1" t="s">
        <v>2421</v>
      </c>
    </row>
    <row r="309" spans="1:25">
      <c r="A309" s="58"/>
      <c r="B309" s="44"/>
      <c r="C309" s="45" t="s">
        <v>803</v>
      </c>
      <c r="D309" s="46" t="s">
        <v>804</v>
      </c>
      <c r="E309" s="47" t="s">
        <v>86</v>
      </c>
      <c r="F309" s="48">
        <v>2</v>
      </c>
      <c r="G309" s="49">
        <v>4472</v>
      </c>
      <c r="H309" s="50">
        <v>46.39</v>
      </c>
      <c r="I309" s="50">
        <v>25.87</v>
      </c>
      <c r="J309" s="50">
        <v>3.94</v>
      </c>
      <c r="K309" s="51" t="s">
        <v>42</v>
      </c>
      <c r="L309" s="52">
        <v>64148.930999999997</v>
      </c>
      <c r="M309" s="50">
        <v>46.478900000000003</v>
      </c>
      <c r="N309" s="50">
        <v>17</v>
      </c>
      <c r="O309" s="50">
        <v>90.61</v>
      </c>
      <c r="P309" s="50">
        <v>83.41</v>
      </c>
      <c r="Q309" s="53">
        <v>55.939918070095587</v>
      </c>
      <c r="R309" s="53">
        <v>40.407470288624786</v>
      </c>
      <c r="S309" s="53">
        <v>43.083678946084412</v>
      </c>
      <c r="T309" s="53">
        <v>0</v>
      </c>
      <c r="U309" s="53">
        <v>10.75268817204301</v>
      </c>
      <c r="V309" s="53">
        <v>32.879377431906612</v>
      </c>
      <c r="W309" s="52">
        <v>64148.930999999997</v>
      </c>
      <c r="X309" s="54">
        <v>35.494672754946727</v>
      </c>
      <c r="Y309" s="1" t="s">
        <v>2422</v>
      </c>
    </row>
    <row r="310" spans="1:25">
      <c r="A310" s="58"/>
      <c r="B310" s="44"/>
      <c r="C310" s="45" t="s">
        <v>1113</v>
      </c>
      <c r="D310" s="46" t="s">
        <v>1114</v>
      </c>
      <c r="E310" s="47" t="s">
        <v>86</v>
      </c>
      <c r="F310" s="48">
        <v>5</v>
      </c>
      <c r="G310" s="49">
        <v>9725</v>
      </c>
      <c r="H310" s="50">
        <v>43.27</v>
      </c>
      <c r="I310" s="50">
        <v>25.25</v>
      </c>
      <c r="J310" s="50">
        <v>13.56</v>
      </c>
      <c r="K310" s="51" t="s">
        <v>39</v>
      </c>
      <c r="L310" s="52">
        <v>63741.636200000001</v>
      </c>
      <c r="M310" s="50">
        <v>48</v>
      </c>
      <c r="N310" s="50">
        <v>13</v>
      </c>
      <c r="O310" s="50">
        <v>89.26</v>
      </c>
      <c r="P310" s="50">
        <v>74.16</v>
      </c>
      <c r="Q310" s="53">
        <v>46.694214876033058</v>
      </c>
      <c r="R310" s="53">
        <v>47.427854454203263</v>
      </c>
      <c r="S310" s="53">
        <v>30.050105485232066</v>
      </c>
      <c r="T310" s="53">
        <v>-3</v>
      </c>
      <c r="U310" s="53">
        <v>52.707581227436826</v>
      </c>
      <c r="V310" s="53">
        <v>11.61558834657586</v>
      </c>
      <c r="W310" s="52">
        <v>63741.636200000001</v>
      </c>
      <c r="X310" s="54">
        <v>52.759197324414721</v>
      </c>
      <c r="Y310" s="1" t="s">
        <v>2423</v>
      </c>
    </row>
    <row r="311" spans="1:25">
      <c r="A311" s="58"/>
      <c r="B311" s="44"/>
      <c r="C311" s="45" t="s">
        <v>858</v>
      </c>
      <c r="D311" s="46" t="s">
        <v>859</v>
      </c>
      <c r="E311" s="47" t="s">
        <v>86</v>
      </c>
      <c r="F311" s="48">
        <v>3</v>
      </c>
      <c r="G311" s="49">
        <v>21621</v>
      </c>
      <c r="H311" s="50">
        <v>48.19</v>
      </c>
      <c r="I311" s="50">
        <v>31.65</v>
      </c>
      <c r="J311" s="50">
        <v>5.49</v>
      </c>
      <c r="K311" s="51" t="s">
        <v>43</v>
      </c>
      <c r="L311" s="52">
        <v>73313.063999999998</v>
      </c>
      <c r="M311" s="50">
        <v>34.727699999999999</v>
      </c>
      <c r="N311" s="50">
        <v>19</v>
      </c>
      <c r="O311" s="50">
        <v>83.88</v>
      </c>
      <c r="P311" s="50">
        <v>81.25</v>
      </c>
      <c r="Q311" s="53">
        <v>49.025069637883007</v>
      </c>
      <c r="R311" s="53">
        <v>52.719979944848326</v>
      </c>
      <c r="S311" s="53">
        <v>39.411679884643114</v>
      </c>
      <c r="T311" s="53">
        <v>-1</v>
      </c>
      <c r="U311" s="53">
        <v>37.267080745341616</v>
      </c>
      <c r="V311" s="53">
        <v>22.181282240235813</v>
      </c>
      <c r="W311" s="52">
        <v>73313.063999999998</v>
      </c>
      <c r="X311" s="54">
        <v>37.563884156729131</v>
      </c>
      <c r="Y311" s="1" t="s">
        <v>2424</v>
      </c>
    </row>
    <row r="312" spans="1:25">
      <c r="A312" s="58"/>
      <c r="B312" s="44"/>
      <c r="C312" s="45" t="s">
        <v>493</v>
      </c>
      <c r="D312" s="46" t="s">
        <v>494</v>
      </c>
      <c r="E312" s="47" t="s">
        <v>86</v>
      </c>
      <c r="F312" s="48">
        <v>1</v>
      </c>
      <c r="G312" s="49">
        <v>2971</v>
      </c>
      <c r="H312" s="50">
        <v>45.9</v>
      </c>
      <c r="I312" s="50">
        <v>28.85</v>
      </c>
      <c r="J312" s="50">
        <v>13.5</v>
      </c>
      <c r="K312" s="51" t="s">
        <v>43</v>
      </c>
      <c r="L312" s="52">
        <v>62112.457000000002</v>
      </c>
      <c r="M312" s="50">
        <v>41.690100000000001</v>
      </c>
      <c r="N312" s="50">
        <v>13</v>
      </c>
      <c r="O312" s="50">
        <v>79.38</v>
      </c>
      <c r="P312" s="50">
        <v>68.17</v>
      </c>
      <c r="Q312" s="53">
        <v>49.782743637492239</v>
      </c>
      <c r="R312" s="53">
        <v>49.646643109540634</v>
      </c>
      <c r="S312" s="53">
        <v>41.343248896118986</v>
      </c>
      <c r="T312" s="53">
        <v>2</v>
      </c>
      <c r="U312" s="53">
        <v>42.079207920792079</v>
      </c>
      <c r="V312" s="53">
        <v>25.708061002178649</v>
      </c>
      <c r="W312" s="52">
        <v>62112.457000000002</v>
      </c>
      <c r="X312" s="54">
        <v>42.596248766041462</v>
      </c>
      <c r="Y312" s="1" t="s">
        <v>2425</v>
      </c>
    </row>
    <row r="313" spans="1:25">
      <c r="A313" s="58"/>
      <c r="B313" s="44"/>
      <c r="C313" s="45" t="s">
        <v>165</v>
      </c>
      <c r="D313" s="46" t="s">
        <v>166</v>
      </c>
      <c r="E313" s="47" t="s">
        <v>86</v>
      </c>
      <c r="F313" s="48">
        <v>2</v>
      </c>
      <c r="G313" s="49">
        <v>4655</v>
      </c>
      <c r="H313" s="50">
        <v>46.56</v>
      </c>
      <c r="I313" s="50">
        <v>26.1</v>
      </c>
      <c r="J313" s="50">
        <v>7.45</v>
      </c>
      <c r="K313" s="51" t="s">
        <v>42</v>
      </c>
      <c r="L313" s="52">
        <v>52948.324000000001</v>
      </c>
      <c r="M313" s="50">
        <v>52.947099999999999</v>
      </c>
      <c r="N313" s="50">
        <v>16</v>
      </c>
      <c r="O313" s="50">
        <v>91.19</v>
      </c>
      <c r="P313" s="50">
        <v>56.34</v>
      </c>
      <c r="Q313" s="53">
        <v>53.948919449901766</v>
      </c>
      <c r="R313" s="53">
        <v>65.255813953488371</v>
      </c>
      <c r="S313" s="53">
        <v>49.71038743725061</v>
      </c>
      <c r="T313" s="53">
        <v>0</v>
      </c>
      <c r="U313" s="53">
        <v>64.678899082568805</v>
      </c>
      <c r="V313" s="53">
        <v>21.148825065274153</v>
      </c>
      <c r="W313" s="52">
        <v>52948.324000000001</v>
      </c>
      <c r="X313" s="54">
        <v>40.933370818105146</v>
      </c>
      <c r="Y313" s="1" t="s">
        <v>2426</v>
      </c>
    </row>
    <row r="314" spans="1:25">
      <c r="A314" s="58"/>
      <c r="B314" s="44"/>
      <c r="C314" s="45" t="s">
        <v>514</v>
      </c>
      <c r="D314" s="46" t="s">
        <v>515</v>
      </c>
      <c r="E314" s="47" t="s">
        <v>86</v>
      </c>
      <c r="F314" s="48">
        <v>2</v>
      </c>
      <c r="G314" s="49">
        <v>7236</v>
      </c>
      <c r="H314" s="50">
        <v>56.6</v>
      </c>
      <c r="I314" s="50">
        <v>25.76</v>
      </c>
      <c r="J314" s="50">
        <v>4.3899999999999997</v>
      </c>
      <c r="K314" s="51" t="s">
        <v>43</v>
      </c>
      <c r="L314" s="52">
        <v>58039.508999999998</v>
      </c>
      <c r="M314" s="50">
        <v>49.048200000000001</v>
      </c>
      <c r="N314" s="50">
        <v>13</v>
      </c>
      <c r="O314" s="50">
        <v>82.9</v>
      </c>
      <c r="P314" s="50">
        <v>67.08</v>
      </c>
      <c r="Q314" s="53">
        <v>54.26262626262627</v>
      </c>
      <c r="R314" s="53">
        <v>57.606734816596514</v>
      </c>
      <c r="S314" s="53">
        <v>37.75885253249664</v>
      </c>
      <c r="T314" s="53">
        <v>-4</v>
      </c>
      <c r="U314" s="53">
        <v>52.631578947368418</v>
      </c>
      <c r="V314" s="53">
        <v>13.737075332348597</v>
      </c>
      <c r="W314" s="52">
        <v>58039.508999999998</v>
      </c>
      <c r="X314" s="54">
        <v>36.863987329241731</v>
      </c>
      <c r="Y314" s="1" t="s">
        <v>2427</v>
      </c>
    </row>
    <row r="315" spans="1:25">
      <c r="A315" s="58"/>
      <c r="B315" s="44"/>
      <c r="C315" s="45" t="s">
        <v>137</v>
      </c>
      <c r="D315" s="46" t="s">
        <v>138</v>
      </c>
      <c r="E315" s="47" t="s">
        <v>86</v>
      </c>
      <c r="F315" s="48">
        <v>1</v>
      </c>
      <c r="G315" s="49">
        <v>2449</v>
      </c>
      <c r="H315" s="50">
        <v>52.98</v>
      </c>
      <c r="I315" s="50">
        <v>20.29</v>
      </c>
      <c r="J315" s="50">
        <v>3.1</v>
      </c>
      <c r="K315" s="51" t="s">
        <v>43</v>
      </c>
      <c r="L315" s="52">
        <v>64148.930999999997</v>
      </c>
      <c r="M315" s="50">
        <v>73.869299999999996</v>
      </c>
      <c r="N315" s="50">
        <v>11</v>
      </c>
      <c r="O315" s="50">
        <v>86.79</v>
      </c>
      <c r="P315" s="50">
        <v>57.04</v>
      </c>
      <c r="Q315" s="53">
        <v>67.5417661097852</v>
      </c>
      <c r="R315" s="53">
        <v>73.219814241486063</v>
      </c>
      <c r="S315" s="53">
        <v>47.988587731811698</v>
      </c>
      <c r="T315" s="53">
        <v>-2</v>
      </c>
      <c r="U315" s="53">
        <v>85.714285714285708</v>
      </c>
      <c r="V315" s="53">
        <v>20</v>
      </c>
      <c r="W315" s="52">
        <v>64148.930999999997</v>
      </c>
      <c r="X315" s="54">
        <v>28.973185088293</v>
      </c>
      <c r="Y315" s="1" t="s">
        <v>2428</v>
      </c>
    </row>
    <row r="316" spans="1:25">
      <c r="A316" s="58"/>
      <c r="B316" s="44"/>
      <c r="C316" s="45" t="s">
        <v>273</v>
      </c>
      <c r="D316" s="46" t="s">
        <v>274</v>
      </c>
      <c r="E316" s="47" t="s">
        <v>86</v>
      </c>
      <c r="F316" s="48">
        <v>2</v>
      </c>
      <c r="G316" s="49">
        <v>4640</v>
      </c>
      <c r="H316" s="50">
        <v>46.21</v>
      </c>
      <c r="I316" s="50">
        <v>32.909999999999997</v>
      </c>
      <c r="J316" s="50">
        <v>9.2899999999999991</v>
      </c>
      <c r="K316" s="51" t="s">
        <v>43</v>
      </c>
      <c r="L316" s="52">
        <v>56003.035000000003</v>
      </c>
      <c r="M316" s="50">
        <v>49.928899999999999</v>
      </c>
      <c r="N316" s="50">
        <v>12</v>
      </c>
      <c r="O316" s="50">
        <v>79.45</v>
      </c>
      <c r="P316" s="50">
        <v>74.540000000000006</v>
      </c>
      <c r="Q316" s="53">
        <v>51.012145748987855</v>
      </c>
      <c r="R316" s="53">
        <v>44.492440604751621</v>
      </c>
      <c r="S316" s="53">
        <v>48.259334006054488</v>
      </c>
      <c r="T316" s="53">
        <v>4</v>
      </c>
      <c r="U316" s="53">
        <v>52.252252252252248</v>
      </c>
      <c r="V316" s="53">
        <v>22.307692307692307</v>
      </c>
      <c r="W316" s="52">
        <v>56003.035000000003</v>
      </c>
      <c r="X316" s="54">
        <v>44.956599820413054</v>
      </c>
      <c r="Y316" s="1" t="s">
        <v>2429</v>
      </c>
    </row>
    <row r="317" spans="1:25">
      <c r="A317" s="58"/>
      <c r="B317" s="44"/>
      <c r="C317" s="45" t="s">
        <v>215</v>
      </c>
      <c r="D317" s="46" t="s">
        <v>216</v>
      </c>
      <c r="E317" s="47" t="s">
        <v>86</v>
      </c>
      <c r="F317" s="48">
        <v>1</v>
      </c>
      <c r="G317" s="49">
        <v>2286</v>
      </c>
      <c r="H317" s="50">
        <v>50.28</v>
      </c>
      <c r="I317" s="50">
        <v>25.6</v>
      </c>
      <c r="J317" s="50">
        <v>3.89</v>
      </c>
      <c r="K317" s="51" t="s">
        <v>43</v>
      </c>
      <c r="L317" s="52">
        <v>51930.087</v>
      </c>
      <c r="M317" s="50">
        <v>47.590400000000002</v>
      </c>
      <c r="N317" s="50">
        <v>10</v>
      </c>
      <c r="O317" s="50">
        <v>91.28</v>
      </c>
      <c r="P317" s="50">
        <v>72.89</v>
      </c>
      <c r="Q317" s="53">
        <v>57.942973523421593</v>
      </c>
      <c r="R317" s="53">
        <v>55.716162943495398</v>
      </c>
      <c r="S317" s="53">
        <v>44.657607247535303</v>
      </c>
      <c r="T317" s="53">
        <v>3</v>
      </c>
      <c r="U317" s="53">
        <v>42.222222222222221</v>
      </c>
      <c r="V317" s="53">
        <v>40.211640211640209</v>
      </c>
      <c r="W317" s="52">
        <v>51930.087</v>
      </c>
      <c r="X317" s="54">
        <v>46.254256526674233</v>
      </c>
      <c r="Y317" s="1" t="s">
        <v>2430</v>
      </c>
    </row>
    <row r="318" spans="1:25">
      <c r="A318" s="58"/>
      <c r="B318" s="44"/>
      <c r="C318" s="45" t="s">
        <v>1081</v>
      </c>
      <c r="D318" s="46" t="s">
        <v>1082</v>
      </c>
      <c r="E318" s="47" t="s">
        <v>86</v>
      </c>
      <c r="F318" s="48">
        <v>3</v>
      </c>
      <c r="G318" s="49">
        <v>8747</v>
      </c>
      <c r="H318" s="50">
        <v>54.56</v>
      </c>
      <c r="I318" s="50">
        <v>31.3</v>
      </c>
      <c r="J318" s="50">
        <v>13.33</v>
      </c>
      <c r="K318" s="51" t="s">
        <v>39</v>
      </c>
      <c r="L318" s="52">
        <v>55901.211300000003</v>
      </c>
      <c r="M318" s="50">
        <v>70.027199999999993</v>
      </c>
      <c r="N318" s="50">
        <v>17</v>
      </c>
      <c r="O318" s="50">
        <v>78.64</v>
      </c>
      <c r="P318" s="50">
        <v>37.4</v>
      </c>
      <c r="Q318" s="53">
        <v>48.451151707704526</v>
      </c>
      <c r="R318" s="53">
        <v>39.86175115207373</v>
      </c>
      <c r="S318" s="53">
        <v>34.091692519820754</v>
      </c>
      <c r="T318" s="53">
        <v>2</v>
      </c>
      <c r="U318" s="53">
        <v>28.676470588235293</v>
      </c>
      <c r="V318" s="53">
        <v>16.113744075829384</v>
      </c>
      <c r="W318" s="52">
        <v>55901.211300000003</v>
      </c>
      <c r="X318" s="54">
        <v>39.505081749889527</v>
      </c>
      <c r="Y318" s="1" t="s">
        <v>2431</v>
      </c>
    </row>
    <row r="319" spans="1:25">
      <c r="A319" s="58"/>
      <c r="B319" s="44"/>
      <c r="C319" s="45" t="s">
        <v>1408</v>
      </c>
      <c r="D319" s="46" t="s">
        <v>1409</v>
      </c>
      <c r="E319" s="47" t="s">
        <v>251</v>
      </c>
      <c r="F319" s="48">
        <v>3</v>
      </c>
      <c r="G319" s="49">
        <v>13730</v>
      </c>
      <c r="H319" s="50">
        <v>65.430000000000007</v>
      </c>
      <c r="I319" s="50">
        <v>42.99</v>
      </c>
      <c r="J319" s="50">
        <v>14.72</v>
      </c>
      <c r="K319" s="51" t="s">
        <v>42</v>
      </c>
      <c r="L319" s="52">
        <v>52642.852899999998</v>
      </c>
      <c r="M319" s="50">
        <v>52.081499999999998</v>
      </c>
      <c r="N319" s="50">
        <v>25</v>
      </c>
      <c r="O319" s="50">
        <v>66.56</v>
      </c>
      <c r="P319" s="50">
        <v>78.209999999999994</v>
      </c>
      <c r="Q319" s="53">
        <v>48.898286223013578</v>
      </c>
      <c r="R319" s="53">
        <v>32.528818443804035</v>
      </c>
      <c r="S319" s="53">
        <v>29.469912269862846</v>
      </c>
      <c r="T319" s="53">
        <v>-2</v>
      </c>
      <c r="U319" s="53">
        <v>29.23433874709977</v>
      </c>
      <c r="V319" s="53">
        <v>15.089364195722238</v>
      </c>
      <c r="W319" s="52">
        <v>52642.852899999998</v>
      </c>
      <c r="X319" s="54">
        <v>34.562465602641716</v>
      </c>
      <c r="Y319" s="1" t="s">
        <v>2432</v>
      </c>
    </row>
    <row r="320" spans="1:25">
      <c r="A320" s="58"/>
      <c r="B320" s="44"/>
      <c r="C320" s="45" t="s">
        <v>249</v>
      </c>
      <c r="D320" s="46" t="s">
        <v>250</v>
      </c>
      <c r="E320" s="47" t="s">
        <v>251</v>
      </c>
      <c r="F320" s="48">
        <v>1</v>
      </c>
      <c r="G320" s="49">
        <v>1364</v>
      </c>
      <c r="H320" s="50">
        <v>63.01</v>
      </c>
      <c r="I320" s="50">
        <v>59.76</v>
      </c>
      <c r="J320" s="50">
        <v>11.29</v>
      </c>
      <c r="K320" s="51" t="s">
        <v>39</v>
      </c>
      <c r="L320" s="52">
        <v>52337.381800000003</v>
      </c>
      <c r="M320" s="50">
        <v>76.446299999999994</v>
      </c>
      <c r="N320" s="50">
        <v>9</v>
      </c>
      <c r="O320" s="50">
        <v>64.709999999999994</v>
      </c>
      <c r="P320" s="50">
        <v>37.6</v>
      </c>
      <c r="Q320" s="53">
        <v>49.290780141843967</v>
      </c>
      <c r="R320" s="53">
        <v>49.710982658959537</v>
      </c>
      <c r="S320" s="53">
        <v>50.164113785557987</v>
      </c>
      <c r="T320" s="53">
        <v>0</v>
      </c>
      <c r="U320" s="53">
        <v>55.555555555555557</v>
      </c>
      <c r="V320" s="53">
        <v>29.218106995884774</v>
      </c>
      <c r="W320" s="52">
        <v>52337.381800000003</v>
      </c>
      <c r="X320" s="54">
        <v>64.457831325301214</v>
      </c>
      <c r="Y320" s="1" t="s">
        <v>2433</v>
      </c>
    </row>
    <row r="321" spans="1:25">
      <c r="A321" s="58"/>
      <c r="B321" s="44"/>
      <c r="C321" s="45" t="s">
        <v>850</v>
      </c>
      <c r="D321" s="46" t="s">
        <v>851</v>
      </c>
      <c r="E321" s="47" t="s">
        <v>251</v>
      </c>
      <c r="F321" s="48">
        <v>2</v>
      </c>
      <c r="G321" s="49">
        <v>8791</v>
      </c>
      <c r="H321" s="50">
        <v>48.67</v>
      </c>
      <c r="I321" s="50">
        <v>43.96</v>
      </c>
      <c r="J321" s="50">
        <v>3.33</v>
      </c>
      <c r="K321" s="51" t="s">
        <v>39</v>
      </c>
      <c r="L321" s="52">
        <v>53966.561000000002</v>
      </c>
      <c r="M321" s="50">
        <v>54.861800000000002</v>
      </c>
      <c r="N321" s="50">
        <v>24</v>
      </c>
      <c r="O321" s="50">
        <v>70.5</v>
      </c>
      <c r="P321" s="50">
        <v>60.8</v>
      </c>
      <c r="Q321" s="53">
        <v>51.924746743849489</v>
      </c>
      <c r="R321" s="53">
        <v>46.843177189409367</v>
      </c>
      <c r="S321" s="53">
        <v>28.803690260133092</v>
      </c>
      <c r="T321" s="53">
        <v>2</v>
      </c>
      <c r="U321" s="53">
        <v>51.063829787234042</v>
      </c>
      <c r="V321" s="53">
        <v>21.503957783641162</v>
      </c>
      <c r="W321" s="52">
        <v>53966.561000000002</v>
      </c>
      <c r="X321" s="54">
        <v>47.430010368834246</v>
      </c>
      <c r="Y321" s="1" t="s">
        <v>2434</v>
      </c>
    </row>
    <row r="322" spans="1:25">
      <c r="A322" s="58"/>
      <c r="B322" s="44"/>
      <c r="C322" s="45" t="s">
        <v>1371</v>
      </c>
      <c r="D322" s="46" t="s">
        <v>1372</v>
      </c>
      <c r="E322" s="47" t="s">
        <v>100</v>
      </c>
      <c r="F322" s="48">
        <v>3</v>
      </c>
      <c r="G322" s="49">
        <v>12232</v>
      </c>
      <c r="H322" s="50">
        <v>57.33</v>
      </c>
      <c r="I322" s="50">
        <v>38.799999999999997</v>
      </c>
      <c r="J322" s="50">
        <v>22.06</v>
      </c>
      <c r="K322" s="51" t="s">
        <v>39</v>
      </c>
      <c r="L322" s="52">
        <v>49893.612999999998</v>
      </c>
      <c r="M322" s="50">
        <v>34.254100000000001</v>
      </c>
      <c r="N322" s="50">
        <v>15</v>
      </c>
      <c r="O322" s="50">
        <v>79.290000000000006</v>
      </c>
      <c r="P322" s="50">
        <v>74.59</v>
      </c>
      <c r="Q322" s="53">
        <v>53.192612137203163</v>
      </c>
      <c r="R322" s="53">
        <v>44.939759036144579</v>
      </c>
      <c r="S322" s="53">
        <v>21.529263687853994</v>
      </c>
      <c r="T322" s="53">
        <v>-4</v>
      </c>
      <c r="U322" s="53">
        <v>41.947565543071164</v>
      </c>
      <c r="V322" s="53">
        <v>8.3913221449038069</v>
      </c>
      <c r="W322" s="52">
        <v>49893.612999999998</v>
      </c>
      <c r="X322" s="54">
        <v>36.826487583945031</v>
      </c>
      <c r="Y322" s="1" t="s">
        <v>2435</v>
      </c>
    </row>
    <row r="323" spans="1:25">
      <c r="A323" s="58"/>
      <c r="B323" s="44"/>
      <c r="C323" s="45" t="s">
        <v>661</v>
      </c>
      <c r="D323" s="46" t="s">
        <v>662</v>
      </c>
      <c r="E323" s="47" t="s">
        <v>100</v>
      </c>
      <c r="F323" s="48">
        <v>2</v>
      </c>
      <c r="G323" s="49">
        <v>4370</v>
      </c>
      <c r="H323" s="50">
        <v>52.16</v>
      </c>
      <c r="I323" s="50">
        <v>39.53</v>
      </c>
      <c r="J323" s="50">
        <v>11.69</v>
      </c>
      <c r="K323" s="51" t="s">
        <v>43</v>
      </c>
      <c r="L323" s="52">
        <v>52744.676599999999</v>
      </c>
      <c r="M323" s="50">
        <v>61.659199999999998</v>
      </c>
      <c r="N323" s="50">
        <v>15</v>
      </c>
      <c r="O323" s="50">
        <v>68.41</v>
      </c>
      <c r="P323" s="50">
        <v>60.54</v>
      </c>
      <c r="Q323" s="53">
        <v>48.584474885844749</v>
      </c>
      <c r="R323" s="53">
        <v>55.609756097560982</v>
      </c>
      <c r="S323" s="53">
        <v>34.03693931398417</v>
      </c>
      <c r="T323" s="53">
        <v>0</v>
      </c>
      <c r="U323" s="53">
        <v>46.601941747572816</v>
      </c>
      <c r="V323" s="53">
        <v>15.668662674650699</v>
      </c>
      <c r="W323" s="52">
        <v>52744.676599999999</v>
      </c>
      <c r="X323" s="54">
        <v>51.741502308015107</v>
      </c>
      <c r="Y323" s="1" t="s">
        <v>2436</v>
      </c>
    </row>
    <row r="324" spans="1:25">
      <c r="A324" s="58"/>
      <c r="B324" s="44"/>
      <c r="C324" s="45" t="s">
        <v>1438</v>
      </c>
      <c r="D324" s="46" t="s">
        <v>311</v>
      </c>
      <c r="E324" s="47" t="s">
        <v>100</v>
      </c>
      <c r="F324" s="48">
        <v>7</v>
      </c>
      <c r="G324" s="49">
        <v>17602</v>
      </c>
      <c r="H324" s="50">
        <v>42.77</v>
      </c>
      <c r="I324" s="50">
        <v>39.479999999999997</v>
      </c>
      <c r="J324" s="50">
        <v>61.64</v>
      </c>
      <c r="K324" s="51" t="s">
        <v>39</v>
      </c>
      <c r="L324" s="52">
        <v>122188.44</v>
      </c>
      <c r="M324" s="50">
        <v>86.345299999999995</v>
      </c>
      <c r="N324" s="50">
        <v>15</v>
      </c>
      <c r="O324" s="50">
        <v>73.959999999999994</v>
      </c>
      <c r="P324" s="50">
        <v>13.15</v>
      </c>
      <c r="Q324" s="53">
        <v>43.742644174185955</v>
      </c>
      <c r="R324" s="53">
        <v>38.136917786808375</v>
      </c>
      <c r="S324" s="53">
        <v>13.384248210023866</v>
      </c>
      <c r="T324" s="53">
        <v>5</v>
      </c>
      <c r="U324" s="53">
        <v>37.882764654418196</v>
      </c>
      <c r="V324" s="53">
        <v>8.9648051714850059</v>
      </c>
      <c r="W324" s="52">
        <v>122188.44</v>
      </c>
      <c r="X324" s="54">
        <v>51.292577388217019</v>
      </c>
      <c r="Y324" s="1" t="s">
        <v>2155</v>
      </c>
    </row>
    <row r="325" spans="1:25">
      <c r="A325" s="58"/>
      <c r="B325" s="44"/>
      <c r="C325" s="45" t="s">
        <v>1551</v>
      </c>
      <c r="D325" s="46" t="s">
        <v>311</v>
      </c>
      <c r="E325" s="47" t="s">
        <v>100</v>
      </c>
      <c r="F325" s="48">
        <v>7</v>
      </c>
      <c r="G325" s="49">
        <v>20616</v>
      </c>
      <c r="H325" s="50">
        <v>67.06</v>
      </c>
      <c r="I325" s="50">
        <v>63.93</v>
      </c>
      <c r="J325" s="50">
        <v>62.84</v>
      </c>
      <c r="K325" s="51" t="s">
        <v>39</v>
      </c>
      <c r="L325" s="52">
        <v>64148.930999999997</v>
      </c>
      <c r="M325" s="50">
        <v>65.017300000000006</v>
      </c>
      <c r="N325" s="50">
        <v>11</v>
      </c>
      <c r="O325" s="50">
        <v>63.61</v>
      </c>
      <c r="P325" s="50">
        <v>52.01</v>
      </c>
      <c r="Q325" s="53">
        <v>39.619289340101524</v>
      </c>
      <c r="R325" s="53">
        <v>42.017291066282418</v>
      </c>
      <c r="S325" s="53">
        <v>9.2423275923169612</v>
      </c>
      <c r="T325" s="53">
        <v>5</v>
      </c>
      <c r="U325" s="53">
        <v>35.079051383399204</v>
      </c>
      <c r="V325" s="53">
        <v>5.9177485075334024</v>
      </c>
      <c r="W325" s="52">
        <v>64148.930999999997</v>
      </c>
      <c r="X325" s="54">
        <v>25.214516256002518</v>
      </c>
      <c r="Y325" s="1" t="s">
        <v>2155</v>
      </c>
    </row>
    <row r="326" spans="1:25">
      <c r="A326" s="58"/>
      <c r="B326" s="44"/>
      <c r="C326" s="45" t="s">
        <v>310</v>
      </c>
      <c r="D326" s="46" t="s">
        <v>311</v>
      </c>
      <c r="E326" s="47" t="s">
        <v>100</v>
      </c>
      <c r="F326" s="48">
        <v>7</v>
      </c>
      <c r="G326" s="49">
        <v>11009</v>
      </c>
      <c r="H326" s="50">
        <v>43.76</v>
      </c>
      <c r="I326" s="50">
        <v>54.11</v>
      </c>
      <c r="J326" s="50">
        <v>93.48</v>
      </c>
      <c r="K326" s="51" t="s">
        <v>39</v>
      </c>
      <c r="L326" s="52">
        <v>33601.821000000004</v>
      </c>
      <c r="M326" s="50">
        <v>74.2239</v>
      </c>
      <c r="N326" s="50">
        <v>14</v>
      </c>
      <c r="O326" s="50">
        <v>80.040000000000006</v>
      </c>
      <c r="P326" s="50">
        <v>39.700000000000003</v>
      </c>
      <c r="Q326" s="53">
        <v>42.736978324166934</v>
      </c>
      <c r="R326" s="53">
        <v>43.974507531865584</v>
      </c>
      <c r="S326" s="53">
        <v>17.078162133614999</v>
      </c>
      <c r="T326" s="53">
        <v>7</v>
      </c>
      <c r="U326" s="53">
        <v>41.656365883807169</v>
      </c>
      <c r="V326" s="53">
        <v>11.327810650887574</v>
      </c>
      <c r="W326" s="52">
        <v>33601.821000000004</v>
      </c>
      <c r="X326" s="54">
        <v>57.779202050953373</v>
      </c>
      <c r="Y326" s="1" t="s">
        <v>2437</v>
      </c>
    </row>
    <row r="327" spans="1:25">
      <c r="A327" s="58"/>
      <c r="B327" s="44"/>
      <c r="C327" s="45" t="s">
        <v>1818</v>
      </c>
      <c r="D327" s="46" t="s">
        <v>311</v>
      </c>
      <c r="E327" s="47" t="s">
        <v>100</v>
      </c>
      <c r="F327" s="48">
        <v>7</v>
      </c>
      <c r="G327" s="49">
        <v>12271</v>
      </c>
      <c r="H327" s="50">
        <v>45.9</v>
      </c>
      <c r="I327" s="50">
        <v>58.97</v>
      </c>
      <c r="J327" s="50">
        <v>89.16</v>
      </c>
      <c r="K327" s="51" t="s">
        <v>39</v>
      </c>
      <c r="L327" s="52">
        <v>122188.44</v>
      </c>
      <c r="M327" s="50">
        <v>76.052899999999994</v>
      </c>
      <c r="N327" s="50">
        <v>5</v>
      </c>
      <c r="O327" s="50">
        <v>68.17</v>
      </c>
      <c r="P327" s="50">
        <v>50.54</v>
      </c>
      <c r="Q327" s="53">
        <v>38.798498122653321</v>
      </c>
      <c r="R327" s="53">
        <v>37.296834901625317</v>
      </c>
      <c r="S327" s="53">
        <v>12.806362603473461</v>
      </c>
      <c r="T327" s="53">
        <v>3</v>
      </c>
      <c r="U327" s="53">
        <v>35.304990757855826</v>
      </c>
      <c r="V327" s="53">
        <v>8.5976810325968067</v>
      </c>
      <c r="W327" s="52">
        <v>122188.44</v>
      </c>
      <c r="X327" s="54">
        <v>42.952674897119344</v>
      </c>
      <c r="Y327" s="1" t="s">
        <v>2155</v>
      </c>
    </row>
    <row r="328" spans="1:25">
      <c r="A328" s="58"/>
      <c r="B328" s="44"/>
      <c r="C328" s="45" t="s">
        <v>1843</v>
      </c>
      <c r="D328" s="46" t="s">
        <v>311</v>
      </c>
      <c r="E328" s="47" t="s">
        <v>100</v>
      </c>
      <c r="F328" s="48">
        <v>7</v>
      </c>
      <c r="G328" s="49">
        <v>7967</v>
      </c>
      <c r="H328" s="50">
        <v>41.91</v>
      </c>
      <c r="I328" s="50">
        <v>49.21</v>
      </c>
      <c r="J328" s="50">
        <v>96.57</v>
      </c>
      <c r="K328" s="51" t="s">
        <v>39</v>
      </c>
      <c r="L328" s="52">
        <v>38183.887499999997</v>
      </c>
      <c r="M328" s="50">
        <v>58.756100000000004</v>
      </c>
      <c r="N328" s="50">
        <v>9</v>
      </c>
      <c r="O328" s="50">
        <v>67.3</v>
      </c>
      <c r="P328" s="50">
        <v>50.57</v>
      </c>
      <c r="Q328" s="53">
        <v>36.863662960795786</v>
      </c>
      <c r="R328" s="53">
        <v>34.844559585492227</v>
      </c>
      <c r="S328" s="53">
        <v>14.46524064171123</v>
      </c>
      <c r="T328" s="53">
        <v>-3</v>
      </c>
      <c r="U328" s="53">
        <v>34.428383705650461</v>
      </c>
      <c r="V328" s="53">
        <v>9.5787793196610593</v>
      </c>
      <c r="W328" s="52">
        <v>38183.887499999997</v>
      </c>
      <c r="X328" s="54">
        <v>53.801169590643269</v>
      </c>
      <c r="Y328" s="1" t="s">
        <v>2155</v>
      </c>
    </row>
    <row r="329" spans="1:25">
      <c r="A329" s="58"/>
      <c r="B329" s="44"/>
      <c r="C329" s="45" t="s">
        <v>1915</v>
      </c>
      <c r="D329" s="46" t="s">
        <v>311</v>
      </c>
      <c r="E329" s="47" t="s">
        <v>100</v>
      </c>
      <c r="F329" s="48">
        <v>7</v>
      </c>
      <c r="G329" s="49">
        <v>14170</v>
      </c>
      <c r="H329" s="50">
        <v>58.97</v>
      </c>
      <c r="I329" s="50">
        <v>56.44</v>
      </c>
      <c r="J329" s="50">
        <v>89.3</v>
      </c>
      <c r="K329" s="51" t="s">
        <v>39</v>
      </c>
      <c r="L329" s="52">
        <v>82725.646800000002</v>
      </c>
      <c r="M329" s="50">
        <v>59.601900000000001</v>
      </c>
      <c r="N329" s="50">
        <v>10</v>
      </c>
      <c r="O329" s="50">
        <v>55.51</v>
      </c>
      <c r="P329" s="50">
        <v>54.33</v>
      </c>
      <c r="Q329" s="53">
        <v>43.157010915197311</v>
      </c>
      <c r="R329" s="53">
        <v>31.86409550045914</v>
      </c>
      <c r="S329" s="53">
        <v>11.031067086897796</v>
      </c>
      <c r="T329" s="53">
        <v>-1</v>
      </c>
      <c r="U329" s="53">
        <v>33.296213808463257</v>
      </c>
      <c r="V329" s="53">
        <v>8.3731131466907502</v>
      </c>
      <c r="W329" s="52">
        <v>82725.646800000002</v>
      </c>
      <c r="X329" s="54">
        <v>35.418181818181822</v>
      </c>
      <c r="Y329" s="1" t="s">
        <v>2155</v>
      </c>
    </row>
    <row r="330" spans="1:25">
      <c r="A330" s="58"/>
      <c r="B330" s="44"/>
      <c r="C330" s="45" t="s">
        <v>1144</v>
      </c>
      <c r="D330" s="46" t="s">
        <v>311</v>
      </c>
      <c r="E330" s="47" t="s">
        <v>100</v>
      </c>
      <c r="F330" s="48">
        <v>7</v>
      </c>
      <c r="G330" s="49">
        <v>19137</v>
      </c>
      <c r="H330" s="50">
        <v>63.18</v>
      </c>
      <c r="I330" s="50">
        <v>45.28</v>
      </c>
      <c r="J330" s="50">
        <v>63.02</v>
      </c>
      <c r="K330" s="51" t="s">
        <v>39</v>
      </c>
      <c r="L330" s="52">
        <v>64810.785100000001</v>
      </c>
      <c r="M330" s="50">
        <v>56.767699999999998</v>
      </c>
      <c r="N330" s="50">
        <v>12</v>
      </c>
      <c r="O330" s="50">
        <v>63.92</v>
      </c>
      <c r="P330" s="50">
        <v>49.49</v>
      </c>
      <c r="Q330" s="53">
        <v>53.141698912843196</v>
      </c>
      <c r="R330" s="53">
        <v>36.803105151729007</v>
      </c>
      <c r="S330" s="53">
        <v>17.35511594595641</v>
      </c>
      <c r="T330" s="53">
        <v>5</v>
      </c>
      <c r="U330" s="53">
        <v>32.589547856723428</v>
      </c>
      <c r="V330" s="53">
        <v>11.993532898927048</v>
      </c>
      <c r="W330" s="52">
        <v>64810.785100000001</v>
      </c>
      <c r="X330" s="54">
        <v>34.622060912103521</v>
      </c>
      <c r="Y330" s="1" t="s">
        <v>2155</v>
      </c>
    </row>
    <row r="331" spans="1:25">
      <c r="A331" s="58"/>
      <c r="B331" s="44"/>
      <c r="C331" s="45" t="s">
        <v>1406</v>
      </c>
      <c r="D331" s="46" t="s">
        <v>1407</v>
      </c>
      <c r="E331" s="47" t="s">
        <v>100</v>
      </c>
      <c r="F331" s="48">
        <v>4</v>
      </c>
      <c r="G331" s="49">
        <v>46477</v>
      </c>
      <c r="H331" s="50">
        <v>63.89</v>
      </c>
      <c r="I331" s="50">
        <v>41.02</v>
      </c>
      <c r="J331" s="50">
        <v>23.56</v>
      </c>
      <c r="K331" s="51" t="s">
        <v>40</v>
      </c>
      <c r="L331" s="52">
        <v>97750.751999999993</v>
      </c>
      <c r="M331" s="50">
        <v>47.786499999999997</v>
      </c>
      <c r="N331" s="50">
        <v>23</v>
      </c>
      <c r="O331" s="50">
        <v>69.77</v>
      </c>
      <c r="P331" s="50">
        <v>60.03</v>
      </c>
      <c r="Q331" s="53">
        <v>58.33146696528555</v>
      </c>
      <c r="R331" s="53">
        <v>48.377682403433475</v>
      </c>
      <c r="S331" s="53">
        <v>20.266945825700077</v>
      </c>
      <c r="T331" s="53">
        <v>0</v>
      </c>
      <c r="U331" s="53">
        <v>45.948203842940686</v>
      </c>
      <c r="V331" s="53">
        <v>8.5833608088800961</v>
      </c>
      <c r="W331" s="52">
        <v>97750.751999999993</v>
      </c>
      <c r="X331" s="54">
        <v>22.70975619062154</v>
      </c>
      <c r="Y331" s="1" t="s">
        <v>2438</v>
      </c>
    </row>
    <row r="332" spans="1:25">
      <c r="A332" s="58"/>
      <c r="B332" s="44"/>
      <c r="C332" s="45" t="s">
        <v>1545</v>
      </c>
      <c r="D332" s="46" t="s">
        <v>1546</v>
      </c>
      <c r="E332" s="47" t="s">
        <v>100</v>
      </c>
      <c r="F332" s="48">
        <v>5</v>
      </c>
      <c r="G332" s="49">
        <v>30902</v>
      </c>
      <c r="H332" s="50">
        <v>70.03</v>
      </c>
      <c r="I332" s="50">
        <v>44.5</v>
      </c>
      <c r="J332" s="50">
        <v>34.130000000000003</v>
      </c>
      <c r="K332" s="51" t="s">
        <v>40</v>
      </c>
      <c r="L332" s="52">
        <v>84513.671000000002</v>
      </c>
      <c r="M332" s="50">
        <v>46.316299999999998</v>
      </c>
      <c r="N332" s="50">
        <v>23</v>
      </c>
      <c r="O332" s="50">
        <v>59.47</v>
      </c>
      <c r="P332" s="50">
        <v>61.54</v>
      </c>
      <c r="Q332" s="53">
        <v>57.612544258978247</v>
      </c>
      <c r="R332" s="53">
        <v>43.672169128294236</v>
      </c>
      <c r="S332" s="53">
        <v>21.661117822103062</v>
      </c>
      <c r="T332" s="53">
        <v>-2</v>
      </c>
      <c r="U332" s="53">
        <v>35.135135135135137</v>
      </c>
      <c r="V332" s="53">
        <v>9.507829977628635</v>
      </c>
      <c r="W332" s="52">
        <v>84513.671000000002</v>
      </c>
      <c r="X332" s="54">
        <v>20.950025878428889</v>
      </c>
      <c r="Y332" s="1" t="s">
        <v>2439</v>
      </c>
    </row>
    <row r="333" spans="1:25">
      <c r="A333" s="58"/>
      <c r="B333" s="44"/>
      <c r="C333" s="45" t="s">
        <v>1141</v>
      </c>
      <c r="D333" s="46" t="s">
        <v>1142</v>
      </c>
      <c r="E333" s="47" t="s">
        <v>100</v>
      </c>
      <c r="F333" s="48">
        <v>3</v>
      </c>
      <c r="G333" s="49">
        <v>9877</v>
      </c>
      <c r="H333" s="50">
        <v>70.650000000000006</v>
      </c>
      <c r="I333" s="50">
        <v>45.18</v>
      </c>
      <c r="J333" s="50">
        <v>15.29</v>
      </c>
      <c r="K333" s="51" t="s">
        <v>39</v>
      </c>
      <c r="L333" s="52">
        <v>56003.035000000003</v>
      </c>
      <c r="M333" s="50">
        <v>73.790300000000002</v>
      </c>
      <c r="N333" s="50">
        <v>13</v>
      </c>
      <c r="O333" s="50">
        <v>60.47</v>
      </c>
      <c r="P333" s="50">
        <v>40.99</v>
      </c>
      <c r="Q333" s="53">
        <v>51.077673851159012</v>
      </c>
      <c r="R333" s="53">
        <v>48.86499402628435</v>
      </c>
      <c r="S333" s="53">
        <v>26.140859931416514</v>
      </c>
      <c r="T333" s="53">
        <v>2</v>
      </c>
      <c r="U333" s="53">
        <v>43.150684931506852</v>
      </c>
      <c r="V333" s="53">
        <v>8.700696055684455</v>
      </c>
      <c r="W333" s="52">
        <v>56003.035000000003</v>
      </c>
      <c r="X333" s="54">
        <v>36.384079154486173</v>
      </c>
      <c r="Y333" s="1" t="s">
        <v>2440</v>
      </c>
    </row>
    <row r="334" spans="1:25">
      <c r="A334" s="58"/>
      <c r="B334" s="44"/>
      <c r="C334" s="45" t="s">
        <v>401</v>
      </c>
      <c r="D334" s="46" t="s">
        <v>402</v>
      </c>
      <c r="E334" s="47" t="s">
        <v>100</v>
      </c>
      <c r="F334" s="48">
        <v>5</v>
      </c>
      <c r="G334" s="49">
        <v>18665</v>
      </c>
      <c r="H334" s="50">
        <v>65.42</v>
      </c>
      <c r="I334" s="50">
        <v>42.9</v>
      </c>
      <c r="J334" s="50">
        <v>39.36</v>
      </c>
      <c r="K334" s="51" t="s">
        <v>39</v>
      </c>
      <c r="L334" s="52">
        <v>65197.715100000001</v>
      </c>
      <c r="M334" s="50">
        <v>63.7151</v>
      </c>
      <c r="N334" s="50">
        <v>18</v>
      </c>
      <c r="O334" s="50">
        <v>69.010000000000005</v>
      </c>
      <c r="P334" s="50">
        <v>45.53</v>
      </c>
      <c r="Q334" s="53">
        <v>64.968517458500287</v>
      </c>
      <c r="R334" s="53">
        <v>49.22901199314677</v>
      </c>
      <c r="S334" s="53">
        <v>28.264159961762125</v>
      </c>
      <c r="T334" s="53">
        <v>5</v>
      </c>
      <c r="U334" s="53">
        <v>41.551246537396118</v>
      </c>
      <c r="V334" s="53">
        <v>12.793970761826932</v>
      </c>
      <c r="W334" s="52">
        <v>65197.715100000001</v>
      </c>
      <c r="X334" s="54">
        <v>41.49521632376598</v>
      </c>
      <c r="Y334" s="1" t="s">
        <v>2441</v>
      </c>
    </row>
    <row r="335" spans="1:25">
      <c r="A335" s="58"/>
      <c r="B335" s="44"/>
      <c r="C335" s="45" t="s">
        <v>1130</v>
      </c>
      <c r="D335" s="46" t="s">
        <v>1131</v>
      </c>
      <c r="E335" s="47" t="s">
        <v>100</v>
      </c>
      <c r="F335" s="48">
        <v>4</v>
      </c>
      <c r="G335" s="49">
        <v>27135</v>
      </c>
      <c r="H335" s="50">
        <v>59.89</v>
      </c>
      <c r="I335" s="50">
        <v>38.659999999999997</v>
      </c>
      <c r="J335" s="50">
        <v>22.84</v>
      </c>
      <c r="K335" s="51" t="s">
        <v>40</v>
      </c>
      <c r="L335" s="52">
        <v>92659.566999999995</v>
      </c>
      <c r="M335" s="50">
        <v>55.980200000000004</v>
      </c>
      <c r="N335" s="50">
        <v>20</v>
      </c>
      <c r="O335" s="50">
        <v>65.63</v>
      </c>
      <c r="P335" s="50">
        <v>36.94</v>
      </c>
      <c r="Q335" s="53">
        <v>61.274509803921575</v>
      </c>
      <c r="R335" s="53">
        <v>49.593011713321424</v>
      </c>
      <c r="S335" s="53">
        <v>26.135973446263019</v>
      </c>
      <c r="T335" s="53">
        <v>2</v>
      </c>
      <c r="U335" s="53">
        <v>38.645833333333336</v>
      </c>
      <c r="V335" s="53">
        <v>11.352903046578387</v>
      </c>
      <c r="W335" s="52">
        <v>92659.566999999995</v>
      </c>
      <c r="X335" s="54">
        <v>23.664646717061284</v>
      </c>
      <c r="Y335" s="1" t="s">
        <v>2442</v>
      </c>
    </row>
    <row r="336" spans="1:25">
      <c r="A336" s="58"/>
      <c r="B336" s="44"/>
      <c r="C336" s="45" t="s">
        <v>927</v>
      </c>
      <c r="D336" s="46" t="s">
        <v>928</v>
      </c>
      <c r="E336" s="47" t="s">
        <v>100</v>
      </c>
      <c r="F336" s="48">
        <v>3</v>
      </c>
      <c r="G336" s="49">
        <v>10463</v>
      </c>
      <c r="H336" s="50">
        <v>53.81</v>
      </c>
      <c r="I336" s="50">
        <v>31.71</v>
      </c>
      <c r="J336" s="50">
        <v>16.21</v>
      </c>
      <c r="K336" s="51" t="s">
        <v>43</v>
      </c>
      <c r="L336" s="52">
        <v>76367.774999999994</v>
      </c>
      <c r="M336" s="50">
        <v>16.481999999999999</v>
      </c>
      <c r="N336" s="50">
        <v>14</v>
      </c>
      <c r="O336" s="50">
        <v>73.23</v>
      </c>
      <c r="P336" s="50">
        <v>93.77</v>
      </c>
      <c r="Q336" s="53">
        <v>52.101694915254235</v>
      </c>
      <c r="R336" s="53">
        <v>49.468382764409625</v>
      </c>
      <c r="S336" s="53">
        <v>33.521287897360466</v>
      </c>
      <c r="T336" s="53">
        <v>3</v>
      </c>
      <c r="U336" s="53">
        <v>41.379310344827587</v>
      </c>
      <c r="V336" s="53">
        <v>10.136157337367624</v>
      </c>
      <c r="W336" s="52">
        <v>76367.774999999994</v>
      </c>
      <c r="X336" s="54">
        <v>28.03921568627451</v>
      </c>
      <c r="Y336" s="1" t="s">
        <v>2443</v>
      </c>
    </row>
    <row r="337" spans="1:25">
      <c r="A337" s="58"/>
      <c r="B337" s="44"/>
      <c r="C337" s="45" t="s">
        <v>500</v>
      </c>
      <c r="D337" s="46" t="s">
        <v>501</v>
      </c>
      <c r="E337" s="47" t="s">
        <v>100</v>
      </c>
      <c r="F337" s="48">
        <v>2</v>
      </c>
      <c r="G337" s="49">
        <v>3628</v>
      </c>
      <c r="H337" s="50">
        <v>46.62</v>
      </c>
      <c r="I337" s="50">
        <v>40.47</v>
      </c>
      <c r="J337" s="50">
        <v>11.74</v>
      </c>
      <c r="K337" s="51" t="s">
        <v>42</v>
      </c>
      <c r="L337" s="52">
        <v>62723.3992</v>
      </c>
      <c r="M337" s="50">
        <v>40.404000000000003</v>
      </c>
      <c r="N337" s="50">
        <v>14</v>
      </c>
      <c r="O337" s="50">
        <v>78.44</v>
      </c>
      <c r="P337" s="50">
        <v>72.930000000000007</v>
      </c>
      <c r="Q337" s="53">
        <v>55.83392984967788</v>
      </c>
      <c r="R337" s="53">
        <v>53.518123667377402</v>
      </c>
      <c r="S337" s="53">
        <v>42.985432049491116</v>
      </c>
      <c r="T337" s="53">
        <v>0</v>
      </c>
      <c r="U337" s="53">
        <v>40.707964601769916</v>
      </c>
      <c r="V337" s="53">
        <v>16.111111111111111</v>
      </c>
      <c r="W337" s="52">
        <v>62723.3992</v>
      </c>
      <c r="X337" s="54">
        <v>46.579657965796578</v>
      </c>
      <c r="Y337" s="1" t="s">
        <v>2444</v>
      </c>
    </row>
    <row r="338" spans="1:25">
      <c r="A338" s="58"/>
      <c r="B338" s="44"/>
      <c r="C338" s="45" t="s">
        <v>959</v>
      </c>
      <c r="D338" s="46" t="s">
        <v>960</v>
      </c>
      <c r="E338" s="47" t="s">
        <v>100</v>
      </c>
      <c r="F338" s="48">
        <v>3</v>
      </c>
      <c r="G338" s="49">
        <v>18720</v>
      </c>
      <c r="H338" s="50">
        <v>61.59</v>
      </c>
      <c r="I338" s="50">
        <v>35.71</v>
      </c>
      <c r="J338" s="50">
        <v>16.47</v>
      </c>
      <c r="K338" s="51" t="s">
        <v>43</v>
      </c>
      <c r="L338" s="52">
        <v>61603.338499999998</v>
      </c>
      <c r="M338" s="50">
        <v>40.755400000000002</v>
      </c>
      <c r="N338" s="50">
        <v>18</v>
      </c>
      <c r="O338" s="50">
        <v>70.38</v>
      </c>
      <c r="P338" s="50">
        <v>79.59</v>
      </c>
      <c r="Q338" s="53">
        <v>57.220294882914132</v>
      </c>
      <c r="R338" s="53">
        <v>43.721905903506141</v>
      </c>
      <c r="S338" s="53">
        <v>34.250137914729294</v>
      </c>
      <c r="T338" s="53">
        <v>2</v>
      </c>
      <c r="U338" s="53">
        <v>30.065359477124183</v>
      </c>
      <c r="V338" s="53">
        <v>15.090047393364928</v>
      </c>
      <c r="W338" s="52">
        <v>61603.338499999998</v>
      </c>
      <c r="X338" s="54">
        <v>33.501587560042331</v>
      </c>
      <c r="Y338" s="1" t="s">
        <v>2445</v>
      </c>
    </row>
    <row r="339" spans="1:25">
      <c r="A339" s="58"/>
      <c r="B339" s="44"/>
      <c r="C339" s="45" t="s">
        <v>872</v>
      </c>
      <c r="D339" s="46" t="s">
        <v>181</v>
      </c>
      <c r="E339" s="47" t="s">
        <v>100</v>
      </c>
      <c r="F339" s="48">
        <v>3</v>
      </c>
      <c r="G339" s="49">
        <v>7496</v>
      </c>
      <c r="H339" s="50">
        <v>87.19</v>
      </c>
      <c r="I339" s="50">
        <v>48.72</v>
      </c>
      <c r="J339" s="50">
        <v>1.37</v>
      </c>
      <c r="K339" s="51" t="s">
        <v>43</v>
      </c>
      <c r="L339" s="52">
        <v>50402.731500000002</v>
      </c>
      <c r="M339" s="50">
        <v>67.782399999999996</v>
      </c>
      <c r="N339" s="50">
        <v>9</v>
      </c>
      <c r="O339" s="50">
        <v>74.069999999999993</v>
      </c>
      <c r="P339" s="50">
        <v>31.38</v>
      </c>
      <c r="Q339" s="53">
        <v>40.336134453781511</v>
      </c>
      <c r="R339" s="53">
        <v>68.055555555555557</v>
      </c>
      <c r="S339" s="53">
        <v>18.970840480274443</v>
      </c>
      <c r="T339" s="53">
        <v>1</v>
      </c>
      <c r="U339" s="53">
        <v>100</v>
      </c>
      <c r="V339" s="53">
        <v>11.602209944751381</v>
      </c>
      <c r="W339" s="52">
        <v>50402.731500000002</v>
      </c>
      <c r="X339" s="54">
        <v>13.719234275296262</v>
      </c>
      <c r="Y339" s="1" t="s">
        <v>2446</v>
      </c>
    </row>
    <row r="340" spans="1:25">
      <c r="A340" s="58"/>
      <c r="B340" s="44"/>
      <c r="C340" s="45" t="s">
        <v>291</v>
      </c>
      <c r="D340" s="46" t="s">
        <v>292</v>
      </c>
      <c r="E340" s="47" t="s">
        <v>100</v>
      </c>
      <c r="F340" s="48">
        <v>2</v>
      </c>
      <c r="G340" s="49">
        <v>1816</v>
      </c>
      <c r="H340" s="50">
        <v>55.72</v>
      </c>
      <c r="I340" s="50">
        <v>39.869999999999997</v>
      </c>
      <c r="J340" s="50">
        <v>3.58</v>
      </c>
      <c r="K340" s="51" t="s">
        <v>42</v>
      </c>
      <c r="L340" s="52">
        <v>50402.731500000002</v>
      </c>
      <c r="M340" s="50">
        <v>57.758600000000001</v>
      </c>
      <c r="N340" s="50">
        <v>10</v>
      </c>
      <c r="O340" s="50">
        <v>86.36</v>
      </c>
      <c r="P340" s="50">
        <v>52.59</v>
      </c>
      <c r="Q340" s="53">
        <v>36.301369863013697</v>
      </c>
      <c r="R340" s="53">
        <v>74.449339207048453</v>
      </c>
      <c r="S340" s="53">
        <v>35.954600729631132</v>
      </c>
      <c r="T340" s="53">
        <v>-1</v>
      </c>
      <c r="U340" s="53">
        <v>84.482758620689651</v>
      </c>
      <c r="V340" s="53">
        <v>40.181268882175225</v>
      </c>
      <c r="W340" s="52">
        <v>50402.731500000002</v>
      </c>
      <c r="X340" s="54">
        <v>31.894934333958723</v>
      </c>
      <c r="Y340" s="1" t="s">
        <v>2446</v>
      </c>
    </row>
    <row r="341" spans="1:25">
      <c r="A341" s="58"/>
      <c r="B341" s="44"/>
      <c r="C341" s="45" t="s">
        <v>98</v>
      </c>
      <c r="D341" s="46" t="s">
        <v>99</v>
      </c>
      <c r="E341" s="47" t="s">
        <v>100</v>
      </c>
      <c r="F341" s="48">
        <v>2</v>
      </c>
      <c r="G341" s="49">
        <v>2561</v>
      </c>
      <c r="H341" s="50">
        <v>51.57</v>
      </c>
      <c r="I341" s="50">
        <v>40.75</v>
      </c>
      <c r="J341" s="50">
        <v>3.08</v>
      </c>
      <c r="K341" s="51" t="s">
        <v>42</v>
      </c>
      <c r="L341" s="52">
        <v>50402.731500000002</v>
      </c>
      <c r="M341" s="50">
        <v>70.420199999999994</v>
      </c>
      <c r="N341" s="50">
        <v>9</v>
      </c>
      <c r="O341" s="50">
        <v>88.52</v>
      </c>
      <c r="P341" s="50">
        <v>55.63</v>
      </c>
      <c r="Q341" s="53">
        <v>54.434250764525991</v>
      </c>
      <c r="R341" s="53">
        <v>74.59807073954984</v>
      </c>
      <c r="S341" s="53">
        <v>57.573756054601496</v>
      </c>
      <c r="T341" s="53">
        <v>1</v>
      </c>
      <c r="U341" s="53">
        <v>65.517241379310349</v>
      </c>
      <c r="V341" s="53">
        <v>27.044025157232703</v>
      </c>
      <c r="W341" s="52">
        <v>50402.731500000002</v>
      </c>
      <c r="X341" s="54">
        <v>40.616797900262469</v>
      </c>
      <c r="Y341" s="1" t="s">
        <v>2446</v>
      </c>
    </row>
    <row r="342" spans="1:25">
      <c r="A342" s="58"/>
      <c r="B342" s="44"/>
      <c r="C342" s="45" t="s">
        <v>430</v>
      </c>
      <c r="D342" s="46" t="s">
        <v>431</v>
      </c>
      <c r="E342" s="47" t="s">
        <v>100</v>
      </c>
      <c r="F342" s="48">
        <v>3</v>
      </c>
      <c r="G342" s="49">
        <v>19684</v>
      </c>
      <c r="H342" s="50">
        <v>87.88</v>
      </c>
      <c r="I342" s="50">
        <v>75.45</v>
      </c>
      <c r="J342" s="50">
        <v>2.97</v>
      </c>
      <c r="K342" s="51" t="s">
        <v>42</v>
      </c>
      <c r="L342" s="52">
        <v>48325.527999999998</v>
      </c>
      <c r="M342" s="50">
        <v>52.419400000000003</v>
      </c>
      <c r="N342" s="50">
        <v>14</v>
      </c>
      <c r="O342" s="50">
        <v>85.14</v>
      </c>
      <c r="P342" s="50">
        <v>60.48</v>
      </c>
      <c r="Q342" s="53">
        <v>52.417302798982192</v>
      </c>
      <c r="R342" s="53">
        <v>75.875486381322958</v>
      </c>
      <c r="S342" s="53">
        <v>19.920601162625832</v>
      </c>
      <c r="T342" s="53">
        <v>0</v>
      </c>
      <c r="U342" s="53">
        <v>72.58064516129032</v>
      </c>
      <c r="V342" s="53">
        <v>9.6470588235294112</v>
      </c>
      <c r="W342" s="52">
        <v>48325.527999999998</v>
      </c>
      <c r="X342" s="54">
        <v>6.763196480938416</v>
      </c>
      <c r="Y342" s="1" t="s">
        <v>2446</v>
      </c>
    </row>
    <row r="343" spans="1:25">
      <c r="A343" s="58"/>
      <c r="B343" s="44"/>
      <c r="C343" s="45" t="s">
        <v>510</v>
      </c>
      <c r="D343" s="46" t="s">
        <v>511</v>
      </c>
      <c r="E343" s="47" t="s">
        <v>100</v>
      </c>
      <c r="F343" s="48">
        <v>3</v>
      </c>
      <c r="G343" s="49">
        <v>7360</v>
      </c>
      <c r="H343" s="50">
        <v>56.81</v>
      </c>
      <c r="I343" s="50">
        <v>33.72</v>
      </c>
      <c r="J343" s="50">
        <v>12.26</v>
      </c>
      <c r="K343" s="51" t="s">
        <v>43</v>
      </c>
      <c r="L343" s="52">
        <v>60075.983</v>
      </c>
      <c r="M343" s="50">
        <v>60.795499999999997</v>
      </c>
      <c r="N343" s="50">
        <v>18</v>
      </c>
      <c r="O343" s="50">
        <v>57.62</v>
      </c>
      <c r="P343" s="50">
        <v>40.630000000000003</v>
      </c>
      <c r="Q343" s="53">
        <v>61.153119092627591</v>
      </c>
      <c r="R343" s="53">
        <v>52.044198895027627</v>
      </c>
      <c r="S343" s="53">
        <v>36.032793441311739</v>
      </c>
      <c r="T343" s="53">
        <v>2</v>
      </c>
      <c r="U343" s="53">
        <v>51.515151515151516</v>
      </c>
      <c r="V343" s="53">
        <v>15.609536662168241</v>
      </c>
      <c r="W343" s="52">
        <v>60075.983</v>
      </c>
      <c r="X343" s="54">
        <v>35.223880597014926</v>
      </c>
      <c r="Y343" s="1" t="s">
        <v>2447</v>
      </c>
    </row>
    <row r="344" spans="1:25">
      <c r="A344" s="58"/>
      <c r="B344" s="44"/>
      <c r="C344" s="45" t="s">
        <v>1048</v>
      </c>
      <c r="D344" s="46" t="s">
        <v>1049</v>
      </c>
      <c r="E344" s="47" t="s">
        <v>100</v>
      </c>
      <c r="F344" s="48">
        <v>3</v>
      </c>
      <c r="G344" s="49">
        <v>18111</v>
      </c>
      <c r="H344" s="50">
        <v>73.569999999999993</v>
      </c>
      <c r="I344" s="50">
        <v>56.45</v>
      </c>
      <c r="J344" s="50">
        <v>7.32</v>
      </c>
      <c r="K344" s="51" t="s">
        <v>42</v>
      </c>
      <c r="L344" s="52">
        <v>50911.85</v>
      </c>
      <c r="M344" s="50">
        <v>63.220500000000001</v>
      </c>
      <c r="N344" s="50">
        <v>16</v>
      </c>
      <c r="O344" s="50">
        <v>56.33</v>
      </c>
      <c r="P344" s="50">
        <v>48.31</v>
      </c>
      <c r="Q344" s="53">
        <v>44.332298136645967</v>
      </c>
      <c r="R344" s="53">
        <v>51.840250587314017</v>
      </c>
      <c r="S344" s="53">
        <v>28.189504151115852</v>
      </c>
      <c r="T344" s="53">
        <v>-2</v>
      </c>
      <c r="U344" s="53">
        <v>50.270270270270267</v>
      </c>
      <c r="V344" s="53">
        <v>11.098130841121495</v>
      </c>
      <c r="W344" s="52">
        <v>50911.85</v>
      </c>
      <c r="X344" s="54">
        <v>26.460104195228958</v>
      </c>
      <c r="Y344" s="1" t="s">
        <v>2448</v>
      </c>
    </row>
    <row r="345" spans="1:25">
      <c r="A345" s="58"/>
      <c r="B345" s="44"/>
      <c r="C345" s="45" t="s">
        <v>453</v>
      </c>
      <c r="D345" s="46" t="s">
        <v>454</v>
      </c>
      <c r="E345" s="47" t="s">
        <v>100</v>
      </c>
      <c r="F345" s="48">
        <v>2</v>
      </c>
      <c r="G345" s="49">
        <v>3792</v>
      </c>
      <c r="H345" s="50">
        <v>50.71</v>
      </c>
      <c r="I345" s="50">
        <v>36.82</v>
      </c>
      <c r="J345" s="50">
        <v>5.83</v>
      </c>
      <c r="K345" s="51" t="s">
        <v>43</v>
      </c>
      <c r="L345" s="52">
        <v>54373.855799999998</v>
      </c>
      <c r="M345" s="50">
        <v>52.453499999999998</v>
      </c>
      <c r="N345" s="50">
        <v>13</v>
      </c>
      <c r="O345" s="50">
        <v>76.599999999999994</v>
      </c>
      <c r="P345" s="50">
        <v>61.93</v>
      </c>
      <c r="Q345" s="53">
        <v>54.895666131621191</v>
      </c>
      <c r="R345" s="53">
        <v>53.241077931536786</v>
      </c>
      <c r="S345" s="53">
        <v>41.028708133971293</v>
      </c>
      <c r="T345" s="53">
        <v>2</v>
      </c>
      <c r="U345" s="53">
        <v>41.666666666666671</v>
      </c>
      <c r="V345" s="53">
        <v>13.070539419087137</v>
      </c>
      <c r="W345" s="52">
        <v>54373.855799999998</v>
      </c>
      <c r="X345" s="54">
        <v>50.376569037656907</v>
      </c>
      <c r="Y345" s="1" t="s">
        <v>2449</v>
      </c>
    </row>
    <row r="346" spans="1:25">
      <c r="A346" s="58"/>
      <c r="B346" s="44"/>
      <c r="C346" s="45" t="s">
        <v>1021</v>
      </c>
      <c r="D346" s="46" t="s">
        <v>1022</v>
      </c>
      <c r="E346" s="47" t="s">
        <v>100</v>
      </c>
      <c r="F346" s="48">
        <v>4</v>
      </c>
      <c r="G346" s="49">
        <v>31902</v>
      </c>
      <c r="H346" s="50">
        <v>58.18</v>
      </c>
      <c r="I346" s="50">
        <v>37.380000000000003</v>
      </c>
      <c r="J346" s="50">
        <v>29.52</v>
      </c>
      <c r="K346" s="51" t="s">
        <v>43</v>
      </c>
      <c r="L346" s="52">
        <v>61094.22</v>
      </c>
      <c r="M346" s="50">
        <v>42.9893</v>
      </c>
      <c r="N346" s="50">
        <v>17</v>
      </c>
      <c r="O346" s="50">
        <v>58.08</v>
      </c>
      <c r="P346" s="50">
        <v>77.31</v>
      </c>
      <c r="Q346" s="53">
        <v>50.18359853121175</v>
      </c>
      <c r="R346" s="53">
        <v>45.598545832251361</v>
      </c>
      <c r="S346" s="53">
        <v>26.342806343379888</v>
      </c>
      <c r="T346" s="53">
        <v>3</v>
      </c>
      <c r="U346" s="53">
        <v>48.558951965065503</v>
      </c>
      <c r="V346" s="53">
        <v>10.90547263681592</v>
      </c>
      <c r="W346" s="52">
        <v>61094.22</v>
      </c>
      <c r="X346" s="54">
        <v>27.600835400078317</v>
      </c>
      <c r="Y346" s="1" t="s">
        <v>2450</v>
      </c>
    </row>
    <row r="347" spans="1:25">
      <c r="A347" s="58"/>
      <c r="B347" s="44"/>
      <c r="C347" s="45" t="s">
        <v>1420</v>
      </c>
      <c r="D347" s="46" t="s">
        <v>1421</v>
      </c>
      <c r="E347" s="47" t="s">
        <v>100</v>
      </c>
      <c r="F347" s="48">
        <v>3</v>
      </c>
      <c r="G347" s="49">
        <v>10096</v>
      </c>
      <c r="H347" s="50">
        <v>57.07</v>
      </c>
      <c r="I347" s="50">
        <v>46.21</v>
      </c>
      <c r="J347" s="50">
        <v>27</v>
      </c>
      <c r="K347" s="51" t="s">
        <v>39</v>
      </c>
      <c r="L347" s="52">
        <v>48875.375999999997</v>
      </c>
      <c r="M347" s="50">
        <v>65.512299999999996</v>
      </c>
      <c r="N347" s="50">
        <v>16</v>
      </c>
      <c r="O347" s="50">
        <v>70.64</v>
      </c>
      <c r="P347" s="50">
        <v>56.42</v>
      </c>
      <c r="Q347" s="53">
        <v>57.681159420289852</v>
      </c>
      <c r="R347" s="53">
        <v>43.910256410256409</v>
      </c>
      <c r="S347" s="53">
        <v>22.723451947324179</v>
      </c>
      <c r="T347" s="53">
        <v>-1</v>
      </c>
      <c r="U347" s="53">
        <v>36.274509803921568</v>
      </c>
      <c r="V347" s="53">
        <v>8.276666019040217</v>
      </c>
      <c r="W347" s="52">
        <v>48875.375999999997</v>
      </c>
      <c r="X347" s="54">
        <v>47.058823529411761</v>
      </c>
      <c r="Y347" s="1" t="s">
        <v>2451</v>
      </c>
    </row>
    <row r="348" spans="1:25">
      <c r="A348" s="58"/>
      <c r="B348" s="44"/>
      <c r="C348" s="45" t="s">
        <v>455</v>
      </c>
      <c r="D348" s="46" t="s">
        <v>456</v>
      </c>
      <c r="E348" s="47" t="s">
        <v>100</v>
      </c>
      <c r="F348" s="48">
        <v>3</v>
      </c>
      <c r="G348" s="49">
        <v>9592</v>
      </c>
      <c r="H348" s="50">
        <v>60.33</v>
      </c>
      <c r="I348" s="50">
        <v>32.31</v>
      </c>
      <c r="J348" s="50">
        <v>7.58</v>
      </c>
      <c r="K348" s="51" t="s">
        <v>43</v>
      </c>
      <c r="L348" s="52">
        <v>50911.85</v>
      </c>
      <c r="M348" s="50">
        <v>70.836399999999998</v>
      </c>
      <c r="N348" s="50">
        <v>17</v>
      </c>
      <c r="O348" s="50">
        <v>64.91</v>
      </c>
      <c r="P348" s="50">
        <v>45.45</v>
      </c>
      <c r="Q348" s="53">
        <v>53.516047601875229</v>
      </c>
      <c r="R348" s="53">
        <v>58.035714285714292</v>
      </c>
      <c r="S348" s="53">
        <v>33.395207559905501</v>
      </c>
      <c r="T348" s="53">
        <v>2</v>
      </c>
      <c r="U348" s="53">
        <v>56.910569105691053</v>
      </c>
      <c r="V348" s="53">
        <v>17.744154057771663</v>
      </c>
      <c r="W348" s="52">
        <v>50911.85</v>
      </c>
      <c r="X348" s="54">
        <v>32.482027998486565</v>
      </c>
      <c r="Y348" s="1" t="s">
        <v>2452</v>
      </c>
    </row>
    <row r="349" spans="1:25">
      <c r="A349" s="58"/>
      <c r="B349" s="44"/>
      <c r="C349" s="45" t="s">
        <v>678</v>
      </c>
      <c r="D349" s="46" t="s">
        <v>679</v>
      </c>
      <c r="E349" s="47" t="s">
        <v>100</v>
      </c>
      <c r="F349" s="48">
        <v>4</v>
      </c>
      <c r="G349" s="49">
        <v>7696</v>
      </c>
      <c r="H349" s="50">
        <v>49.89</v>
      </c>
      <c r="I349" s="50">
        <v>29.8</v>
      </c>
      <c r="J349" s="50">
        <v>31.12</v>
      </c>
      <c r="K349" s="51" t="s">
        <v>43</v>
      </c>
      <c r="L349" s="52">
        <v>63945.283600000002</v>
      </c>
      <c r="M349" s="50">
        <v>48.303400000000003</v>
      </c>
      <c r="N349" s="50">
        <v>15</v>
      </c>
      <c r="O349" s="50">
        <v>77.98</v>
      </c>
      <c r="P349" s="50">
        <v>59.78</v>
      </c>
      <c r="Q349" s="53">
        <v>50.396615547329461</v>
      </c>
      <c r="R349" s="53">
        <v>50.474799123447767</v>
      </c>
      <c r="S349" s="53">
        <v>32.884817253554729</v>
      </c>
      <c r="T349" s="53">
        <v>3</v>
      </c>
      <c r="U349" s="53">
        <v>48.54111405835544</v>
      </c>
      <c r="V349" s="53">
        <v>11.451681566624096</v>
      </c>
      <c r="W349" s="52">
        <v>63945.283600000002</v>
      </c>
      <c r="X349" s="54">
        <v>37.654442047460286</v>
      </c>
      <c r="Y349" s="1" t="s">
        <v>2453</v>
      </c>
    </row>
    <row r="350" spans="1:25">
      <c r="A350" s="58"/>
      <c r="B350" s="44"/>
      <c r="C350" s="45" t="s">
        <v>903</v>
      </c>
      <c r="D350" s="46" t="s">
        <v>904</v>
      </c>
      <c r="E350" s="47" t="s">
        <v>100</v>
      </c>
      <c r="F350" s="48">
        <v>3</v>
      </c>
      <c r="G350" s="49">
        <v>24330</v>
      </c>
      <c r="H350" s="50">
        <v>62.32</v>
      </c>
      <c r="I350" s="50">
        <v>48.3</v>
      </c>
      <c r="J350" s="50">
        <v>20.81</v>
      </c>
      <c r="K350" s="51" t="s">
        <v>42</v>
      </c>
      <c r="L350" s="52">
        <v>60075.983</v>
      </c>
      <c r="M350" s="50">
        <v>59.393900000000002</v>
      </c>
      <c r="N350" s="50">
        <v>20</v>
      </c>
      <c r="O350" s="50">
        <v>78.400000000000006</v>
      </c>
      <c r="P350" s="50">
        <v>36.15</v>
      </c>
      <c r="Q350" s="53">
        <v>49.556580347641003</v>
      </c>
      <c r="R350" s="53">
        <v>51.288196524865192</v>
      </c>
      <c r="S350" s="53">
        <v>27.895981087470449</v>
      </c>
      <c r="T350" s="53">
        <v>-2</v>
      </c>
      <c r="U350" s="53">
        <v>52.121212121212125</v>
      </c>
      <c r="V350" s="53">
        <v>14.810830195445581</v>
      </c>
      <c r="W350" s="52">
        <v>60075.983</v>
      </c>
      <c r="X350" s="54">
        <v>22.048043306642604</v>
      </c>
      <c r="Y350" s="1" t="s">
        <v>2454</v>
      </c>
    </row>
    <row r="351" spans="1:25">
      <c r="A351" s="58"/>
      <c r="B351" s="44"/>
      <c r="C351" s="45" t="s">
        <v>1089</v>
      </c>
      <c r="D351" s="46" t="s">
        <v>1090</v>
      </c>
      <c r="E351" s="47" t="s">
        <v>100</v>
      </c>
      <c r="F351" s="48">
        <v>4</v>
      </c>
      <c r="G351" s="49">
        <v>11941</v>
      </c>
      <c r="H351" s="50">
        <v>68.52</v>
      </c>
      <c r="I351" s="50">
        <v>27.83</v>
      </c>
      <c r="J351" s="50">
        <v>10.050000000000001</v>
      </c>
      <c r="K351" s="51" t="s">
        <v>43</v>
      </c>
      <c r="L351" s="52">
        <v>67814.584199999998</v>
      </c>
      <c r="M351" s="50">
        <v>53.915999999999997</v>
      </c>
      <c r="N351" s="50">
        <v>18</v>
      </c>
      <c r="O351" s="50">
        <v>76.2</v>
      </c>
      <c r="P351" s="50">
        <v>42.34</v>
      </c>
      <c r="Q351" s="53">
        <v>47.776073619631902</v>
      </c>
      <c r="R351" s="53">
        <v>42.424242424242422</v>
      </c>
      <c r="S351" s="53">
        <v>37.227174915462648</v>
      </c>
      <c r="T351" s="53">
        <v>-1</v>
      </c>
      <c r="U351" s="53">
        <v>43.571428571428569</v>
      </c>
      <c r="V351" s="53">
        <v>15.149974580579563</v>
      </c>
      <c r="W351" s="52">
        <v>67814.584199999998</v>
      </c>
      <c r="X351" s="54">
        <v>31.937048869956218</v>
      </c>
      <c r="Y351" s="1" t="s">
        <v>2455</v>
      </c>
    </row>
    <row r="352" spans="1:25">
      <c r="A352" s="58"/>
      <c r="B352" s="44"/>
      <c r="C352" s="45" t="s">
        <v>1327</v>
      </c>
      <c r="D352" s="46" t="s">
        <v>885</v>
      </c>
      <c r="E352" s="47" t="s">
        <v>100</v>
      </c>
      <c r="F352" s="48">
        <v>3</v>
      </c>
      <c r="G352" s="49">
        <v>14177</v>
      </c>
      <c r="H352" s="50">
        <v>56.89</v>
      </c>
      <c r="I352" s="50">
        <v>39.979999999999997</v>
      </c>
      <c r="J352" s="50">
        <v>13.66</v>
      </c>
      <c r="K352" s="51" t="s">
        <v>39</v>
      </c>
      <c r="L352" s="52">
        <v>61613.520900000003</v>
      </c>
      <c r="M352" s="50">
        <v>61.499099999999999</v>
      </c>
      <c r="N352" s="50">
        <v>18</v>
      </c>
      <c r="O352" s="50">
        <v>66.45</v>
      </c>
      <c r="P352" s="50">
        <v>44.97</v>
      </c>
      <c r="Q352" s="53">
        <v>46.55924806982209</v>
      </c>
      <c r="R352" s="53">
        <v>42.146596858638738</v>
      </c>
      <c r="S352" s="53">
        <v>28.71009238685534</v>
      </c>
      <c r="T352" s="53">
        <v>1</v>
      </c>
      <c r="U352" s="53">
        <v>37.95918367346939</v>
      </c>
      <c r="V352" s="53">
        <v>12.071428571428571</v>
      </c>
      <c r="W352" s="52">
        <v>61613.520900000003</v>
      </c>
      <c r="X352" s="54">
        <v>35.286902003543688</v>
      </c>
      <c r="Y352" s="1" t="s">
        <v>2456</v>
      </c>
    </row>
    <row r="353" spans="1:25">
      <c r="A353" s="58"/>
      <c r="B353" s="44"/>
      <c r="C353" s="45" t="s">
        <v>414</v>
      </c>
      <c r="D353" s="46" t="s">
        <v>415</v>
      </c>
      <c r="E353" s="47" t="s">
        <v>100</v>
      </c>
      <c r="F353" s="48">
        <v>4</v>
      </c>
      <c r="G353" s="49">
        <v>11113</v>
      </c>
      <c r="H353" s="50">
        <v>66.849999999999994</v>
      </c>
      <c r="I353" s="50">
        <v>34.04</v>
      </c>
      <c r="J353" s="50">
        <v>17.79</v>
      </c>
      <c r="K353" s="51" t="s">
        <v>43</v>
      </c>
      <c r="L353" s="52">
        <v>72905.769199999995</v>
      </c>
      <c r="M353" s="50">
        <v>46.383699999999997</v>
      </c>
      <c r="N353" s="50">
        <v>17</v>
      </c>
      <c r="O353" s="50">
        <v>56.51</v>
      </c>
      <c r="P353" s="50">
        <v>48</v>
      </c>
      <c r="Q353" s="53">
        <v>60.466004583651646</v>
      </c>
      <c r="R353" s="53">
        <v>53.982300884955748</v>
      </c>
      <c r="S353" s="53">
        <v>28.557266538893661</v>
      </c>
      <c r="T353" s="53">
        <v>5</v>
      </c>
      <c r="U353" s="53">
        <v>50</v>
      </c>
      <c r="V353" s="53">
        <v>11.931644797070492</v>
      </c>
      <c r="W353" s="52">
        <v>72905.769199999995</v>
      </c>
      <c r="X353" s="54">
        <v>21.143018018018019</v>
      </c>
      <c r="Y353" s="1" t="s">
        <v>2457</v>
      </c>
    </row>
    <row r="354" spans="1:25">
      <c r="A354" s="58"/>
      <c r="B354" s="44"/>
      <c r="C354" s="45" t="s">
        <v>1121</v>
      </c>
      <c r="D354" s="46" t="s">
        <v>1122</v>
      </c>
      <c r="E354" s="47" t="s">
        <v>100</v>
      </c>
      <c r="F354" s="48">
        <v>4</v>
      </c>
      <c r="G354" s="49">
        <v>33209</v>
      </c>
      <c r="H354" s="50">
        <v>59.78</v>
      </c>
      <c r="I354" s="50">
        <v>35.61</v>
      </c>
      <c r="J354" s="50">
        <v>29.66</v>
      </c>
      <c r="K354" s="51" t="s">
        <v>40</v>
      </c>
      <c r="L354" s="52">
        <v>75756.832800000004</v>
      </c>
      <c r="M354" s="50">
        <v>37.549100000000003</v>
      </c>
      <c r="N354" s="50">
        <v>16</v>
      </c>
      <c r="O354" s="50">
        <v>70.83</v>
      </c>
      <c r="P354" s="50">
        <v>71.56</v>
      </c>
      <c r="Q354" s="53">
        <v>57.461149597453662</v>
      </c>
      <c r="R354" s="53">
        <v>47.450218552695482</v>
      </c>
      <c r="S354" s="53">
        <v>27.036679788315649</v>
      </c>
      <c r="T354" s="53">
        <v>-3</v>
      </c>
      <c r="U354" s="53">
        <v>44.073275862068968</v>
      </c>
      <c r="V354" s="53">
        <v>12.0599397984557</v>
      </c>
      <c r="W354" s="52">
        <v>75756.832800000004</v>
      </c>
      <c r="X354" s="54">
        <v>24.228080796961859</v>
      </c>
      <c r="Y354" s="1" t="s">
        <v>2458</v>
      </c>
    </row>
    <row r="355" spans="1:25">
      <c r="A355" s="58"/>
      <c r="B355" s="44"/>
      <c r="C355" s="45" t="s">
        <v>1091</v>
      </c>
      <c r="D355" s="46" t="s">
        <v>1092</v>
      </c>
      <c r="E355" s="47" t="s">
        <v>100</v>
      </c>
      <c r="F355" s="48">
        <v>4</v>
      </c>
      <c r="G355" s="49">
        <v>8395</v>
      </c>
      <c r="H355" s="50">
        <v>69.2</v>
      </c>
      <c r="I355" s="50">
        <v>38.94</v>
      </c>
      <c r="J355" s="50">
        <v>79.13</v>
      </c>
      <c r="K355" s="51" t="s">
        <v>40</v>
      </c>
      <c r="L355" s="52">
        <v>54984.798000000003</v>
      </c>
      <c r="M355" s="50">
        <v>56.358800000000002</v>
      </c>
      <c r="N355" s="50">
        <v>12</v>
      </c>
      <c r="O355" s="50">
        <v>51.23</v>
      </c>
      <c r="P355" s="50">
        <v>56.22</v>
      </c>
      <c r="Q355" s="53">
        <v>61.021069692058347</v>
      </c>
      <c r="R355" s="53">
        <v>39.941262848751833</v>
      </c>
      <c r="S355" s="53">
        <v>26.091978160436792</v>
      </c>
      <c r="T355" s="53">
        <v>-1</v>
      </c>
      <c r="U355" s="53">
        <v>38.680926916221033</v>
      </c>
      <c r="V355" s="53">
        <v>16.978281397544855</v>
      </c>
      <c r="W355" s="52">
        <v>54984.798000000003</v>
      </c>
      <c r="X355" s="54">
        <v>43.657207291862434</v>
      </c>
      <c r="Y355" s="1" t="s">
        <v>2459</v>
      </c>
    </row>
    <row r="356" spans="1:25">
      <c r="A356" s="58"/>
      <c r="B356" s="44"/>
      <c r="C356" s="45" t="s">
        <v>1137</v>
      </c>
      <c r="D356" s="46" t="s">
        <v>1138</v>
      </c>
      <c r="E356" s="47" t="s">
        <v>100</v>
      </c>
      <c r="F356" s="48">
        <v>5</v>
      </c>
      <c r="G356" s="49">
        <v>25928</v>
      </c>
      <c r="H356" s="50">
        <v>71.239999999999995</v>
      </c>
      <c r="I356" s="50">
        <v>42.78</v>
      </c>
      <c r="J356" s="50">
        <v>14.02</v>
      </c>
      <c r="K356" s="51" t="s">
        <v>39</v>
      </c>
      <c r="L356" s="52">
        <v>80237.075599999996</v>
      </c>
      <c r="M356" s="50">
        <v>57.031300000000002</v>
      </c>
      <c r="N356" s="50">
        <v>15</v>
      </c>
      <c r="O356" s="50">
        <v>57.76</v>
      </c>
      <c r="P356" s="50">
        <v>47.11</v>
      </c>
      <c r="Q356" s="53">
        <v>59.348791317217561</v>
      </c>
      <c r="R356" s="53">
        <v>52.31111111111111</v>
      </c>
      <c r="S356" s="53">
        <v>14.761904761904763</v>
      </c>
      <c r="T356" s="53">
        <v>4</v>
      </c>
      <c r="U356" s="53">
        <v>53.907496012759168</v>
      </c>
      <c r="V356" s="53">
        <v>7.216323822163238</v>
      </c>
      <c r="W356" s="52">
        <v>80237.075599999996</v>
      </c>
      <c r="X356" s="54">
        <v>20.071588366890381</v>
      </c>
      <c r="Y356" s="1" t="s">
        <v>2460</v>
      </c>
    </row>
    <row r="357" spans="1:25">
      <c r="A357" s="58"/>
      <c r="B357" s="44"/>
      <c r="C357" s="45" t="s">
        <v>1297</v>
      </c>
      <c r="D357" s="46" t="s">
        <v>1298</v>
      </c>
      <c r="E357" s="47" t="s">
        <v>100</v>
      </c>
      <c r="F357" s="48">
        <v>3</v>
      </c>
      <c r="G357" s="49">
        <v>24014</v>
      </c>
      <c r="H357" s="50">
        <v>63.36</v>
      </c>
      <c r="I357" s="50">
        <v>32.369999999999997</v>
      </c>
      <c r="J357" s="50">
        <v>16.82</v>
      </c>
      <c r="K357" s="51" t="s">
        <v>39</v>
      </c>
      <c r="L357" s="52">
        <v>63130.694000000003</v>
      </c>
      <c r="M357" s="50">
        <v>57.871400000000001</v>
      </c>
      <c r="N357" s="50">
        <v>17</v>
      </c>
      <c r="O357" s="50">
        <v>55.02</v>
      </c>
      <c r="P357" s="50">
        <v>59.65</v>
      </c>
      <c r="Q357" s="53">
        <v>48.363636363636367</v>
      </c>
      <c r="R357" s="53">
        <v>54.829428688861491</v>
      </c>
      <c r="S357" s="53">
        <v>23.261983991366129</v>
      </c>
      <c r="T357" s="53">
        <v>-2</v>
      </c>
      <c r="U357" s="53">
        <v>49.554896142433236</v>
      </c>
      <c r="V357" s="53">
        <v>9.0267983074753175</v>
      </c>
      <c r="W357" s="52">
        <v>63130.694000000003</v>
      </c>
      <c r="X357" s="54">
        <v>34.735269000853968</v>
      </c>
      <c r="Y357" s="1" t="s">
        <v>2461</v>
      </c>
    </row>
    <row r="358" spans="1:25">
      <c r="A358" s="58"/>
      <c r="B358" s="44"/>
      <c r="C358" s="45" t="s">
        <v>1598</v>
      </c>
      <c r="D358" s="46" t="s">
        <v>1599</v>
      </c>
      <c r="E358" s="47" t="s">
        <v>100</v>
      </c>
      <c r="F358" s="48">
        <v>4</v>
      </c>
      <c r="G358" s="49">
        <v>9154</v>
      </c>
      <c r="H358" s="50">
        <v>60.89</v>
      </c>
      <c r="I358" s="50">
        <v>46.58</v>
      </c>
      <c r="J358" s="50">
        <v>65.83</v>
      </c>
      <c r="K358" s="51" t="s">
        <v>40</v>
      </c>
      <c r="L358" s="52">
        <v>61705.162199999999</v>
      </c>
      <c r="M358" s="50">
        <v>70.529499999999999</v>
      </c>
      <c r="N358" s="50">
        <v>15</v>
      </c>
      <c r="O358" s="50">
        <v>68.900000000000006</v>
      </c>
      <c r="P358" s="50">
        <v>38.96</v>
      </c>
      <c r="Q358" s="53">
        <v>44.356696281671603</v>
      </c>
      <c r="R358" s="53">
        <v>45.960264900662253</v>
      </c>
      <c r="S358" s="53">
        <v>18.430586602944576</v>
      </c>
      <c r="T358" s="53">
        <v>-2</v>
      </c>
      <c r="U358" s="53">
        <v>44.211576846307388</v>
      </c>
      <c r="V358" s="53">
        <v>9.435001573811773</v>
      </c>
      <c r="W358" s="52">
        <v>61705.162199999999</v>
      </c>
      <c r="X358" s="54">
        <v>42.566262945409868</v>
      </c>
      <c r="Y358" s="1" t="s">
        <v>2462</v>
      </c>
    </row>
    <row r="359" spans="1:25">
      <c r="A359" s="58"/>
      <c r="B359" s="44"/>
      <c r="C359" s="45" t="s">
        <v>122</v>
      </c>
      <c r="D359" s="46" t="s">
        <v>123</v>
      </c>
      <c r="E359" s="47" t="s">
        <v>100</v>
      </c>
      <c r="F359" s="48">
        <v>3</v>
      </c>
      <c r="G359" s="49">
        <v>14469</v>
      </c>
      <c r="H359" s="50">
        <v>63.83</v>
      </c>
      <c r="I359" s="50">
        <v>47.1</v>
      </c>
      <c r="J359" s="50">
        <v>7.06</v>
      </c>
      <c r="K359" s="51" t="s">
        <v>43</v>
      </c>
      <c r="L359" s="52">
        <v>50911.85</v>
      </c>
      <c r="M359" s="50">
        <v>63.880400000000002</v>
      </c>
      <c r="N359" s="50">
        <v>16</v>
      </c>
      <c r="O359" s="50">
        <v>73.53</v>
      </c>
      <c r="P359" s="50">
        <v>56.6</v>
      </c>
      <c r="Q359" s="53">
        <v>48.10155535224154</v>
      </c>
      <c r="R359" s="53">
        <v>69.961089494163417</v>
      </c>
      <c r="S359" s="53">
        <v>52.755029825093523</v>
      </c>
      <c r="T359" s="53">
        <v>3</v>
      </c>
      <c r="U359" s="53">
        <v>69.135802469135797</v>
      </c>
      <c r="V359" s="53">
        <v>18.566775244299674</v>
      </c>
      <c r="W359" s="52">
        <v>50911.85</v>
      </c>
      <c r="X359" s="54">
        <v>26.332158407630107</v>
      </c>
      <c r="Y359" s="1" t="s">
        <v>2463</v>
      </c>
    </row>
    <row r="360" spans="1:25">
      <c r="A360" s="58"/>
      <c r="B360" s="44"/>
      <c r="C360" s="45" t="s">
        <v>843</v>
      </c>
      <c r="D360" s="46" t="s">
        <v>574</v>
      </c>
      <c r="E360" s="47" t="s">
        <v>100</v>
      </c>
      <c r="F360" s="48">
        <v>2</v>
      </c>
      <c r="G360" s="49">
        <v>7994</v>
      </c>
      <c r="H360" s="50">
        <v>68.03</v>
      </c>
      <c r="I360" s="50">
        <v>44.43</v>
      </c>
      <c r="J360" s="50">
        <v>18.260000000000002</v>
      </c>
      <c r="K360" s="51" t="s">
        <v>43</v>
      </c>
      <c r="L360" s="52">
        <v>63354.706100000003</v>
      </c>
      <c r="M360" s="50">
        <v>52.717399999999998</v>
      </c>
      <c r="N360" s="50">
        <v>16</v>
      </c>
      <c r="O360" s="50">
        <v>45.17</v>
      </c>
      <c r="P360" s="50">
        <v>54.48</v>
      </c>
      <c r="Q360" s="53">
        <v>43.143203883495147</v>
      </c>
      <c r="R360" s="53">
        <v>44.94047619047619</v>
      </c>
      <c r="S360" s="53">
        <v>41.671788567916408</v>
      </c>
      <c r="T360" s="53">
        <v>-2</v>
      </c>
      <c r="U360" s="53">
        <v>34.285714285714285</v>
      </c>
      <c r="V360" s="53">
        <v>21.940049958368025</v>
      </c>
      <c r="W360" s="52">
        <v>63354.706100000003</v>
      </c>
      <c r="X360" s="54">
        <v>38.73898678414097</v>
      </c>
      <c r="Y360" s="1" t="s">
        <v>2464</v>
      </c>
    </row>
    <row r="361" spans="1:25">
      <c r="A361" s="58"/>
      <c r="B361" s="44"/>
      <c r="C361" s="45" t="s">
        <v>831</v>
      </c>
      <c r="D361" s="46" t="s">
        <v>832</v>
      </c>
      <c r="E361" s="47" t="s">
        <v>100</v>
      </c>
      <c r="F361" s="48">
        <v>3</v>
      </c>
      <c r="G361" s="49">
        <v>15540</v>
      </c>
      <c r="H361" s="50">
        <v>55.6</v>
      </c>
      <c r="I361" s="50">
        <v>39.520000000000003</v>
      </c>
      <c r="J361" s="50">
        <v>26.13</v>
      </c>
      <c r="K361" s="51" t="s">
        <v>39</v>
      </c>
      <c r="L361" s="52">
        <v>43886.0147</v>
      </c>
      <c r="M361" s="50">
        <v>48.182899999999997</v>
      </c>
      <c r="N361" s="50">
        <v>17</v>
      </c>
      <c r="O361" s="50">
        <v>63.78</v>
      </c>
      <c r="P361" s="50">
        <v>60.02</v>
      </c>
      <c r="Q361" s="53">
        <v>58.992999461497043</v>
      </c>
      <c r="R361" s="53">
        <v>46.005509641873275</v>
      </c>
      <c r="S361" s="53">
        <v>32.165300889849682</v>
      </c>
      <c r="T361" s="53">
        <v>-1</v>
      </c>
      <c r="U361" s="53">
        <v>44.536082474226809</v>
      </c>
      <c r="V361" s="53">
        <v>11.194695907178376</v>
      </c>
      <c r="W361" s="52">
        <v>43886.0147</v>
      </c>
      <c r="X361" s="54">
        <v>32.997218358831709</v>
      </c>
      <c r="Y361" s="1" t="s">
        <v>2465</v>
      </c>
    </row>
    <row r="362" spans="1:25">
      <c r="A362" s="58"/>
      <c r="B362" s="44"/>
      <c r="C362" s="45" t="s">
        <v>785</v>
      </c>
      <c r="D362" s="46" t="s">
        <v>786</v>
      </c>
      <c r="E362" s="47" t="s">
        <v>100</v>
      </c>
      <c r="F362" s="48">
        <v>2</v>
      </c>
      <c r="G362" s="49">
        <v>4298</v>
      </c>
      <c r="H362" s="50">
        <v>55.39</v>
      </c>
      <c r="I362" s="50">
        <v>36.04</v>
      </c>
      <c r="J362" s="50">
        <v>11.17</v>
      </c>
      <c r="K362" s="51" t="s">
        <v>43</v>
      </c>
      <c r="L362" s="52">
        <v>63945.283600000002</v>
      </c>
      <c r="M362" s="50">
        <v>62.012599999999999</v>
      </c>
      <c r="N362" s="50">
        <v>15</v>
      </c>
      <c r="O362" s="50">
        <v>69.44</v>
      </c>
      <c r="P362" s="50">
        <v>36.35</v>
      </c>
      <c r="Q362" s="53">
        <v>54.20765027322404</v>
      </c>
      <c r="R362" s="53">
        <v>54.708520179372201</v>
      </c>
      <c r="S362" s="53">
        <v>30.105664299324442</v>
      </c>
      <c r="T362" s="53">
        <v>1</v>
      </c>
      <c r="U362" s="53">
        <v>60</v>
      </c>
      <c r="V362" s="53">
        <v>13.126709206927986</v>
      </c>
      <c r="W362" s="52">
        <v>63945.283600000002</v>
      </c>
      <c r="X362" s="54">
        <v>41.253993610223645</v>
      </c>
      <c r="Y362" s="1" t="s">
        <v>2466</v>
      </c>
    </row>
    <row r="363" spans="1:25">
      <c r="A363" s="58"/>
      <c r="B363" s="44"/>
      <c r="C363" s="45" t="s">
        <v>917</v>
      </c>
      <c r="D363" s="46" t="s">
        <v>918</v>
      </c>
      <c r="E363" s="47" t="s">
        <v>100</v>
      </c>
      <c r="F363" s="48">
        <v>3</v>
      </c>
      <c r="G363" s="49">
        <v>7080</v>
      </c>
      <c r="H363" s="50">
        <v>59.67</v>
      </c>
      <c r="I363" s="50">
        <v>46.54</v>
      </c>
      <c r="J363" s="50">
        <v>16.2</v>
      </c>
      <c r="K363" s="51" t="s">
        <v>43</v>
      </c>
      <c r="L363" s="52">
        <v>48325.527999999998</v>
      </c>
      <c r="M363" s="50">
        <v>55.153700000000001</v>
      </c>
      <c r="N363" s="50">
        <v>15</v>
      </c>
      <c r="O363" s="50">
        <v>49.01</v>
      </c>
      <c r="P363" s="50">
        <v>56.06</v>
      </c>
      <c r="Q363" s="53">
        <v>43.096774193548384</v>
      </c>
      <c r="R363" s="53">
        <v>55.864197530864203</v>
      </c>
      <c r="S363" s="53">
        <v>31.135238703496725</v>
      </c>
      <c r="T363" s="53">
        <v>-2</v>
      </c>
      <c r="U363" s="53">
        <v>51.724137931034484</v>
      </c>
      <c r="V363" s="53">
        <v>12.11989574283232</v>
      </c>
      <c r="W363" s="52">
        <v>48325.527999999998</v>
      </c>
      <c r="X363" s="54">
        <v>45.631507469443186</v>
      </c>
      <c r="Y363" s="1" t="s">
        <v>2467</v>
      </c>
    </row>
    <row r="364" spans="1:25">
      <c r="A364" s="58"/>
      <c r="B364" s="44"/>
      <c r="C364" s="45" t="s">
        <v>1471</v>
      </c>
      <c r="D364" s="46" t="s">
        <v>1472</v>
      </c>
      <c r="E364" s="47" t="s">
        <v>100</v>
      </c>
      <c r="F364" s="48">
        <v>4</v>
      </c>
      <c r="G364" s="49">
        <v>15211</v>
      </c>
      <c r="H364" s="50">
        <v>65.680000000000007</v>
      </c>
      <c r="I364" s="50">
        <v>44.42</v>
      </c>
      <c r="J364" s="50">
        <v>74.790000000000006</v>
      </c>
      <c r="K364" s="51" t="s">
        <v>40</v>
      </c>
      <c r="L364" s="52">
        <v>53966.561000000002</v>
      </c>
      <c r="M364" s="50">
        <v>51.271999999999998</v>
      </c>
      <c r="N364" s="50">
        <v>13</v>
      </c>
      <c r="O364" s="50">
        <v>49.13</v>
      </c>
      <c r="P364" s="50">
        <v>76.709999999999994</v>
      </c>
      <c r="Q364" s="53">
        <v>36.111111111111107</v>
      </c>
      <c r="R364" s="53">
        <v>62.764227642276424</v>
      </c>
      <c r="S364" s="53">
        <v>15.426885701064322</v>
      </c>
      <c r="T364" s="53">
        <v>-2</v>
      </c>
      <c r="U364" s="53">
        <v>61.032863849765263</v>
      </c>
      <c r="V364" s="53">
        <v>9.4048857836578961</v>
      </c>
      <c r="W364" s="52">
        <v>53966.561000000002</v>
      </c>
      <c r="X364" s="54">
        <v>69.311536416799584</v>
      </c>
      <c r="Y364" s="1" t="s">
        <v>2468</v>
      </c>
    </row>
    <row r="365" spans="1:25">
      <c r="A365" s="58"/>
      <c r="B365" s="44"/>
      <c r="C365" s="45" t="s">
        <v>819</v>
      </c>
      <c r="D365" s="46" t="s">
        <v>820</v>
      </c>
      <c r="E365" s="47" t="s">
        <v>100</v>
      </c>
      <c r="F365" s="48">
        <v>3</v>
      </c>
      <c r="G365" s="49">
        <v>5534</v>
      </c>
      <c r="H365" s="50">
        <v>64.73</v>
      </c>
      <c r="I365" s="50">
        <v>34.89</v>
      </c>
      <c r="J365" s="50">
        <v>6.98</v>
      </c>
      <c r="K365" s="51" t="s">
        <v>43</v>
      </c>
      <c r="L365" s="52">
        <v>48325.527999999998</v>
      </c>
      <c r="M365" s="50">
        <v>42.042000000000002</v>
      </c>
      <c r="N365" s="50">
        <v>16</v>
      </c>
      <c r="O365" s="50">
        <v>66.67</v>
      </c>
      <c r="P365" s="50">
        <v>67.27</v>
      </c>
      <c r="Q365" s="53">
        <v>36.16298811544992</v>
      </c>
      <c r="R365" s="53">
        <v>59.752321981424153</v>
      </c>
      <c r="S365" s="53">
        <v>29.861787035234574</v>
      </c>
      <c r="T365" s="53">
        <v>-2</v>
      </c>
      <c r="U365" s="53">
        <v>66.666666666666657</v>
      </c>
      <c r="V365" s="53">
        <v>9.8039215686274517</v>
      </c>
      <c r="W365" s="52">
        <v>48325.527999999998</v>
      </c>
      <c r="X365" s="54">
        <v>41.76800748362956</v>
      </c>
      <c r="Y365" s="1" t="s">
        <v>2469</v>
      </c>
    </row>
    <row r="366" spans="1:25">
      <c r="A366" s="58"/>
      <c r="B366" s="44"/>
      <c r="C366" s="45" t="s">
        <v>1050</v>
      </c>
      <c r="D366" s="46" t="s">
        <v>1051</v>
      </c>
      <c r="E366" s="47" t="s">
        <v>100</v>
      </c>
      <c r="F366" s="48">
        <v>5</v>
      </c>
      <c r="G366" s="49">
        <v>23937</v>
      </c>
      <c r="H366" s="50">
        <v>58.71</v>
      </c>
      <c r="I366" s="50">
        <v>43.09</v>
      </c>
      <c r="J366" s="50">
        <v>26.19</v>
      </c>
      <c r="K366" s="51" t="s">
        <v>43</v>
      </c>
      <c r="L366" s="52">
        <v>52948.324000000001</v>
      </c>
      <c r="M366" s="50">
        <v>65.806200000000004</v>
      </c>
      <c r="N366" s="50">
        <v>21</v>
      </c>
      <c r="O366" s="50">
        <v>69.22</v>
      </c>
      <c r="P366" s="50">
        <v>42.7</v>
      </c>
      <c r="Q366" s="53">
        <v>55.486725663716818</v>
      </c>
      <c r="R366" s="53">
        <v>43.330536912751676</v>
      </c>
      <c r="S366" s="53">
        <v>29.56359945872801</v>
      </c>
      <c r="T366" s="53">
        <v>3</v>
      </c>
      <c r="U366" s="53">
        <v>37.168141592920357</v>
      </c>
      <c r="V366" s="53">
        <v>9.2652346270858299</v>
      </c>
      <c r="W366" s="52">
        <v>52948.324000000001</v>
      </c>
      <c r="X366" s="54">
        <v>47.671961812348385</v>
      </c>
      <c r="Y366" s="1" t="s">
        <v>2470</v>
      </c>
    </row>
    <row r="367" spans="1:25">
      <c r="A367" s="58"/>
      <c r="B367" s="44"/>
      <c r="C367" s="45" t="s">
        <v>412</v>
      </c>
      <c r="D367" s="46" t="s">
        <v>413</v>
      </c>
      <c r="E367" s="47" t="s">
        <v>100</v>
      </c>
      <c r="F367" s="48">
        <v>2</v>
      </c>
      <c r="G367" s="49">
        <v>4224</v>
      </c>
      <c r="H367" s="50">
        <v>55.65</v>
      </c>
      <c r="I367" s="50">
        <v>33.72</v>
      </c>
      <c r="J367" s="50">
        <v>7.72</v>
      </c>
      <c r="K367" s="51" t="s">
        <v>43</v>
      </c>
      <c r="L367" s="52">
        <v>57021.271999999997</v>
      </c>
      <c r="M367" s="50">
        <v>37.307699999999997</v>
      </c>
      <c r="N367" s="50">
        <v>10</v>
      </c>
      <c r="O367" s="50">
        <v>78.62</v>
      </c>
      <c r="P367" s="50">
        <v>73.459999999999994</v>
      </c>
      <c r="Q367" s="53">
        <v>51.492537313432841</v>
      </c>
      <c r="R367" s="53">
        <v>57.904761904761905</v>
      </c>
      <c r="S367" s="53">
        <v>38.130642591609131</v>
      </c>
      <c r="T367" s="53">
        <v>-1</v>
      </c>
      <c r="U367" s="53">
        <v>79.411764705882348</v>
      </c>
      <c r="V367" s="53">
        <v>12.871287128712872</v>
      </c>
      <c r="W367" s="52">
        <v>57021.271999999997</v>
      </c>
      <c r="X367" s="54">
        <v>34.994913530010173</v>
      </c>
      <c r="Y367" s="1" t="s">
        <v>2471</v>
      </c>
    </row>
    <row r="368" spans="1:25">
      <c r="A368" s="58"/>
      <c r="B368" s="44"/>
      <c r="C368" s="45" t="s">
        <v>1483</v>
      </c>
      <c r="D368" s="46" t="s">
        <v>1484</v>
      </c>
      <c r="E368" s="47" t="s">
        <v>100</v>
      </c>
      <c r="F368" s="48">
        <v>4</v>
      </c>
      <c r="G368" s="49">
        <v>24366</v>
      </c>
      <c r="H368" s="50">
        <v>70.680000000000007</v>
      </c>
      <c r="I368" s="50">
        <v>47.81</v>
      </c>
      <c r="J368" s="50">
        <v>50.73</v>
      </c>
      <c r="K368" s="51" t="s">
        <v>40</v>
      </c>
      <c r="L368" s="52">
        <v>54068.384700000002</v>
      </c>
      <c r="M368" s="50">
        <v>49.180300000000003</v>
      </c>
      <c r="N368" s="50">
        <v>15</v>
      </c>
      <c r="O368" s="50">
        <v>56.17</v>
      </c>
      <c r="P368" s="50">
        <v>68.59</v>
      </c>
      <c r="Q368" s="53">
        <v>49.043919928293995</v>
      </c>
      <c r="R368" s="53">
        <v>42.58712344949793</v>
      </c>
      <c r="S368" s="53">
        <v>21.534493874919406</v>
      </c>
      <c r="T368" s="53">
        <v>1</v>
      </c>
      <c r="U368" s="53">
        <v>38.194444444444443</v>
      </c>
      <c r="V368" s="53">
        <v>12.358723650318035</v>
      </c>
      <c r="W368" s="52">
        <v>54068.384700000002</v>
      </c>
      <c r="X368" s="54">
        <v>26.394387719663818</v>
      </c>
      <c r="Y368" s="1" t="s">
        <v>2472</v>
      </c>
    </row>
    <row r="369" spans="1:25">
      <c r="A369" s="58"/>
      <c r="B369" s="44"/>
      <c r="C369" s="45" t="s">
        <v>1381</v>
      </c>
      <c r="D369" s="46" t="s">
        <v>1382</v>
      </c>
      <c r="E369" s="47" t="s">
        <v>100</v>
      </c>
      <c r="F369" s="48">
        <v>4</v>
      </c>
      <c r="G369" s="49">
        <v>19058</v>
      </c>
      <c r="H369" s="50">
        <v>65.540000000000006</v>
      </c>
      <c r="I369" s="50">
        <v>43.27</v>
      </c>
      <c r="J369" s="50">
        <v>40.03</v>
      </c>
      <c r="K369" s="51" t="s">
        <v>43</v>
      </c>
      <c r="L369" s="52">
        <v>91396.953099999999</v>
      </c>
      <c r="M369" s="50">
        <v>55.122399999999999</v>
      </c>
      <c r="N369" s="50">
        <v>19</v>
      </c>
      <c r="O369" s="50">
        <v>64.61</v>
      </c>
      <c r="P369" s="50">
        <v>42.85</v>
      </c>
      <c r="Q369" s="53">
        <v>58.966420576327693</v>
      </c>
      <c r="R369" s="53">
        <v>46.506300114547535</v>
      </c>
      <c r="S369" s="53">
        <v>24.060350565786553</v>
      </c>
      <c r="T369" s="53">
        <v>1</v>
      </c>
      <c r="U369" s="53">
        <v>36.790923824959485</v>
      </c>
      <c r="V369" s="53">
        <v>9.6494075637071912</v>
      </c>
      <c r="W369" s="52">
        <v>91396.953099999999</v>
      </c>
      <c r="X369" s="54">
        <v>30.754875431557338</v>
      </c>
      <c r="Y369" s="1" t="s">
        <v>2473</v>
      </c>
    </row>
    <row r="370" spans="1:25">
      <c r="A370" s="58"/>
      <c r="B370" s="44"/>
      <c r="C370" s="45" t="s">
        <v>1731</v>
      </c>
      <c r="D370" s="46" t="s">
        <v>876</v>
      </c>
      <c r="E370" s="47" t="s">
        <v>1124</v>
      </c>
      <c r="F370" s="48">
        <v>2</v>
      </c>
      <c r="G370" s="49">
        <v>175313</v>
      </c>
      <c r="H370" s="50">
        <v>53.27</v>
      </c>
      <c r="I370" s="50">
        <v>42.47</v>
      </c>
      <c r="J370" s="50">
        <v>17.149999999999999</v>
      </c>
      <c r="K370" s="51" t="s">
        <v>43</v>
      </c>
      <c r="L370" s="52">
        <v>56003.035000000003</v>
      </c>
      <c r="M370" s="50">
        <v>59.040799999999997</v>
      </c>
      <c r="N370" s="50">
        <v>20</v>
      </c>
      <c r="O370" s="50">
        <v>71.63</v>
      </c>
      <c r="P370" s="50">
        <v>57.63</v>
      </c>
      <c r="Q370" s="53">
        <v>48.073441944659947</v>
      </c>
      <c r="R370" s="53">
        <v>33.363349842413328</v>
      </c>
      <c r="S370" s="53">
        <v>22.135138344614653</v>
      </c>
      <c r="T370" s="53">
        <v>-1</v>
      </c>
      <c r="U370" s="53">
        <v>27.027027027027028</v>
      </c>
      <c r="V370" s="53">
        <v>7.5471698113207548</v>
      </c>
      <c r="W370" s="52">
        <v>56003.035000000003</v>
      </c>
      <c r="X370" s="54">
        <v>55.751696651815088</v>
      </c>
      <c r="Y370" s="1" t="s">
        <v>2474</v>
      </c>
    </row>
    <row r="371" spans="1:25">
      <c r="A371" s="58"/>
      <c r="B371" s="44"/>
      <c r="C371" s="45" t="s">
        <v>1514</v>
      </c>
      <c r="D371" s="46" t="s">
        <v>1515</v>
      </c>
      <c r="E371" s="47" t="s">
        <v>1124</v>
      </c>
      <c r="F371" s="48">
        <v>6</v>
      </c>
      <c r="G371" s="49">
        <v>175313</v>
      </c>
      <c r="H371" s="50">
        <v>64.38</v>
      </c>
      <c r="I371" s="50">
        <v>52.3</v>
      </c>
      <c r="J371" s="50">
        <v>17.149999999999999</v>
      </c>
      <c r="K371" s="51" t="s">
        <v>39</v>
      </c>
      <c r="L371" s="52">
        <v>49231.758999999998</v>
      </c>
      <c r="M371" s="50">
        <v>59.040799999999997</v>
      </c>
      <c r="N371" s="50">
        <v>20</v>
      </c>
      <c r="O371" s="50">
        <v>48.28</v>
      </c>
      <c r="P371" s="50">
        <v>57.63</v>
      </c>
      <c r="Q371" s="53">
        <v>49.359269844196554</v>
      </c>
      <c r="R371" s="53">
        <v>28.18181818181818</v>
      </c>
      <c r="S371" s="53">
        <v>25.343509958368351</v>
      </c>
      <c r="T371" s="53">
        <v>2</v>
      </c>
      <c r="U371" s="53">
        <v>25.61904761904762</v>
      </c>
      <c r="V371" s="53">
        <v>10.563982055116428</v>
      </c>
      <c r="W371" s="52">
        <v>49231.758999999998</v>
      </c>
      <c r="X371" s="54">
        <v>55.751696651815088</v>
      </c>
      <c r="Y371" s="1" t="s">
        <v>2475</v>
      </c>
    </row>
    <row r="372" spans="1:25">
      <c r="A372" s="58"/>
      <c r="B372" s="44"/>
      <c r="C372" s="45" t="s">
        <v>1738</v>
      </c>
      <c r="D372" s="46" t="s">
        <v>1698</v>
      </c>
      <c r="E372" s="47" t="s">
        <v>1124</v>
      </c>
      <c r="F372" s="48">
        <v>2</v>
      </c>
      <c r="G372" s="49">
        <v>175313</v>
      </c>
      <c r="H372" s="50">
        <v>66.290000000000006</v>
      </c>
      <c r="I372" s="50">
        <v>41.93</v>
      </c>
      <c r="J372" s="50">
        <v>17.149999999999999</v>
      </c>
      <c r="K372" s="51" t="s">
        <v>43</v>
      </c>
      <c r="L372" s="52">
        <v>59872.335599999999</v>
      </c>
      <c r="M372" s="50">
        <v>59.040799999999997</v>
      </c>
      <c r="N372" s="50">
        <v>20</v>
      </c>
      <c r="O372" s="50">
        <v>61.55</v>
      </c>
      <c r="P372" s="50">
        <v>57.63</v>
      </c>
      <c r="Q372" s="53">
        <v>50.117462803445576</v>
      </c>
      <c r="R372" s="53">
        <v>23.310023310023308</v>
      </c>
      <c r="S372" s="53">
        <v>24.777019937040926</v>
      </c>
      <c r="T372" s="53">
        <v>-1</v>
      </c>
      <c r="U372" s="53">
        <v>12</v>
      </c>
      <c r="V372" s="53">
        <v>18.888888888888889</v>
      </c>
      <c r="W372" s="52">
        <v>59872.335599999999</v>
      </c>
      <c r="X372" s="54">
        <v>55.751696651815088</v>
      </c>
      <c r="Y372" s="1" t="s">
        <v>2476</v>
      </c>
    </row>
    <row r="373" spans="1:25">
      <c r="A373" s="58"/>
      <c r="B373" s="44"/>
      <c r="C373" s="45" t="s">
        <v>1788</v>
      </c>
      <c r="D373" s="46" t="s">
        <v>1789</v>
      </c>
      <c r="E373" s="47" t="s">
        <v>1124</v>
      </c>
      <c r="F373" s="48">
        <v>3</v>
      </c>
      <c r="G373" s="49">
        <v>175313</v>
      </c>
      <c r="H373" s="50">
        <v>49.51</v>
      </c>
      <c r="I373" s="50">
        <v>49.71</v>
      </c>
      <c r="J373" s="50">
        <v>17.149999999999999</v>
      </c>
      <c r="K373" s="51" t="s">
        <v>43</v>
      </c>
      <c r="L373" s="52">
        <v>53151.971400000002</v>
      </c>
      <c r="M373" s="50">
        <v>59.040799999999997</v>
      </c>
      <c r="N373" s="50">
        <v>20</v>
      </c>
      <c r="O373" s="50">
        <v>71.14</v>
      </c>
      <c r="P373" s="50">
        <v>57.63</v>
      </c>
      <c r="Q373" s="53">
        <v>47.19610476830087</v>
      </c>
      <c r="R373" s="53">
        <v>23.900879296562749</v>
      </c>
      <c r="S373" s="53">
        <v>21.364522417153996</v>
      </c>
      <c r="T373" s="53">
        <v>-2</v>
      </c>
      <c r="U373" s="53">
        <v>28.019323671497588</v>
      </c>
      <c r="V373" s="53">
        <v>10.177453027139874</v>
      </c>
      <c r="W373" s="52">
        <v>53151.971400000002</v>
      </c>
      <c r="X373" s="54">
        <v>55.751696651815088</v>
      </c>
      <c r="Y373" s="1" t="s">
        <v>2477</v>
      </c>
    </row>
    <row r="374" spans="1:25">
      <c r="A374" s="58"/>
      <c r="B374" s="44"/>
      <c r="C374" s="45" t="s">
        <v>1644</v>
      </c>
      <c r="D374" s="46" t="s">
        <v>1645</v>
      </c>
      <c r="E374" s="47" t="s">
        <v>1124</v>
      </c>
      <c r="F374" s="48">
        <v>2</v>
      </c>
      <c r="G374" s="49">
        <v>175313</v>
      </c>
      <c r="H374" s="50">
        <v>58.21</v>
      </c>
      <c r="I374" s="50">
        <v>61.02</v>
      </c>
      <c r="J374" s="50">
        <v>17.149999999999999</v>
      </c>
      <c r="K374" s="51" t="s">
        <v>39</v>
      </c>
      <c r="L374" s="52">
        <v>52133.734400000001</v>
      </c>
      <c r="M374" s="50">
        <v>59.040799999999997</v>
      </c>
      <c r="N374" s="50">
        <v>20</v>
      </c>
      <c r="O374" s="50">
        <v>55.02</v>
      </c>
      <c r="P374" s="50">
        <v>57.63</v>
      </c>
      <c r="Q374" s="53">
        <v>51.611747851002868</v>
      </c>
      <c r="R374" s="53">
        <v>22.966507177033492</v>
      </c>
      <c r="S374" s="53">
        <v>27.570564516129032</v>
      </c>
      <c r="T374" s="53">
        <v>-1</v>
      </c>
      <c r="U374" s="53">
        <v>18.64406779661017</v>
      </c>
      <c r="V374" s="53">
        <v>12.427409988385598</v>
      </c>
      <c r="W374" s="52">
        <v>52133.734400000001</v>
      </c>
      <c r="X374" s="54">
        <v>55.751696651815088</v>
      </c>
      <c r="Y374" s="1" t="s">
        <v>2478</v>
      </c>
    </row>
    <row r="375" spans="1:25">
      <c r="A375" s="58"/>
      <c r="B375" s="44"/>
      <c r="C375" s="45" t="s">
        <v>1746</v>
      </c>
      <c r="D375" s="46" t="s">
        <v>164</v>
      </c>
      <c r="E375" s="47" t="s">
        <v>1124</v>
      </c>
      <c r="F375" s="48">
        <v>3</v>
      </c>
      <c r="G375" s="49">
        <v>175313</v>
      </c>
      <c r="H375" s="50">
        <v>49.85</v>
      </c>
      <c r="I375" s="50">
        <v>41.75</v>
      </c>
      <c r="J375" s="50">
        <v>17.149999999999999</v>
      </c>
      <c r="K375" s="51" t="s">
        <v>39</v>
      </c>
      <c r="L375" s="52">
        <v>60788.748899999999</v>
      </c>
      <c r="M375" s="50">
        <v>59.040799999999997</v>
      </c>
      <c r="N375" s="50">
        <v>20</v>
      </c>
      <c r="O375" s="50">
        <v>73.12</v>
      </c>
      <c r="P375" s="50">
        <v>57.63</v>
      </c>
      <c r="Q375" s="53">
        <v>50.188511865158567</v>
      </c>
      <c r="R375" s="53">
        <v>26.687811508835523</v>
      </c>
      <c r="S375" s="53">
        <v>26.090418472971777</v>
      </c>
      <c r="T375" s="53">
        <v>-1</v>
      </c>
      <c r="U375" s="53">
        <v>22.330097087378643</v>
      </c>
      <c r="V375" s="53">
        <v>9.5205941931127622</v>
      </c>
      <c r="W375" s="52">
        <v>60788.748899999999</v>
      </c>
      <c r="X375" s="54">
        <v>55.751696651815088</v>
      </c>
      <c r="Y375" s="1" t="s">
        <v>2479</v>
      </c>
    </row>
    <row r="376" spans="1:25">
      <c r="A376" s="58"/>
      <c r="B376" s="44"/>
      <c r="C376" s="45" t="s">
        <v>1633</v>
      </c>
      <c r="D376" s="46" t="s">
        <v>1634</v>
      </c>
      <c r="E376" s="47" t="s">
        <v>1124</v>
      </c>
      <c r="F376" s="48">
        <v>3</v>
      </c>
      <c r="G376" s="49">
        <v>175313</v>
      </c>
      <c r="H376" s="50">
        <v>66.38</v>
      </c>
      <c r="I376" s="50">
        <v>60.04</v>
      </c>
      <c r="J376" s="50">
        <v>17.149999999999999</v>
      </c>
      <c r="K376" s="51" t="s">
        <v>39</v>
      </c>
      <c r="L376" s="52">
        <v>40933.127399999998</v>
      </c>
      <c r="M376" s="50">
        <v>59.040799999999997</v>
      </c>
      <c r="N376" s="50">
        <v>20</v>
      </c>
      <c r="O376" s="50">
        <v>49.27</v>
      </c>
      <c r="P376" s="50">
        <v>57.63</v>
      </c>
      <c r="Q376" s="53">
        <v>48.638036809815951</v>
      </c>
      <c r="R376" s="53">
        <v>25.663716814159294</v>
      </c>
      <c r="S376" s="53">
        <v>22.911002356353091</v>
      </c>
      <c r="T376" s="53">
        <v>0</v>
      </c>
      <c r="U376" s="53">
        <v>22.529644268774703</v>
      </c>
      <c r="V376" s="53">
        <v>10.641677255400253</v>
      </c>
      <c r="W376" s="52">
        <v>40933.127399999998</v>
      </c>
      <c r="X376" s="54">
        <v>55.751696651815088</v>
      </c>
      <c r="Y376" s="1" t="s">
        <v>2477</v>
      </c>
    </row>
    <row r="377" spans="1:25">
      <c r="A377" s="58"/>
      <c r="B377" s="44"/>
      <c r="C377" s="45" t="s">
        <v>1807</v>
      </c>
      <c r="D377" s="46" t="s">
        <v>1808</v>
      </c>
      <c r="E377" s="47" t="s">
        <v>1124</v>
      </c>
      <c r="F377" s="48">
        <v>6</v>
      </c>
      <c r="G377" s="49">
        <v>175313</v>
      </c>
      <c r="H377" s="50">
        <v>58.24</v>
      </c>
      <c r="I377" s="50">
        <v>52.37</v>
      </c>
      <c r="J377" s="50">
        <v>17.149999999999999</v>
      </c>
      <c r="K377" s="51" t="s">
        <v>39</v>
      </c>
      <c r="L377" s="52">
        <v>46431.607199999999</v>
      </c>
      <c r="M377" s="50">
        <v>59.040799999999997</v>
      </c>
      <c r="N377" s="50">
        <v>20</v>
      </c>
      <c r="O377" s="50">
        <v>60.39</v>
      </c>
      <c r="P377" s="50">
        <v>57.63</v>
      </c>
      <c r="Q377" s="53">
        <v>48.765534382767193</v>
      </c>
      <c r="R377" s="53">
        <v>23.726114649681527</v>
      </c>
      <c r="S377" s="53">
        <v>21.60529904539256</v>
      </c>
      <c r="T377" s="53">
        <v>-3</v>
      </c>
      <c r="U377" s="53">
        <v>18.767507002801121</v>
      </c>
      <c r="V377" s="53">
        <v>6.5323141070187631</v>
      </c>
      <c r="W377" s="52">
        <v>46431.607199999999</v>
      </c>
      <c r="X377" s="54">
        <v>55.751696651815088</v>
      </c>
      <c r="Y377" s="1" t="s">
        <v>2480</v>
      </c>
    </row>
    <row r="378" spans="1:25">
      <c r="A378" s="58"/>
      <c r="B378" s="44"/>
      <c r="C378" s="45" t="s">
        <v>1441</v>
      </c>
      <c r="D378" s="46" t="s">
        <v>1442</v>
      </c>
      <c r="E378" s="47" t="s">
        <v>1124</v>
      </c>
      <c r="F378" s="48">
        <v>7</v>
      </c>
      <c r="G378" s="49">
        <v>175313</v>
      </c>
      <c r="H378" s="50">
        <v>60.37</v>
      </c>
      <c r="I378" s="50">
        <v>55.87</v>
      </c>
      <c r="J378" s="50">
        <v>17.149999999999999</v>
      </c>
      <c r="K378" s="51" t="s">
        <v>39</v>
      </c>
      <c r="L378" s="52">
        <v>29936.167799999999</v>
      </c>
      <c r="M378" s="50">
        <v>59.040799999999997</v>
      </c>
      <c r="N378" s="50">
        <v>20</v>
      </c>
      <c r="O378" s="50">
        <v>56.33</v>
      </c>
      <c r="P378" s="50">
        <v>57.63</v>
      </c>
      <c r="Q378" s="53">
        <v>47.817727360123051</v>
      </c>
      <c r="R378" s="53">
        <v>29.399441340782122</v>
      </c>
      <c r="S378" s="53">
        <v>19.320380834429908</v>
      </c>
      <c r="T378" s="53">
        <v>0</v>
      </c>
      <c r="U378" s="53">
        <v>29.629629629629626</v>
      </c>
      <c r="V378" s="53">
        <v>10.3486529318542</v>
      </c>
      <c r="W378" s="52">
        <v>29936.167799999999</v>
      </c>
      <c r="X378" s="54">
        <v>55.751696651815088</v>
      </c>
      <c r="Y378" s="1" t="s">
        <v>2481</v>
      </c>
    </row>
    <row r="379" spans="1:25">
      <c r="A379" s="58"/>
      <c r="B379" s="44"/>
      <c r="C379" s="45" t="s">
        <v>1302</v>
      </c>
      <c r="D379" s="46" t="s">
        <v>1303</v>
      </c>
      <c r="E379" s="47" t="s">
        <v>1124</v>
      </c>
      <c r="F379" s="48">
        <v>2</v>
      </c>
      <c r="G379" s="49">
        <v>175313</v>
      </c>
      <c r="H379" s="50">
        <v>63.33</v>
      </c>
      <c r="I379" s="50">
        <v>59.72</v>
      </c>
      <c r="J379" s="50">
        <v>17.149999999999999</v>
      </c>
      <c r="K379" s="51" t="s">
        <v>43</v>
      </c>
      <c r="L379" s="52">
        <v>43275.072500000002</v>
      </c>
      <c r="M379" s="50">
        <v>59.040799999999997</v>
      </c>
      <c r="N379" s="50">
        <v>20</v>
      </c>
      <c r="O379" s="50">
        <v>52.39</v>
      </c>
      <c r="P379" s="50">
        <v>57.63</v>
      </c>
      <c r="Q379" s="53">
        <v>52.036718301778542</v>
      </c>
      <c r="R379" s="53">
        <v>29.922779922779924</v>
      </c>
      <c r="S379" s="53">
        <v>27.257462686567163</v>
      </c>
      <c r="T379" s="53">
        <v>-1</v>
      </c>
      <c r="U379" s="53">
        <v>25</v>
      </c>
      <c r="V379" s="53">
        <v>17.922077922077921</v>
      </c>
      <c r="W379" s="52">
        <v>43275.072500000002</v>
      </c>
      <c r="X379" s="54">
        <v>55.751696651815088</v>
      </c>
      <c r="Y379" s="1" t="s">
        <v>2482</v>
      </c>
    </row>
    <row r="380" spans="1:25">
      <c r="A380" s="58"/>
      <c r="B380" s="44"/>
      <c r="C380" s="45" t="s">
        <v>1159</v>
      </c>
      <c r="D380" s="46" t="s">
        <v>1160</v>
      </c>
      <c r="E380" s="47" t="s">
        <v>1124</v>
      </c>
      <c r="F380" s="48">
        <v>4</v>
      </c>
      <c r="G380" s="49">
        <v>175313</v>
      </c>
      <c r="H380" s="50">
        <v>63.37</v>
      </c>
      <c r="I380" s="50">
        <v>55.69</v>
      </c>
      <c r="J380" s="50">
        <v>17.149999999999999</v>
      </c>
      <c r="K380" s="51" t="s">
        <v>40</v>
      </c>
      <c r="L380" s="52">
        <v>62112.457000000002</v>
      </c>
      <c r="M380" s="50">
        <v>59.040799999999997</v>
      </c>
      <c r="N380" s="50">
        <v>20</v>
      </c>
      <c r="O380" s="50">
        <v>52.93</v>
      </c>
      <c r="P380" s="50">
        <v>57.63</v>
      </c>
      <c r="Q380" s="53">
        <v>56.891850954256284</v>
      </c>
      <c r="R380" s="53">
        <v>29.69387755102041</v>
      </c>
      <c r="S380" s="53">
        <v>33.150289017341038</v>
      </c>
      <c r="T380" s="53">
        <v>-2</v>
      </c>
      <c r="U380" s="53">
        <v>35.294117647058826</v>
      </c>
      <c r="V380" s="53">
        <v>17.558299039780522</v>
      </c>
      <c r="W380" s="52">
        <v>62112.457000000002</v>
      </c>
      <c r="X380" s="54">
        <v>55.751696651815088</v>
      </c>
      <c r="Y380" s="1" t="s">
        <v>2477</v>
      </c>
    </row>
    <row r="381" spans="1:25">
      <c r="A381" s="58"/>
      <c r="B381" s="44"/>
      <c r="C381" s="45" t="s">
        <v>1123</v>
      </c>
      <c r="D381" s="46" t="s">
        <v>278</v>
      </c>
      <c r="E381" s="47" t="s">
        <v>1124</v>
      </c>
      <c r="F381" s="48">
        <v>2</v>
      </c>
      <c r="G381" s="49">
        <v>175313</v>
      </c>
      <c r="H381" s="50">
        <v>54.74</v>
      </c>
      <c r="I381" s="50">
        <v>50.02</v>
      </c>
      <c r="J381" s="50">
        <v>17.149999999999999</v>
      </c>
      <c r="K381" s="51" t="s">
        <v>42</v>
      </c>
      <c r="L381" s="52">
        <v>58039.508999999998</v>
      </c>
      <c r="M381" s="50">
        <v>59.040799999999997</v>
      </c>
      <c r="N381" s="50">
        <v>20</v>
      </c>
      <c r="O381" s="50">
        <v>63.62</v>
      </c>
      <c r="P381" s="50">
        <v>57.63</v>
      </c>
      <c r="Q381" s="53">
        <v>54.624085163007322</v>
      </c>
      <c r="R381" s="53">
        <v>31.083202511773937</v>
      </c>
      <c r="S381" s="53">
        <v>27.004504504504503</v>
      </c>
      <c r="T381" s="53">
        <v>3</v>
      </c>
      <c r="U381" s="53">
        <v>42.857142857142854</v>
      </c>
      <c r="V381" s="53">
        <v>14.545454545454543</v>
      </c>
      <c r="W381" s="52">
        <v>58039.508999999998</v>
      </c>
      <c r="X381" s="54">
        <v>55.751696651815088</v>
      </c>
      <c r="Y381" s="1" t="s">
        <v>2483</v>
      </c>
    </row>
    <row r="382" spans="1:25">
      <c r="A382" s="58"/>
      <c r="B382" s="44"/>
      <c r="C382" s="45" t="s">
        <v>1605</v>
      </c>
      <c r="D382" s="46" t="s">
        <v>1606</v>
      </c>
      <c r="E382" s="47" t="s">
        <v>1124</v>
      </c>
      <c r="F382" s="48">
        <v>3</v>
      </c>
      <c r="G382" s="49">
        <v>175313</v>
      </c>
      <c r="H382" s="50">
        <v>59.88</v>
      </c>
      <c r="I382" s="50">
        <v>55.42</v>
      </c>
      <c r="J382" s="50">
        <v>17.149999999999999</v>
      </c>
      <c r="K382" s="51" t="s">
        <v>39</v>
      </c>
      <c r="L382" s="52">
        <v>47857.139000000003</v>
      </c>
      <c r="M382" s="50">
        <v>59.040799999999997</v>
      </c>
      <c r="N382" s="50">
        <v>20</v>
      </c>
      <c r="O382" s="50">
        <v>59.56</v>
      </c>
      <c r="P382" s="50">
        <v>57.63</v>
      </c>
      <c r="Q382" s="53">
        <v>50.975015234613039</v>
      </c>
      <c r="R382" s="53">
        <v>26.635514018691588</v>
      </c>
      <c r="S382" s="53">
        <v>26.966038587385761</v>
      </c>
      <c r="T382" s="53">
        <v>-1</v>
      </c>
      <c r="U382" s="53">
        <v>21.296296296296298</v>
      </c>
      <c r="V382" s="53">
        <v>10.73943661971831</v>
      </c>
      <c r="W382" s="52">
        <v>47857.139000000003</v>
      </c>
      <c r="X382" s="54">
        <v>55.751696651815088</v>
      </c>
      <c r="Y382" s="1" t="s">
        <v>2481</v>
      </c>
    </row>
    <row r="383" spans="1:25">
      <c r="A383" s="58"/>
      <c r="B383" s="44"/>
      <c r="C383" s="45" t="s">
        <v>1799</v>
      </c>
      <c r="D383" s="46" t="s">
        <v>1800</v>
      </c>
      <c r="E383" s="47" t="s">
        <v>1124</v>
      </c>
      <c r="F383" s="48">
        <v>3</v>
      </c>
      <c r="G383" s="49">
        <v>175313</v>
      </c>
      <c r="H383" s="50">
        <v>54.82</v>
      </c>
      <c r="I383" s="50">
        <v>48.98</v>
      </c>
      <c r="J383" s="50">
        <v>17.149999999999999</v>
      </c>
      <c r="K383" s="51" t="s">
        <v>40</v>
      </c>
      <c r="L383" s="52">
        <v>55595.7402</v>
      </c>
      <c r="M383" s="50">
        <v>59.040799999999997</v>
      </c>
      <c r="N383" s="50">
        <v>20</v>
      </c>
      <c r="O383" s="50">
        <v>71.459999999999994</v>
      </c>
      <c r="P383" s="50">
        <v>57.63</v>
      </c>
      <c r="Q383" s="53">
        <v>49.839124839124835</v>
      </c>
      <c r="R383" s="53">
        <v>21.042345276872965</v>
      </c>
      <c r="S383" s="53">
        <v>25.254059105244714</v>
      </c>
      <c r="T383" s="53">
        <v>-1</v>
      </c>
      <c r="U383" s="53">
        <v>17.045454545454543</v>
      </c>
      <c r="V383" s="53">
        <v>11.111111111111111</v>
      </c>
      <c r="W383" s="52">
        <v>55595.7402</v>
      </c>
      <c r="X383" s="54">
        <v>55.751696651815088</v>
      </c>
      <c r="Y383" s="1" t="s">
        <v>2155</v>
      </c>
    </row>
    <row r="384" spans="1:25">
      <c r="A384" s="58"/>
      <c r="B384" s="44"/>
      <c r="C384" s="45" t="s">
        <v>1542</v>
      </c>
      <c r="D384" s="46" t="s">
        <v>1543</v>
      </c>
      <c r="E384" s="47" t="s">
        <v>1124</v>
      </c>
      <c r="F384" s="48">
        <v>12</v>
      </c>
      <c r="G384" s="49">
        <v>23901</v>
      </c>
      <c r="H384" s="50">
        <v>60.9</v>
      </c>
      <c r="I384" s="50">
        <v>18.82</v>
      </c>
      <c r="J384" s="50">
        <v>12.7</v>
      </c>
      <c r="K384" s="51" t="s">
        <v>42</v>
      </c>
      <c r="L384" s="52">
        <v>52948.324000000001</v>
      </c>
      <c r="M384" s="50">
        <v>56.031799999999997</v>
      </c>
      <c r="N384" s="50">
        <v>32</v>
      </c>
      <c r="O384" s="50">
        <v>71.12</v>
      </c>
      <c r="P384" s="50">
        <v>85.49</v>
      </c>
      <c r="Q384" s="53">
        <v>45.731425934471623</v>
      </c>
      <c r="R384" s="53">
        <v>33.975155279503106</v>
      </c>
      <c r="S384" s="53">
        <v>28.101282386809736</v>
      </c>
      <c r="T384" s="53">
        <v>1</v>
      </c>
      <c r="U384" s="53">
        <v>15.42111506524318</v>
      </c>
      <c r="V384" s="53">
        <v>11.864694883562809</v>
      </c>
      <c r="W384" s="52">
        <v>52948.324000000001</v>
      </c>
      <c r="X384" s="54">
        <v>25.888717156105102</v>
      </c>
      <c r="Y384" s="1" t="s">
        <v>2484</v>
      </c>
    </row>
    <row r="385" spans="1:25">
      <c r="A385" s="58"/>
      <c r="B385" s="44"/>
      <c r="C385" s="45" t="s">
        <v>948</v>
      </c>
      <c r="D385" s="46" t="s">
        <v>949</v>
      </c>
      <c r="E385" s="47" t="s">
        <v>59</v>
      </c>
      <c r="F385" s="48">
        <v>2</v>
      </c>
      <c r="G385" s="49">
        <v>5019</v>
      </c>
      <c r="H385" s="50">
        <v>52.8</v>
      </c>
      <c r="I385" s="50">
        <v>28.19</v>
      </c>
      <c r="J385" s="50">
        <v>6.54</v>
      </c>
      <c r="K385" s="51" t="s">
        <v>42</v>
      </c>
      <c r="L385" s="52">
        <v>50402.731500000002</v>
      </c>
      <c r="M385" s="50">
        <v>66.920699999999997</v>
      </c>
      <c r="N385" s="50">
        <v>17</v>
      </c>
      <c r="O385" s="50">
        <v>60.94</v>
      </c>
      <c r="P385" s="50">
        <v>44.05</v>
      </c>
      <c r="Q385" s="53">
        <v>42.105263157894733</v>
      </c>
      <c r="R385" s="53">
        <v>57.651821862348172</v>
      </c>
      <c r="S385" s="53">
        <v>25.726966636057544</v>
      </c>
      <c r="T385" s="53">
        <v>-1</v>
      </c>
      <c r="U385" s="53">
        <v>56.774193548387096</v>
      </c>
      <c r="V385" s="53">
        <v>19.552414605418139</v>
      </c>
      <c r="W385" s="52">
        <v>50402.731500000002</v>
      </c>
      <c r="X385" s="54">
        <v>53.268678160919535</v>
      </c>
      <c r="Y385" s="1" t="s">
        <v>2485</v>
      </c>
    </row>
    <row r="386" spans="1:25">
      <c r="A386" s="58"/>
      <c r="B386" s="44"/>
      <c r="C386" s="45" t="s">
        <v>1477</v>
      </c>
      <c r="D386" s="46" t="s">
        <v>1478</v>
      </c>
      <c r="E386" s="47" t="s">
        <v>59</v>
      </c>
      <c r="F386" s="48">
        <v>3</v>
      </c>
      <c r="G386" s="49">
        <v>15188</v>
      </c>
      <c r="H386" s="50">
        <v>68.53</v>
      </c>
      <c r="I386" s="50">
        <v>44.33</v>
      </c>
      <c r="J386" s="50">
        <v>22.88</v>
      </c>
      <c r="K386" s="51" t="s">
        <v>43</v>
      </c>
      <c r="L386" s="52">
        <v>52133.734400000001</v>
      </c>
      <c r="M386" s="50">
        <v>53.655500000000004</v>
      </c>
      <c r="N386" s="50">
        <v>15</v>
      </c>
      <c r="O386" s="50">
        <v>34.74</v>
      </c>
      <c r="P386" s="50">
        <v>61.83</v>
      </c>
      <c r="Q386" s="53">
        <v>38.0321665089877</v>
      </c>
      <c r="R386" s="53">
        <v>43.141153081510936</v>
      </c>
      <c r="S386" s="53">
        <v>28.083630055692506</v>
      </c>
      <c r="T386" s="53">
        <v>-1</v>
      </c>
      <c r="U386" s="53">
        <v>42.708333333333329</v>
      </c>
      <c r="V386" s="53">
        <v>12.279325225578658</v>
      </c>
      <c r="W386" s="52">
        <v>52133.734400000001</v>
      </c>
      <c r="X386" s="54">
        <v>17.457730698716642</v>
      </c>
      <c r="Y386" s="1" t="s">
        <v>2486</v>
      </c>
    </row>
    <row r="387" spans="1:25">
      <c r="A387" s="58"/>
      <c r="B387" s="44"/>
      <c r="C387" s="45" t="s">
        <v>723</v>
      </c>
      <c r="D387" s="46" t="s">
        <v>724</v>
      </c>
      <c r="E387" s="47" t="s">
        <v>59</v>
      </c>
      <c r="F387" s="48">
        <v>5</v>
      </c>
      <c r="G387" s="49">
        <v>14500</v>
      </c>
      <c r="H387" s="50">
        <v>54.83</v>
      </c>
      <c r="I387" s="50">
        <v>33.82</v>
      </c>
      <c r="J387" s="50">
        <v>18.88</v>
      </c>
      <c r="K387" s="51" t="s">
        <v>43</v>
      </c>
      <c r="L387" s="52">
        <v>68730.997499999998</v>
      </c>
      <c r="M387" s="50">
        <v>36.985199999999999</v>
      </c>
      <c r="N387" s="50">
        <v>21</v>
      </c>
      <c r="O387" s="50">
        <v>73.5</v>
      </c>
      <c r="P387" s="50">
        <v>84.84</v>
      </c>
      <c r="Q387" s="53">
        <v>55.323841989171854</v>
      </c>
      <c r="R387" s="53">
        <v>51.644736842105267</v>
      </c>
      <c r="S387" s="53">
        <v>31.702243573869545</v>
      </c>
      <c r="T387" s="53">
        <v>0</v>
      </c>
      <c r="U387" s="53">
        <v>43.937007874015748</v>
      </c>
      <c r="V387" s="53">
        <v>19.743948789757951</v>
      </c>
      <c r="W387" s="52">
        <v>68730.997499999998</v>
      </c>
      <c r="X387" s="54">
        <v>60.698555771791462</v>
      </c>
      <c r="Y387" s="1" t="s">
        <v>2487</v>
      </c>
    </row>
    <row r="388" spans="1:25">
      <c r="A388" s="58"/>
      <c r="B388" s="44"/>
      <c r="C388" s="45" t="s">
        <v>754</v>
      </c>
      <c r="D388" s="46" t="s">
        <v>755</v>
      </c>
      <c r="E388" s="47" t="s">
        <v>59</v>
      </c>
      <c r="F388" s="48">
        <v>2</v>
      </c>
      <c r="G388" s="49">
        <v>4612</v>
      </c>
      <c r="H388" s="50">
        <v>60.04</v>
      </c>
      <c r="I388" s="50">
        <v>26.96</v>
      </c>
      <c r="J388" s="50">
        <v>16.309999999999999</v>
      </c>
      <c r="K388" s="51" t="s">
        <v>43</v>
      </c>
      <c r="L388" s="52">
        <v>56003.035000000003</v>
      </c>
      <c r="M388" s="50">
        <v>65.709500000000006</v>
      </c>
      <c r="N388" s="50">
        <v>9</v>
      </c>
      <c r="O388" s="50">
        <v>89.03</v>
      </c>
      <c r="P388" s="50">
        <v>47.3</v>
      </c>
      <c r="Q388" s="53">
        <v>45.743329097839897</v>
      </c>
      <c r="R388" s="53">
        <v>57.681940700808617</v>
      </c>
      <c r="S388" s="53">
        <v>28.888888888888889</v>
      </c>
      <c r="T388" s="53">
        <v>-5</v>
      </c>
      <c r="U388" s="53">
        <v>60.344827586206897</v>
      </c>
      <c r="V388" s="53">
        <v>11.242138364779874</v>
      </c>
      <c r="W388" s="52">
        <v>56003.035000000003</v>
      </c>
      <c r="X388" s="54">
        <v>29.577464788732392</v>
      </c>
      <c r="Y388" s="1" t="s">
        <v>2488</v>
      </c>
    </row>
    <row r="389" spans="1:25">
      <c r="A389" s="58"/>
      <c r="B389" s="44"/>
      <c r="C389" s="45" t="s">
        <v>190</v>
      </c>
      <c r="D389" s="46" t="s">
        <v>191</v>
      </c>
      <c r="E389" s="47" t="s">
        <v>59</v>
      </c>
      <c r="F389" s="48">
        <v>1</v>
      </c>
      <c r="G389" s="49">
        <v>2750</v>
      </c>
      <c r="H389" s="50">
        <v>40.729999999999997</v>
      </c>
      <c r="I389" s="50">
        <v>34.06</v>
      </c>
      <c r="J389" s="50">
        <v>21.64</v>
      </c>
      <c r="K389" s="51" t="s">
        <v>42</v>
      </c>
      <c r="L389" s="52">
        <v>48569.904900000001</v>
      </c>
      <c r="M389" s="50">
        <v>66.0441</v>
      </c>
      <c r="N389" s="50">
        <v>12</v>
      </c>
      <c r="O389" s="50">
        <v>93.55</v>
      </c>
      <c r="P389" s="50">
        <v>39.9</v>
      </c>
      <c r="Q389" s="53">
        <v>57.213384530992869</v>
      </c>
      <c r="R389" s="53">
        <v>59.108781127129753</v>
      </c>
      <c r="S389" s="53">
        <v>36.836283185840706</v>
      </c>
      <c r="T389" s="53">
        <v>3</v>
      </c>
      <c r="U389" s="53">
        <v>48.540145985401459</v>
      </c>
      <c r="V389" s="53">
        <v>26.563550773369201</v>
      </c>
      <c r="W389" s="52">
        <v>48569.904900000001</v>
      </c>
      <c r="X389" s="54">
        <v>43.581780538302276</v>
      </c>
      <c r="Y389" s="1" t="s">
        <v>2489</v>
      </c>
    </row>
    <row r="390" spans="1:25">
      <c r="A390" s="58"/>
      <c r="B390" s="44"/>
      <c r="C390" s="45" t="s">
        <v>115</v>
      </c>
      <c r="D390" s="46" t="s">
        <v>116</v>
      </c>
      <c r="E390" s="47" t="s">
        <v>59</v>
      </c>
      <c r="F390" s="48">
        <v>2</v>
      </c>
      <c r="G390" s="49">
        <v>1923</v>
      </c>
      <c r="H390" s="50">
        <v>49.47</v>
      </c>
      <c r="I390" s="50">
        <v>26.64</v>
      </c>
      <c r="J390" s="50">
        <v>8.6300000000000008</v>
      </c>
      <c r="K390" s="51" t="s">
        <v>42</v>
      </c>
      <c r="L390" s="52">
        <v>49995.436699999998</v>
      </c>
      <c r="M390" s="50">
        <v>61.7729</v>
      </c>
      <c r="N390" s="50">
        <v>8</v>
      </c>
      <c r="O390" s="50">
        <v>91.07</v>
      </c>
      <c r="P390" s="50">
        <v>59.28</v>
      </c>
      <c r="Q390" s="53">
        <v>65.395894428152488</v>
      </c>
      <c r="R390" s="53">
        <v>59.735973597359738</v>
      </c>
      <c r="S390" s="53">
        <v>53.594559585492227</v>
      </c>
      <c r="T390" s="53">
        <v>0</v>
      </c>
      <c r="U390" s="53">
        <v>40</v>
      </c>
      <c r="V390" s="53">
        <v>32.198142414860683</v>
      </c>
      <c r="W390" s="52">
        <v>49995.436699999998</v>
      </c>
      <c r="X390" s="54">
        <v>28.571428571428569</v>
      </c>
      <c r="Y390" s="1" t="s">
        <v>2490</v>
      </c>
    </row>
    <row r="391" spans="1:25">
      <c r="A391" s="58"/>
      <c r="B391" s="44"/>
      <c r="C391" s="45" t="s">
        <v>474</v>
      </c>
      <c r="D391" s="46" t="s">
        <v>475</v>
      </c>
      <c r="E391" s="47" t="s">
        <v>59</v>
      </c>
      <c r="F391" s="48">
        <v>2</v>
      </c>
      <c r="G391" s="49">
        <v>6070</v>
      </c>
      <c r="H391" s="50">
        <v>45.72</v>
      </c>
      <c r="I391" s="50">
        <v>39.450000000000003</v>
      </c>
      <c r="J391" s="50">
        <v>18.53</v>
      </c>
      <c r="K391" s="51" t="s">
        <v>42</v>
      </c>
      <c r="L391" s="52">
        <v>50402.731500000002</v>
      </c>
      <c r="M391" s="50">
        <v>22.847100000000001</v>
      </c>
      <c r="N391" s="50">
        <v>12</v>
      </c>
      <c r="O391" s="50">
        <v>78</v>
      </c>
      <c r="P391" s="50">
        <v>91.74</v>
      </c>
      <c r="Q391" s="53">
        <v>46.865079365079367</v>
      </c>
      <c r="R391" s="53">
        <v>55.314123760037795</v>
      </c>
      <c r="S391" s="53">
        <v>34.65867255706322</v>
      </c>
      <c r="T391" s="53">
        <v>-3</v>
      </c>
      <c r="U391" s="53">
        <v>58.383233532934128</v>
      </c>
      <c r="V391" s="53">
        <v>17.520805957074025</v>
      </c>
      <c r="W391" s="52">
        <v>50402.731500000002</v>
      </c>
      <c r="X391" s="54">
        <v>46.236059479553901</v>
      </c>
      <c r="Y391" s="1" t="s">
        <v>2491</v>
      </c>
    </row>
    <row r="392" spans="1:25">
      <c r="A392" s="58"/>
      <c r="B392" s="44"/>
      <c r="C392" s="45" t="s">
        <v>1468</v>
      </c>
      <c r="D392" s="46" t="s">
        <v>1469</v>
      </c>
      <c r="E392" s="47" t="s">
        <v>59</v>
      </c>
      <c r="F392" s="48">
        <v>2</v>
      </c>
      <c r="G392" s="49">
        <v>2880</v>
      </c>
      <c r="H392" s="50">
        <v>46.41</v>
      </c>
      <c r="I392" s="50">
        <v>28.43</v>
      </c>
      <c r="J392" s="50">
        <v>41.15</v>
      </c>
      <c r="K392" s="51" t="s">
        <v>42</v>
      </c>
      <c r="L392" s="52">
        <v>51930.087</v>
      </c>
      <c r="M392" s="50">
        <v>64.960599999999999</v>
      </c>
      <c r="N392" s="50">
        <v>23</v>
      </c>
      <c r="O392" s="50">
        <v>83.95</v>
      </c>
      <c r="P392" s="50">
        <v>72.44</v>
      </c>
      <c r="Q392" s="53">
        <v>46.299342105263158</v>
      </c>
      <c r="R392" s="53">
        <v>31.794871794871792</v>
      </c>
      <c r="S392" s="53">
        <v>28.777506112469439</v>
      </c>
      <c r="T392" s="53">
        <v>2</v>
      </c>
      <c r="U392" s="53">
        <v>26.190476190476193</v>
      </c>
      <c r="V392" s="53">
        <v>16.160752458315521</v>
      </c>
      <c r="W392" s="52">
        <v>51930.087</v>
      </c>
      <c r="X392" s="54">
        <v>36.694386694386694</v>
      </c>
      <c r="Y392" s="1" t="s">
        <v>2492</v>
      </c>
    </row>
    <row r="393" spans="1:25">
      <c r="A393" s="58"/>
      <c r="B393" s="44"/>
      <c r="C393" s="45" t="s">
        <v>60</v>
      </c>
      <c r="D393" s="46" t="s">
        <v>61</v>
      </c>
      <c r="E393" s="47" t="s">
        <v>59</v>
      </c>
      <c r="F393" s="48">
        <v>1</v>
      </c>
      <c r="G393" s="49">
        <v>1070</v>
      </c>
      <c r="H393" s="50">
        <v>39.729999999999997</v>
      </c>
      <c r="I393" s="50">
        <v>30.7</v>
      </c>
      <c r="J393" s="50">
        <v>23.55</v>
      </c>
      <c r="K393" s="51" t="s">
        <v>42</v>
      </c>
      <c r="L393" s="52">
        <v>53762.9136</v>
      </c>
      <c r="M393" s="50">
        <v>87.619</v>
      </c>
      <c r="N393" s="50">
        <v>10</v>
      </c>
      <c r="O393" s="50">
        <v>61.9</v>
      </c>
      <c r="P393" s="50">
        <v>26.67</v>
      </c>
      <c r="Q393" s="53">
        <v>49.704142011834321</v>
      </c>
      <c r="R393" s="53">
        <v>79.638009049773757</v>
      </c>
      <c r="S393" s="53">
        <v>67.813411078717195</v>
      </c>
      <c r="T393" s="53">
        <v>-3</v>
      </c>
      <c r="U393" s="53">
        <v>80.555555555555557</v>
      </c>
      <c r="V393" s="53">
        <v>48.565121412803535</v>
      </c>
      <c r="W393" s="52">
        <v>53762.9136</v>
      </c>
      <c r="X393" s="54">
        <v>61.6</v>
      </c>
      <c r="Y393" s="1" t="s">
        <v>2493</v>
      </c>
    </row>
    <row r="394" spans="1:25">
      <c r="A394" s="58"/>
      <c r="B394" s="44"/>
      <c r="C394" s="45" t="s">
        <v>379</v>
      </c>
      <c r="D394" s="46" t="s">
        <v>380</v>
      </c>
      <c r="E394" s="47" t="s">
        <v>59</v>
      </c>
      <c r="F394" s="48">
        <v>2</v>
      </c>
      <c r="G394" s="49">
        <v>3226</v>
      </c>
      <c r="H394" s="50">
        <v>47.93</v>
      </c>
      <c r="I394" s="50">
        <v>24.77</v>
      </c>
      <c r="J394" s="50">
        <v>11.16</v>
      </c>
      <c r="K394" s="51" t="s">
        <v>43</v>
      </c>
      <c r="L394" s="52">
        <v>50402.731500000002</v>
      </c>
      <c r="M394" s="50">
        <v>61.077800000000003</v>
      </c>
      <c r="N394" s="50">
        <v>12</v>
      </c>
      <c r="O394" s="50">
        <v>73.239999999999995</v>
      </c>
      <c r="P394" s="50">
        <v>54.09</v>
      </c>
      <c r="Q394" s="53">
        <v>52.545568824638586</v>
      </c>
      <c r="R394" s="53">
        <v>55.860805860805861</v>
      </c>
      <c r="S394" s="53">
        <v>36.381514257620452</v>
      </c>
      <c r="T394" s="53">
        <v>-1</v>
      </c>
      <c r="U394" s="53">
        <v>55.348837209302324</v>
      </c>
      <c r="V394" s="53">
        <v>22.333333333333332</v>
      </c>
      <c r="W394" s="52">
        <v>50402.731500000002</v>
      </c>
      <c r="X394" s="54">
        <v>45.197464651389566</v>
      </c>
      <c r="Y394" s="1" t="s">
        <v>2494</v>
      </c>
    </row>
    <row r="395" spans="1:25">
      <c r="A395" s="58"/>
      <c r="B395" s="44"/>
      <c r="C395" s="45" t="s">
        <v>147</v>
      </c>
      <c r="D395" s="46" t="s">
        <v>148</v>
      </c>
      <c r="E395" s="47" t="s">
        <v>59</v>
      </c>
      <c r="F395" s="48">
        <v>2</v>
      </c>
      <c r="G395" s="49">
        <v>2878</v>
      </c>
      <c r="H395" s="50">
        <v>48.38</v>
      </c>
      <c r="I395" s="50">
        <v>24.64</v>
      </c>
      <c r="J395" s="50">
        <v>36.479999999999997</v>
      </c>
      <c r="K395" s="51" t="s">
        <v>42</v>
      </c>
      <c r="L395" s="52">
        <v>51930.087</v>
      </c>
      <c r="M395" s="50">
        <v>56.790100000000002</v>
      </c>
      <c r="N395" s="50">
        <v>19</v>
      </c>
      <c r="O395" s="50">
        <v>88.28</v>
      </c>
      <c r="P395" s="50">
        <v>80.56</v>
      </c>
      <c r="Q395" s="53">
        <v>53.453453453453456</v>
      </c>
      <c r="R395" s="53">
        <v>65.794392523364493</v>
      </c>
      <c r="S395" s="53">
        <v>38.265422262690642</v>
      </c>
      <c r="T395" s="53">
        <v>2</v>
      </c>
      <c r="U395" s="53">
        <v>58.516483516483518</v>
      </c>
      <c r="V395" s="53">
        <v>25.633187772925766</v>
      </c>
      <c r="W395" s="52">
        <v>51930.087</v>
      </c>
      <c r="X395" s="54">
        <v>34.503510531594785</v>
      </c>
      <c r="Y395" s="1" t="s">
        <v>2495</v>
      </c>
    </row>
    <row r="396" spans="1:25">
      <c r="A396" s="58"/>
      <c r="B396" s="44"/>
      <c r="C396" s="45" t="s">
        <v>500</v>
      </c>
      <c r="D396" s="46" t="s">
        <v>821</v>
      </c>
      <c r="E396" s="47" t="s">
        <v>59</v>
      </c>
      <c r="F396" s="48">
        <v>2</v>
      </c>
      <c r="G396" s="49">
        <v>5406</v>
      </c>
      <c r="H396" s="50">
        <v>60.7</v>
      </c>
      <c r="I396" s="50">
        <v>26.29</v>
      </c>
      <c r="J396" s="50">
        <v>11.45</v>
      </c>
      <c r="K396" s="51" t="s">
        <v>43</v>
      </c>
      <c r="L396" s="52">
        <v>65167.167999999998</v>
      </c>
      <c r="M396" s="50">
        <v>57.308999999999997</v>
      </c>
      <c r="N396" s="50">
        <v>11</v>
      </c>
      <c r="O396" s="50">
        <v>64.3</v>
      </c>
      <c r="P396" s="50">
        <v>46.35</v>
      </c>
      <c r="Q396" s="53">
        <v>41.453831041257367</v>
      </c>
      <c r="R396" s="53">
        <v>55.952380952380956</v>
      </c>
      <c r="S396" s="53">
        <v>25.114020891569812</v>
      </c>
      <c r="T396" s="53">
        <v>4</v>
      </c>
      <c r="U396" s="53">
        <v>47.450980392156858</v>
      </c>
      <c r="V396" s="53">
        <v>18.343815513626833</v>
      </c>
      <c r="W396" s="52">
        <v>65167.167999999998</v>
      </c>
      <c r="X396" s="54">
        <v>30.327398047099368</v>
      </c>
      <c r="Y396" s="1" t="s">
        <v>2444</v>
      </c>
    </row>
    <row r="397" spans="1:25">
      <c r="A397" s="58"/>
      <c r="B397" s="44"/>
      <c r="C397" s="45" t="s">
        <v>354</v>
      </c>
      <c r="D397" s="46" t="s">
        <v>355</v>
      </c>
      <c r="E397" s="47" t="s">
        <v>59</v>
      </c>
      <c r="F397" s="48">
        <v>3</v>
      </c>
      <c r="G397" s="49">
        <v>9488</v>
      </c>
      <c r="H397" s="50">
        <v>52.54</v>
      </c>
      <c r="I397" s="50">
        <v>37.1</v>
      </c>
      <c r="J397" s="50">
        <v>14</v>
      </c>
      <c r="K397" s="51" t="s">
        <v>42</v>
      </c>
      <c r="L397" s="52">
        <v>58141.332699999999</v>
      </c>
      <c r="M397" s="50">
        <v>59.746299999999998</v>
      </c>
      <c r="N397" s="50">
        <v>23</v>
      </c>
      <c r="O397" s="50">
        <v>83.28</v>
      </c>
      <c r="P397" s="50">
        <v>81.2</v>
      </c>
      <c r="Q397" s="53">
        <v>58.697514995715508</v>
      </c>
      <c r="R397" s="53">
        <v>61.255924170616119</v>
      </c>
      <c r="S397" s="53">
        <v>36.319959541469991</v>
      </c>
      <c r="T397" s="53">
        <v>-2</v>
      </c>
      <c r="U397" s="53">
        <v>54.084507042253513</v>
      </c>
      <c r="V397" s="53">
        <v>16.141579152080901</v>
      </c>
      <c r="W397" s="52">
        <v>58141.332699999999</v>
      </c>
      <c r="X397" s="54">
        <v>16.564748201438849</v>
      </c>
      <c r="Y397" s="1" t="s">
        <v>2496</v>
      </c>
    </row>
    <row r="398" spans="1:25">
      <c r="A398" s="58"/>
      <c r="B398" s="44"/>
      <c r="C398" s="45" t="s">
        <v>258</v>
      </c>
      <c r="D398" s="46" t="s">
        <v>259</v>
      </c>
      <c r="E398" s="47" t="s">
        <v>59</v>
      </c>
      <c r="F398" s="48">
        <v>1</v>
      </c>
      <c r="G398" s="49">
        <v>1998</v>
      </c>
      <c r="H398" s="50">
        <v>43.56</v>
      </c>
      <c r="I398" s="50">
        <v>27.72</v>
      </c>
      <c r="J398" s="50">
        <v>15.87</v>
      </c>
      <c r="K398" s="51" t="s">
        <v>42</v>
      </c>
      <c r="L398" s="52">
        <v>48569.904900000001</v>
      </c>
      <c r="M398" s="50">
        <v>75.880799999999994</v>
      </c>
      <c r="N398" s="50">
        <v>16</v>
      </c>
      <c r="O398" s="50">
        <v>90.5</v>
      </c>
      <c r="P398" s="50">
        <v>33.880000000000003</v>
      </c>
      <c r="Q398" s="53">
        <v>39.476678043230947</v>
      </c>
      <c r="R398" s="53">
        <v>62.998405103668262</v>
      </c>
      <c r="S398" s="53">
        <v>22.712822324267044</v>
      </c>
      <c r="T398" s="53">
        <v>5</v>
      </c>
      <c r="U398" s="53">
        <v>65.517241379310349</v>
      </c>
      <c r="V398" s="53">
        <v>18.692810457516341</v>
      </c>
      <c r="W398" s="52">
        <v>48569.904900000001</v>
      </c>
      <c r="X398" s="54">
        <v>41.666666666666671</v>
      </c>
      <c r="Y398" s="1" t="s">
        <v>2497</v>
      </c>
    </row>
    <row r="399" spans="1:25">
      <c r="A399" s="58"/>
      <c r="B399" s="44"/>
      <c r="C399" s="45" t="s">
        <v>1516</v>
      </c>
      <c r="D399" s="46" t="s">
        <v>1517</v>
      </c>
      <c r="E399" s="47" t="s">
        <v>59</v>
      </c>
      <c r="F399" s="48">
        <v>4</v>
      </c>
      <c r="G399" s="49">
        <v>31764</v>
      </c>
      <c r="H399" s="50">
        <v>66.599999999999994</v>
      </c>
      <c r="I399" s="50">
        <v>37.07</v>
      </c>
      <c r="J399" s="50">
        <v>13.02</v>
      </c>
      <c r="K399" s="51" t="s">
        <v>39</v>
      </c>
      <c r="L399" s="52">
        <v>122188.44</v>
      </c>
      <c r="M399" s="50">
        <v>54.894199999999998</v>
      </c>
      <c r="N399" s="50">
        <v>18</v>
      </c>
      <c r="O399" s="50">
        <v>62.68</v>
      </c>
      <c r="P399" s="50">
        <v>51.52</v>
      </c>
      <c r="Q399" s="53">
        <v>53.510825043885312</v>
      </c>
      <c r="R399" s="53">
        <v>43.954022988505749</v>
      </c>
      <c r="S399" s="53">
        <v>23.604436229205177</v>
      </c>
      <c r="T399" s="53">
        <v>2</v>
      </c>
      <c r="U399" s="53">
        <v>40</v>
      </c>
      <c r="V399" s="53">
        <v>14.945950180166067</v>
      </c>
      <c r="W399" s="52">
        <v>122188.44</v>
      </c>
      <c r="X399" s="54">
        <v>21.470028544243576</v>
      </c>
      <c r="Y399" s="1" t="s">
        <v>2498</v>
      </c>
    </row>
    <row r="400" spans="1:25">
      <c r="A400" s="58"/>
      <c r="B400" s="44"/>
      <c r="C400" s="45" t="s">
        <v>1504</v>
      </c>
      <c r="D400" s="46" t="s">
        <v>546</v>
      </c>
      <c r="E400" s="47" t="s">
        <v>59</v>
      </c>
      <c r="F400" s="48">
        <v>6</v>
      </c>
      <c r="G400" s="49">
        <v>11047</v>
      </c>
      <c r="H400" s="50">
        <v>61.58</v>
      </c>
      <c r="I400" s="50">
        <v>54.88</v>
      </c>
      <c r="J400" s="50">
        <v>38.03</v>
      </c>
      <c r="K400" s="51" t="s">
        <v>39</v>
      </c>
      <c r="L400" s="52">
        <v>46533.430899999999</v>
      </c>
      <c r="M400" s="50">
        <v>71.791300000000007</v>
      </c>
      <c r="N400" s="50">
        <v>13</v>
      </c>
      <c r="O400" s="50">
        <v>62.06</v>
      </c>
      <c r="P400" s="50">
        <v>46.05</v>
      </c>
      <c r="Q400" s="53">
        <v>45.82560296846011</v>
      </c>
      <c r="R400" s="53">
        <v>22.774193548387096</v>
      </c>
      <c r="S400" s="53">
        <v>28.821797768193331</v>
      </c>
      <c r="T400" s="53">
        <v>2</v>
      </c>
      <c r="U400" s="53">
        <v>25.402504472271914</v>
      </c>
      <c r="V400" s="53">
        <v>18.633270595048501</v>
      </c>
      <c r="W400" s="52">
        <v>46533.430899999999</v>
      </c>
      <c r="X400" s="54">
        <v>44.844473858371941</v>
      </c>
      <c r="Y400" s="1" t="s">
        <v>2499</v>
      </c>
    </row>
    <row r="401" spans="1:25">
      <c r="A401" s="58"/>
      <c r="B401" s="44"/>
      <c r="C401" s="45" t="s">
        <v>963</v>
      </c>
      <c r="D401" s="46" t="s">
        <v>964</v>
      </c>
      <c r="E401" s="47" t="s">
        <v>59</v>
      </c>
      <c r="F401" s="48">
        <v>2</v>
      </c>
      <c r="G401" s="49">
        <v>2996</v>
      </c>
      <c r="H401" s="50">
        <v>61.24</v>
      </c>
      <c r="I401" s="50">
        <v>40.53</v>
      </c>
      <c r="J401" s="50">
        <v>10.85</v>
      </c>
      <c r="K401" s="51" t="s">
        <v>42</v>
      </c>
      <c r="L401" s="52">
        <v>48569.904900000001</v>
      </c>
      <c r="M401" s="50">
        <v>54.320999999999998</v>
      </c>
      <c r="N401" s="50">
        <v>8</v>
      </c>
      <c r="O401" s="50">
        <v>81.63</v>
      </c>
      <c r="P401" s="50">
        <v>79.010000000000005</v>
      </c>
      <c r="Q401" s="53">
        <v>52.765957446808507</v>
      </c>
      <c r="R401" s="53">
        <v>39.42307692307692</v>
      </c>
      <c r="S401" s="53">
        <v>30.669144981412639</v>
      </c>
      <c r="T401" s="53">
        <v>0</v>
      </c>
      <c r="U401" s="53">
        <v>40.963855421686745</v>
      </c>
      <c r="V401" s="53">
        <v>17.492711370262391</v>
      </c>
      <c r="W401" s="52">
        <v>48569.904900000001</v>
      </c>
      <c r="X401" s="54">
        <v>31.597051597051596</v>
      </c>
      <c r="Y401" s="1" t="s">
        <v>2500</v>
      </c>
    </row>
    <row r="402" spans="1:25">
      <c r="A402" s="58"/>
      <c r="B402" s="44"/>
      <c r="C402" s="45" t="s">
        <v>213</v>
      </c>
      <c r="D402" s="46" t="s">
        <v>214</v>
      </c>
      <c r="E402" s="47" t="s">
        <v>59</v>
      </c>
      <c r="F402" s="48">
        <v>1</v>
      </c>
      <c r="G402" s="49">
        <v>1182</v>
      </c>
      <c r="H402" s="50">
        <v>40.98</v>
      </c>
      <c r="I402" s="50">
        <v>45.78</v>
      </c>
      <c r="J402" s="50">
        <v>12.77</v>
      </c>
      <c r="K402" s="51" t="s">
        <v>42</v>
      </c>
      <c r="L402" s="52">
        <v>54781.150600000001</v>
      </c>
      <c r="M402" s="50">
        <v>81.105999999999995</v>
      </c>
      <c r="N402" s="50">
        <v>7</v>
      </c>
      <c r="O402" s="50">
        <v>67.89</v>
      </c>
      <c r="P402" s="50">
        <v>56.22</v>
      </c>
      <c r="Q402" s="53">
        <v>55.279503105590067</v>
      </c>
      <c r="R402" s="53">
        <v>50.877192982456144</v>
      </c>
      <c r="S402" s="53">
        <v>53.869591712370507</v>
      </c>
      <c r="T402" s="53">
        <v>-5</v>
      </c>
      <c r="U402" s="53">
        <v>36.84210526315789</v>
      </c>
      <c r="V402" s="53">
        <v>29.875518672199171</v>
      </c>
      <c r="W402" s="52">
        <v>54781.150600000001</v>
      </c>
      <c r="X402" s="54">
        <v>47.9606188466948</v>
      </c>
      <c r="Y402" s="1" t="s">
        <v>2501</v>
      </c>
    </row>
    <row r="403" spans="1:25">
      <c r="A403" s="58"/>
      <c r="B403" s="44"/>
      <c r="C403" s="45" t="s">
        <v>426</v>
      </c>
      <c r="D403" s="46" t="s">
        <v>427</v>
      </c>
      <c r="E403" s="47" t="s">
        <v>59</v>
      </c>
      <c r="F403" s="48">
        <v>2</v>
      </c>
      <c r="G403" s="49">
        <v>4075</v>
      </c>
      <c r="H403" s="50">
        <v>63.5</v>
      </c>
      <c r="I403" s="50">
        <v>33.840000000000003</v>
      </c>
      <c r="J403" s="50">
        <v>10.5</v>
      </c>
      <c r="K403" s="51" t="s">
        <v>42</v>
      </c>
      <c r="L403" s="52">
        <v>48569.904900000001</v>
      </c>
      <c r="M403" s="50">
        <v>87.367400000000004</v>
      </c>
      <c r="N403" s="50">
        <v>12</v>
      </c>
      <c r="O403" s="50">
        <v>72.400000000000006</v>
      </c>
      <c r="P403" s="50">
        <v>24.78</v>
      </c>
      <c r="Q403" s="53">
        <v>47.761194029850742</v>
      </c>
      <c r="R403" s="53">
        <v>49.315068493150683</v>
      </c>
      <c r="S403" s="53">
        <v>39.448336252189144</v>
      </c>
      <c r="T403" s="53">
        <v>-1</v>
      </c>
      <c r="U403" s="53">
        <v>45.6</v>
      </c>
      <c r="V403" s="53">
        <v>29.712041884816752</v>
      </c>
      <c r="W403" s="52">
        <v>48569.904900000001</v>
      </c>
      <c r="X403" s="54">
        <v>31.037181996086105</v>
      </c>
      <c r="Y403" s="1" t="s">
        <v>2502</v>
      </c>
    </row>
    <row r="404" spans="1:25">
      <c r="A404" s="58"/>
      <c r="B404" s="44"/>
      <c r="C404" s="45" t="s">
        <v>82</v>
      </c>
      <c r="D404" s="46" t="s">
        <v>83</v>
      </c>
      <c r="E404" s="47" t="s">
        <v>59</v>
      </c>
      <c r="F404" s="48">
        <v>1</v>
      </c>
      <c r="G404" s="49">
        <v>1180</v>
      </c>
      <c r="H404" s="50">
        <v>33.51</v>
      </c>
      <c r="I404" s="50">
        <v>28.92</v>
      </c>
      <c r="J404" s="50">
        <v>7.29</v>
      </c>
      <c r="K404" s="51" t="s">
        <v>43</v>
      </c>
      <c r="L404" s="52">
        <v>56003.035000000003</v>
      </c>
      <c r="M404" s="50">
        <v>93.258399999999995</v>
      </c>
      <c r="N404" s="50">
        <v>11</v>
      </c>
      <c r="O404" s="50">
        <v>95.93</v>
      </c>
      <c r="P404" s="50">
        <v>24.72</v>
      </c>
      <c r="Q404" s="53">
        <v>68.965517241379317</v>
      </c>
      <c r="R404" s="53">
        <v>80.733944954128447</v>
      </c>
      <c r="S404" s="53">
        <v>54.873477038425492</v>
      </c>
      <c r="T404" s="53">
        <v>-2</v>
      </c>
      <c r="U404" s="53">
        <v>71.428571428571431</v>
      </c>
      <c r="V404" s="53">
        <v>5.3571428571428568</v>
      </c>
      <c r="W404" s="52">
        <v>56003.035000000003</v>
      </c>
      <c r="X404" s="54">
        <v>51.932989690721655</v>
      </c>
      <c r="Y404" s="1" t="s">
        <v>2503</v>
      </c>
    </row>
    <row r="405" spans="1:25">
      <c r="A405" s="58"/>
      <c r="B405" s="44"/>
      <c r="C405" s="45" t="s">
        <v>57</v>
      </c>
      <c r="D405" s="46" t="s">
        <v>58</v>
      </c>
      <c r="E405" s="47" t="s">
        <v>59</v>
      </c>
      <c r="F405" s="48">
        <v>1</v>
      </c>
      <c r="G405" s="49">
        <v>610</v>
      </c>
      <c r="H405" s="50">
        <v>23.47</v>
      </c>
      <c r="I405" s="50">
        <v>23.15</v>
      </c>
      <c r="J405" s="50">
        <v>16.39</v>
      </c>
      <c r="K405" s="51" t="s">
        <v>42</v>
      </c>
      <c r="L405" s="52">
        <v>49995.436699999998</v>
      </c>
      <c r="M405" s="50">
        <v>95.192300000000003</v>
      </c>
      <c r="N405" s="50">
        <v>9</v>
      </c>
      <c r="O405" s="50">
        <v>100</v>
      </c>
      <c r="P405" s="50">
        <v>47.12</v>
      </c>
      <c r="Q405" s="53">
        <v>76.239669421487605</v>
      </c>
      <c r="R405" s="53">
        <v>81.362725450901806</v>
      </c>
      <c r="S405" s="53">
        <v>64.472700074794318</v>
      </c>
      <c r="T405" s="53">
        <v>-4</v>
      </c>
      <c r="U405" s="53">
        <v>82.142857142857139</v>
      </c>
      <c r="V405" s="53">
        <v>51.794871794871796</v>
      </c>
      <c r="W405" s="52">
        <v>49995.436699999998</v>
      </c>
      <c r="X405" s="54">
        <v>46.557377049180324</v>
      </c>
      <c r="Y405" s="1" t="s">
        <v>2504</v>
      </c>
    </row>
    <row r="406" spans="1:25">
      <c r="A406" s="58"/>
      <c r="B406" s="44"/>
      <c r="C406" s="45" t="s">
        <v>96</v>
      </c>
      <c r="D406" s="46" t="s">
        <v>97</v>
      </c>
      <c r="E406" s="47" t="s">
        <v>59</v>
      </c>
      <c r="F406" s="48">
        <v>1</v>
      </c>
      <c r="G406" s="49">
        <v>2417</v>
      </c>
      <c r="H406" s="50">
        <v>51.18</v>
      </c>
      <c r="I406" s="50">
        <v>32.43</v>
      </c>
      <c r="J406" s="50">
        <v>14.85</v>
      </c>
      <c r="K406" s="51" t="s">
        <v>43</v>
      </c>
      <c r="L406" s="52">
        <v>52133.734400000001</v>
      </c>
      <c r="M406" s="50">
        <v>75.850300000000004</v>
      </c>
      <c r="N406" s="50">
        <v>7</v>
      </c>
      <c r="O406" s="50">
        <v>93.82</v>
      </c>
      <c r="P406" s="50">
        <v>51.53</v>
      </c>
      <c r="Q406" s="53">
        <v>58.079625292740047</v>
      </c>
      <c r="R406" s="53">
        <v>60.024752475247524</v>
      </c>
      <c r="S406" s="53">
        <v>50.526315789473685</v>
      </c>
      <c r="T406" s="53">
        <v>3</v>
      </c>
      <c r="U406" s="53">
        <v>55.555555555555557</v>
      </c>
      <c r="V406" s="53">
        <v>37.22504230118443</v>
      </c>
      <c r="W406" s="52">
        <v>52133.734400000001</v>
      </c>
      <c r="X406" s="54">
        <v>38.779527559055119</v>
      </c>
      <c r="Y406" s="1" t="s">
        <v>2505</v>
      </c>
    </row>
    <row r="407" spans="1:25">
      <c r="A407" s="58"/>
      <c r="B407" s="44"/>
      <c r="C407" s="45" t="s">
        <v>120</v>
      </c>
      <c r="D407" s="46" t="s">
        <v>121</v>
      </c>
      <c r="E407" s="47" t="s">
        <v>59</v>
      </c>
      <c r="F407" s="48">
        <v>1</v>
      </c>
      <c r="G407" s="49">
        <v>1206</v>
      </c>
      <c r="H407" s="50">
        <v>39.049999999999997</v>
      </c>
      <c r="I407" s="50">
        <v>31.31</v>
      </c>
      <c r="J407" s="50">
        <v>8.9600000000000009</v>
      </c>
      <c r="K407" s="51" t="s">
        <v>43</v>
      </c>
      <c r="L407" s="52">
        <v>56003.035000000003</v>
      </c>
      <c r="M407" s="50">
        <v>96.678299999999993</v>
      </c>
      <c r="N407" s="50">
        <v>7</v>
      </c>
      <c r="O407" s="50">
        <v>76.14</v>
      </c>
      <c r="P407" s="50">
        <v>3.67</v>
      </c>
      <c r="Q407" s="53">
        <v>68.894009216589865</v>
      </c>
      <c r="R407" s="53">
        <v>75.433526011560687</v>
      </c>
      <c r="S407" s="53">
        <v>39.753086419753089</v>
      </c>
      <c r="T407" s="53">
        <v>-5</v>
      </c>
      <c r="U407" s="53">
        <v>65.217391304347828</v>
      </c>
      <c r="V407" s="53">
        <v>28.837209302325583</v>
      </c>
      <c r="W407" s="52">
        <v>56003.035000000003</v>
      </c>
      <c r="X407" s="54">
        <v>37.06467661691542</v>
      </c>
      <c r="Y407" s="1" t="s">
        <v>2506</v>
      </c>
    </row>
    <row r="408" spans="1:25">
      <c r="A408" s="58"/>
      <c r="B408" s="44"/>
      <c r="C408" s="45" t="s">
        <v>152</v>
      </c>
      <c r="D408" s="46" t="s">
        <v>153</v>
      </c>
      <c r="E408" s="47" t="s">
        <v>59</v>
      </c>
      <c r="F408" s="48">
        <v>1</v>
      </c>
      <c r="G408" s="49">
        <v>2670</v>
      </c>
      <c r="H408" s="50">
        <v>55.04</v>
      </c>
      <c r="I408" s="50">
        <v>31.16</v>
      </c>
      <c r="J408" s="50">
        <v>37.15</v>
      </c>
      <c r="K408" s="51" t="s">
        <v>43</v>
      </c>
      <c r="L408" s="52">
        <v>51930.087</v>
      </c>
      <c r="M408" s="50">
        <v>65.299700000000001</v>
      </c>
      <c r="N408" s="50">
        <v>8</v>
      </c>
      <c r="O408" s="50">
        <v>89.38</v>
      </c>
      <c r="P408" s="50">
        <v>58.99</v>
      </c>
      <c r="Q408" s="53">
        <v>60.018552875695732</v>
      </c>
      <c r="R408" s="53">
        <v>55.140186915887845</v>
      </c>
      <c r="S408" s="53">
        <v>42.791327913279133</v>
      </c>
      <c r="T408" s="53">
        <v>2</v>
      </c>
      <c r="U408" s="53">
        <v>47.916666666666671</v>
      </c>
      <c r="V408" s="53">
        <v>30.760563380281692</v>
      </c>
      <c r="W408" s="52">
        <v>51930.087</v>
      </c>
      <c r="X408" s="54">
        <v>26.60020986358867</v>
      </c>
      <c r="Y408" s="1" t="s">
        <v>2507</v>
      </c>
    </row>
    <row r="409" spans="1:25">
      <c r="A409" s="58"/>
      <c r="B409" s="44"/>
      <c r="C409" s="45" t="s">
        <v>472</v>
      </c>
      <c r="D409" s="46" t="s">
        <v>473</v>
      </c>
      <c r="E409" s="47" t="s">
        <v>59</v>
      </c>
      <c r="F409" s="48">
        <v>7</v>
      </c>
      <c r="G409" s="49">
        <v>4082</v>
      </c>
      <c r="H409" s="50">
        <v>53.37</v>
      </c>
      <c r="I409" s="50">
        <v>62.9</v>
      </c>
      <c r="J409" s="50">
        <v>28.64</v>
      </c>
      <c r="K409" s="51" t="s">
        <v>43</v>
      </c>
      <c r="L409" s="52">
        <v>43987.838400000001</v>
      </c>
      <c r="M409" s="50">
        <v>99.130399999999995</v>
      </c>
      <c r="N409" s="50">
        <v>7</v>
      </c>
      <c r="O409" s="50">
        <v>48.24</v>
      </c>
      <c r="P409" s="50">
        <v>8.57</v>
      </c>
      <c r="Q409" s="53">
        <v>63.696919233971691</v>
      </c>
      <c r="R409" s="53">
        <v>59.519408502772642</v>
      </c>
      <c r="S409" s="53">
        <v>24.305919329491882</v>
      </c>
      <c r="T409" s="53">
        <v>-3</v>
      </c>
      <c r="U409" s="53">
        <v>64.583333333333343</v>
      </c>
      <c r="V409" s="53">
        <v>14.236957581667479</v>
      </c>
      <c r="W409" s="52">
        <v>43987.838400000001</v>
      </c>
      <c r="X409" s="54">
        <v>55.992509363295881</v>
      </c>
      <c r="Y409" s="1" t="s">
        <v>2508</v>
      </c>
    </row>
    <row r="410" spans="1:25">
      <c r="A410" s="58"/>
      <c r="B410" s="44"/>
      <c r="C410" s="45" t="s">
        <v>986</v>
      </c>
      <c r="D410" s="46" t="s">
        <v>987</v>
      </c>
      <c r="E410" s="47" t="s">
        <v>205</v>
      </c>
      <c r="F410" s="48">
        <v>2</v>
      </c>
      <c r="G410" s="49">
        <v>6393</v>
      </c>
      <c r="H410" s="50">
        <v>54.5</v>
      </c>
      <c r="I410" s="50">
        <v>38.06</v>
      </c>
      <c r="J410" s="50">
        <v>2.6</v>
      </c>
      <c r="K410" s="51" t="s">
        <v>39</v>
      </c>
      <c r="L410" s="52">
        <v>52846.5003</v>
      </c>
      <c r="M410" s="50">
        <v>61.031300000000002</v>
      </c>
      <c r="N410" s="50">
        <v>14</v>
      </c>
      <c r="O410" s="50">
        <v>84.37</v>
      </c>
      <c r="P410" s="50">
        <v>30.22</v>
      </c>
      <c r="Q410" s="53">
        <v>55.079271873165006</v>
      </c>
      <c r="R410" s="53">
        <v>32.601054481546569</v>
      </c>
      <c r="S410" s="53">
        <v>35.292014302741357</v>
      </c>
      <c r="T410" s="53">
        <v>1</v>
      </c>
      <c r="U410" s="53">
        <v>15.384615384615385</v>
      </c>
      <c r="V410" s="53">
        <v>29.411764705882351</v>
      </c>
      <c r="W410" s="52">
        <v>52846.5003</v>
      </c>
      <c r="X410" s="54">
        <v>41.281427412814274</v>
      </c>
      <c r="Y410" s="1" t="s">
        <v>2509</v>
      </c>
    </row>
    <row r="411" spans="1:25">
      <c r="A411" s="58"/>
      <c r="B411" s="44"/>
      <c r="C411" s="45" t="s">
        <v>1070</v>
      </c>
      <c r="D411" s="46" t="s">
        <v>1071</v>
      </c>
      <c r="E411" s="47" t="s">
        <v>205</v>
      </c>
      <c r="F411" s="48">
        <v>2</v>
      </c>
      <c r="G411" s="49">
        <v>7701</v>
      </c>
      <c r="H411" s="50">
        <v>55.73</v>
      </c>
      <c r="I411" s="50">
        <v>37.409999999999997</v>
      </c>
      <c r="J411" s="50">
        <v>1.73</v>
      </c>
      <c r="K411" s="51" t="s">
        <v>42</v>
      </c>
      <c r="L411" s="52">
        <v>40220.361499999999</v>
      </c>
      <c r="M411" s="50">
        <v>67.636700000000005</v>
      </c>
      <c r="N411" s="50">
        <v>14</v>
      </c>
      <c r="O411" s="50">
        <v>84.91</v>
      </c>
      <c r="P411" s="50">
        <v>28.75</v>
      </c>
      <c r="Q411" s="53">
        <v>57.485029940119759</v>
      </c>
      <c r="R411" s="53">
        <v>23.511904761904763</v>
      </c>
      <c r="S411" s="53">
        <v>24.791525805724589</v>
      </c>
      <c r="T411" s="53">
        <v>0</v>
      </c>
      <c r="U411" s="53">
        <v>25</v>
      </c>
      <c r="V411" s="53">
        <v>10.483870967741936</v>
      </c>
      <c r="W411" s="52">
        <v>40220.361499999999</v>
      </c>
      <c r="X411" s="54">
        <v>42.910378237376563</v>
      </c>
      <c r="Y411" s="1" t="s">
        <v>2510</v>
      </c>
    </row>
    <row r="412" spans="1:25">
      <c r="A412" s="58"/>
      <c r="B412" s="44"/>
      <c r="C412" s="45" t="s">
        <v>1023</v>
      </c>
      <c r="D412" s="46" t="s">
        <v>1024</v>
      </c>
      <c r="E412" s="47" t="s">
        <v>205</v>
      </c>
      <c r="F412" s="48">
        <v>3</v>
      </c>
      <c r="G412" s="49">
        <v>19205</v>
      </c>
      <c r="H412" s="50">
        <v>52.64</v>
      </c>
      <c r="I412" s="50">
        <v>44.17</v>
      </c>
      <c r="J412" s="50">
        <v>16.7</v>
      </c>
      <c r="K412" s="51" t="s">
        <v>39</v>
      </c>
      <c r="L412" s="52">
        <v>67254.553899999999</v>
      </c>
      <c r="M412" s="50">
        <v>66.1905</v>
      </c>
      <c r="N412" s="50">
        <v>20</v>
      </c>
      <c r="O412" s="50">
        <v>65.27</v>
      </c>
      <c r="P412" s="50">
        <v>36.049999999999997</v>
      </c>
      <c r="Q412" s="53">
        <v>54.936676143706386</v>
      </c>
      <c r="R412" s="53">
        <v>35.021097046413502</v>
      </c>
      <c r="S412" s="53">
        <v>29.182061870607839</v>
      </c>
      <c r="T412" s="53">
        <v>4</v>
      </c>
      <c r="U412" s="53">
        <v>32.090761750405186</v>
      </c>
      <c r="V412" s="53">
        <v>13.897683719380103</v>
      </c>
      <c r="W412" s="52">
        <v>67254.553899999999</v>
      </c>
      <c r="X412" s="54">
        <v>49.725352112676056</v>
      </c>
      <c r="Y412" s="1" t="s">
        <v>2511</v>
      </c>
    </row>
    <row r="413" spans="1:25">
      <c r="A413" s="58"/>
      <c r="B413" s="44"/>
      <c r="C413" s="45" t="s">
        <v>929</v>
      </c>
      <c r="D413" s="46" t="s">
        <v>930</v>
      </c>
      <c r="E413" s="47" t="s">
        <v>205</v>
      </c>
      <c r="F413" s="48">
        <v>2</v>
      </c>
      <c r="G413" s="49">
        <v>7800</v>
      </c>
      <c r="H413" s="50">
        <v>70.81</v>
      </c>
      <c r="I413" s="50">
        <v>55.86</v>
      </c>
      <c r="J413" s="50">
        <v>12.55</v>
      </c>
      <c r="K413" s="51" t="s">
        <v>39</v>
      </c>
      <c r="L413" s="52">
        <v>50606.378900000003</v>
      </c>
      <c r="M413" s="50">
        <v>72.963300000000004</v>
      </c>
      <c r="N413" s="50">
        <v>11</v>
      </c>
      <c r="O413" s="50">
        <v>56.21</v>
      </c>
      <c r="P413" s="50">
        <v>17.309999999999999</v>
      </c>
      <c r="Q413" s="53">
        <v>56.414103525881465</v>
      </c>
      <c r="R413" s="53">
        <v>48.140043763676147</v>
      </c>
      <c r="S413" s="53">
        <v>32.022555275263393</v>
      </c>
      <c r="T413" s="53">
        <v>-3</v>
      </c>
      <c r="U413" s="53">
        <v>32.075471698113205</v>
      </c>
      <c r="V413" s="53">
        <v>9.8430813124108418</v>
      </c>
      <c r="W413" s="52">
        <v>50606.378900000003</v>
      </c>
      <c r="X413" s="54">
        <v>38.674526616648805</v>
      </c>
      <c r="Y413" s="1" t="s">
        <v>2512</v>
      </c>
    </row>
    <row r="414" spans="1:25">
      <c r="A414" s="58"/>
      <c r="B414" s="44"/>
      <c r="C414" s="45" t="s">
        <v>1155</v>
      </c>
      <c r="D414" s="46" t="s">
        <v>1156</v>
      </c>
      <c r="E414" s="47" t="s">
        <v>205</v>
      </c>
      <c r="F414" s="48">
        <v>2</v>
      </c>
      <c r="G414" s="49">
        <v>11174</v>
      </c>
      <c r="H414" s="50">
        <v>53.8</v>
      </c>
      <c r="I414" s="50">
        <v>55.07</v>
      </c>
      <c r="J414" s="50">
        <v>12.35</v>
      </c>
      <c r="K414" s="51" t="s">
        <v>39</v>
      </c>
      <c r="L414" s="52">
        <v>60075.983</v>
      </c>
      <c r="M414" s="50">
        <v>60.119300000000003</v>
      </c>
      <c r="N414" s="50">
        <v>14</v>
      </c>
      <c r="O414" s="50">
        <v>66.27</v>
      </c>
      <c r="P414" s="50">
        <v>38.04</v>
      </c>
      <c r="Q414" s="53">
        <v>55.125815470643062</v>
      </c>
      <c r="R414" s="53">
        <v>39.780219780219781</v>
      </c>
      <c r="S414" s="53">
        <v>33.22959061527412</v>
      </c>
      <c r="T414" s="53">
        <v>-1</v>
      </c>
      <c r="U414" s="53">
        <v>25.925925925925924</v>
      </c>
      <c r="V414" s="53">
        <v>15.093572009764037</v>
      </c>
      <c r="W414" s="52">
        <v>60075.983</v>
      </c>
      <c r="X414" s="54">
        <v>53.348700217697534</v>
      </c>
      <c r="Y414" s="1" t="s">
        <v>2513</v>
      </c>
    </row>
    <row r="415" spans="1:25">
      <c r="A415" s="58"/>
      <c r="B415" s="44"/>
      <c r="C415" s="45" t="s">
        <v>1064</v>
      </c>
      <c r="D415" s="46" t="s">
        <v>1065</v>
      </c>
      <c r="E415" s="47" t="s">
        <v>205</v>
      </c>
      <c r="F415" s="48">
        <v>5</v>
      </c>
      <c r="G415" s="49">
        <v>7308</v>
      </c>
      <c r="H415" s="50">
        <v>66.349999999999994</v>
      </c>
      <c r="I415" s="50">
        <v>54.64</v>
      </c>
      <c r="J415" s="50">
        <v>12.58</v>
      </c>
      <c r="K415" s="51" t="s">
        <v>40</v>
      </c>
      <c r="L415" s="52">
        <v>58854.098599999998</v>
      </c>
      <c r="M415" s="50">
        <v>63.733699999999999</v>
      </c>
      <c r="N415" s="50">
        <v>15</v>
      </c>
      <c r="O415" s="50">
        <v>45.76</v>
      </c>
      <c r="P415" s="50">
        <v>27.93</v>
      </c>
      <c r="Q415" s="53">
        <v>59.556036816459127</v>
      </c>
      <c r="R415" s="53">
        <v>41.304347826086953</v>
      </c>
      <c r="S415" s="53">
        <v>27.088036117381488</v>
      </c>
      <c r="T415" s="53">
        <v>3</v>
      </c>
      <c r="U415" s="53">
        <v>33.333333333333329</v>
      </c>
      <c r="V415" s="53">
        <v>8.5430968726163226</v>
      </c>
      <c r="W415" s="52">
        <v>58854.098599999998</v>
      </c>
      <c r="X415" s="54">
        <v>52.78350515463918</v>
      </c>
      <c r="Y415" s="1" t="s">
        <v>2514</v>
      </c>
    </row>
    <row r="416" spans="1:25">
      <c r="A416" s="58"/>
      <c r="B416" s="44"/>
      <c r="C416" s="45" t="s">
        <v>312</v>
      </c>
      <c r="D416" s="46" t="s">
        <v>313</v>
      </c>
      <c r="E416" s="47" t="s">
        <v>205</v>
      </c>
      <c r="F416" s="48">
        <v>2</v>
      </c>
      <c r="G416" s="49">
        <v>5813</v>
      </c>
      <c r="H416" s="50">
        <v>58.8</v>
      </c>
      <c r="I416" s="50">
        <v>43.82</v>
      </c>
      <c r="J416" s="50">
        <v>1.88</v>
      </c>
      <c r="K416" s="51" t="s">
        <v>43</v>
      </c>
      <c r="L416" s="52">
        <v>40933.127399999998</v>
      </c>
      <c r="M416" s="50">
        <v>73.857299999999995</v>
      </c>
      <c r="N416" s="50">
        <v>15</v>
      </c>
      <c r="O416" s="50">
        <v>88.35</v>
      </c>
      <c r="P416" s="50">
        <v>29.83</v>
      </c>
      <c r="Q416" s="53">
        <v>62.981062919975564</v>
      </c>
      <c r="R416" s="53">
        <v>32.931034482758619</v>
      </c>
      <c r="S416" s="53">
        <v>40.065730504929789</v>
      </c>
      <c r="T416" s="53">
        <v>3</v>
      </c>
      <c r="U416" s="53">
        <v>7.6923076923076925</v>
      </c>
      <c r="V416" s="53">
        <v>17.073170731707318</v>
      </c>
      <c r="W416" s="52">
        <v>40933.127399999998</v>
      </c>
      <c r="X416" s="54">
        <v>41.303427845958531</v>
      </c>
      <c r="Y416" s="1" t="s">
        <v>2515</v>
      </c>
    </row>
    <row r="417" spans="1:25">
      <c r="A417" s="58"/>
      <c r="B417" s="44"/>
      <c r="C417" s="45" t="s">
        <v>1285</v>
      </c>
      <c r="D417" s="46" t="s">
        <v>1286</v>
      </c>
      <c r="E417" s="47" t="s">
        <v>205</v>
      </c>
      <c r="F417" s="48">
        <v>2</v>
      </c>
      <c r="G417" s="49">
        <v>2944</v>
      </c>
      <c r="H417" s="50">
        <v>68.55</v>
      </c>
      <c r="I417" s="50">
        <v>51.59</v>
      </c>
      <c r="J417" s="50">
        <v>9.65</v>
      </c>
      <c r="K417" s="51" t="s">
        <v>43</v>
      </c>
      <c r="L417" s="52">
        <v>48366.2575</v>
      </c>
      <c r="M417" s="50">
        <v>67.624499999999998</v>
      </c>
      <c r="N417" s="50">
        <v>9</v>
      </c>
      <c r="O417" s="50">
        <v>67.61</v>
      </c>
      <c r="P417" s="50">
        <v>34.1</v>
      </c>
      <c r="Q417" s="53">
        <v>49.710982658959537</v>
      </c>
      <c r="R417" s="53">
        <v>33.272058823529413</v>
      </c>
      <c r="S417" s="53">
        <v>26.182745825602968</v>
      </c>
      <c r="T417" s="53">
        <v>-4</v>
      </c>
      <c r="U417" s="53">
        <v>34.042553191489361</v>
      </c>
      <c r="V417" s="53">
        <v>15.598290598290598</v>
      </c>
      <c r="W417" s="52">
        <v>48366.2575</v>
      </c>
      <c r="X417" s="54">
        <v>46.23303696771174</v>
      </c>
      <c r="Y417" s="1" t="s">
        <v>2516</v>
      </c>
    </row>
    <row r="418" spans="1:25">
      <c r="A418" s="58"/>
      <c r="B418" s="44"/>
      <c r="C418" s="45" t="s">
        <v>1128</v>
      </c>
      <c r="D418" s="46" t="s">
        <v>1129</v>
      </c>
      <c r="E418" s="47" t="s">
        <v>205</v>
      </c>
      <c r="F418" s="48">
        <v>2</v>
      </c>
      <c r="G418" s="49">
        <v>6070</v>
      </c>
      <c r="H418" s="50">
        <v>55.42</v>
      </c>
      <c r="I418" s="50">
        <v>51.66</v>
      </c>
      <c r="J418" s="50">
        <v>33.659999999999997</v>
      </c>
      <c r="K418" s="51" t="s">
        <v>42</v>
      </c>
      <c r="L418" s="52">
        <v>47857.139000000003</v>
      </c>
      <c r="M418" s="50">
        <v>34.023000000000003</v>
      </c>
      <c r="N418" s="50">
        <v>14</v>
      </c>
      <c r="O418" s="50">
        <v>52.62</v>
      </c>
      <c r="P418" s="50">
        <v>40.69</v>
      </c>
      <c r="Q418" s="53">
        <v>48.323170731707314</v>
      </c>
      <c r="R418" s="53">
        <v>29.900632339656731</v>
      </c>
      <c r="S418" s="53">
        <v>37.218787001710304</v>
      </c>
      <c r="T418" s="53">
        <v>0</v>
      </c>
      <c r="U418" s="53">
        <v>27.692307692307693</v>
      </c>
      <c r="V418" s="53">
        <v>20.752463421916989</v>
      </c>
      <c r="W418" s="52">
        <v>47857.139000000003</v>
      </c>
      <c r="X418" s="54">
        <v>61.202063242879568</v>
      </c>
      <c r="Y418" s="1" t="s">
        <v>2517</v>
      </c>
    </row>
    <row r="419" spans="1:25">
      <c r="A419" s="58"/>
      <c r="B419" s="44"/>
      <c r="C419" s="45" t="s">
        <v>1525</v>
      </c>
      <c r="D419" s="46" t="s">
        <v>1526</v>
      </c>
      <c r="E419" s="47" t="s">
        <v>205</v>
      </c>
      <c r="F419" s="48">
        <v>7</v>
      </c>
      <c r="G419" s="49">
        <v>21190</v>
      </c>
      <c r="H419" s="50">
        <v>65.180000000000007</v>
      </c>
      <c r="I419" s="50">
        <v>43.2</v>
      </c>
      <c r="J419" s="50">
        <v>28.17</v>
      </c>
      <c r="K419" s="51" t="s">
        <v>39</v>
      </c>
      <c r="L419" s="52">
        <v>27186.927899999999</v>
      </c>
      <c r="M419" s="50">
        <v>63.351599999999998</v>
      </c>
      <c r="N419" s="50">
        <v>19</v>
      </c>
      <c r="O419" s="50">
        <v>51.77</v>
      </c>
      <c r="P419" s="50">
        <v>34.869999999999997</v>
      </c>
      <c r="Q419" s="53">
        <v>51.564027370478982</v>
      </c>
      <c r="R419" s="53">
        <v>28.607523862998313</v>
      </c>
      <c r="S419" s="53">
        <v>24.790563131597732</v>
      </c>
      <c r="T419" s="53">
        <v>0</v>
      </c>
      <c r="U419" s="53">
        <v>23.317683881064163</v>
      </c>
      <c r="V419" s="53">
        <v>11.534120061570036</v>
      </c>
      <c r="W419" s="52">
        <v>27186.927899999999</v>
      </c>
      <c r="X419" s="54">
        <v>45.150812064965194</v>
      </c>
      <c r="Y419" s="1" t="s">
        <v>2518</v>
      </c>
    </row>
    <row r="420" spans="1:25">
      <c r="A420" s="58"/>
      <c r="B420" s="44"/>
      <c r="C420" s="45" t="s">
        <v>252</v>
      </c>
      <c r="D420" s="46" t="s">
        <v>253</v>
      </c>
      <c r="E420" s="47" t="s">
        <v>205</v>
      </c>
      <c r="F420" s="48">
        <v>2</v>
      </c>
      <c r="G420" s="49">
        <v>6417</v>
      </c>
      <c r="H420" s="50">
        <v>65.08</v>
      </c>
      <c r="I420" s="50">
        <v>51.84</v>
      </c>
      <c r="J420" s="50">
        <v>7.18</v>
      </c>
      <c r="K420" s="51" t="s">
        <v>43</v>
      </c>
      <c r="L420" s="52">
        <v>43886.0147</v>
      </c>
      <c r="M420" s="50">
        <v>68.591700000000003</v>
      </c>
      <c r="N420" s="50">
        <v>13</v>
      </c>
      <c r="O420" s="50">
        <v>73.599999999999994</v>
      </c>
      <c r="P420" s="50">
        <v>44.98</v>
      </c>
      <c r="Q420" s="53">
        <v>59.834368530020697</v>
      </c>
      <c r="R420" s="53">
        <v>47.211895910780669</v>
      </c>
      <c r="S420" s="53">
        <v>45.507291830014111</v>
      </c>
      <c r="T420" s="53">
        <v>2</v>
      </c>
      <c r="U420" s="53">
        <v>43.39622641509434</v>
      </c>
      <c r="V420" s="53">
        <v>18.1044957472661</v>
      </c>
      <c r="W420" s="52">
        <v>43886.0147</v>
      </c>
      <c r="X420" s="54">
        <v>36.097773897861195</v>
      </c>
      <c r="Y420" s="1" t="s">
        <v>2519</v>
      </c>
    </row>
    <row r="421" spans="1:25">
      <c r="A421" s="58"/>
      <c r="B421" s="44"/>
      <c r="C421" s="45" t="s">
        <v>862</v>
      </c>
      <c r="D421" s="46" t="s">
        <v>863</v>
      </c>
      <c r="E421" s="47" t="s">
        <v>205</v>
      </c>
      <c r="F421" s="48">
        <v>2</v>
      </c>
      <c r="G421" s="49">
        <v>6708</v>
      </c>
      <c r="H421" s="50">
        <v>61.7</v>
      </c>
      <c r="I421" s="50">
        <v>39.64</v>
      </c>
      <c r="J421" s="50">
        <v>4.2300000000000004</v>
      </c>
      <c r="K421" s="51" t="s">
        <v>43</v>
      </c>
      <c r="L421" s="52">
        <v>44527.504000000001</v>
      </c>
      <c r="M421" s="50">
        <v>67.009699999999995</v>
      </c>
      <c r="N421" s="50">
        <v>12</v>
      </c>
      <c r="O421" s="50">
        <v>80.099999999999994</v>
      </c>
      <c r="P421" s="50">
        <v>20.82</v>
      </c>
      <c r="Q421" s="53">
        <v>58.432601880877741</v>
      </c>
      <c r="R421" s="53">
        <v>42.790697674418603</v>
      </c>
      <c r="S421" s="53">
        <v>22.011705187977384</v>
      </c>
      <c r="T421" s="53">
        <v>0</v>
      </c>
      <c r="U421" s="53">
        <v>45.454545454545453</v>
      </c>
      <c r="V421" s="53">
        <v>18.295218295218294</v>
      </c>
      <c r="W421" s="52">
        <v>44527.504000000001</v>
      </c>
      <c r="X421" s="54">
        <v>48.640483383685797</v>
      </c>
      <c r="Y421" s="1" t="s">
        <v>2520</v>
      </c>
    </row>
    <row r="422" spans="1:25">
      <c r="A422" s="58"/>
      <c r="B422" s="44"/>
      <c r="C422" s="45" t="s">
        <v>841</v>
      </c>
      <c r="D422" s="46" t="s">
        <v>842</v>
      </c>
      <c r="E422" s="47" t="s">
        <v>205</v>
      </c>
      <c r="F422" s="48">
        <v>2</v>
      </c>
      <c r="G422" s="49">
        <v>9500</v>
      </c>
      <c r="H422" s="50">
        <v>70.75</v>
      </c>
      <c r="I422" s="50">
        <v>30.74</v>
      </c>
      <c r="J422" s="50">
        <v>5.42</v>
      </c>
      <c r="K422" s="51" t="s">
        <v>43</v>
      </c>
      <c r="L422" s="52">
        <v>56003.035000000003</v>
      </c>
      <c r="M422" s="50">
        <v>68.291399999999996</v>
      </c>
      <c r="N422" s="50">
        <v>20</v>
      </c>
      <c r="O422" s="50">
        <v>78.41</v>
      </c>
      <c r="P422" s="50">
        <v>32.83</v>
      </c>
      <c r="Q422" s="53">
        <v>58.401453224341502</v>
      </c>
      <c r="R422" s="53">
        <v>36.754507628294036</v>
      </c>
      <c r="S422" s="53">
        <v>38.132336137945359</v>
      </c>
      <c r="T422" s="53">
        <v>2</v>
      </c>
      <c r="U422" s="53">
        <v>21.621621621621621</v>
      </c>
      <c r="V422" s="53">
        <v>15.953757225433524</v>
      </c>
      <c r="W422" s="52">
        <v>56003.035000000003</v>
      </c>
      <c r="X422" s="54">
        <v>33.070088845014808</v>
      </c>
      <c r="Y422" s="1" t="s">
        <v>2521</v>
      </c>
    </row>
    <row r="423" spans="1:25">
      <c r="A423" s="58"/>
      <c r="B423" s="44"/>
      <c r="C423" s="45" t="s">
        <v>621</v>
      </c>
      <c r="D423" s="46" t="s">
        <v>622</v>
      </c>
      <c r="E423" s="47" t="s">
        <v>205</v>
      </c>
      <c r="F423" s="48">
        <v>3</v>
      </c>
      <c r="G423" s="49">
        <v>12978</v>
      </c>
      <c r="H423" s="50">
        <v>55.3</v>
      </c>
      <c r="I423" s="50">
        <v>45.7</v>
      </c>
      <c r="J423" s="50">
        <v>2.57</v>
      </c>
      <c r="K423" s="51" t="s">
        <v>42</v>
      </c>
      <c r="L423" s="52">
        <v>39303.948199999999</v>
      </c>
      <c r="M423" s="50">
        <v>75.104299999999995</v>
      </c>
      <c r="N423" s="50">
        <v>18</v>
      </c>
      <c r="O423" s="50">
        <v>74.34</v>
      </c>
      <c r="P423" s="50">
        <v>28.57</v>
      </c>
      <c r="Q423" s="53">
        <v>59.995076317085186</v>
      </c>
      <c r="R423" s="53">
        <v>35.374950922654101</v>
      </c>
      <c r="S423" s="53">
        <v>27.137569401603947</v>
      </c>
      <c r="T423" s="53">
        <v>-3</v>
      </c>
      <c r="U423" s="53">
        <v>52.631578947368418</v>
      </c>
      <c r="V423" s="53">
        <v>14.527027027027026</v>
      </c>
      <c r="W423" s="52">
        <v>39303.948199999999</v>
      </c>
      <c r="X423" s="54">
        <v>56.154311039484284</v>
      </c>
      <c r="Y423" s="1" t="s">
        <v>2522</v>
      </c>
    </row>
    <row r="424" spans="1:25">
      <c r="A424" s="58"/>
      <c r="B424" s="44"/>
      <c r="C424" s="45" t="s">
        <v>203</v>
      </c>
      <c r="D424" s="46" t="s">
        <v>204</v>
      </c>
      <c r="E424" s="47" t="s">
        <v>205</v>
      </c>
      <c r="F424" s="48">
        <v>2</v>
      </c>
      <c r="G424" s="49">
        <v>7178</v>
      </c>
      <c r="H424" s="50">
        <v>62.72</v>
      </c>
      <c r="I424" s="50">
        <v>46.73</v>
      </c>
      <c r="J424" s="50">
        <v>2.91</v>
      </c>
      <c r="K424" s="51" t="s">
        <v>42</v>
      </c>
      <c r="L424" s="52">
        <v>31870.8181</v>
      </c>
      <c r="M424" s="50">
        <v>66.386600000000001</v>
      </c>
      <c r="N424" s="50">
        <v>14</v>
      </c>
      <c r="O424" s="50">
        <v>77.7</v>
      </c>
      <c r="P424" s="50">
        <v>40.43</v>
      </c>
      <c r="Q424" s="53">
        <v>50.478292862398824</v>
      </c>
      <c r="R424" s="53">
        <v>41.141732283464563</v>
      </c>
      <c r="S424" s="53">
        <v>40.504757964418701</v>
      </c>
      <c r="T424" s="53">
        <v>-2</v>
      </c>
      <c r="U424" s="53">
        <v>40.74074074074074</v>
      </c>
      <c r="V424" s="53">
        <v>14.77832512315271</v>
      </c>
      <c r="W424" s="52">
        <v>31870.8181</v>
      </c>
      <c r="X424" s="54">
        <v>37.277085330776607</v>
      </c>
      <c r="Y424" s="1" t="s">
        <v>2523</v>
      </c>
    </row>
    <row r="425" spans="1:25">
      <c r="A425" s="58"/>
      <c r="B425" s="44"/>
      <c r="C425" s="45" t="s">
        <v>569</v>
      </c>
      <c r="D425" s="46" t="s">
        <v>570</v>
      </c>
      <c r="E425" s="47" t="s">
        <v>205</v>
      </c>
      <c r="F425" s="48">
        <v>3</v>
      </c>
      <c r="G425" s="49">
        <v>10291</v>
      </c>
      <c r="H425" s="50">
        <v>64.94</v>
      </c>
      <c r="I425" s="50">
        <v>42.49</v>
      </c>
      <c r="J425" s="50">
        <v>9.2799999999999994</v>
      </c>
      <c r="K425" s="51" t="s">
        <v>42</v>
      </c>
      <c r="L425" s="52">
        <v>49180.847099999999</v>
      </c>
      <c r="M425" s="50">
        <v>61.961399999999998</v>
      </c>
      <c r="N425" s="50">
        <v>20</v>
      </c>
      <c r="O425" s="50">
        <v>70.38</v>
      </c>
      <c r="P425" s="50">
        <v>24.55</v>
      </c>
      <c r="Q425" s="53">
        <v>61.754537597234226</v>
      </c>
      <c r="R425" s="53">
        <v>47.988505747126439</v>
      </c>
      <c r="S425" s="53">
        <v>32.598796552284924</v>
      </c>
      <c r="T425" s="53">
        <v>-1</v>
      </c>
      <c r="U425" s="53">
        <v>47.872340425531917</v>
      </c>
      <c r="V425" s="53">
        <v>14.23076923076923</v>
      </c>
      <c r="W425" s="52">
        <v>49180.847099999999</v>
      </c>
      <c r="X425" s="54">
        <v>36.965782602720907</v>
      </c>
      <c r="Y425" s="1" t="s">
        <v>2524</v>
      </c>
    </row>
    <row r="426" spans="1:25">
      <c r="A426" s="58"/>
      <c r="B426" s="44"/>
      <c r="C426" s="45" t="s">
        <v>163</v>
      </c>
      <c r="D426" s="46" t="s">
        <v>164</v>
      </c>
      <c r="E426" s="47" t="s">
        <v>146</v>
      </c>
      <c r="F426" s="48">
        <v>1</v>
      </c>
      <c r="G426" s="49">
        <v>5503</v>
      </c>
      <c r="H426" s="50">
        <v>48.42</v>
      </c>
      <c r="I426" s="50">
        <v>33.92</v>
      </c>
      <c r="J426" s="50">
        <v>43.9</v>
      </c>
      <c r="K426" s="51" t="s">
        <v>39</v>
      </c>
      <c r="L426" s="52">
        <v>65268.991699999999</v>
      </c>
      <c r="M426" s="50">
        <v>80.435500000000005</v>
      </c>
      <c r="N426" s="50">
        <v>12</v>
      </c>
      <c r="O426" s="50">
        <v>72.349999999999994</v>
      </c>
      <c r="P426" s="50">
        <v>2.94</v>
      </c>
      <c r="Q426" s="53">
        <v>55.670103092783506</v>
      </c>
      <c r="R426" s="53">
        <v>46.174142480211081</v>
      </c>
      <c r="S426" s="53">
        <v>44.283958205285799</v>
      </c>
      <c r="T426" s="53">
        <v>5</v>
      </c>
      <c r="U426" s="53">
        <v>39.24050632911392</v>
      </c>
      <c r="V426" s="53">
        <v>27.661813716891775</v>
      </c>
      <c r="W426" s="52">
        <v>65268.991699999999</v>
      </c>
      <c r="X426" s="54">
        <v>53.826064246539559</v>
      </c>
      <c r="Y426" s="1" t="s">
        <v>2155</v>
      </c>
    </row>
    <row r="427" spans="1:25">
      <c r="A427" s="58"/>
      <c r="B427" s="44"/>
      <c r="C427" s="45" t="s">
        <v>1962</v>
      </c>
      <c r="D427" s="46" t="s">
        <v>437</v>
      </c>
      <c r="E427" s="47" t="s">
        <v>146</v>
      </c>
      <c r="F427" s="48">
        <v>6</v>
      </c>
      <c r="G427" s="49">
        <v>12364</v>
      </c>
      <c r="H427" s="50">
        <v>47.54</v>
      </c>
      <c r="I427" s="50">
        <v>32.33</v>
      </c>
      <c r="J427" s="50">
        <v>29.73</v>
      </c>
      <c r="K427" s="51" t="s">
        <v>39</v>
      </c>
      <c r="L427" s="52">
        <v>71276.59</v>
      </c>
      <c r="M427" s="50">
        <v>25</v>
      </c>
      <c r="N427" s="50">
        <v>10</v>
      </c>
      <c r="O427" s="50">
        <v>69.7</v>
      </c>
      <c r="P427" s="50">
        <v>66.61</v>
      </c>
      <c r="Q427" s="53">
        <v>44.894530520813888</v>
      </c>
      <c r="R427" s="53">
        <v>4.3942630454684162</v>
      </c>
      <c r="S427" s="53">
        <v>16.593393536121674</v>
      </c>
      <c r="T427" s="53">
        <v>2</v>
      </c>
      <c r="U427" s="53">
        <v>2.4555461473327687</v>
      </c>
      <c r="V427" s="53">
        <v>9.1554131380178525</v>
      </c>
      <c r="W427" s="52">
        <v>71276.59</v>
      </c>
      <c r="X427" s="54">
        <v>35.552870090634443</v>
      </c>
      <c r="Y427" s="1" t="s">
        <v>2525</v>
      </c>
    </row>
    <row r="428" spans="1:25">
      <c r="A428" s="58"/>
      <c r="B428" s="44"/>
      <c r="C428" s="45" t="s">
        <v>1736</v>
      </c>
      <c r="D428" s="46" t="s">
        <v>1737</v>
      </c>
      <c r="E428" s="47" t="s">
        <v>146</v>
      </c>
      <c r="F428" s="48">
        <v>2</v>
      </c>
      <c r="G428" s="49">
        <v>10526</v>
      </c>
      <c r="H428" s="50">
        <v>38.69</v>
      </c>
      <c r="I428" s="50">
        <v>36.909999999999997</v>
      </c>
      <c r="J428" s="50">
        <v>40.520000000000003</v>
      </c>
      <c r="K428" s="51" t="s">
        <v>43</v>
      </c>
      <c r="L428" s="52">
        <v>61094.22</v>
      </c>
      <c r="M428" s="50">
        <v>47.513399999999997</v>
      </c>
      <c r="N428" s="50">
        <v>15</v>
      </c>
      <c r="O428" s="50">
        <v>82.84</v>
      </c>
      <c r="P428" s="50">
        <v>48.2</v>
      </c>
      <c r="Q428" s="53">
        <v>47.633986928104576</v>
      </c>
      <c r="R428" s="53">
        <v>12.022517088862083</v>
      </c>
      <c r="S428" s="53">
        <v>28.898803488136284</v>
      </c>
      <c r="T428" s="53">
        <v>4</v>
      </c>
      <c r="U428" s="53">
        <v>7.9074252651880421</v>
      </c>
      <c r="V428" s="53">
        <v>14.505119453924914</v>
      </c>
      <c r="W428" s="52">
        <v>61094.22</v>
      </c>
      <c r="X428" s="54">
        <v>47.138618058499368</v>
      </c>
      <c r="Y428" s="1" t="s">
        <v>2526</v>
      </c>
    </row>
    <row r="429" spans="1:25">
      <c r="A429" s="58"/>
      <c r="B429" s="44"/>
      <c r="C429" s="45" t="s">
        <v>436</v>
      </c>
      <c r="D429" s="46" t="s">
        <v>437</v>
      </c>
      <c r="E429" s="47" t="s">
        <v>146</v>
      </c>
      <c r="F429" s="48">
        <v>7</v>
      </c>
      <c r="G429" s="49">
        <v>5659</v>
      </c>
      <c r="H429" s="50">
        <v>69.819999999999993</v>
      </c>
      <c r="I429" s="50">
        <v>34.729999999999997</v>
      </c>
      <c r="J429" s="50">
        <v>62.31</v>
      </c>
      <c r="K429" s="51" t="s">
        <v>39</v>
      </c>
      <c r="L429" s="52">
        <v>34518.234299999996</v>
      </c>
      <c r="M429" s="50">
        <v>88.454800000000006</v>
      </c>
      <c r="N429" s="50">
        <v>12</v>
      </c>
      <c r="O429" s="50">
        <v>75.680000000000007</v>
      </c>
      <c r="P429" s="50">
        <v>1.05</v>
      </c>
      <c r="Q429" s="53">
        <v>57.277882797731571</v>
      </c>
      <c r="R429" s="53">
        <v>43.907563025210081</v>
      </c>
      <c r="S429" s="53">
        <v>34.783192374815414</v>
      </c>
      <c r="T429" s="53">
        <v>0</v>
      </c>
      <c r="U429" s="53">
        <v>38.837920489296636</v>
      </c>
      <c r="V429" s="53">
        <v>25.369215621923203</v>
      </c>
      <c r="W429" s="52">
        <v>34518.234299999996</v>
      </c>
      <c r="X429" s="54">
        <v>39.448243338835184</v>
      </c>
      <c r="Y429" s="1" t="s">
        <v>2155</v>
      </c>
    </row>
    <row r="430" spans="1:25">
      <c r="A430" s="58"/>
      <c r="B430" s="44"/>
      <c r="C430" s="45" t="s">
        <v>620</v>
      </c>
      <c r="D430" s="46" t="s">
        <v>170</v>
      </c>
      <c r="E430" s="47" t="s">
        <v>146</v>
      </c>
      <c r="F430" s="48">
        <v>1</v>
      </c>
      <c r="G430" s="49">
        <v>3735</v>
      </c>
      <c r="H430" s="50">
        <v>49.13</v>
      </c>
      <c r="I430" s="50">
        <v>49.69</v>
      </c>
      <c r="J430" s="50">
        <v>43.16</v>
      </c>
      <c r="K430" s="51" t="s">
        <v>39</v>
      </c>
      <c r="L430" s="52">
        <v>45107.899100000002</v>
      </c>
      <c r="M430" s="50">
        <v>87.929699999999997</v>
      </c>
      <c r="N430" s="50">
        <v>13</v>
      </c>
      <c r="O430" s="50">
        <v>72.31</v>
      </c>
      <c r="P430" s="50">
        <v>1.34</v>
      </c>
      <c r="Q430" s="53">
        <v>51.632833186231238</v>
      </c>
      <c r="R430" s="53">
        <v>45</v>
      </c>
      <c r="S430" s="53">
        <v>29.11499436302142</v>
      </c>
      <c r="T430" s="53">
        <v>3</v>
      </c>
      <c r="U430" s="53">
        <v>41.791044776119399</v>
      </c>
      <c r="V430" s="53">
        <v>21.150550795593634</v>
      </c>
      <c r="W430" s="52">
        <v>45107.899100000002</v>
      </c>
      <c r="X430" s="54">
        <v>40.8675799086758</v>
      </c>
      <c r="Y430" s="1" t="s">
        <v>2155</v>
      </c>
    </row>
    <row r="431" spans="1:25">
      <c r="A431" s="58"/>
      <c r="B431" s="44"/>
      <c r="C431" s="45" t="s">
        <v>1895</v>
      </c>
      <c r="D431" s="46" t="s">
        <v>1896</v>
      </c>
      <c r="E431" s="47" t="s">
        <v>146</v>
      </c>
      <c r="F431" s="48">
        <v>7</v>
      </c>
      <c r="G431" s="49">
        <v>28347</v>
      </c>
      <c r="H431" s="50">
        <v>51.96</v>
      </c>
      <c r="I431" s="50">
        <v>47.63</v>
      </c>
      <c r="J431" s="50">
        <v>50.59</v>
      </c>
      <c r="K431" s="51" t="s">
        <v>39</v>
      </c>
      <c r="L431" s="52">
        <v>44802.428</v>
      </c>
      <c r="M431" s="50">
        <v>67.784400000000005</v>
      </c>
      <c r="N431" s="50">
        <v>17</v>
      </c>
      <c r="O431" s="50">
        <v>69.91</v>
      </c>
      <c r="P431" s="50">
        <v>53.18</v>
      </c>
      <c r="Q431" s="53">
        <v>51.635073716882829</v>
      </c>
      <c r="R431" s="53">
        <v>17.322834645669293</v>
      </c>
      <c r="S431" s="53">
        <v>19.234485321441841</v>
      </c>
      <c r="T431" s="53">
        <v>0</v>
      </c>
      <c r="U431" s="53">
        <v>14.543630892678033</v>
      </c>
      <c r="V431" s="53">
        <v>11.11155016398625</v>
      </c>
      <c r="W431" s="52">
        <v>44802.428</v>
      </c>
      <c r="X431" s="54">
        <v>56.992562145233904</v>
      </c>
      <c r="Y431" s="1" t="s">
        <v>2527</v>
      </c>
    </row>
    <row r="432" spans="1:25">
      <c r="A432" s="58"/>
      <c r="B432" s="44"/>
      <c r="C432" s="45" t="s">
        <v>1315</v>
      </c>
      <c r="D432" s="46" t="s">
        <v>1316</v>
      </c>
      <c r="E432" s="47" t="s">
        <v>146</v>
      </c>
      <c r="F432" s="48">
        <v>7</v>
      </c>
      <c r="G432" s="49">
        <v>4691</v>
      </c>
      <c r="H432" s="50">
        <v>52.09</v>
      </c>
      <c r="I432" s="50">
        <v>30.05</v>
      </c>
      <c r="J432" s="50">
        <v>30.68</v>
      </c>
      <c r="K432" s="51" t="s">
        <v>39</v>
      </c>
      <c r="L432" s="52">
        <v>50606.378900000003</v>
      </c>
      <c r="M432" s="50">
        <v>87.030699999999996</v>
      </c>
      <c r="N432" s="50">
        <v>9</v>
      </c>
      <c r="O432" s="50">
        <v>81.87</v>
      </c>
      <c r="P432" s="50">
        <v>9.2799999999999994</v>
      </c>
      <c r="Q432" s="53">
        <v>53.963083604777417</v>
      </c>
      <c r="R432" s="53">
        <v>36.693548387096776</v>
      </c>
      <c r="S432" s="53">
        <v>28.421298458664175</v>
      </c>
      <c r="T432" s="53">
        <v>3</v>
      </c>
      <c r="U432" s="53">
        <v>27.941176470588236</v>
      </c>
      <c r="V432" s="53">
        <v>9.4693877551020407</v>
      </c>
      <c r="W432" s="52">
        <v>50606.378900000003</v>
      </c>
      <c r="X432" s="54">
        <v>38.495575221238937</v>
      </c>
      <c r="Y432" s="1" t="s">
        <v>2528</v>
      </c>
    </row>
    <row r="433" spans="1:25">
      <c r="A433" s="58"/>
      <c r="B433" s="44"/>
      <c r="C433" s="45" t="s">
        <v>1951</v>
      </c>
      <c r="D433" s="46" t="s">
        <v>926</v>
      </c>
      <c r="E433" s="47" t="s">
        <v>146</v>
      </c>
      <c r="F433" s="48">
        <v>1</v>
      </c>
      <c r="G433" s="49">
        <v>3849</v>
      </c>
      <c r="H433" s="50">
        <v>46.12</v>
      </c>
      <c r="I433" s="50">
        <v>30.39</v>
      </c>
      <c r="J433" s="50">
        <v>46.53</v>
      </c>
      <c r="K433" s="51" t="s">
        <v>43</v>
      </c>
      <c r="L433" s="52">
        <v>44802.428</v>
      </c>
      <c r="M433" s="50">
        <v>35.555599999999998</v>
      </c>
      <c r="N433" s="50">
        <v>9</v>
      </c>
      <c r="O433" s="50">
        <v>73.39</v>
      </c>
      <c r="P433" s="50">
        <v>43.33</v>
      </c>
      <c r="Q433" s="53">
        <v>42.101694915254242</v>
      </c>
      <c r="R433" s="53">
        <v>19.230769230769234</v>
      </c>
      <c r="S433" s="53">
        <v>16.989002654531664</v>
      </c>
      <c r="T433" s="53">
        <v>0</v>
      </c>
      <c r="U433" s="53">
        <v>6.9767441860465116</v>
      </c>
      <c r="V433" s="53">
        <v>10.500758725341427</v>
      </c>
      <c r="W433" s="52">
        <v>44802.428</v>
      </c>
      <c r="X433" s="54">
        <v>46.085772634445199</v>
      </c>
      <c r="Y433" s="1" t="s">
        <v>2529</v>
      </c>
    </row>
    <row r="434" spans="1:25">
      <c r="A434" s="58"/>
      <c r="B434" s="44"/>
      <c r="C434" s="45" t="s">
        <v>877</v>
      </c>
      <c r="D434" s="46" t="s">
        <v>878</v>
      </c>
      <c r="E434" s="47" t="s">
        <v>146</v>
      </c>
      <c r="F434" s="48">
        <v>11</v>
      </c>
      <c r="G434" s="49">
        <v>3928</v>
      </c>
      <c r="H434" s="50">
        <v>50.64</v>
      </c>
      <c r="I434" s="50">
        <v>27.33</v>
      </c>
      <c r="J434" s="50">
        <v>30.37</v>
      </c>
      <c r="K434" s="51" t="s">
        <v>43</v>
      </c>
      <c r="L434" s="52">
        <v>40729.480000000003</v>
      </c>
      <c r="M434" s="50">
        <v>57.239100000000001</v>
      </c>
      <c r="N434" s="50">
        <v>8</v>
      </c>
      <c r="O434" s="50">
        <v>78.47</v>
      </c>
      <c r="P434" s="50">
        <v>92.59</v>
      </c>
      <c r="Q434" s="53">
        <v>47.279042840602088</v>
      </c>
      <c r="R434" s="53">
        <v>48.355899419729212</v>
      </c>
      <c r="S434" s="53">
        <v>29.920548934633441</v>
      </c>
      <c r="T434" s="53">
        <v>3</v>
      </c>
      <c r="U434" s="53">
        <v>34.905660377358487</v>
      </c>
      <c r="V434" s="53">
        <v>13.73134328358209</v>
      </c>
      <c r="W434" s="52">
        <v>40729.480000000003</v>
      </c>
      <c r="X434" s="54">
        <v>43.226022803487588</v>
      </c>
      <c r="Y434" s="1" t="s">
        <v>2530</v>
      </c>
    </row>
    <row r="435" spans="1:25">
      <c r="A435" s="58"/>
      <c r="B435" s="44"/>
      <c r="C435" s="45" t="s">
        <v>184</v>
      </c>
      <c r="D435" s="46" t="s">
        <v>185</v>
      </c>
      <c r="E435" s="47" t="s">
        <v>146</v>
      </c>
      <c r="F435" s="48">
        <v>1</v>
      </c>
      <c r="G435" s="49">
        <v>2105</v>
      </c>
      <c r="H435" s="50">
        <v>49.64</v>
      </c>
      <c r="I435" s="50">
        <v>53.56</v>
      </c>
      <c r="J435" s="50">
        <v>43.75</v>
      </c>
      <c r="K435" s="51" t="s">
        <v>43</v>
      </c>
      <c r="L435" s="52">
        <v>44802.428</v>
      </c>
      <c r="M435" s="50">
        <v>74.5946</v>
      </c>
      <c r="N435" s="50">
        <v>9</v>
      </c>
      <c r="O435" s="50">
        <v>57.25</v>
      </c>
      <c r="P435" s="50">
        <v>7.93</v>
      </c>
      <c r="Q435" s="53">
        <v>67.667436489607397</v>
      </c>
      <c r="R435" s="53">
        <v>65.972222222222214</v>
      </c>
      <c r="S435" s="53">
        <v>33.704142011834321</v>
      </c>
      <c r="T435" s="53">
        <v>2</v>
      </c>
      <c r="U435" s="53">
        <v>55.140186915887845</v>
      </c>
      <c r="V435" s="53">
        <v>21.184210526315791</v>
      </c>
      <c r="W435" s="52">
        <v>44802.428</v>
      </c>
      <c r="X435" s="54">
        <v>61.097560975609753</v>
      </c>
      <c r="Y435" s="1" t="s">
        <v>2155</v>
      </c>
    </row>
    <row r="436" spans="1:25">
      <c r="A436" s="58"/>
      <c r="B436" s="44"/>
      <c r="C436" s="45" t="s">
        <v>655</v>
      </c>
      <c r="D436" s="46" t="s">
        <v>656</v>
      </c>
      <c r="E436" s="47" t="s">
        <v>146</v>
      </c>
      <c r="F436" s="48">
        <v>7</v>
      </c>
      <c r="G436" s="49">
        <v>4569</v>
      </c>
      <c r="H436" s="50">
        <v>72.56</v>
      </c>
      <c r="I436" s="50">
        <v>30.85</v>
      </c>
      <c r="J436" s="50">
        <v>35.020000000000003</v>
      </c>
      <c r="K436" s="51" t="s">
        <v>43</v>
      </c>
      <c r="L436" s="52">
        <v>74942.243199999997</v>
      </c>
      <c r="M436" s="50">
        <v>88.396299999999997</v>
      </c>
      <c r="N436" s="50">
        <v>10</v>
      </c>
      <c r="O436" s="50">
        <v>54.35</v>
      </c>
      <c r="P436" s="50">
        <v>1.7</v>
      </c>
      <c r="Q436" s="53">
        <v>59.101654846335691</v>
      </c>
      <c r="R436" s="53">
        <v>52.164009111617318</v>
      </c>
      <c r="S436" s="53">
        <v>29.423525491502833</v>
      </c>
      <c r="T436" s="53">
        <v>1</v>
      </c>
      <c r="U436" s="53">
        <v>44.966442953020135</v>
      </c>
      <c r="V436" s="53">
        <v>21.340629274965799</v>
      </c>
      <c r="W436" s="52">
        <v>74942.243199999997</v>
      </c>
      <c r="X436" s="54">
        <v>35.144819349059418</v>
      </c>
      <c r="Y436" s="1" t="s">
        <v>2531</v>
      </c>
    </row>
    <row r="437" spans="1:25">
      <c r="A437" s="58"/>
      <c r="B437" s="44"/>
      <c r="C437" s="45" t="s">
        <v>144</v>
      </c>
      <c r="D437" s="46" t="s">
        <v>145</v>
      </c>
      <c r="E437" s="47" t="s">
        <v>146</v>
      </c>
      <c r="F437" s="48">
        <v>1</v>
      </c>
      <c r="G437" s="49">
        <v>4780</v>
      </c>
      <c r="H437" s="50">
        <v>60.66</v>
      </c>
      <c r="I437" s="50">
        <v>45.61</v>
      </c>
      <c r="J437" s="50">
        <v>50.02</v>
      </c>
      <c r="K437" s="51" t="s">
        <v>42</v>
      </c>
      <c r="L437" s="52">
        <v>61094.22</v>
      </c>
      <c r="M437" s="50">
        <v>88.516999999999996</v>
      </c>
      <c r="N437" s="50">
        <v>12</v>
      </c>
      <c r="O437" s="50">
        <v>63.94</v>
      </c>
      <c r="P437" s="50">
        <v>1.67</v>
      </c>
      <c r="Q437" s="53">
        <v>56.227106227106226</v>
      </c>
      <c r="R437" s="53">
        <v>52.852153667054715</v>
      </c>
      <c r="S437" s="53">
        <v>36.802652443419348</v>
      </c>
      <c r="T437" s="53">
        <v>5</v>
      </c>
      <c r="U437" s="53">
        <v>52.770448548812666</v>
      </c>
      <c r="V437" s="53">
        <v>25.025917478747669</v>
      </c>
      <c r="W437" s="52">
        <v>61094.22</v>
      </c>
      <c r="X437" s="54">
        <v>42.387699728670484</v>
      </c>
      <c r="Y437" s="1" t="s">
        <v>2155</v>
      </c>
    </row>
    <row r="438" spans="1:25">
      <c r="A438" s="58"/>
      <c r="B438" s="44"/>
      <c r="C438" s="45" t="s">
        <v>1489</v>
      </c>
      <c r="D438" s="46" t="s">
        <v>1490</v>
      </c>
      <c r="E438" s="47" t="s">
        <v>146</v>
      </c>
      <c r="F438" s="48">
        <v>4</v>
      </c>
      <c r="G438" s="49">
        <v>3522</v>
      </c>
      <c r="H438" s="50">
        <v>60.7</v>
      </c>
      <c r="I438" s="50">
        <v>33.520000000000003</v>
      </c>
      <c r="J438" s="50">
        <v>45.66</v>
      </c>
      <c r="K438" s="51" t="s">
        <v>40</v>
      </c>
      <c r="L438" s="52">
        <v>44802.428</v>
      </c>
      <c r="M438" s="50">
        <v>73.770499999999998</v>
      </c>
      <c r="N438" s="50">
        <v>12</v>
      </c>
      <c r="O438" s="50">
        <v>63.55</v>
      </c>
      <c r="P438" s="50">
        <v>32.79</v>
      </c>
      <c r="Q438" s="53">
        <v>46.835443037974684</v>
      </c>
      <c r="R438" s="53">
        <v>28.413284132841326</v>
      </c>
      <c r="S438" s="53">
        <v>32.019577537351879</v>
      </c>
      <c r="T438" s="53">
        <v>1</v>
      </c>
      <c r="U438" s="53">
        <v>21.518987341772153</v>
      </c>
      <c r="V438" s="53">
        <v>16.839677047289506</v>
      </c>
      <c r="W438" s="52">
        <v>44802.428</v>
      </c>
      <c r="X438" s="54">
        <v>61.850184199754402</v>
      </c>
      <c r="Y438" s="1" t="s">
        <v>2532</v>
      </c>
    </row>
    <row r="439" spans="1:25">
      <c r="A439" s="58"/>
      <c r="B439" s="44"/>
      <c r="C439" s="45" t="s">
        <v>1874</v>
      </c>
      <c r="D439" s="46" t="s">
        <v>1875</v>
      </c>
      <c r="E439" s="47" t="s">
        <v>146</v>
      </c>
      <c r="F439" s="48">
        <v>4</v>
      </c>
      <c r="G439" s="49">
        <v>3981</v>
      </c>
      <c r="H439" s="50">
        <v>61.05</v>
      </c>
      <c r="I439" s="50">
        <v>31.84</v>
      </c>
      <c r="J439" s="50">
        <v>40.07</v>
      </c>
      <c r="K439" s="51" t="s">
        <v>43</v>
      </c>
      <c r="L439" s="52">
        <v>69240.115999999995</v>
      </c>
      <c r="M439" s="50">
        <v>48.633899999999997</v>
      </c>
      <c r="N439" s="50">
        <v>7</v>
      </c>
      <c r="O439" s="50">
        <v>63.92</v>
      </c>
      <c r="P439" s="50">
        <v>24.23</v>
      </c>
      <c r="Q439" s="53">
        <v>45.72687224669604</v>
      </c>
      <c r="R439" s="53">
        <v>18.346774193548388</v>
      </c>
      <c r="S439" s="53">
        <v>28.274573896801307</v>
      </c>
      <c r="T439" s="53">
        <v>1</v>
      </c>
      <c r="U439" s="53">
        <v>11.76470588235294</v>
      </c>
      <c r="V439" s="53">
        <v>11.867290514674606</v>
      </c>
      <c r="W439" s="52">
        <v>69240.115999999995</v>
      </c>
      <c r="X439" s="54">
        <v>32.360643471754585</v>
      </c>
      <c r="Y439" s="1" t="s">
        <v>2155</v>
      </c>
    </row>
    <row r="440" spans="1:25">
      <c r="A440" s="58"/>
      <c r="B440" s="44"/>
      <c r="C440" s="45" t="s">
        <v>606</v>
      </c>
      <c r="D440" s="46" t="s">
        <v>607</v>
      </c>
      <c r="E440" s="47" t="s">
        <v>146</v>
      </c>
      <c r="F440" s="48">
        <v>5</v>
      </c>
      <c r="G440" s="49">
        <v>7350</v>
      </c>
      <c r="H440" s="50">
        <v>75.739999999999995</v>
      </c>
      <c r="I440" s="50">
        <v>29.75</v>
      </c>
      <c r="J440" s="50">
        <v>40.98</v>
      </c>
      <c r="K440" s="51" t="s">
        <v>43</v>
      </c>
      <c r="L440" s="52">
        <v>45820.665000000001</v>
      </c>
      <c r="M440" s="50">
        <v>96.911600000000007</v>
      </c>
      <c r="N440" s="50">
        <v>8</v>
      </c>
      <c r="O440" s="50">
        <v>69.33</v>
      </c>
      <c r="P440" s="50">
        <v>3.92</v>
      </c>
      <c r="Q440" s="53">
        <v>57.301808066759385</v>
      </c>
      <c r="R440" s="53">
        <v>43.324250681198912</v>
      </c>
      <c r="S440" s="53">
        <v>39.329369012223324</v>
      </c>
      <c r="T440" s="53">
        <v>1</v>
      </c>
      <c r="U440" s="53">
        <v>39.436619718309856</v>
      </c>
      <c r="V440" s="53">
        <v>17.245989304812834</v>
      </c>
      <c r="W440" s="52">
        <v>45820.665000000001</v>
      </c>
      <c r="X440" s="54">
        <v>19.450014322543684</v>
      </c>
      <c r="Y440" s="1" t="s">
        <v>2533</v>
      </c>
    </row>
    <row r="441" spans="1:25">
      <c r="A441" s="58"/>
      <c r="B441" s="44"/>
      <c r="C441" s="45" t="s">
        <v>1782</v>
      </c>
      <c r="D441" s="46" t="s">
        <v>164</v>
      </c>
      <c r="E441" s="47" t="s">
        <v>146</v>
      </c>
      <c r="F441" s="48">
        <v>2</v>
      </c>
      <c r="G441" s="49">
        <v>6119</v>
      </c>
      <c r="H441" s="50">
        <v>50.18</v>
      </c>
      <c r="I441" s="50">
        <v>20.190000000000001</v>
      </c>
      <c r="J441" s="50">
        <v>33.58</v>
      </c>
      <c r="K441" s="51" t="s">
        <v>39</v>
      </c>
      <c r="L441" s="52">
        <v>65268.991699999999</v>
      </c>
      <c r="M441" s="50">
        <v>52.968000000000004</v>
      </c>
      <c r="N441" s="50">
        <v>6</v>
      </c>
      <c r="O441" s="50">
        <v>69.69</v>
      </c>
      <c r="P441" s="50">
        <v>32.42</v>
      </c>
      <c r="Q441" s="53">
        <v>48.547008547008545</v>
      </c>
      <c r="R441" s="53">
        <v>14.267352185089974</v>
      </c>
      <c r="S441" s="53">
        <v>27.416879795396419</v>
      </c>
      <c r="T441" s="53">
        <v>3</v>
      </c>
      <c r="U441" s="53">
        <v>11</v>
      </c>
      <c r="V441" s="53">
        <v>14.487079091620986</v>
      </c>
      <c r="W441" s="52">
        <v>65268.991699999999</v>
      </c>
      <c r="X441" s="54">
        <v>26.449461262185736</v>
      </c>
      <c r="Y441" s="1" t="s">
        <v>2534</v>
      </c>
    </row>
    <row r="442" spans="1:25">
      <c r="A442" s="58"/>
      <c r="B442" s="44"/>
      <c r="C442" s="45" t="s">
        <v>1821</v>
      </c>
      <c r="D442" s="46" t="s">
        <v>1822</v>
      </c>
      <c r="E442" s="47" t="s">
        <v>146</v>
      </c>
      <c r="F442" s="48">
        <v>11</v>
      </c>
      <c r="G442" s="49">
        <v>3743</v>
      </c>
      <c r="H442" s="50">
        <v>36.450000000000003</v>
      </c>
      <c r="I442" s="50">
        <v>48.97</v>
      </c>
      <c r="J442" s="50">
        <v>85.17</v>
      </c>
      <c r="K442" s="51" t="s">
        <v>43</v>
      </c>
      <c r="L442" s="52">
        <v>41340.422200000001</v>
      </c>
      <c r="M442" s="50">
        <v>73.697299999999998</v>
      </c>
      <c r="N442" s="50">
        <v>13</v>
      </c>
      <c r="O442" s="50">
        <v>89.03</v>
      </c>
      <c r="P442" s="50">
        <v>80.650000000000006</v>
      </c>
      <c r="Q442" s="53">
        <v>49.298245614035082</v>
      </c>
      <c r="R442" s="53">
        <v>13.239074550128535</v>
      </c>
      <c r="S442" s="53">
        <v>26.852659110723632</v>
      </c>
      <c r="T442" s="53">
        <v>0</v>
      </c>
      <c r="U442" s="53">
        <v>13.269493844049249</v>
      </c>
      <c r="V442" s="53">
        <v>19.069884999368128</v>
      </c>
      <c r="W442" s="52">
        <v>41340.422200000001</v>
      </c>
      <c r="X442" s="54">
        <v>70.010596962204161</v>
      </c>
      <c r="Y442" s="1" t="s">
        <v>2535</v>
      </c>
    </row>
    <row r="443" spans="1:25">
      <c r="A443" s="58"/>
      <c r="B443" s="44"/>
      <c r="C443" s="45" t="s">
        <v>199</v>
      </c>
      <c r="D443" s="46" t="s">
        <v>200</v>
      </c>
      <c r="E443" s="47" t="s">
        <v>146</v>
      </c>
      <c r="F443" s="48">
        <v>1</v>
      </c>
      <c r="G443" s="49">
        <v>4055</v>
      </c>
      <c r="H443" s="50">
        <v>39.36</v>
      </c>
      <c r="I443" s="50">
        <v>28.21</v>
      </c>
      <c r="J443" s="50">
        <v>33.79</v>
      </c>
      <c r="K443" s="51" t="s">
        <v>39</v>
      </c>
      <c r="L443" s="52">
        <v>52948.324000000001</v>
      </c>
      <c r="M443" s="50">
        <v>70.227000000000004</v>
      </c>
      <c r="N443" s="50">
        <v>10</v>
      </c>
      <c r="O443" s="50">
        <v>78.08</v>
      </c>
      <c r="P443" s="50">
        <v>16.559999999999999</v>
      </c>
      <c r="Q443" s="53">
        <v>51.10533159947984</v>
      </c>
      <c r="R443" s="53">
        <v>37.519623233908952</v>
      </c>
      <c r="S443" s="53">
        <v>62.543238346236215</v>
      </c>
      <c r="T443" s="53">
        <v>3</v>
      </c>
      <c r="U443" s="53">
        <v>29.166666666666668</v>
      </c>
      <c r="V443" s="53">
        <v>30.143051771117165</v>
      </c>
      <c r="W443" s="52">
        <v>52948.324000000001</v>
      </c>
      <c r="X443" s="54">
        <v>43.811394891944985</v>
      </c>
      <c r="Y443" s="1" t="s">
        <v>2536</v>
      </c>
    </row>
    <row r="444" spans="1:25">
      <c r="A444" s="58"/>
      <c r="B444" s="44"/>
      <c r="C444" s="45" t="s">
        <v>954</v>
      </c>
      <c r="D444" s="46" t="s">
        <v>955</v>
      </c>
      <c r="E444" s="47" t="s">
        <v>594</v>
      </c>
      <c r="F444" s="48">
        <v>2</v>
      </c>
      <c r="G444" s="49">
        <v>3318</v>
      </c>
      <c r="H444" s="50">
        <v>59.7</v>
      </c>
      <c r="I444" s="50">
        <v>44.26</v>
      </c>
      <c r="J444" s="50">
        <v>12.09</v>
      </c>
      <c r="K444" s="51" t="s">
        <v>43</v>
      </c>
      <c r="L444" s="52">
        <v>61501.514799999997</v>
      </c>
      <c r="M444" s="50">
        <v>52.365900000000003</v>
      </c>
      <c r="N444" s="50">
        <v>13</v>
      </c>
      <c r="O444" s="50">
        <v>62.81</v>
      </c>
      <c r="P444" s="50">
        <v>82.65</v>
      </c>
      <c r="Q444" s="53">
        <v>56.469807564698073</v>
      </c>
      <c r="R444" s="53">
        <v>41.932367149758456</v>
      </c>
      <c r="S444" s="53">
        <v>32.41609339170315</v>
      </c>
      <c r="T444" s="53">
        <v>2</v>
      </c>
      <c r="U444" s="53">
        <v>32.53012048192771</v>
      </c>
      <c r="V444" s="53">
        <v>19.167904903417533</v>
      </c>
      <c r="W444" s="52">
        <v>61501.514799999997</v>
      </c>
      <c r="X444" s="54">
        <v>57.092751363990644</v>
      </c>
      <c r="Y444" s="1" t="s">
        <v>2155</v>
      </c>
    </row>
    <row r="445" spans="1:25">
      <c r="A445" s="58"/>
      <c r="B445" s="44"/>
      <c r="C445" s="45" t="s">
        <v>1225</v>
      </c>
      <c r="D445" s="46" t="s">
        <v>1226</v>
      </c>
      <c r="E445" s="47" t="s">
        <v>594</v>
      </c>
      <c r="F445" s="48">
        <v>7</v>
      </c>
      <c r="G445" s="49">
        <v>11949</v>
      </c>
      <c r="H445" s="50">
        <v>50.93</v>
      </c>
      <c r="I445" s="50">
        <v>35.79</v>
      </c>
      <c r="J445" s="50">
        <v>12.84</v>
      </c>
      <c r="K445" s="51" t="s">
        <v>39</v>
      </c>
      <c r="L445" s="52">
        <v>52133.734400000001</v>
      </c>
      <c r="M445" s="50">
        <v>52.481200000000001</v>
      </c>
      <c r="N445" s="50">
        <v>17</v>
      </c>
      <c r="O445" s="50">
        <v>75.86</v>
      </c>
      <c r="P445" s="50">
        <v>76.09</v>
      </c>
      <c r="Q445" s="53">
        <v>57.501325322495148</v>
      </c>
      <c r="R445" s="53">
        <v>29.428095502498614</v>
      </c>
      <c r="S445" s="53">
        <v>32.916493806673387</v>
      </c>
      <c r="T445" s="53">
        <v>-2</v>
      </c>
      <c r="U445" s="53">
        <v>25.268817204301076</v>
      </c>
      <c r="V445" s="53">
        <v>16.081771720613286</v>
      </c>
      <c r="W445" s="52">
        <v>52133.734400000001</v>
      </c>
      <c r="X445" s="54">
        <v>42.922222222222224</v>
      </c>
      <c r="Y445" s="1" t="s">
        <v>2537</v>
      </c>
    </row>
    <row r="446" spans="1:25">
      <c r="A446" s="58"/>
      <c r="B446" s="44"/>
      <c r="C446" s="45" t="s">
        <v>1318</v>
      </c>
      <c r="D446" s="46" t="s">
        <v>1319</v>
      </c>
      <c r="E446" s="47" t="s">
        <v>594</v>
      </c>
      <c r="F446" s="48">
        <v>7</v>
      </c>
      <c r="G446" s="49">
        <v>18746</v>
      </c>
      <c r="H446" s="50">
        <v>65.319999999999993</v>
      </c>
      <c r="I446" s="50">
        <v>48.43</v>
      </c>
      <c r="J446" s="50">
        <v>41.25</v>
      </c>
      <c r="K446" s="51" t="s">
        <v>39</v>
      </c>
      <c r="L446" s="52">
        <v>92659.566999999995</v>
      </c>
      <c r="M446" s="50">
        <v>47.478999999999999</v>
      </c>
      <c r="N446" s="50">
        <v>21</v>
      </c>
      <c r="O446" s="50">
        <v>53.02</v>
      </c>
      <c r="P446" s="50">
        <v>80.84</v>
      </c>
      <c r="Q446" s="53">
        <v>59.354226020892689</v>
      </c>
      <c r="R446" s="53">
        <v>28.882613957240821</v>
      </c>
      <c r="S446" s="53">
        <v>21.490043874451569</v>
      </c>
      <c r="T446" s="53">
        <v>4</v>
      </c>
      <c r="U446" s="53">
        <v>28.050052137643377</v>
      </c>
      <c r="V446" s="53">
        <v>14.372246696035242</v>
      </c>
      <c r="W446" s="52">
        <v>92659.566999999995</v>
      </c>
      <c r="X446" s="54">
        <v>50.131436523890514</v>
      </c>
      <c r="Y446" s="1" t="s">
        <v>2538</v>
      </c>
    </row>
    <row r="447" spans="1:25">
      <c r="A447" s="58"/>
      <c r="B447" s="44"/>
      <c r="C447" s="45" t="s">
        <v>1395</v>
      </c>
      <c r="D447" s="46" t="s">
        <v>1396</v>
      </c>
      <c r="E447" s="47" t="s">
        <v>594</v>
      </c>
      <c r="F447" s="48">
        <v>2</v>
      </c>
      <c r="G447" s="49">
        <v>6284</v>
      </c>
      <c r="H447" s="50">
        <v>62.21</v>
      </c>
      <c r="I447" s="50">
        <v>43.14</v>
      </c>
      <c r="J447" s="50">
        <v>9.66</v>
      </c>
      <c r="K447" s="51" t="s">
        <v>39</v>
      </c>
      <c r="L447" s="52">
        <v>69341.939700000003</v>
      </c>
      <c r="M447" s="50">
        <v>53.525599999999997</v>
      </c>
      <c r="N447" s="50">
        <v>21</v>
      </c>
      <c r="O447" s="50">
        <v>58.53</v>
      </c>
      <c r="P447" s="50">
        <v>77.400000000000006</v>
      </c>
      <c r="Q447" s="53">
        <v>50.555342780543853</v>
      </c>
      <c r="R447" s="53">
        <v>29.28009679370841</v>
      </c>
      <c r="S447" s="53">
        <v>33.201970443349751</v>
      </c>
      <c r="T447" s="53">
        <v>0</v>
      </c>
      <c r="U447" s="53">
        <v>28.985507246376812</v>
      </c>
      <c r="V447" s="53">
        <v>21.112158341187556</v>
      </c>
      <c r="W447" s="52">
        <v>69341.939700000003</v>
      </c>
      <c r="X447" s="54">
        <v>34.065431251429878</v>
      </c>
      <c r="Y447" s="1" t="s">
        <v>2155</v>
      </c>
    </row>
    <row r="448" spans="1:25">
      <c r="A448" s="58"/>
      <c r="B448" s="44"/>
      <c r="C448" s="45" t="s">
        <v>835</v>
      </c>
      <c r="D448" s="46" t="s">
        <v>836</v>
      </c>
      <c r="E448" s="47" t="s">
        <v>594</v>
      </c>
      <c r="F448" s="48">
        <v>4</v>
      </c>
      <c r="G448" s="49">
        <v>3244</v>
      </c>
      <c r="H448" s="50">
        <v>59.22</v>
      </c>
      <c r="I448" s="50">
        <v>42.93</v>
      </c>
      <c r="J448" s="50">
        <v>8.3800000000000008</v>
      </c>
      <c r="K448" s="51" t="s">
        <v>43</v>
      </c>
      <c r="L448" s="52">
        <v>66185.404999999999</v>
      </c>
      <c r="M448" s="50">
        <v>43.665799999999997</v>
      </c>
      <c r="N448" s="50">
        <v>10</v>
      </c>
      <c r="O448" s="50">
        <v>54.74</v>
      </c>
      <c r="P448" s="50">
        <v>73.319999999999993</v>
      </c>
      <c r="Q448" s="53">
        <v>54.92537313432836</v>
      </c>
      <c r="R448" s="53">
        <v>39.011925042589439</v>
      </c>
      <c r="S448" s="53">
        <v>37.903911564625851</v>
      </c>
      <c r="T448" s="53">
        <v>-2</v>
      </c>
      <c r="U448" s="53">
        <v>52</v>
      </c>
      <c r="V448" s="53">
        <v>23.325635103926096</v>
      </c>
      <c r="W448" s="52">
        <v>66185.404999999999</v>
      </c>
      <c r="X448" s="54">
        <v>52.369573874950213</v>
      </c>
      <c r="Y448" s="1" t="s">
        <v>2539</v>
      </c>
    </row>
    <row r="449" spans="1:25">
      <c r="A449" s="58"/>
      <c r="B449" s="44"/>
      <c r="C449" s="45" t="s">
        <v>990</v>
      </c>
      <c r="D449" s="46" t="s">
        <v>991</v>
      </c>
      <c r="E449" s="47" t="s">
        <v>594</v>
      </c>
      <c r="F449" s="48">
        <v>4</v>
      </c>
      <c r="G449" s="49">
        <v>9425</v>
      </c>
      <c r="H449" s="50">
        <v>49.85</v>
      </c>
      <c r="I449" s="50">
        <v>35.19</v>
      </c>
      <c r="J449" s="50">
        <v>26.28</v>
      </c>
      <c r="K449" s="51" t="s">
        <v>43</v>
      </c>
      <c r="L449" s="52">
        <v>55799.387600000002</v>
      </c>
      <c r="M449" s="50">
        <v>33.267699999999998</v>
      </c>
      <c r="N449" s="50">
        <v>13</v>
      </c>
      <c r="O449" s="50">
        <v>70.819999999999993</v>
      </c>
      <c r="P449" s="50">
        <v>83.86</v>
      </c>
      <c r="Q449" s="53">
        <v>55.446096654275088</v>
      </c>
      <c r="R449" s="53">
        <v>40.102040816326529</v>
      </c>
      <c r="S449" s="53">
        <v>35.942827170207188</v>
      </c>
      <c r="T449" s="53">
        <v>1</v>
      </c>
      <c r="U449" s="53">
        <v>27.435610302351627</v>
      </c>
      <c r="V449" s="53">
        <v>18.872549019607842</v>
      </c>
      <c r="W449" s="52">
        <v>55799.387600000002</v>
      </c>
      <c r="X449" s="54">
        <v>49.370100783874584</v>
      </c>
      <c r="Y449" s="1" t="s">
        <v>2540</v>
      </c>
    </row>
    <row r="450" spans="1:25">
      <c r="A450" s="58"/>
      <c r="B450" s="44"/>
      <c r="C450" s="45" t="s">
        <v>1445</v>
      </c>
      <c r="D450" s="46" t="s">
        <v>1446</v>
      </c>
      <c r="E450" s="47" t="s">
        <v>594</v>
      </c>
      <c r="F450" s="48">
        <v>5</v>
      </c>
      <c r="G450" s="49">
        <v>8067</v>
      </c>
      <c r="H450" s="50">
        <v>59.67</v>
      </c>
      <c r="I450" s="50">
        <v>41.29</v>
      </c>
      <c r="J450" s="50">
        <v>26.24</v>
      </c>
      <c r="K450" s="51" t="s">
        <v>40</v>
      </c>
      <c r="L450" s="52">
        <v>152939.1974</v>
      </c>
      <c r="M450" s="50">
        <v>60.026699999999998</v>
      </c>
      <c r="N450" s="50">
        <v>16</v>
      </c>
      <c r="O450" s="50">
        <v>60.42</v>
      </c>
      <c r="P450" s="50">
        <v>64.3</v>
      </c>
      <c r="Q450" s="53">
        <v>45.044792833146694</v>
      </c>
      <c r="R450" s="53">
        <v>42.39497827136649</v>
      </c>
      <c r="S450" s="53">
        <v>26.458466892572581</v>
      </c>
      <c r="T450" s="53">
        <v>0</v>
      </c>
      <c r="U450" s="53">
        <v>37.064220183486242</v>
      </c>
      <c r="V450" s="53">
        <v>19.292083220751149</v>
      </c>
      <c r="W450" s="52">
        <v>152939.1974</v>
      </c>
      <c r="X450" s="54">
        <v>33.320697498104622</v>
      </c>
      <c r="Y450" s="1" t="s">
        <v>2541</v>
      </c>
    </row>
    <row r="451" spans="1:25">
      <c r="A451" s="58"/>
      <c r="B451" s="44"/>
      <c r="C451" s="45" t="s">
        <v>592</v>
      </c>
      <c r="D451" s="46" t="s">
        <v>593</v>
      </c>
      <c r="E451" s="47" t="s">
        <v>594</v>
      </c>
      <c r="F451" s="48">
        <v>3</v>
      </c>
      <c r="G451" s="49">
        <v>11784</v>
      </c>
      <c r="H451" s="50">
        <v>55.88</v>
      </c>
      <c r="I451" s="50">
        <v>39.43</v>
      </c>
      <c r="J451" s="50">
        <v>28.51</v>
      </c>
      <c r="K451" s="51" t="s">
        <v>40</v>
      </c>
      <c r="L451" s="52">
        <v>62112.457000000002</v>
      </c>
      <c r="M451" s="50">
        <v>52.284300000000002</v>
      </c>
      <c r="N451" s="50">
        <v>14</v>
      </c>
      <c r="O451" s="50">
        <v>74.39</v>
      </c>
      <c r="P451" s="50">
        <v>88.32</v>
      </c>
      <c r="Q451" s="53">
        <v>58.394449950445981</v>
      </c>
      <c r="R451" s="53">
        <v>38.260869565217391</v>
      </c>
      <c r="S451" s="53">
        <v>30.573811931243682</v>
      </c>
      <c r="T451" s="53">
        <v>5</v>
      </c>
      <c r="U451" s="53">
        <v>32.037533512064343</v>
      </c>
      <c r="V451" s="53">
        <v>16.710549411971211</v>
      </c>
      <c r="W451" s="52">
        <v>62112.457000000002</v>
      </c>
      <c r="X451" s="54">
        <v>39.610311025051438</v>
      </c>
      <c r="Y451" s="1" t="s">
        <v>2542</v>
      </c>
    </row>
    <row r="452" spans="1:25">
      <c r="A452" s="58"/>
      <c r="B452" s="44"/>
      <c r="C452" s="45" t="s">
        <v>1287</v>
      </c>
      <c r="D452" s="46" t="s">
        <v>1288</v>
      </c>
      <c r="E452" s="47" t="s">
        <v>594</v>
      </c>
      <c r="F452" s="48">
        <v>5</v>
      </c>
      <c r="G452" s="49">
        <v>13364</v>
      </c>
      <c r="H452" s="50">
        <v>60.02</v>
      </c>
      <c r="I452" s="50">
        <v>33.799999999999997</v>
      </c>
      <c r="J452" s="50">
        <v>21.98</v>
      </c>
      <c r="K452" s="51" t="s">
        <v>40</v>
      </c>
      <c r="L452" s="52">
        <v>154996.0361</v>
      </c>
      <c r="M452" s="50">
        <v>51.758000000000003</v>
      </c>
      <c r="N452" s="50">
        <v>13</v>
      </c>
      <c r="O452" s="50">
        <v>64.69</v>
      </c>
      <c r="P452" s="50">
        <v>86.02</v>
      </c>
      <c r="Q452" s="53">
        <v>53.2418001525553</v>
      </c>
      <c r="R452" s="53">
        <v>37.366193676873287</v>
      </c>
      <c r="S452" s="53">
        <v>32.770660361796885</v>
      </c>
      <c r="T452" s="53">
        <v>-1</v>
      </c>
      <c r="U452" s="53">
        <v>36.206896551724135</v>
      </c>
      <c r="V452" s="53">
        <v>17.859314818568819</v>
      </c>
      <c r="W452" s="52">
        <v>154996.0361</v>
      </c>
      <c r="X452" s="54">
        <v>32.886178861788615</v>
      </c>
      <c r="Y452" s="1" t="s">
        <v>2335</v>
      </c>
    </row>
    <row r="453" spans="1:25">
      <c r="A453" s="58"/>
      <c r="B453" s="44"/>
      <c r="C453" s="45" t="s">
        <v>1279</v>
      </c>
      <c r="D453" s="46" t="s">
        <v>1280</v>
      </c>
      <c r="E453" s="47" t="s">
        <v>594</v>
      </c>
      <c r="F453" s="48">
        <v>2</v>
      </c>
      <c r="G453" s="49">
        <v>6613</v>
      </c>
      <c r="H453" s="50">
        <v>57.6</v>
      </c>
      <c r="I453" s="50">
        <v>47.08</v>
      </c>
      <c r="J453" s="50">
        <v>20.52</v>
      </c>
      <c r="K453" s="51" t="s">
        <v>43</v>
      </c>
      <c r="L453" s="52">
        <v>65065.344299999997</v>
      </c>
      <c r="M453" s="50">
        <v>62.134500000000003</v>
      </c>
      <c r="N453" s="50">
        <v>14</v>
      </c>
      <c r="O453" s="50">
        <v>65.84</v>
      </c>
      <c r="P453" s="50">
        <v>75.290000000000006</v>
      </c>
      <c r="Q453" s="53">
        <v>51.322077094616127</v>
      </c>
      <c r="R453" s="53">
        <v>35.090361445783131</v>
      </c>
      <c r="S453" s="53">
        <v>32.706805742022098</v>
      </c>
      <c r="T453" s="53">
        <v>-3</v>
      </c>
      <c r="U453" s="53">
        <v>27.611940298507463</v>
      </c>
      <c r="V453" s="53">
        <v>18.894209838920332</v>
      </c>
      <c r="W453" s="52">
        <v>65065.344299999997</v>
      </c>
      <c r="X453" s="54">
        <v>45.215562565720298</v>
      </c>
      <c r="Y453" s="1" t="s">
        <v>2543</v>
      </c>
    </row>
    <row r="454" spans="1:25">
      <c r="A454" s="58"/>
      <c r="B454" s="44"/>
      <c r="C454" s="45" t="s">
        <v>1330</v>
      </c>
      <c r="D454" s="46" t="s">
        <v>1331</v>
      </c>
      <c r="E454" s="47" t="s">
        <v>594</v>
      </c>
      <c r="F454" s="48">
        <v>5</v>
      </c>
      <c r="G454" s="49">
        <v>11187</v>
      </c>
      <c r="H454" s="50">
        <v>57.76</v>
      </c>
      <c r="I454" s="50">
        <v>41.12</v>
      </c>
      <c r="J454" s="50">
        <v>26.9</v>
      </c>
      <c r="K454" s="51" t="s">
        <v>40</v>
      </c>
      <c r="L454" s="52">
        <v>96732.514999999999</v>
      </c>
      <c r="M454" s="50">
        <v>64.654399999999995</v>
      </c>
      <c r="N454" s="50">
        <v>18</v>
      </c>
      <c r="O454" s="50">
        <v>61.54</v>
      </c>
      <c r="P454" s="50">
        <v>77.25</v>
      </c>
      <c r="Q454" s="53">
        <v>58.471828131333602</v>
      </c>
      <c r="R454" s="53">
        <v>35.269971581938741</v>
      </c>
      <c r="S454" s="53">
        <v>31.249611632386753</v>
      </c>
      <c r="T454" s="53">
        <v>0</v>
      </c>
      <c r="U454" s="53">
        <v>25.459688826025463</v>
      </c>
      <c r="V454" s="53">
        <v>17.361938816050856</v>
      </c>
      <c r="W454" s="52">
        <v>96732.514999999999</v>
      </c>
      <c r="X454" s="54">
        <v>43.077501881113619</v>
      </c>
      <c r="Y454" s="1" t="s">
        <v>2544</v>
      </c>
    </row>
    <row r="455" spans="1:25">
      <c r="A455" s="58"/>
      <c r="B455" s="44"/>
      <c r="C455" s="45" t="s">
        <v>1385</v>
      </c>
      <c r="D455" s="46" t="s">
        <v>1386</v>
      </c>
      <c r="E455" s="47" t="s">
        <v>594</v>
      </c>
      <c r="F455" s="48">
        <v>5</v>
      </c>
      <c r="G455" s="49">
        <v>9632</v>
      </c>
      <c r="H455" s="50">
        <v>64.260000000000005</v>
      </c>
      <c r="I455" s="50">
        <v>39.35</v>
      </c>
      <c r="J455" s="50">
        <v>33.770000000000003</v>
      </c>
      <c r="K455" s="51" t="s">
        <v>43</v>
      </c>
      <c r="L455" s="52">
        <v>91641.33</v>
      </c>
      <c r="M455" s="50">
        <v>57.142899999999997</v>
      </c>
      <c r="N455" s="50">
        <v>14</v>
      </c>
      <c r="O455" s="50">
        <v>56.54</v>
      </c>
      <c r="P455" s="50">
        <v>59.86</v>
      </c>
      <c r="Q455" s="53">
        <v>51.313485113835377</v>
      </c>
      <c r="R455" s="53">
        <v>37.121212121212125</v>
      </c>
      <c r="S455" s="53">
        <v>30.789567702750983</v>
      </c>
      <c r="T455" s="53">
        <v>-2</v>
      </c>
      <c r="U455" s="53">
        <v>30.897009966777411</v>
      </c>
      <c r="V455" s="53">
        <v>16.347066641351812</v>
      </c>
      <c r="W455" s="52">
        <v>91641.33</v>
      </c>
      <c r="X455" s="54">
        <v>65.136441159749864</v>
      </c>
      <c r="Y455" s="1" t="s">
        <v>2545</v>
      </c>
    </row>
    <row r="456" spans="1:25">
      <c r="A456" s="58"/>
      <c r="B456" s="44"/>
      <c r="C456" s="45" t="s">
        <v>1228</v>
      </c>
      <c r="D456" s="46" t="s">
        <v>454</v>
      </c>
      <c r="E456" s="47" t="s">
        <v>594</v>
      </c>
      <c r="F456" s="48">
        <v>5</v>
      </c>
      <c r="G456" s="49">
        <v>7372</v>
      </c>
      <c r="H456" s="50">
        <v>61.66</v>
      </c>
      <c r="I456" s="50">
        <v>49.92</v>
      </c>
      <c r="J456" s="50">
        <v>23.03</v>
      </c>
      <c r="K456" s="51" t="s">
        <v>39</v>
      </c>
      <c r="L456" s="52">
        <v>77386.012000000002</v>
      </c>
      <c r="M456" s="50">
        <v>54.7059</v>
      </c>
      <c r="N456" s="50">
        <v>10</v>
      </c>
      <c r="O456" s="50">
        <v>59.2</v>
      </c>
      <c r="P456" s="50">
        <v>72.790000000000006</v>
      </c>
      <c r="Q456" s="53">
        <v>56.803907885554786</v>
      </c>
      <c r="R456" s="53">
        <v>26.289926289926292</v>
      </c>
      <c r="S456" s="53">
        <v>33.452342313101809</v>
      </c>
      <c r="T456" s="53">
        <v>4</v>
      </c>
      <c r="U456" s="53">
        <v>15.217391304347828</v>
      </c>
      <c r="V456" s="53">
        <v>15.358618099887344</v>
      </c>
      <c r="W456" s="52">
        <v>77386.012000000002</v>
      </c>
      <c r="X456" s="54">
        <v>33.697047496790752</v>
      </c>
      <c r="Y456" s="1" t="s">
        <v>2546</v>
      </c>
    </row>
    <row r="457" spans="1:25">
      <c r="A457" s="58"/>
      <c r="B457" s="44"/>
      <c r="C457" s="45" t="s">
        <v>1223</v>
      </c>
      <c r="D457" s="46" t="s">
        <v>1224</v>
      </c>
      <c r="E457" s="47" t="s">
        <v>594</v>
      </c>
      <c r="F457" s="48">
        <v>6</v>
      </c>
      <c r="G457" s="49">
        <v>12135</v>
      </c>
      <c r="H457" s="50">
        <v>56.18</v>
      </c>
      <c r="I457" s="50">
        <v>38.61</v>
      </c>
      <c r="J457" s="50">
        <v>25.24</v>
      </c>
      <c r="K457" s="51" t="s">
        <v>39</v>
      </c>
      <c r="L457" s="52">
        <v>49893.612999999998</v>
      </c>
      <c r="M457" s="50">
        <v>55.633800000000001</v>
      </c>
      <c r="N457" s="50">
        <v>12</v>
      </c>
      <c r="O457" s="50">
        <v>66.510000000000005</v>
      </c>
      <c r="P457" s="50">
        <v>78.48</v>
      </c>
      <c r="Q457" s="53">
        <v>53.118279569892465</v>
      </c>
      <c r="R457" s="53">
        <v>31.519756838905778</v>
      </c>
      <c r="S457" s="53">
        <v>32.363072683430936</v>
      </c>
      <c r="T457" s="53">
        <v>-1</v>
      </c>
      <c r="U457" s="53">
        <v>26.635514018691588</v>
      </c>
      <c r="V457" s="53">
        <v>20.748829953198129</v>
      </c>
      <c r="W457" s="52">
        <v>49893.612999999998</v>
      </c>
      <c r="X457" s="54">
        <v>43.89923329682366</v>
      </c>
      <c r="Y457" s="1" t="s">
        <v>2547</v>
      </c>
    </row>
    <row r="458" spans="1:25">
      <c r="A458" s="58"/>
      <c r="B458" s="44"/>
      <c r="C458" s="45" t="s">
        <v>1512</v>
      </c>
      <c r="D458" s="46" t="s">
        <v>1513</v>
      </c>
      <c r="E458" s="47" t="s">
        <v>594</v>
      </c>
      <c r="F458" s="48">
        <v>5</v>
      </c>
      <c r="G458" s="49">
        <v>3912</v>
      </c>
      <c r="H458" s="50">
        <v>62.03</v>
      </c>
      <c r="I458" s="50">
        <v>39.89</v>
      </c>
      <c r="J458" s="50">
        <v>62.99</v>
      </c>
      <c r="K458" s="51" t="s">
        <v>39</v>
      </c>
      <c r="L458" s="52">
        <v>32787.231399999997</v>
      </c>
      <c r="M458" s="50">
        <v>32.673299999999998</v>
      </c>
      <c r="N458" s="50">
        <v>9</v>
      </c>
      <c r="O458" s="50">
        <v>46.94</v>
      </c>
      <c r="P458" s="50">
        <v>91.09</v>
      </c>
      <c r="Q458" s="53">
        <v>44.576271186440678</v>
      </c>
      <c r="R458" s="53">
        <v>14.44906444906445</v>
      </c>
      <c r="S458" s="53">
        <v>29.636363636363637</v>
      </c>
      <c r="T458" s="53">
        <v>1</v>
      </c>
      <c r="U458" s="53">
        <v>14.583333333333334</v>
      </c>
      <c r="V458" s="53">
        <v>23.381858902575587</v>
      </c>
      <c r="W458" s="52">
        <v>32787.231399999997</v>
      </c>
      <c r="X458" s="54">
        <v>64.613702623906704</v>
      </c>
      <c r="Y458" s="1" t="s">
        <v>2548</v>
      </c>
    </row>
    <row r="459" spans="1:25">
      <c r="A459" s="58"/>
      <c r="B459" s="44"/>
      <c r="C459" s="45" t="s">
        <v>884</v>
      </c>
      <c r="D459" s="46" t="s">
        <v>885</v>
      </c>
      <c r="E459" s="47" t="s">
        <v>594</v>
      </c>
      <c r="F459" s="48">
        <v>6</v>
      </c>
      <c r="G459" s="49">
        <v>9286</v>
      </c>
      <c r="H459" s="50">
        <v>56.3</v>
      </c>
      <c r="I459" s="50">
        <v>47.05</v>
      </c>
      <c r="J459" s="50">
        <v>35.869999999999997</v>
      </c>
      <c r="K459" s="51" t="s">
        <v>39</v>
      </c>
      <c r="L459" s="52">
        <v>35638.294999999998</v>
      </c>
      <c r="M459" s="50">
        <v>61.211500000000001</v>
      </c>
      <c r="N459" s="50">
        <v>19</v>
      </c>
      <c r="O459" s="50">
        <v>62.16</v>
      </c>
      <c r="P459" s="50">
        <v>85.02</v>
      </c>
      <c r="Q459" s="53">
        <v>53.293838862559241</v>
      </c>
      <c r="R459" s="53">
        <v>36.190105181145306</v>
      </c>
      <c r="S459" s="53">
        <v>37.287242054526281</v>
      </c>
      <c r="T459" s="53">
        <v>-1</v>
      </c>
      <c r="U459" s="53">
        <v>25.635359116022098</v>
      </c>
      <c r="V459" s="53">
        <v>20.52605293823872</v>
      </c>
      <c r="W459" s="52">
        <v>35638.294999999998</v>
      </c>
      <c r="X459" s="54">
        <v>53.630961008841858</v>
      </c>
      <c r="Y459" s="1" t="s">
        <v>2549</v>
      </c>
    </row>
    <row r="460" spans="1:25">
      <c r="A460" s="58"/>
      <c r="B460" s="44"/>
      <c r="C460" s="45" t="s">
        <v>635</v>
      </c>
      <c r="D460" s="46" t="s">
        <v>204</v>
      </c>
      <c r="E460" s="47" t="s">
        <v>338</v>
      </c>
      <c r="F460" s="48">
        <v>2</v>
      </c>
      <c r="G460" s="49">
        <v>4769</v>
      </c>
      <c r="H460" s="50">
        <v>49.36</v>
      </c>
      <c r="I460" s="50">
        <v>28.97</v>
      </c>
      <c r="J460" s="50">
        <v>9.52</v>
      </c>
      <c r="K460" s="51" t="s">
        <v>43</v>
      </c>
      <c r="L460" s="52">
        <v>54170.208400000003</v>
      </c>
      <c r="M460" s="50">
        <v>72.131100000000004</v>
      </c>
      <c r="N460" s="50">
        <v>11</v>
      </c>
      <c r="O460" s="50">
        <v>73.72</v>
      </c>
      <c r="P460" s="50">
        <v>70.87</v>
      </c>
      <c r="Q460" s="53">
        <v>53.680634201585505</v>
      </c>
      <c r="R460" s="53">
        <v>31.782588668816214</v>
      </c>
      <c r="S460" s="53">
        <v>51.250155491976614</v>
      </c>
      <c r="T460" s="53">
        <v>0</v>
      </c>
      <c r="U460" s="53">
        <v>33.933161953727506</v>
      </c>
      <c r="V460" s="53">
        <v>15.573770491803279</v>
      </c>
      <c r="W460" s="52">
        <v>54170.208400000003</v>
      </c>
      <c r="X460" s="54">
        <v>44.084880636604773</v>
      </c>
      <c r="Y460" s="1" t="s">
        <v>2550</v>
      </c>
    </row>
    <row r="461" spans="1:25">
      <c r="A461" s="58"/>
      <c r="B461" s="44"/>
      <c r="C461" s="45" t="s">
        <v>1518</v>
      </c>
      <c r="D461" s="46" t="s">
        <v>1519</v>
      </c>
      <c r="E461" s="47" t="s">
        <v>338</v>
      </c>
      <c r="F461" s="48">
        <v>4</v>
      </c>
      <c r="G461" s="49">
        <v>26080</v>
      </c>
      <c r="H461" s="50">
        <v>70.31</v>
      </c>
      <c r="I461" s="50">
        <v>42.1</v>
      </c>
      <c r="J461" s="50">
        <v>23.87</v>
      </c>
      <c r="K461" s="51" t="s">
        <v>40</v>
      </c>
      <c r="L461" s="52">
        <v>107729.4746</v>
      </c>
      <c r="M461" s="50">
        <v>37.433199999999999</v>
      </c>
      <c r="N461" s="50">
        <v>18</v>
      </c>
      <c r="O461" s="50">
        <v>58.9</v>
      </c>
      <c r="P461" s="50">
        <v>69.83</v>
      </c>
      <c r="Q461" s="53">
        <v>56.724768667957825</v>
      </c>
      <c r="R461" s="53">
        <v>29.257102523380979</v>
      </c>
      <c r="S461" s="53">
        <v>31.509322376817007</v>
      </c>
      <c r="T461" s="53">
        <v>-3</v>
      </c>
      <c r="U461" s="53">
        <v>20.380739081746921</v>
      </c>
      <c r="V461" s="53">
        <v>17.126449724130165</v>
      </c>
      <c r="W461" s="52">
        <v>107729.4746</v>
      </c>
      <c r="X461" s="54">
        <v>26.201481316478255</v>
      </c>
      <c r="Y461" s="1" t="s">
        <v>2551</v>
      </c>
    </row>
    <row r="462" spans="1:25">
      <c r="A462" s="58"/>
      <c r="B462" s="44"/>
      <c r="C462" s="45" t="s">
        <v>1777</v>
      </c>
      <c r="D462" s="46" t="s">
        <v>1760</v>
      </c>
      <c r="E462" s="47" t="s">
        <v>338</v>
      </c>
      <c r="F462" s="48">
        <v>7</v>
      </c>
      <c r="G462" s="49">
        <v>9830</v>
      </c>
      <c r="H462" s="50">
        <v>56.2</v>
      </c>
      <c r="I462" s="50">
        <v>57.06</v>
      </c>
      <c r="J462" s="50">
        <v>78.72</v>
      </c>
      <c r="K462" s="51" t="s">
        <v>39</v>
      </c>
      <c r="L462" s="52">
        <v>40729.480000000003</v>
      </c>
      <c r="M462" s="50">
        <v>54.484999999999999</v>
      </c>
      <c r="N462" s="50">
        <v>14</v>
      </c>
      <c r="O462" s="50">
        <v>54.66</v>
      </c>
      <c r="P462" s="50">
        <v>89.7</v>
      </c>
      <c r="Q462" s="53">
        <v>38.937426210153482</v>
      </c>
      <c r="R462" s="53">
        <v>19.886632026452528</v>
      </c>
      <c r="S462" s="53">
        <v>20.366895976652074</v>
      </c>
      <c r="T462" s="53">
        <v>3</v>
      </c>
      <c r="U462" s="53">
        <v>18.947368421052634</v>
      </c>
      <c r="V462" s="53">
        <v>13.087337403769578</v>
      </c>
      <c r="W462" s="52">
        <v>40729.480000000003</v>
      </c>
      <c r="X462" s="54">
        <v>61.670900366920691</v>
      </c>
      <c r="Y462" s="1" t="s">
        <v>2552</v>
      </c>
    </row>
    <row r="463" spans="1:25">
      <c r="A463" s="58"/>
      <c r="B463" s="44"/>
      <c r="C463" s="45" t="s">
        <v>434</v>
      </c>
      <c r="D463" s="46" t="s">
        <v>435</v>
      </c>
      <c r="E463" s="47" t="s">
        <v>338</v>
      </c>
      <c r="F463" s="48">
        <v>4</v>
      </c>
      <c r="G463" s="49">
        <v>5473</v>
      </c>
      <c r="H463" s="50">
        <v>59.24</v>
      </c>
      <c r="I463" s="50">
        <v>29.87</v>
      </c>
      <c r="J463" s="50">
        <v>6.27</v>
      </c>
      <c r="K463" s="51" t="s">
        <v>40</v>
      </c>
      <c r="L463" s="52">
        <v>101823.7</v>
      </c>
      <c r="M463" s="50">
        <v>28.497399999999999</v>
      </c>
      <c r="N463" s="50">
        <v>7</v>
      </c>
      <c r="O463" s="50">
        <v>67.52</v>
      </c>
      <c r="P463" s="50">
        <v>96.2</v>
      </c>
      <c r="Q463" s="53">
        <v>62.010159651669085</v>
      </c>
      <c r="R463" s="53">
        <v>36.997319034852552</v>
      </c>
      <c r="S463" s="53">
        <v>40.103183591292314</v>
      </c>
      <c r="T463" s="53">
        <v>6</v>
      </c>
      <c r="U463" s="53">
        <v>25.609756097560975</v>
      </c>
      <c r="V463" s="53">
        <v>25.177304964539008</v>
      </c>
      <c r="W463" s="52">
        <v>101823.7</v>
      </c>
      <c r="X463" s="54">
        <v>23.695090439276488</v>
      </c>
      <c r="Y463" s="1" t="s">
        <v>2155</v>
      </c>
    </row>
    <row r="464" spans="1:25">
      <c r="A464" s="58"/>
      <c r="B464" s="44"/>
      <c r="C464" s="45" t="s">
        <v>1655</v>
      </c>
      <c r="D464" s="46" t="s">
        <v>1656</v>
      </c>
      <c r="E464" s="47" t="s">
        <v>338</v>
      </c>
      <c r="F464" s="48">
        <v>4</v>
      </c>
      <c r="G464" s="49">
        <v>3439</v>
      </c>
      <c r="H464" s="50">
        <v>65.849999999999994</v>
      </c>
      <c r="I464" s="50">
        <v>33.119999999999997</v>
      </c>
      <c r="J464" s="50">
        <v>13.78</v>
      </c>
      <c r="K464" s="51" t="s">
        <v>43</v>
      </c>
      <c r="L464" s="52">
        <v>73313.063999999998</v>
      </c>
      <c r="M464" s="50">
        <v>30.519500000000001</v>
      </c>
      <c r="N464" s="50">
        <v>10</v>
      </c>
      <c r="O464" s="50">
        <v>40.85</v>
      </c>
      <c r="P464" s="50">
        <v>79.55</v>
      </c>
      <c r="Q464" s="53">
        <v>45.454545454545453</v>
      </c>
      <c r="R464" s="53">
        <v>15.211640211640212</v>
      </c>
      <c r="S464" s="53">
        <v>35.112612612612615</v>
      </c>
      <c r="T464" s="53">
        <v>-1</v>
      </c>
      <c r="U464" s="53">
        <v>14.634146341463413</v>
      </c>
      <c r="V464" s="53">
        <v>16.34182908545727</v>
      </c>
      <c r="W464" s="52">
        <v>73313.063999999998</v>
      </c>
      <c r="X464" s="54">
        <v>30.165615141955836</v>
      </c>
      <c r="Y464" s="1" t="s">
        <v>2553</v>
      </c>
    </row>
    <row r="465" spans="1:25">
      <c r="A465" s="58"/>
      <c r="B465" s="44"/>
      <c r="C465" s="45" t="s">
        <v>1564</v>
      </c>
      <c r="D465" s="46" t="s">
        <v>1565</v>
      </c>
      <c r="E465" s="47" t="s">
        <v>338</v>
      </c>
      <c r="F465" s="48">
        <v>2</v>
      </c>
      <c r="G465" s="49">
        <v>3923</v>
      </c>
      <c r="H465" s="50">
        <v>66.63</v>
      </c>
      <c r="I465" s="50">
        <v>34.1</v>
      </c>
      <c r="J465" s="50">
        <v>20.62</v>
      </c>
      <c r="K465" s="51" t="s">
        <v>43</v>
      </c>
      <c r="L465" s="52">
        <v>68018.231599999999</v>
      </c>
      <c r="M465" s="50">
        <v>45.047899999999998</v>
      </c>
      <c r="N465" s="50">
        <v>10</v>
      </c>
      <c r="O465" s="50">
        <v>55.87</v>
      </c>
      <c r="P465" s="50">
        <v>86.9</v>
      </c>
      <c r="Q465" s="53">
        <v>53.409090909090907</v>
      </c>
      <c r="R465" s="53">
        <v>28.734538534728831</v>
      </c>
      <c r="S465" s="53">
        <v>30.225563909774436</v>
      </c>
      <c r="T465" s="53">
        <v>2</v>
      </c>
      <c r="U465" s="53">
        <v>15.068493150684931</v>
      </c>
      <c r="V465" s="53">
        <v>14.023960535588442</v>
      </c>
      <c r="W465" s="52">
        <v>68018.231599999999</v>
      </c>
      <c r="X465" s="54">
        <v>41.348088531187123</v>
      </c>
      <c r="Y465" s="1" t="s">
        <v>2554</v>
      </c>
    </row>
    <row r="466" spans="1:25">
      <c r="A466" s="58"/>
      <c r="B466" s="44"/>
      <c r="C466" s="45" t="s">
        <v>1449</v>
      </c>
      <c r="D466" s="46" t="s">
        <v>1450</v>
      </c>
      <c r="E466" s="47" t="s">
        <v>338</v>
      </c>
      <c r="F466" s="48">
        <v>5</v>
      </c>
      <c r="G466" s="49">
        <v>12722</v>
      </c>
      <c r="H466" s="50">
        <v>61.94</v>
      </c>
      <c r="I466" s="50">
        <v>34.840000000000003</v>
      </c>
      <c r="J466" s="50">
        <v>29.79</v>
      </c>
      <c r="K466" s="51" t="s">
        <v>43</v>
      </c>
      <c r="L466" s="52">
        <v>106456.6784</v>
      </c>
      <c r="M466" s="50">
        <v>24.3886</v>
      </c>
      <c r="N466" s="50">
        <v>13</v>
      </c>
      <c r="O466" s="50">
        <v>57.57</v>
      </c>
      <c r="P466" s="50">
        <v>67.260000000000005</v>
      </c>
      <c r="Q466" s="53">
        <v>51.359053046909253</v>
      </c>
      <c r="R466" s="53">
        <v>21.761658031088082</v>
      </c>
      <c r="S466" s="53">
        <v>40.780843954956069</v>
      </c>
      <c r="T466" s="53">
        <v>-4</v>
      </c>
      <c r="U466" s="53">
        <v>13.363363363363364</v>
      </c>
      <c r="V466" s="53">
        <v>20.861197194584896</v>
      </c>
      <c r="W466" s="52">
        <v>106456.6784</v>
      </c>
      <c r="X466" s="54">
        <v>24.003059106303944</v>
      </c>
      <c r="Y466" s="1" t="s">
        <v>2555</v>
      </c>
    </row>
    <row r="467" spans="1:25">
      <c r="A467" s="58"/>
      <c r="B467" s="44"/>
      <c r="C467" s="45" t="s">
        <v>444</v>
      </c>
      <c r="D467" s="46" t="s">
        <v>445</v>
      </c>
      <c r="E467" s="47" t="s">
        <v>338</v>
      </c>
      <c r="F467" s="48">
        <v>4</v>
      </c>
      <c r="G467" s="49">
        <v>9012</v>
      </c>
      <c r="H467" s="50">
        <v>63.33</v>
      </c>
      <c r="I467" s="50">
        <v>37.950000000000003</v>
      </c>
      <c r="J467" s="50">
        <v>19.850000000000001</v>
      </c>
      <c r="K467" s="51" t="s">
        <v>39</v>
      </c>
      <c r="L467" s="52">
        <v>87588.746700000003</v>
      </c>
      <c r="M467" s="50">
        <v>35.877099999999999</v>
      </c>
      <c r="N467" s="50">
        <v>16</v>
      </c>
      <c r="O467" s="50">
        <v>62.23</v>
      </c>
      <c r="P467" s="50">
        <v>83.85</v>
      </c>
      <c r="Q467" s="53">
        <v>57.686980609418285</v>
      </c>
      <c r="R467" s="53">
        <v>51.239669421487598</v>
      </c>
      <c r="S467" s="53">
        <v>40.886260531432278</v>
      </c>
      <c r="T467" s="53">
        <v>1</v>
      </c>
      <c r="U467" s="53">
        <v>41.620111731843572</v>
      </c>
      <c r="V467" s="53">
        <v>25.603032391454164</v>
      </c>
      <c r="W467" s="52">
        <v>87588.746700000003</v>
      </c>
      <c r="X467" s="54">
        <v>21.630244058063486</v>
      </c>
      <c r="Y467" s="1" t="s">
        <v>2556</v>
      </c>
    </row>
    <row r="468" spans="1:25">
      <c r="A468" s="58"/>
      <c r="B468" s="44"/>
      <c r="C468" s="45" t="s">
        <v>1139</v>
      </c>
      <c r="D468" s="46" t="s">
        <v>1140</v>
      </c>
      <c r="E468" s="47" t="s">
        <v>338</v>
      </c>
      <c r="F468" s="48">
        <v>1</v>
      </c>
      <c r="G468" s="49">
        <v>1069</v>
      </c>
      <c r="H468" s="50">
        <v>21.73</v>
      </c>
      <c r="I468" s="50">
        <v>19.399999999999999</v>
      </c>
      <c r="J468" s="50">
        <v>20.11</v>
      </c>
      <c r="K468" s="51" t="s">
        <v>43</v>
      </c>
      <c r="L468" s="52">
        <v>54170.208400000003</v>
      </c>
      <c r="M468" s="50">
        <v>28.8889</v>
      </c>
      <c r="N468" s="50">
        <v>8</v>
      </c>
      <c r="O468" s="50">
        <v>98.52</v>
      </c>
      <c r="P468" s="50">
        <v>98.52</v>
      </c>
      <c r="Q468" s="53">
        <v>54.764930114358322</v>
      </c>
      <c r="R468" s="53">
        <v>39.050535987748852</v>
      </c>
      <c r="S468" s="53">
        <v>30.819981149858624</v>
      </c>
      <c r="T468" s="53">
        <v>2</v>
      </c>
      <c r="U468" s="53">
        <v>45.945945945945951</v>
      </c>
      <c r="V468" s="53">
        <v>6.6019417475728153</v>
      </c>
      <c r="W468" s="52">
        <v>54170.208400000003</v>
      </c>
      <c r="X468" s="54">
        <v>60.088691796008867</v>
      </c>
      <c r="Y468" s="1" t="s">
        <v>2557</v>
      </c>
    </row>
    <row r="469" spans="1:25">
      <c r="A469" s="58"/>
      <c r="B469" s="44"/>
      <c r="C469" s="45" t="s">
        <v>336</v>
      </c>
      <c r="D469" s="46" t="s">
        <v>337</v>
      </c>
      <c r="E469" s="47" t="s">
        <v>338</v>
      </c>
      <c r="F469" s="48">
        <v>2</v>
      </c>
      <c r="G469" s="49">
        <v>7024</v>
      </c>
      <c r="H469" s="50">
        <v>68.88</v>
      </c>
      <c r="I469" s="50">
        <v>41.03</v>
      </c>
      <c r="J469" s="50">
        <v>16</v>
      </c>
      <c r="K469" s="51" t="s">
        <v>40</v>
      </c>
      <c r="L469" s="52">
        <v>65167.167999999998</v>
      </c>
      <c r="M469" s="50">
        <v>55.457599999999999</v>
      </c>
      <c r="N469" s="50">
        <v>16</v>
      </c>
      <c r="O469" s="50">
        <v>46.78</v>
      </c>
      <c r="P469" s="50">
        <v>60.75</v>
      </c>
      <c r="Q469" s="53">
        <v>56.771016531832572</v>
      </c>
      <c r="R469" s="53">
        <v>49.486049926578559</v>
      </c>
      <c r="S469" s="53">
        <v>36.893203883495147</v>
      </c>
      <c r="T469" s="53">
        <v>4</v>
      </c>
      <c r="U469" s="53">
        <v>49.142857142857146</v>
      </c>
      <c r="V469" s="53">
        <v>21.803652968036531</v>
      </c>
      <c r="W469" s="52">
        <v>65167.167999999998</v>
      </c>
      <c r="X469" s="54">
        <v>38.714467543487487</v>
      </c>
      <c r="Y469" s="1" t="s">
        <v>2558</v>
      </c>
    </row>
    <row r="470" spans="1:25">
      <c r="A470" s="58"/>
      <c r="B470" s="44"/>
      <c r="C470" s="45" t="s">
        <v>961</v>
      </c>
      <c r="D470" s="46" t="s">
        <v>962</v>
      </c>
      <c r="E470" s="47" t="s">
        <v>338</v>
      </c>
      <c r="F470" s="48">
        <v>4</v>
      </c>
      <c r="G470" s="49">
        <v>9732</v>
      </c>
      <c r="H470" s="50">
        <v>59.1</v>
      </c>
      <c r="I470" s="50">
        <v>33.020000000000003</v>
      </c>
      <c r="J470" s="50">
        <v>19.36</v>
      </c>
      <c r="K470" s="51" t="s">
        <v>40</v>
      </c>
      <c r="L470" s="52">
        <v>104878.41099999999</v>
      </c>
      <c r="M470" s="50">
        <v>32.1267</v>
      </c>
      <c r="N470" s="50">
        <v>13</v>
      </c>
      <c r="O470" s="50">
        <v>67.58</v>
      </c>
      <c r="P470" s="50">
        <v>94.23</v>
      </c>
      <c r="Q470" s="53">
        <v>60.03368623676613</v>
      </c>
      <c r="R470" s="53">
        <v>43.602225312934635</v>
      </c>
      <c r="S470" s="53">
        <v>33.620560467555819</v>
      </c>
      <c r="T470" s="53">
        <v>2</v>
      </c>
      <c r="U470" s="53">
        <v>34.210526315789473</v>
      </c>
      <c r="V470" s="53">
        <v>19.875164257555848</v>
      </c>
      <c r="W470" s="52">
        <v>104878.41099999999</v>
      </c>
      <c r="X470" s="54">
        <v>26.766685361749857</v>
      </c>
      <c r="Y470" s="1" t="s">
        <v>2559</v>
      </c>
    </row>
    <row r="471" spans="1:25">
      <c r="A471" s="58"/>
      <c r="B471" s="44"/>
      <c r="C471" s="45" t="s">
        <v>1568</v>
      </c>
      <c r="D471" s="46" t="s">
        <v>801</v>
      </c>
      <c r="E471" s="47" t="s">
        <v>338</v>
      </c>
      <c r="F471" s="48">
        <v>4</v>
      </c>
      <c r="G471" s="49">
        <v>14149</v>
      </c>
      <c r="H471" s="50">
        <v>63.18</v>
      </c>
      <c r="I471" s="50">
        <v>38.729999999999997</v>
      </c>
      <c r="J471" s="50">
        <v>34.28</v>
      </c>
      <c r="K471" s="51" t="s">
        <v>40</v>
      </c>
      <c r="L471" s="52">
        <v>142553.18</v>
      </c>
      <c r="M471" s="50">
        <v>33.585599999999999</v>
      </c>
      <c r="N471" s="50">
        <v>11</v>
      </c>
      <c r="O471" s="50">
        <v>64.05</v>
      </c>
      <c r="P471" s="50">
        <v>90.35</v>
      </c>
      <c r="Q471" s="53">
        <v>59.632139399806391</v>
      </c>
      <c r="R471" s="53">
        <v>30.751329787234045</v>
      </c>
      <c r="S471" s="53">
        <v>28.340434830110347</v>
      </c>
      <c r="T471" s="53">
        <v>1</v>
      </c>
      <c r="U471" s="53">
        <v>20.025673940949936</v>
      </c>
      <c r="V471" s="53">
        <v>17.248722316865418</v>
      </c>
      <c r="W471" s="52">
        <v>142553.18</v>
      </c>
      <c r="X471" s="54">
        <v>25.979565519293722</v>
      </c>
      <c r="Y471" s="1" t="s">
        <v>2560</v>
      </c>
    </row>
    <row r="472" spans="1:25">
      <c r="A472" s="58"/>
      <c r="B472" s="44"/>
      <c r="C472" s="45" t="s">
        <v>873</v>
      </c>
      <c r="D472" s="46" t="s">
        <v>874</v>
      </c>
      <c r="E472" s="47" t="s">
        <v>338</v>
      </c>
      <c r="F472" s="48">
        <v>5</v>
      </c>
      <c r="G472" s="49">
        <v>37390</v>
      </c>
      <c r="H472" s="50">
        <v>63.97</v>
      </c>
      <c r="I472" s="50">
        <v>35.130000000000003</v>
      </c>
      <c r="J472" s="50">
        <v>41.42</v>
      </c>
      <c r="K472" s="51" t="s">
        <v>39</v>
      </c>
      <c r="L472" s="52">
        <v>111904.2463</v>
      </c>
      <c r="M472" s="50">
        <v>30.1645</v>
      </c>
      <c r="N472" s="50">
        <v>21</v>
      </c>
      <c r="O472" s="50">
        <v>56.44</v>
      </c>
      <c r="P472" s="50">
        <v>87.13</v>
      </c>
      <c r="Q472" s="53">
        <v>60.280539772727273</v>
      </c>
      <c r="R472" s="53">
        <v>45.255259673385318</v>
      </c>
      <c r="S472" s="53">
        <v>26.093299913957576</v>
      </c>
      <c r="T472" s="53">
        <v>3</v>
      </c>
      <c r="U472" s="53">
        <v>38.688397361272798</v>
      </c>
      <c r="V472" s="53">
        <v>19.722168628207601</v>
      </c>
      <c r="W472" s="52">
        <v>111904.2463</v>
      </c>
      <c r="X472" s="54">
        <v>27.926359460660837</v>
      </c>
      <c r="Y472" s="1" t="s">
        <v>2561</v>
      </c>
    </row>
    <row r="473" spans="1:25">
      <c r="A473" s="58"/>
      <c r="B473" s="44"/>
      <c r="C473" s="45" t="s">
        <v>1676</v>
      </c>
      <c r="D473" s="46" t="s">
        <v>1677</v>
      </c>
      <c r="E473" s="47" t="s">
        <v>338</v>
      </c>
      <c r="F473" s="48">
        <v>4</v>
      </c>
      <c r="G473" s="49">
        <v>20785</v>
      </c>
      <c r="H473" s="50">
        <v>68.459999999999994</v>
      </c>
      <c r="I473" s="50">
        <v>48.21</v>
      </c>
      <c r="J473" s="50">
        <v>83.23</v>
      </c>
      <c r="K473" s="51" t="s">
        <v>40</v>
      </c>
      <c r="L473" s="52">
        <v>109969.59600000001</v>
      </c>
      <c r="M473" s="50">
        <v>35.442999999999998</v>
      </c>
      <c r="N473" s="50">
        <v>15</v>
      </c>
      <c r="O473" s="50">
        <v>42.48</v>
      </c>
      <c r="P473" s="50">
        <v>81.739999999999995</v>
      </c>
      <c r="Q473" s="53">
        <v>50.489826676714387</v>
      </c>
      <c r="R473" s="53">
        <v>27.355901189387012</v>
      </c>
      <c r="S473" s="53">
        <v>19.733176953525877</v>
      </c>
      <c r="T473" s="53">
        <v>3</v>
      </c>
      <c r="U473" s="53">
        <v>25.027746947835738</v>
      </c>
      <c r="V473" s="53">
        <v>14.749231258615206</v>
      </c>
      <c r="W473" s="52">
        <v>109969.59600000001</v>
      </c>
      <c r="X473" s="54">
        <v>38.977264968935621</v>
      </c>
      <c r="Y473" s="1" t="s">
        <v>2562</v>
      </c>
    </row>
    <row r="474" spans="1:25">
      <c r="A474" s="58"/>
      <c r="B474" s="44"/>
      <c r="C474" s="45" t="s">
        <v>1759</v>
      </c>
      <c r="D474" s="46" t="s">
        <v>1760</v>
      </c>
      <c r="E474" s="47" t="s">
        <v>338</v>
      </c>
      <c r="F474" s="48">
        <v>5</v>
      </c>
      <c r="G474" s="49">
        <v>35522</v>
      </c>
      <c r="H474" s="50">
        <v>65.84</v>
      </c>
      <c r="I474" s="50">
        <v>45.37</v>
      </c>
      <c r="J474" s="50">
        <v>40.6</v>
      </c>
      <c r="K474" s="51" t="s">
        <v>40</v>
      </c>
      <c r="L474" s="52">
        <v>67203.642000000007</v>
      </c>
      <c r="M474" s="50">
        <v>43.201799999999999</v>
      </c>
      <c r="N474" s="50">
        <v>22</v>
      </c>
      <c r="O474" s="50">
        <v>51.65</v>
      </c>
      <c r="P474" s="50">
        <v>77.92</v>
      </c>
      <c r="Q474" s="53">
        <v>51.100418079987378</v>
      </c>
      <c r="R474" s="53">
        <v>21.434570804636319</v>
      </c>
      <c r="S474" s="53">
        <v>27.332538432057234</v>
      </c>
      <c r="T474" s="53">
        <v>-2</v>
      </c>
      <c r="U474" s="53">
        <v>15.15289821999087</v>
      </c>
      <c r="V474" s="53">
        <v>15.456270484733484</v>
      </c>
      <c r="W474" s="52">
        <v>67203.642000000007</v>
      </c>
      <c r="X474" s="54">
        <v>46.834913021963381</v>
      </c>
      <c r="Y474" s="1" t="s">
        <v>2563</v>
      </c>
    </row>
    <row r="475" spans="1:25">
      <c r="A475" s="58"/>
      <c r="B475" s="44"/>
      <c r="C475" s="45" t="s">
        <v>1068</v>
      </c>
      <c r="D475" s="46" t="s">
        <v>1069</v>
      </c>
      <c r="E475" s="47" t="s">
        <v>338</v>
      </c>
      <c r="F475" s="48">
        <v>2</v>
      </c>
      <c r="G475" s="49">
        <v>5397</v>
      </c>
      <c r="H475" s="50">
        <v>66.97</v>
      </c>
      <c r="I475" s="50">
        <v>42.87</v>
      </c>
      <c r="J475" s="50">
        <v>26.7</v>
      </c>
      <c r="K475" s="51" t="s">
        <v>43</v>
      </c>
      <c r="L475" s="52">
        <v>57937.685299999997</v>
      </c>
      <c r="M475" s="50">
        <v>51.6008</v>
      </c>
      <c r="N475" s="50">
        <v>10</v>
      </c>
      <c r="O475" s="50">
        <v>57.06</v>
      </c>
      <c r="P475" s="50">
        <v>71.94</v>
      </c>
      <c r="Q475" s="53">
        <v>49.980761831473643</v>
      </c>
      <c r="R475" s="53">
        <v>43.341404358353515</v>
      </c>
      <c r="S475" s="53">
        <v>32.299031159989525</v>
      </c>
      <c r="T475" s="53">
        <v>0</v>
      </c>
      <c r="U475" s="53">
        <v>35.526315789473685</v>
      </c>
      <c r="V475" s="53">
        <v>18.166089965397923</v>
      </c>
      <c r="W475" s="52">
        <v>57937.685299999997</v>
      </c>
      <c r="X475" s="54">
        <v>51.095249815407342</v>
      </c>
      <c r="Y475" s="1" t="s">
        <v>2564</v>
      </c>
    </row>
    <row r="476" spans="1:25">
      <c r="A476" s="58"/>
      <c r="B476" s="44"/>
      <c r="C476" s="45" t="s">
        <v>364</v>
      </c>
      <c r="D476" s="46" t="s">
        <v>365</v>
      </c>
      <c r="E476" s="47" t="s">
        <v>103</v>
      </c>
      <c r="F476" s="48">
        <v>2</v>
      </c>
      <c r="G476" s="49">
        <v>4225</v>
      </c>
      <c r="H476" s="50">
        <v>50.91</v>
      </c>
      <c r="I476" s="50">
        <v>40.880000000000003</v>
      </c>
      <c r="J476" s="50">
        <v>3.6</v>
      </c>
      <c r="K476" s="51" t="s">
        <v>43</v>
      </c>
      <c r="L476" s="52">
        <v>56512.1535</v>
      </c>
      <c r="M476" s="50">
        <v>56.457599999999999</v>
      </c>
      <c r="N476" s="50">
        <v>13</v>
      </c>
      <c r="O476" s="50">
        <v>71.94</v>
      </c>
      <c r="P476" s="50">
        <v>90.04</v>
      </c>
      <c r="Q476" s="53">
        <v>64.059196617336156</v>
      </c>
      <c r="R476" s="53">
        <v>41.017488076311601</v>
      </c>
      <c r="S476" s="53">
        <v>46.872828353022932</v>
      </c>
      <c r="T476" s="53">
        <v>2</v>
      </c>
      <c r="U476" s="53">
        <v>43.589743589743591</v>
      </c>
      <c r="V476" s="53">
        <v>28.840125391849529</v>
      </c>
      <c r="W476" s="52">
        <v>56512.1535</v>
      </c>
      <c r="X476" s="54">
        <v>54.186684969114616</v>
      </c>
      <c r="Y476" s="1" t="s">
        <v>2565</v>
      </c>
    </row>
    <row r="477" spans="1:25">
      <c r="A477" s="58"/>
      <c r="B477" s="44"/>
      <c r="C477" s="45" t="s">
        <v>582</v>
      </c>
      <c r="D477" s="46" t="s">
        <v>583</v>
      </c>
      <c r="E477" s="47" t="s">
        <v>103</v>
      </c>
      <c r="F477" s="48">
        <v>2</v>
      </c>
      <c r="G477" s="49">
        <v>3318</v>
      </c>
      <c r="H477" s="50">
        <v>38.99</v>
      </c>
      <c r="I477" s="50">
        <v>33.78</v>
      </c>
      <c r="J477" s="50">
        <v>1.45</v>
      </c>
      <c r="K477" s="51" t="s">
        <v>39</v>
      </c>
      <c r="L477" s="52">
        <v>52133.734400000001</v>
      </c>
      <c r="M477" s="50">
        <v>67.307699999999997</v>
      </c>
      <c r="N477" s="50">
        <v>13</v>
      </c>
      <c r="O477" s="50">
        <v>82.25</v>
      </c>
      <c r="P477" s="50">
        <v>81.97</v>
      </c>
      <c r="Q477" s="53">
        <v>53.765060240963855</v>
      </c>
      <c r="R477" s="53">
        <v>43.078245915735167</v>
      </c>
      <c r="S477" s="53">
        <v>42.039106145251395</v>
      </c>
      <c r="T477" s="53">
        <v>1</v>
      </c>
      <c r="U477" s="53">
        <v>16.129032258064516</v>
      </c>
      <c r="V477" s="53">
        <v>26.347305389221557</v>
      </c>
      <c r="W477" s="52">
        <v>52133.734400000001</v>
      </c>
      <c r="X477" s="54">
        <v>41.239754098360656</v>
      </c>
      <c r="Y477" s="1" t="s">
        <v>2566</v>
      </c>
    </row>
    <row r="478" spans="1:25">
      <c r="A478" s="58"/>
      <c r="B478" s="44"/>
      <c r="C478" s="45" t="s">
        <v>180</v>
      </c>
      <c r="D478" s="46" t="s">
        <v>181</v>
      </c>
      <c r="E478" s="47" t="s">
        <v>103</v>
      </c>
      <c r="F478" s="48">
        <v>2</v>
      </c>
      <c r="G478" s="49">
        <v>3737</v>
      </c>
      <c r="H478" s="50">
        <v>68.88</v>
      </c>
      <c r="I478" s="50">
        <v>46.6</v>
      </c>
      <c r="J478" s="50">
        <v>2.38</v>
      </c>
      <c r="K478" s="51" t="s">
        <v>42</v>
      </c>
      <c r="L478" s="52">
        <v>42765.953999999998</v>
      </c>
      <c r="M478" s="50">
        <v>78.480999999999995</v>
      </c>
      <c r="N478" s="50">
        <v>10</v>
      </c>
      <c r="O478" s="50">
        <v>68.239999999999995</v>
      </c>
      <c r="P478" s="50">
        <v>76.709999999999994</v>
      </c>
      <c r="Q478" s="53">
        <v>61.415752741774675</v>
      </c>
      <c r="R478" s="53">
        <v>50.510204081632651</v>
      </c>
      <c r="S478" s="53">
        <v>47.357630979498865</v>
      </c>
      <c r="T478" s="53">
        <v>-3</v>
      </c>
      <c r="U478" s="53">
        <v>25</v>
      </c>
      <c r="V478" s="53">
        <v>26.530612244897959</v>
      </c>
      <c r="W478" s="52">
        <v>42765.953999999998</v>
      </c>
      <c r="X478" s="54">
        <v>52.392249901146705</v>
      </c>
      <c r="Y478" s="1" t="s">
        <v>2567</v>
      </c>
    </row>
    <row r="479" spans="1:25">
      <c r="A479" s="58"/>
      <c r="B479" s="44"/>
      <c r="C479" s="45" t="s">
        <v>176</v>
      </c>
      <c r="D479" s="46" t="s">
        <v>177</v>
      </c>
      <c r="E479" s="47" t="s">
        <v>103</v>
      </c>
      <c r="F479" s="48">
        <v>1</v>
      </c>
      <c r="G479" s="49">
        <v>1447</v>
      </c>
      <c r="H479" s="50">
        <v>46.11</v>
      </c>
      <c r="I479" s="50">
        <v>40.380000000000003</v>
      </c>
      <c r="J479" s="50">
        <v>4.1500000000000004</v>
      </c>
      <c r="K479" s="51" t="s">
        <v>42</v>
      </c>
      <c r="L479" s="52">
        <v>45617.017599999999</v>
      </c>
      <c r="M479" s="50">
        <v>86.122399999999999</v>
      </c>
      <c r="N479" s="50">
        <v>9</v>
      </c>
      <c r="O479" s="50">
        <v>81.22</v>
      </c>
      <c r="P479" s="50">
        <v>80.819999999999993</v>
      </c>
      <c r="Q479" s="53">
        <v>60.775193798449614</v>
      </c>
      <c r="R479" s="53">
        <v>49.3006993006993</v>
      </c>
      <c r="S479" s="53">
        <v>50.825471698113205</v>
      </c>
      <c r="T479" s="53">
        <v>0</v>
      </c>
      <c r="U479" s="53">
        <v>36.84210526315789</v>
      </c>
      <c r="V479" s="53">
        <v>40.123456790123456</v>
      </c>
      <c r="W479" s="52">
        <v>45617.017599999999</v>
      </c>
      <c r="X479" s="54">
        <v>63.927335640138402</v>
      </c>
      <c r="Y479" s="1" t="s">
        <v>2568</v>
      </c>
    </row>
    <row r="480" spans="1:25">
      <c r="A480" s="58"/>
      <c r="B480" s="44"/>
      <c r="C480" s="45" t="s">
        <v>1350</v>
      </c>
      <c r="D480" s="46" t="s">
        <v>1351</v>
      </c>
      <c r="E480" s="47" t="s">
        <v>103</v>
      </c>
      <c r="F480" s="48">
        <v>2</v>
      </c>
      <c r="G480" s="49">
        <v>10697</v>
      </c>
      <c r="H480" s="50">
        <v>55.69</v>
      </c>
      <c r="I480" s="50">
        <v>41.98</v>
      </c>
      <c r="J480" s="50">
        <v>6.1</v>
      </c>
      <c r="K480" s="51" t="s">
        <v>39</v>
      </c>
      <c r="L480" s="52">
        <v>66185.404999999999</v>
      </c>
      <c r="M480" s="50">
        <v>62.213700000000003</v>
      </c>
      <c r="N480" s="50">
        <v>14</v>
      </c>
      <c r="O480" s="50">
        <v>76.53</v>
      </c>
      <c r="P480" s="50">
        <v>96.31</v>
      </c>
      <c r="Q480" s="53">
        <v>51.648351648351657</v>
      </c>
      <c r="R480" s="53">
        <v>37.101114955786237</v>
      </c>
      <c r="S480" s="53">
        <v>29.903025039803154</v>
      </c>
      <c r="T480" s="53">
        <v>-3</v>
      </c>
      <c r="U480" s="53">
        <v>31.325301204819279</v>
      </c>
      <c r="V480" s="53">
        <v>18.594687232219364</v>
      </c>
      <c r="W480" s="52">
        <v>66185.404999999999</v>
      </c>
      <c r="X480" s="54">
        <v>42.715851376637268</v>
      </c>
      <c r="Y480" s="1" t="s">
        <v>2569</v>
      </c>
    </row>
    <row r="481" spans="1:25">
      <c r="A481" s="58"/>
      <c r="B481" s="44"/>
      <c r="C481" s="45" t="s">
        <v>101</v>
      </c>
      <c r="D481" s="46" t="s">
        <v>102</v>
      </c>
      <c r="E481" s="47" t="s">
        <v>103</v>
      </c>
      <c r="F481" s="48">
        <v>1</v>
      </c>
      <c r="G481" s="49">
        <v>664</v>
      </c>
      <c r="H481" s="50">
        <v>41.11</v>
      </c>
      <c r="I481" s="50">
        <v>40.32</v>
      </c>
      <c r="J481" s="50">
        <v>5.57</v>
      </c>
      <c r="K481" s="51" t="s">
        <v>43</v>
      </c>
      <c r="L481" s="52">
        <v>45617.017599999999</v>
      </c>
      <c r="M481" s="50">
        <v>95.172399999999996</v>
      </c>
      <c r="N481" s="50">
        <v>11</v>
      </c>
      <c r="O481" s="50">
        <v>91.03</v>
      </c>
      <c r="P481" s="50">
        <v>31.03</v>
      </c>
      <c r="Q481" s="53">
        <v>53.214285714285715</v>
      </c>
      <c r="R481" s="53">
        <v>57.957244655581952</v>
      </c>
      <c r="S481" s="53">
        <v>62.779397473275026</v>
      </c>
      <c r="T481" s="53">
        <v>-4</v>
      </c>
      <c r="U481" s="53">
        <v>22.58064516129032</v>
      </c>
      <c r="V481" s="53">
        <v>47.402597402597401</v>
      </c>
      <c r="W481" s="52">
        <v>45617.017599999999</v>
      </c>
      <c r="X481" s="54">
        <v>60.826771653543311</v>
      </c>
      <c r="Y481" s="1" t="s">
        <v>2570</v>
      </c>
    </row>
    <row r="482" spans="1:25">
      <c r="A482" s="58"/>
      <c r="B482" s="44"/>
      <c r="C482" s="45" t="s">
        <v>1447</v>
      </c>
      <c r="D482" s="46" t="s">
        <v>1448</v>
      </c>
      <c r="E482" s="47" t="s">
        <v>103</v>
      </c>
      <c r="F482" s="48">
        <v>1</v>
      </c>
      <c r="G482" s="49">
        <v>2443</v>
      </c>
      <c r="H482" s="50">
        <v>60.21</v>
      </c>
      <c r="I482" s="50">
        <v>45.52</v>
      </c>
      <c r="J482" s="50">
        <v>3.19</v>
      </c>
      <c r="K482" s="51" t="s">
        <v>43</v>
      </c>
      <c r="L482" s="52">
        <v>68425.526400000002</v>
      </c>
      <c r="M482" s="50">
        <v>36.312800000000003</v>
      </c>
      <c r="N482" s="50">
        <v>10</v>
      </c>
      <c r="O482" s="50">
        <v>64.180000000000007</v>
      </c>
      <c r="P482" s="50">
        <v>98.88</v>
      </c>
      <c r="Q482" s="53">
        <v>57.099999999999994</v>
      </c>
      <c r="R482" s="53">
        <v>27.482678983833718</v>
      </c>
      <c r="S482" s="53">
        <v>27.3758865248227</v>
      </c>
      <c r="T482" s="53">
        <v>1</v>
      </c>
      <c r="U482" s="53">
        <v>60</v>
      </c>
      <c r="V482" s="53">
        <v>19.81981981981982</v>
      </c>
      <c r="W482" s="52">
        <v>68425.526400000002</v>
      </c>
      <c r="X482" s="54">
        <v>44.451256897608829</v>
      </c>
      <c r="Y482" s="1" t="s">
        <v>2571</v>
      </c>
    </row>
    <row r="483" spans="1:25">
      <c r="A483" s="58"/>
      <c r="B483" s="44"/>
      <c r="C483" s="45" t="s">
        <v>316</v>
      </c>
      <c r="D483" s="46" t="s">
        <v>317</v>
      </c>
      <c r="E483" s="47" t="s">
        <v>141</v>
      </c>
      <c r="F483" s="48">
        <v>2</v>
      </c>
      <c r="G483" s="49">
        <v>2626</v>
      </c>
      <c r="H483" s="50">
        <v>45.86</v>
      </c>
      <c r="I483" s="50">
        <v>32.78</v>
      </c>
      <c r="J483" s="50">
        <v>4.2300000000000004</v>
      </c>
      <c r="K483" s="51" t="s">
        <v>43</v>
      </c>
      <c r="L483" s="52">
        <v>47042.549400000004</v>
      </c>
      <c r="M483" s="50">
        <v>66.415999999999997</v>
      </c>
      <c r="N483" s="50">
        <v>23</v>
      </c>
      <c r="O483" s="50">
        <v>80.83</v>
      </c>
      <c r="P483" s="50">
        <v>69.67</v>
      </c>
      <c r="Q483" s="53">
        <v>56.007393715341955</v>
      </c>
      <c r="R483" s="53">
        <v>41.332027424094022</v>
      </c>
      <c r="S483" s="53">
        <v>49.988861661840055</v>
      </c>
      <c r="T483" s="53">
        <v>-2</v>
      </c>
      <c r="U483" s="53">
        <v>41.025641025641022</v>
      </c>
      <c r="V483" s="53">
        <v>22.222222222222221</v>
      </c>
      <c r="W483" s="52">
        <v>47042.549400000004</v>
      </c>
      <c r="X483" s="54">
        <v>56.425702811244982</v>
      </c>
      <c r="Y483" s="1" t="s">
        <v>2572</v>
      </c>
    </row>
    <row r="484" spans="1:25">
      <c r="A484" s="58"/>
      <c r="B484" s="44"/>
      <c r="C484" s="45" t="s">
        <v>326</v>
      </c>
      <c r="D484" s="46" t="s">
        <v>327</v>
      </c>
      <c r="E484" s="47" t="s">
        <v>141</v>
      </c>
      <c r="F484" s="48">
        <v>2</v>
      </c>
      <c r="G484" s="49">
        <v>3034</v>
      </c>
      <c r="H484" s="50">
        <v>46.35</v>
      </c>
      <c r="I484" s="50">
        <v>37.75</v>
      </c>
      <c r="J484" s="50">
        <v>3.3</v>
      </c>
      <c r="K484" s="51" t="s">
        <v>42</v>
      </c>
      <c r="L484" s="52">
        <v>52337.381800000003</v>
      </c>
      <c r="M484" s="50">
        <v>56.284199999999998</v>
      </c>
      <c r="N484" s="50">
        <v>14</v>
      </c>
      <c r="O484" s="50">
        <v>76.89</v>
      </c>
      <c r="P484" s="50">
        <v>76.87</v>
      </c>
      <c r="Q484" s="53">
        <v>55.236486486486491</v>
      </c>
      <c r="R484" s="53">
        <v>43.074691805656272</v>
      </c>
      <c r="S484" s="53">
        <v>51.838376101110683</v>
      </c>
      <c r="T484" s="53">
        <v>-3</v>
      </c>
      <c r="U484" s="53">
        <v>27.692307692307693</v>
      </c>
      <c r="V484" s="53">
        <v>36.641221374045799</v>
      </c>
      <c r="W484" s="52">
        <v>52337.381800000003</v>
      </c>
      <c r="X484" s="54">
        <v>55.251641137855579</v>
      </c>
      <c r="Y484" s="1" t="s">
        <v>2573</v>
      </c>
    </row>
    <row r="485" spans="1:25">
      <c r="A485" s="58"/>
      <c r="B485" s="44"/>
      <c r="C485" s="45" t="s">
        <v>1829</v>
      </c>
      <c r="D485" s="46" t="s">
        <v>1830</v>
      </c>
      <c r="E485" s="47" t="s">
        <v>141</v>
      </c>
      <c r="F485" s="48">
        <v>33</v>
      </c>
      <c r="G485" s="49">
        <v>730</v>
      </c>
      <c r="H485" s="50">
        <v>36</v>
      </c>
      <c r="I485" s="50">
        <v>51.83</v>
      </c>
      <c r="J485" s="50">
        <v>60.55</v>
      </c>
      <c r="K485" s="51" t="s">
        <v>43</v>
      </c>
      <c r="L485" s="52">
        <v>52337.381800000003</v>
      </c>
      <c r="M485" s="50">
        <v>45.833300000000001</v>
      </c>
      <c r="N485" s="50">
        <v>10</v>
      </c>
      <c r="O485" s="50">
        <v>71.52</v>
      </c>
      <c r="P485" s="50">
        <v>66.67</v>
      </c>
      <c r="Q485" s="53">
        <v>41.237113402061851</v>
      </c>
      <c r="R485" s="53">
        <v>30.316742081447963</v>
      </c>
      <c r="S485" s="53">
        <v>16.459197786998615</v>
      </c>
      <c r="T485" s="53">
        <v>2</v>
      </c>
      <c r="U485" s="53">
        <v>22.807017543859647</v>
      </c>
      <c r="V485" s="53">
        <v>12.793176972281449</v>
      </c>
      <c r="W485" s="52">
        <v>52337.381800000003</v>
      </c>
      <c r="X485" s="54">
        <v>59.304347826086953</v>
      </c>
      <c r="Y485" s="1" t="s">
        <v>2574</v>
      </c>
    </row>
    <row r="486" spans="1:25">
      <c r="A486" s="58"/>
      <c r="B486" s="44"/>
      <c r="C486" s="45" t="s">
        <v>596</v>
      </c>
      <c r="D486" s="46" t="s">
        <v>597</v>
      </c>
      <c r="E486" s="47" t="s">
        <v>141</v>
      </c>
      <c r="F486" s="48">
        <v>3</v>
      </c>
      <c r="G486" s="49">
        <v>16694</v>
      </c>
      <c r="H486" s="50">
        <v>60.22</v>
      </c>
      <c r="I486" s="50">
        <v>36.99</v>
      </c>
      <c r="J486" s="50">
        <v>17.34</v>
      </c>
      <c r="K486" s="51" t="s">
        <v>43</v>
      </c>
      <c r="L486" s="52">
        <v>61450.603000000003</v>
      </c>
      <c r="M486" s="50">
        <v>38.743000000000002</v>
      </c>
      <c r="N486" s="50">
        <v>20</v>
      </c>
      <c r="O486" s="50">
        <v>57.41</v>
      </c>
      <c r="P486" s="50">
        <v>50.68</v>
      </c>
      <c r="Q486" s="53">
        <v>59.642789283678511</v>
      </c>
      <c r="R486" s="53">
        <v>33.983541603169762</v>
      </c>
      <c r="S486" s="53">
        <v>43.614047879450723</v>
      </c>
      <c r="T486" s="53">
        <v>0</v>
      </c>
      <c r="U486" s="53">
        <v>28.985507246376812</v>
      </c>
      <c r="V486" s="53">
        <v>26.387176325524045</v>
      </c>
      <c r="W486" s="52">
        <v>61450.603000000003</v>
      </c>
      <c r="X486" s="54">
        <v>48.013245033112582</v>
      </c>
      <c r="Y486" s="1" t="s">
        <v>2575</v>
      </c>
    </row>
    <row r="487" spans="1:25">
      <c r="A487" s="58"/>
      <c r="B487" s="44"/>
      <c r="C487" s="45" t="s">
        <v>749</v>
      </c>
      <c r="D487" s="46" t="s">
        <v>750</v>
      </c>
      <c r="E487" s="47" t="s">
        <v>141</v>
      </c>
      <c r="F487" s="48">
        <v>1</v>
      </c>
      <c r="G487" s="49">
        <v>1901</v>
      </c>
      <c r="H487" s="50">
        <v>47.9</v>
      </c>
      <c r="I487" s="50">
        <v>38.57</v>
      </c>
      <c r="J487" s="50">
        <v>10.210000000000001</v>
      </c>
      <c r="K487" s="51" t="s">
        <v>43</v>
      </c>
      <c r="L487" s="52">
        <v>48671.728600000002</v>
      </c>
      <c r="M487" s="50">
        <v>51.7241</v>
      </c>
      <c r="N487" s="50">
        <v>7</v>
      </c>
      <c r="O487" s="50">
        <v>77.08</v>
      </c>
      <c r="P487" s="50">
        <v>60</v>
      </c>
      <c r="Q487" s="53">
        <v>48.859934853420192</v>
      </c>
      <c r="R487" s="53">
        <v>41.910331384015592</v>
      </c>
      <c r="S487" s="53">
        <v>36.638310354942796</v>
      </c>
      <c r="T487" s="53">
        <v>-1</v>
      </c>
      <c r="U487" s="53">
        <v>47.540983606557376</v>
      </c>
      <c r="V487" s="53">
        <v>15.526315789473685</v>
      </c>
      <c r="W487" s="52">
        <v>48671.728600000002</v>
      </c>
      <c r="X487" s="54">
        <v>49.700149925037479</v>
      </c>
      <c r="Y487" s="1" t="s">
        <v>2576</v>
      </c>
    </row>
    <row r="488" spans="1:25">
      <c r="A488" s="58"/>
      <c r="B488" s="44"/>
      <c r="C488" s="45" t="s">
        <v>208</v>
      </c>
      <c r="D488" s="46" t="s">
        <v>209</v>
      </c>
      <c r="E488" s="47" t="s">
        <v>141</v>
      </c>
      <c r="F488" s="48">
        <v>1</v>
      </c>
      <c r="G488" s="49">
        <v>1455</v>
      </c>
      <c r="H488" s="50">
        <v>37.049999999999997</v>
      </c>
      <c r="I488" s="50">
        <v>34.770000000000003</v>
      </c>
      <c r="J488" s="50">
        <v>5.57</v>
      </c>
      <c r="K488" s="51" t="s">
        <v>43</v>
      </c>
      <c r="L488" s="52">
        <v>47857.139000000003</v>
      </c>
      <c r="M488" s="50">
        <v>76.447900000000004</v>
      </c>
      <c r="N488" s="50">
        <v>20</v>
      </c>
      <c r="O488" s="50">
        <v>87.6</v>
      </c>
      <c r="P488" s="50">
        <v>70.66</v>
      </c>
      <c r="Q488" s="53">
        <v>58.212290502793294</v>
      </c>
      <c r="R488" s="53">
        <v>57.781201848998464</v>
      </c>
      <c r="S488" s="53">
        <v>45.419445419445417</v>
      </c>
      <c r="T488" s="53">
        <v>2</v>
      </c>
      <c r="U488" s="53">
        <v>50</v>
      </c>
      <c r="V488" s="53">
        <v>23.469387755102041</v>
      </c>
      <c r="W488" s="52">
        <v>47857.139000000003</v>
      </c>
      <c r="X488" s="54">
        <v>54.489973844812553</v>
      </c>
      <c r="Y488" s="1" t="s">
        <v>2577</v>
      </c>
    </row>
    <row r="489" spans="1:25">
      <c r="A489" s="58"/>
      <c r="B489" s="44"/>
      <c r="C489" s="45" t="s">
        <v>1025</v>
      </c>
      <c r="D489" s="46" t="s">
        <v>187</v>
      </c>
      <c r="E489" s="47" t="s">
        <v>141</v>
      </c>
      <c r="F489" s="48">
        <v>6</v>
      </c>
      <c r="G489" s="49">
        <v>25162</v>
      </c>
      <c r="H489" s="50">
        <v>61.93</v>
      </c>
      <c r="I489" s="50">
        <v>35.99</v>
      </c>
      <c r="J489" s="50">
        <v>22.24</v>
      </c>
      <c r="K489" s="51" t="s">
        <v>39</v>
      </c>
      <c r="L489" s="52">
        <v>44802.428</v>
      </c>
      <c r="M489" s="50">
        <v>43.109900000000003</v>
      </c>
      <c r="N489" s="50">
        <v>28</v>
      </c>
      <c r="O489" s="50">
        <v>57.46</v>
      </c>
      <c r="P489" s="50">
        <v>93.08</v>
      </c>
      <c r="Q489" s="53">
        <v>51.256234120636115</v>
      </c>
      <c r="R489" s="53">
        <v>43.856628580372515</v>
      </c>
      <c r="S489" s="53">
        <v>29.079168556714784</v>
      </c>
      <c r="T489" s="53">
        <v>2</v>
      </c>
      <c r="U489" s="53">
        <v>30.677966101694913</v>
      </c>
      <c r="V489" s="53">
        <v>17.703643061809252</v>
      </c>
      <c r="W489" s="52">
        <v>44802.428</v>
      </c>
      <c r="X489" s="54">
        <v>45.889046941678515</v>
      </c>
      <c r="Y489" s="1" t="s">
        <v>2578</v>
      </c>
    </row>
    <row r="490" spans="1:25">
      <c r="A490" s="58"/>
      <c r="B490" s="44"/>
      <c r="C490" s="45" t="s">
        <v>1462</v>
      </c>
      <c r="D490" s="46" t="s">
        <v>1463</v>
      </c>
      <c r="E490" s="47" t="s">
        <v>141</v>
      </c>
      <c r="F490" s="48">
        <v>5</v>
      </c>
      <c r="G490" s="49">
        <v>26428</v>
      </c>
      <c r="H490" s="50">
        <v>60.79</v>
      </c>
      <c r="I490" s="50">
        <v>41.08</v>
      </c>
      <c r="J490" s="50">
        <v>35.21</v>
      </c>
      <c r="K490" s="51" t="s">
        <v>39</v>
      </c>
      <c r="L490" s="52">
        <v>55626.287300000004</v>
      </c>
      <c r="M490" s="50">
        <v>54.658099999999997</v>
      </c>
      <c r="N490" s="50">
        <v>22</v>
      </c>
      <c r="O490" s="50">
        <v>56.32</v>
      </c>
      <c r="P490" s="50">
        <v>80.67</v>
      </c>
      <c r="Q490" s="53">
        <v>46.684141546526867</v>
      </c>
      <c r="R490" s="53">
        <v>42.355289421157686</v>
      </c>
      <c r="S490" s="53">
        <v>22.238234855637828</v>
      </c>
      <c r="T490" s="53">
        <v>-1</v>
      </c>
      <c r="U490" s="53">
        <v>42.479213907785336</v>
      </c>
      <c r="V490" s="53">
        <v>13.316168218129002</v>
      </c>
      <c r="W490" s="52">
        <v>55626.287300000004</v>
      </c>
      <c r="X490" s="54">
        <v>55.252124645892351</v>
      </c>
      <c r="Y490" s="1" t="s">
        <v>2579</v>
      </c>
    </row>
    <row r="491" spans="1:25">
      <c r="A491" s="58"/>
      <c r="B491" s="44"/>
      <c r="C491" s="45" t="s">
        <v>1266</v>
      </c>
      <c r="D491" s="46" t="s">
        <v>1267</v>
      </c>
      <c r="E491" s="47" t="s">
        <v>141</v>
      </c>
      <c r="F491" s="48">
        <v>3</v>
      </c>
      <c r="G491" s="49">
        <v>9515</v>
      </c>
      <c r="H491" s="50">
        <v>55.35</v>
      </c>
      <c r="I491" s="50">
        <v>44.33</v>
      </c>
      <c r="J491" s="50">
        <v>13.7</v>
      </c>
      <c r="K491" s="51" t="s">
        <v>43</v>
      </c>
      <c r="L491" s="52">
        <v>56206.682399999998</v>
      </c>
      <c r="M491" s="50">
        <v>52.1173</v>
      </c>
      <c r="N491" s="50">
        <v>13</v>
      </c>
      <c r="O491" s="50">
        <v>67.069999999999993</v>
      </c>
      <c r="P491" s="50">
        <v>57.98</v>
      </c>
      <c r="Q491" s="53">
        <v>51.752178121974836</v>
      </c>
      <c r="R491" s="53">
        <v>39.174147217235188</v>
      </c>
      <c r="S491" s="53">
        <v>28.846505392724392</v>
      </c>
      <c r="T491" s="53">
        <v>-2</v>
      </c>
      <c r="U491" s="53">
        <v>36.60377358490566</v>
      </c>
      <c r="V491" s="53">
        <v>12.2040072859745</v>
      </c>
      <c r="W491" s="52">
        <v>56206.682399999998</v>
      </c>
      <c r="X491" s="54">
        <v>58.772180881511161</v>
      </c>
      <c r="Y491" s="1" t="s">
        <v>2580</v>
      </c>
    </row>
    <row r="492" spans="1:25">
      <c r="A492" s="58"/>
      <c r="B492" s="44"/>
      <c r="C492" s="45" t="s">
        <v>1859</v>
      </c>
      <c r="D492" s="46" t="s">
        <v>1860</v>
      </c>
      <c r="E492" s="47" t="s">
        <v>141</v>
      </c>
      <c r="F492" s="48">
        <v>3</v>
      </c>
      <c r="G492" s="49">
        <v>16850</v>
      </c>
      <c r="H492" s="50">
        <v>59.23</v>
      </c>
      <c r="I492" s="50">
        <v>39.68</v>
      </c>
      <c r="J492" s="50">
        <v>20.190000000000001</v>
      </c>
      <c r="K492" s="51" t="s">
        <v>40</v>
      </c>
      <c r="L492" s="52">
        <v>51166.409299999999</v>
      </c>
      <c r="M492" s="50">
        <v>44.820700000000002</v>
      </c>
      <c r="N492" s="50">
        <v>16</v>
      </c>
      <c r="O492" s="50">
        <v>52.78</v>
      </c>
      <c r="P492" s="50">
        <v>69.72</v>
      </c>
      <c r="Q492" s="53">
        <v>49.689521345407506</v>
      </c>
      <c r="R492" s="53">
        <v>10.476190476190476</v>
      </c>
      <c r="S492" s="53">
        <v>26.629156869331542</v>
      </c>
      <c r="T492" s="53">
        <v>-2</v>
      </c>
      <c r="U492" s="53">
        <v>5.9485530546623799</v>
      </c>
      <c r="V492" s="53">
        <v>13.22011322011322</v>
      </c>
      <c r="W492" s="52">
        <v>51166.409299999999</v>
      </c>
      <c r="X492" s="54">
        <v>47.190719418232185</v>
      </c>
      <c r="Y492" s="1" t="s">
        <v>2581</v>
      </c>
    </row>
    <row r="493" spans="1:25">
      <c r="A493" s="58"/>
      <c r="B493" s="44"/>
      <c r="C493" s="45" t="s">
        <v>856</v>
      </c>
      <c r="D493" s="46" t="s">
        <v>857</v>
      </c>
      <c r="E493" s="47" t="s">
        <v>141</v>
      </c>
      <c r="F493" s="48">
        <v>3</v>
      </c>
      <c r="G493" s="49">
        <v>9675</v>
      </c>
      <c r="H493" s="50">
        <v>66.33</v>
      </c>
      <c r="I493" s="50">
        <v>48.78</v>
      </c>
      <c r="J493" s="50">
        <v>13.09</v>
      </c>
      <c r="K493" s="51" t="s">
        <v>39</v>
      </c>
      <c r="L493" s="52">
        <v>53966.561000000002</v>
      </c>
      <c r="M493" s="50">
        <v>51.960799999999999</v>
      </c>
      <c r="N493" s="50">
        <v>14</v>
      </c>
      <c r="O493" s="50">
        <v>48.1</v>
      </c>
      <c r="P493" s="50">
        <v>78.02</v>
      </c>
      <c r="Q493" s="53">
        <v>55.063739376770535</v>
      </c>
      <c r="R493" s="53">
        <v>26.823529411764707</v>
      </c>
      <c r="S493" s="53">
        <v>40.050167224080269</v>
      </c>
      <c r="T493" s="53">
        <v>2</v>
      </c>
      <c r="U493" s="53">
        <v>19.587628865979383</v>
      </c>
      <c r="V493" s="53">
        <v>22.583233052547133</v>
      </c>
      <c r="W493" s="52">
        <v>53966.561000000002</v>
      </c>
      <c r="X493" s="54">
        <v>24.938230933948279</v>
      </c>
      <c r="Y493" s="1" t="s">
        <v>2582</v>
      </c>
    </row>
    <row r="494" spans="1:25">
      <c r="A494" s="58"/>
      <c r="B494" s="44"/>
      <c r="C494" s="45" t="s">
        <v>1536</v>
      </c>
      <c r="D494" s="46" t="s">
        <v>1537</v>
      </c>
      <c r="E494" s="47" t="s">
        <v>141</v>
      </c>
      <c r="F494" s="48">
        <v>33</v>
      </c>
      <c r="G494" s="49">
        <v>129</v>
      </c>
      <c r="H494" s="50">
        <v>50</v>
      </c>
      <c r="I494" s="50">
        <v>65</v>
      </c>
      <c r="J494" s="50">
        <v>50.39</v>
      </c>
      <c r="K494" s="51" t="s">
        <v>43</v>
      </c>
      <c r="L494" s="52">
        <v>51726.439599999998</v>
      </c>
      <c r="M494" s="50">
        <v>75</v>
      </c>
      <c r="N494" s="50">
        <v>2</v>
      </c>
      <c r="O494" s="50">
        <v>58.06</v>
      </c>
      <c r="P494" s="50">
        <v>100</v>
      </c>
      <c r="Q494" s="53">
        <v>37.5</v>
      </c>
      <c r="R494" s="53">
        <v>50</v>
      </c>
      <c r="S494" s="53">
        <v>10.869565217391305</v>
      </c>
      <c r="T494" s="53">
        <v>1</v>
      </c>
      <c r="U494" s="53">
        <v>50</v>
      </c>
      <c r="V494" s="53">
        <v>18.181818181818183</v>
      </c>
      <c r="W494" s="52">
        <v>51726.439599999998</v>
      </c>
      <c r="X494" s="54">
        <v>70</v>
      </c>
      <c r="Y494" s="1" t="s">
        <v>2583</v>
      </c>
    </row>
    <row r="495" spans="1:25">
      <c r="A495" s="58"/>
      <c r="B495" s="44"/>
      <c r="C495" s="45" t="s">
        <v>320</v>
      </c>
      <c r="D495" s="46" t="s">
        <v>321</v>
      </c>
      <c r="E495" s="47" t="s">
        <v>141</v>
      </c>
      <c r="F495" s="48">
        <v>2</v>
      </c>
      <c r="G495" s="49">
        <v>2493</v>
      </c>
      <c r="H495" s="50">
        <v>58.02</v>
      </c>
      <c r="I495" s="50">
        <v>47.77</v>
      </c>
      <c r="J495" s="50">
        <v>3.65</v>
      </c>
      <c r="K495" s="51" t="s">
        <v>43</v>
      </c>
      <c r="L495" s="52">
        <v>42562.306600000004</v>
      </c>
      <c r="M495" s="50">
        <v>75.2577</v>
      </c>
      <c r="N495" s="50">
        <v>13</v>
      </c>
      <c r="O495" s="50">
        <v>47.99</v>
      </c>
      <c r="P495" s="50">
        <v>47.68</v>
      </c>
      <c r="Q495" s="53">
        <v>47.323340471092081</v>
      </c>
      <c r="R495" s="53">
        <v>46.420824295010846</v>
      </c>
      <c r="S495" s="53">
        <v>44.868488911810211</v>
      </c>
      <c r="T495" s="53">
        <v>1</v>
      </c>
      <c r="U495" s="53">
        <v>48.387096774193552</v>
      </c>
      <c r="V495" s="53">
        <v>19.148936170212767</v>
      </c>
      <c r="W495" s="52">
        <v>42562.306600000004</v>
      </c>
      <c r="X495" s="54">
        <v>63.305785123966942</v>
      </c>
      <c r="Y495" s="1" t="s">
        <v>2584</v>
      </c>
    </row>
    <row r="496" spans="1:25">
      <c r="A496" s="58"/>
      <c r="B496" s="44"/>
      <c r="C496" s="45" t="s">
        <v>1387</v>
      </c>
      <c r="D496" s="46" t="s">
        <v>1388</v>
      </c>
      <c r="E496" s="47" t="s">
        <v>141</v>
      </c>
      <c r="F496" s="48">
        <v>2</v>
      </c>
      <c r="G496" s="49">
        <v>6550</v>
      </c>
      <c r="H496" s="50">
        <v>65.599999999999994</v>
      </c>
      <c r="I496" s="50">
        <v>38.71</v>
      </c>
      <c r="J496" s="50">
        <v>23.92</v>
      </c>
      <c r="K496" s="51" t="s">
        <v>43</v>
      </c>
      <c r="L496" s="52">
        <v>52744.676599999999</v>
      </c>
      <c r="M496" s="50">
        <v>46.900799999999997</v>
      </c>
      <c r="N496" s="50">
        <v>12</v>
      </c>
      <c r="O496" s="50">
        <v>60.89</v>
      </c>
      <c r="P496" s="50">
        <v>94.01</v>
      </c>
      <c r="Q496" s="53">
        <v>48.689598689598689</v>
      </c>
      <c r="R496" s="53">
        <v>30.287398673544587</v>
      </c>
      <c r="S496" s="53">
        <v>32.169021454735741</v>
      </c>
      <c r="T496" s="53">
        <v>2</v>
      </c>
      <c r="U496" s="53">
        <v>23.183391003460208</v>
      </c>
      <c r="V496" s="53">
        <v>16.50805270863836</v>
      </c>
      <c r="W496" s="52">
        <v>52744.676599999999</v>
      </c>
      <c r="X496" s="54">
        <v>44.348947142243233</v>
      </c>
      <c r="Y496" s="1" t="s">
        <v>2585</v>
      </c>
    </row>
    <row r="497" spans="1:25">
      <c r="A497" s="58"/>
      <c r="B497" s="44"/>
      <c r="C497" s="45" t="s">
        <v>781</v>
      </c>
      <c r="D497" s="46" t="s">
        <v>782</v>
      </c>
      <c r="E497" s="47" t="s">
        <v>141</v>
      </c>
      <c r="F497" s="48">
        <v>3</v>
      </c>
      <c r="G497" s="49">
        <v>27811</v>
      </c>
      <c r="H497" s="50">
        <v>71.56</v>
      </c>
      <c r="I497" s="50">
        <v>39.25</v>
      </c>
      <c r="J497" s="50">
        <v>15.08</v>
      </c>
      <c r="K497" s="51" t="s">
        <v>39</v>
      </c>
      <c r="L497" s="52">
        <v>40627.656300000002</v>
      </c>
      <c r="M497" s="50">
        <v>56.0732</v>
      </c>
      <c r="N497" s="50">
        <v>32</v>
      </c>
      <c r="O497" s="50">
        <v>31.01</v>
      </c>
      <c r="P497" s="50">
        <v>48.09</v>
      </c>
      <c r="Q497" s="53">
        <v>44.932308818148556</v>
      </c>
      <c r="R497" s="53">
        <v>49.805749805749805</v>
      </c>
      <c r="S497" s="53">
        <v>25.624509396499977</v>
      </c>
      <c r="T497" s="53">
        <v>3</v>
      </c>
      <c r="U497" s="53">
        <v>46.112115732368899</v>
      </c>
      <c r="V497" s="53">
        <v>16.837666900913565</v>
      </c>
      <c r="W497" s="52">
        <v>40627.656300000002</v>
      </c>
      <c r="X497" s="54">
        <v>44.85728592889334</v>
      </c>
      <c r="Y497" s="1" t="s">
        <v>2586</v>
      </c>
    </row>
    <row r="498" spans="1:25">
      <c r="A498" s="58"/>
      <c r="B498" s="44"/>
      <c r="C498" s="45" t="s">
        <v>549</v>
      </c>
      <c r="D498" s="46" t="s">
        <v>550</v>
      </c>
      <c r="E498" s="47" t="s">
        <v>141</v>
      </c>
      <c r="F498" s="48">
        <v>5</v>
      </c>
      <c r="G498" s="49">
        <v>35209</v>
      </c>
      <c r="H498" s="50">
        <v>64.78</v>
      </c>
      <c r="I498" s="50">
        <v>35.82</v>
      </c>
      <c r="J498" s="50">
        <v>15.29</v>
      </c>
      <c r="K498" s="51" t="s">
        <v>39</v>
      </c>
      <c r="L498" s="52">
        <v>50911.85</v>
      </c>
      <c r="M498" s="50">
        <v>43.3947</v>
      </c>
      <c r="N498" s="50">
        <v>22</v>
      </c>
      <c r="O498" s="50">
        <v>53.9</v>
      </c>
      <c r="P498" s="50">
        <v>76.540000000000006</v>
      </c>
      <c r="Q498" s="53">
        <v>65.45981173062998</v>
      </c>
      <c r="R498" s="53">
        <v>40.349514563106794</v>
      </c>
      <c r="S498" s="53">
        <v>36.822847850391298</v>
      </c>
      <c r="T498" s="53">
        <v>2</v>
      </c>
      <c r="U498" s="53">
        <v>40.343347639484975</v>
      </c>
      <c r="V498" s="53">
        <v>14.660324429808513</v>
      </c>
      <c r="W498" s="52">
        <v>50911.85</v>
      </c>
      <c r="X498" s="54">
        <v>23.346822979682088</v>
      </c>
      <c r="Y498" s="1" t="s">
        <v>2587</v>
      </c>
    </row>
    <row r="499" spans="1:25">
      <c r="A499" s="58"/>
      <c r="B499" s="44"/>
      <c r="C499" s="45" t="s">
        <v>1470</v>
      </c>
      <c r="D499" s="46" t="s">
        <v>460</v>
      </c>
      <c r="E499" s="47" t="s">
        <v>141</v>
      </c>
      <c r="F499" s="48">
        <v>2</v>
      </c>
      <c r="G499" s="49">
        <v>7104</v>
      </c>
      <c r="H499" s="50">
        <v>55.11</v>
      </c>
      <c r="I499" s="50">
        <v>31.87</v>
      </c>
      <c r="J499" s="50">
        <v>5.86</v>
      </c>
      <c r="K499" s="51" t="s">
        <v>43</v>
      </c>
      <c r="L499" s="52">
        <v>46635.2546</v>
      </c>
      <c r="M499" s="50">
        <v>43.469000000000001</v>
      </c>
      <c r="N499" s="50">
        <v>17</v>
      </c>
      <c r="O499" s="50">
        <v>57.34</v>
      </c>
      <c r="P499" s="50">
        <v>57.6</v>
      </c>
      <c r="Q499" s="53">
        <v>49.340993578911792</v>
      </c>
      <c r="R499" s="53">
        <v>27.082119976703549</v>
      </c>
      <c r="S499" s="53">
        <v>21.006564551422318</v>
      </c>
      <c r="T499" s="53">
        <v>0</v>
      </c>
      <c r="U499" s="53">
        <v>26.495726495726498</v>
      </c>
      <c r="V499" s="53">
        <v>15.611353711790393</v>
      </c>
      <c r="W499" s="52">
        <v>46635.2546</v>
      </c>
      <c r="X499" s="54">
        <v>58.219037871033777</v>
      </c>
      <c r="Y499" s="1" t="s">
        <v>2588</v>
      </c>
    </row>
    <row r="500" spans="1:25">
      <c r="A500" s="58"/>
      <c r="B500" s="44"/>
      <c r="C500" s="45" t="s">
        <v>925</v>
      </c>
      <c r="D500" s="46" t="s">
        <v>926</v>
      </c>
      <c r="E500" s="47" t="s">
        <v>141</v>
      </c>
      <c r="F500" s="48">
        <v>4</v>
      </c>
      <c r="G500" s="49">
        <v>6090</v>
      </c>
      <c r="H500" s="50">
        <v>61.51</v>
      </c>
      <c r="I500" s="50">
        <v>35.229999999999997</v>
      </c>
      <c r="J500" s="50">
        <v>7.13</v>
      </c>
      <c r="K500" s="51" t="s">
        <v>40</v>
      </c>
      <c r="L500" s="52">
        <v>64148.930999999997</v>
      </c>
      <c r="M500" s="50">
        <v>41.844000000000001</v>
      </c>
      <c r="N500" s="50">
        <v>13</v>
      </c>
      <c r="O500" s="50">
        <v>46.27</v>
      </c>
      <c r="P500" s="50">
        <v>85.99</v>
      </c>
      <c r="Q500" s="53">
        <v>50.91919623770842</v>
      </c>
      <c r="R500" s="53">
        <v>46.853823814133591</v>
      </c>
      <c r="S500" s="53">
        <v>34.758448627806757</v>
      </c>
      <c r="T500" s="53">
        <v>-1</v>
      </c>
      <c r="U500" s="53">
        <v>46.296296296296298</v>
      </c>
      <c r="V500" s="53">
        <v>25.163826998689384</v>
      </c>
      <c r="W500" s="52">
        <v>64148.930999999997</v>
      </c>
      <c r="X500" s="54">
        <v>38.243243243243242</v>
      </c>
      <c r="Y500" s="1" t="s">
        <v>2589</v>
      </c>
    </row>
    <row r="501" spans="1:25">
      <c r="A501" s="58"/>
      <c r="B501" s="44"/>
      <c r="C501" s="45" t="s">
        <v>1011</v>
      </c>
      <c r="D501" s="46" t="s">
        <v>1012</v>
      </c>
      <c r="E501" s="47" t="s">
        <v>141</v>
      </c>
      <c r="F501" s="48">
        <v>2</v>
      </c>
      <c r="G501" s="49">
        <v>2796</v>
      </c>
      <c r="H501" s="50">
        <v>66.150000000000006</v>
      </c>
      <c r="I501" s="50">
        <v>40.630000000000003</v>
      </c>
      <c r="J501" s="50">
        <v>0.93</v>
      </c>
      <c r="K501" s="51" t="s">
        <v>43</v>
      </c>
      <c r="L501" s="52">
        <v>45820.665000000001</v>
      </c>
      <c r="M501" s="50">
        <v>46.089399999999998</v>
      </c>
      <c r="N501" s="50">
        <v>11</v>
      </c>
      <c r="O501" s="50">
        <v>57.02</v>
      </c>
      <c r="P501" s="50">
        <v>71.23</v>
      </c>
      <c r="Q501" s="53">
        <v>44.843462246777165</v>
      </c>
      <c r="R501" s="53">
        <v>40.609137055837564</v>
      </c>
      <c r="S501" s="53">
        <v>27.68106931924153</v>
      </c>
      <c r="T501" s="53">
        <v>-4</v>
      </c>
      <c r="U501" s="53">
        <v>40</v>
      </c>
      <c r="V501" s="53">
        <v>33.87096774193548</v>
      </c>
      <c r="W501" s="52">
        <v>45820.665000000001</v>
      </c>
      <c r="X501" s="54">
        <v>70.077594568380206</v>
      </c>
      <c r="Y501" s="1" t="s">
        <v>2590</v>
      </c>
    </row>
    <row r="502" spans="1:25">
      <c r="A502" s="58"/>
      <c r="B502" s="44"/>
      <c r="C502" s="45" t="s">
        <v>139</v>
      </c>
      <c r="D502" s="46" t="s">
        <v>140</v>
      </c>
      <c r="E502" s="47" t="s">
        <v>141</v>
      </c>
      <c r="F502" s="48">
        <v>3</v>
      </c>
      <c r="G502" s="49">
        <v>17045</v>
      </c>
      <c r="H502" s="50">
        <v>65.430000000000007</v>
      </c>
      <c r="I502" s="50">
        <v>48.46</v>
      </c>
      <c r="J502" s="50">
        <v>26.86</v>
      </c>
      <c r="K502" s="51" t="s">
        <v>39</v>
      </c>
      <c r="L502" s="52">
        <v>23419.451000000001</v>
      </c>
      <c r="M502" s="50">
        <v>34.546399999999998</v>
      </c>
      <c r="N502" s="50">
        <v>17</v>
      </c>
      <c r="O502" s="50">
        <v>45.67</v>
      </c>
      <c r="P502" s="50">
        <v>88.98</v>
      </c>
      <c r="Q502" s="53">
        <v>48.092868988391373</v>
      </c>
      <c r="R502" s="53">
        <v>32.572431957857773</v>
      </c>
      <c r="S502" s="53">
        <v>53.643402902415261</v>
      </c>
      <c r="T502" s="53">
        <v>4</v>
      </c>
      <c r="U502" s="53">
        <v>27.3542600896861</v>
      </c>
      <c r="V502" s="53">
        <v>27.690880169671267</v>
      </c>
      <c r="W502" s="52">
        <v>23419.451000000001</v>
      </c>
      <c r="X502" s="54">
        <v>58.486394557823132</v>
      </c>
      <c r="Y502" s="1" t="s">
        <v>2591</v>
      </c>
    </row>
    <row r="503" spans="1:25">
      <c r="A503" s="58"/>
      <c r="B503" s="44"/>
      <c r="C503" s="45" t="s">
        <v>1085</v>
      </c>
      <c r="D503" s="46" t="s">
        <v>1086</v>
      </c>
      <c r="E503" s="47" t="s">
        <v>141</v>
      </c>
      <c r="F503" s="48">
        <v>6</v>
      </c>
      <c r="G503" s="49">
        <v>7331</v>
      </c>
      <c r="H503" s="50">
        <v>63.42</v>
      </c>
      <c r="I503" s="50">
        <v>35.229999999999997</v>
      </c>
      <c r="J503" s="50">
        <v>17.809999999999999</v>
      </c>
      <c r="K503" s="51" t="s">
        <v>39</v>
      </c>
      <c r="L503" s="52">
        <v>45637.382299999997</v>
      </c>
      <c r="M503" s="50">
        <v>50.3628</v>
      </c>
      <c r="N503" s="50">
        <v>12</v>
      </c>
      <c r="O503" s="50">
        <v>57.82</v>
      </c>
      <c r="P503" s="50">
        <v>75.33</v>
      </c>
      <c r="Q503" s="53">
        <v>50.517183850517192</v>
      </c>
      <c r="R503" s="53">
        <v>47.913279132791324</v>
      </c>
      <c r="S503" s="53">
        <v>27.116935483870968</v>
      </c>
      <c r="T503" s="53">
        <v>1</v>
      </c>
      <c r="U503" s="53">
        <v>36.595744680851062</v>
      </c>
      <c r="V503" s="53">
        <v>13.454903893543618</v>
      </c>
      <c r="W503" s="52">
        <v>45637.382299999997</v>
      </c>
      <c r="X503" s="54">
        <v>47.323506594259115</v>
      </c>
      <c r="Y503" s="1" t="s">
        <v>2592</v>
      </c>
    </row>
    <row r="504" spans="1:25">
      <c r="A504" s="58"/>
      <c r="B504" s="44"/>
      <c r="C504" s="45" t="s">
        <v>1046</v>
      </c>
      <c r="D504" s="46" t="s">
        <v>1047</v>
      </c>
      <c r="E504" s="47" t="s">
        <v>141</v>
      </c>
      <c r="F504" s="48">
        <v>2</v>
      </c>
      <c r="G504" s="49">
        <v>4295</v>
      </c>
      <c r="H504" s="50">
        <v>64.75</v>
      </c>
      <c r="I504" s="50">
        <v>47.15</v>
      </c>
      <c r="J504" s="50">
        <v>7.52</v>
      </c>
      <c r="K504" s="51" t="s">
        <v>43</v>
      </c>
      <c r="L504" s="52">
        <v>52795.588499999998</v>
      </c>
      <c r="M504" s="50">
        <v>39.646500000000003</v>
      </c>
      <c r="N504" s="50">
        <v>10</v>
      </c>
      <c r="O504" s="50">
        <v>44.14</v>
      </c>
      <c r="P504" s="50">
        <v>77.78</v>
      </c>
      <c r="Q504" s="53">
        <v>53.470715835141</v>
      </c>
      <c r="R504" s="53">
        <v>30.281690140845068</v>
      </c>
      <c r="S504" s="53">
        <v>35.198764955615594</v>
      </c>
      <c r="T504" s="53">
        <v>-2</v>
      </c>
      <c r="U504" s="53">
        <v>18.367346938775512</v>
      </c>
      <c r="V504" s="53">
        <v>19.281045751633986</v>
      </c>
      <c r="W504" s="52">
        <v>52795.588499999998</v>
      </c>
      <c r="X504" s="54">
        <v>43.562014193984453</v>
      </c>
      <c r="Y504" s="1" t="s">
        <v>2593</v>
      </c>
    </row>
    <row r="505" spans="1:25">
      <c r="A505" s="58"/>
      <c r="B505" s="44"/>
      <c r="C505" s="45" t="s">
        <v>894</v>
      </c>
      <c r="D505" s="46" t="s">
        <v>895</v>
      </c>
      <c r="E505" s="47" t="s">
        <v>141</v>
      </c>
      <c r="F505" s="48">
        <v>2</v>
      </c>
      <c r="G505" s="49">
        <v>6290</v>
      </c>
      <c r="H505" s="50">
        <v>55.5</v>
      </c>
      <c r="I505" s="50">
        <v>42.02</v>
      </c>
      <c r="J505" s="50">
        <v>5.64</v>
      </c>
      <c r="K505" s="51" t="s">
        <v>42</v>
      </c>
      <c r="L505" s="52">
        <v>55290.269099999998</v>
      </c>
      <c r="M505" s="50">
        <v>35.100700000000003</v>
      </c>
      <c r="N505" s="50">
        <v>16</v>
      </c>
      <c r="O505" s="50">
        <v>68.66</v>
      </c>
      <c r="P505" s="50">
        <v>77.52</v>
      </c>
      <c r="Q505" s="53">
        <v>54.481546572934967</v>
      </c>
      <c r="R505" s="53">
        <v>37.799999999999997</v>
      </c>
      <c r="S505" s="53">
        <v>36.905085667663855</v>
      </c>
      <c r="T505" s="53">
        <v>1</v>
      </c>
      <c r="U505" s="53">
        <v>28.71287128712871</v>
      </c>
      <c r="V505" s="53">
        <v>20.437956204379564</v>
      </c>
      <c r="W505" s="52">
        <v>55290.269099999998</v>
      </c>
      <c r="X505" s="54">
        <v>44.618660472319007</v>
      </c>
      <c r="Y505" s="1" t="s">
        <v>2594</v>
      </c>
    </row>
    <row r="506" spans="1:25">
      <c r="A506" s="58"/>
      <c r="B506" s="44"/>
      <c r="C506" s="45" t="s">
        <v>1322</v>
      </c>
      <c r="D506" s="46" t="s">
        <v>1323</v>
      </c>
      <c r="E506" s="47" t="s">
        <v>141</v>
      </c>
      <c r="F506" s="48">
        <v>5</v>
      </c>
      <c r="G506" s="49">
        <v>46007</v>
      </c>
      <c r="H506" s="50">
        <v>66.98</v>
      </c>
      <c r="I506" s="50">
        <v>43.23</v>
      </c>
      <c r="J506" s="50">
        <v>28.85</v>
      </c>
      <c r="K506" s="51" t="s">
        <v>40</v>
      </c>
      <c r="L506" s="52">
        <v>116486.3128</v>
      </c>
      <c r="M506" s="50">
        <v>39.943600000000004</v>
      </c>
      <c r="N506" s="50">
        <v>23</v>
      </c>
      <c r="O506" s="50">
        <v>49.13</v>
      </c>
      <c r="P506" s="50">
        <v>85.07</v>
      </c>
      <c r="Q506" s="53">
        <v>52.073835205159568</v>
      </c>
      <c r="R506" s="53">
        <v>42.438130155820346</v>
      </c>
      <c r="S506" s="53">
        <v>23.553099220711466</v>
      </c>
      <c r="T506" s="53">
        <v>1</v>
      </c>
      <c r="U506" s="53">
        <v>45.081967213114751</v>
      </c>
      <c r="V506" s="53">
        <v>16.413392636520879</v>
      </c>
      <c r="W506" s="52">
        <v>116486.3128</v>
      </c>
      <c r="X506" s="54">
        <v>38.191230415852445</v>
      </c>
      <c r="Y506" s="1" t="s">
        <v>2595</v>
      </c>
    </row>
    <row r="507" spans="1:25">
      <c r="A507" s="58"/>
      <c r="B507" s="44"/>
      <c r="C507" s="45" t="s">
        <v>1794</v>
      </c>
      <c r="D507" s="46" t="s">
        <v>1189</v>
      </c>
      <c r="E507" s="47" t="s">
        <v>141</v>
      </c>
      <c r="F507" s="48">
        <v>33</v>
      </c>
      <c r="G507" s="49">
        <v>172</v>
      </c>
      <c r="H507" s="50">
        <v>61.65</v>
      </c>
      <c r="I507" s="50">
        <v>54.4</v>
      </c>
      <c r="J507" s="50">
        <v>89.53</v>
      </c>
      <c r="K507" s="51" t="s">
        <v>42</v>
      </c>
      <c r="L507" s="52">
        <v>46635.2546</v>
      </c>
      <c r="M507" s="50">
        <v>0</v>
      </c>
      <c r="N507" s="50">
        <v>3</v>
      </c>
      <c r="O507" s="50">
        <v>43.75</v>
      </c>
      <c r="P507" s="50">
        <v>100</v>
      </c>
      <c r="Q507" s="53">
        <v>39.189189189189186</v>
      </c>
      <c r="R507" s="53">
        <v>0</v>
      </c>
      <c r="S507" s="53">
        <v>32.921810699588477</v>
      </c>
      <c r="T507" s="53">
        <v>-6</v>
      </c>
      <c r="U507" s="53">
        <v>0</v>
      </c>
      <c r="V507" s="53">
        <v>26.666666666666668</v>
      </c>
      <c r="W507" s="52">
        <v>46635.2546</v>
      </c>
      <c r="X507" s="54">
        <v>29.323308270676691</v>
      </c>
      <c r="Y507" s="1" t="s">
        <v>2596</v>
      </c>
    </row>
    <row r="508" spans="1:25">
      <c r="A508" s="58"/>
      <c r="B508" s="44"/>
      <c r="C508" s="45" t="s">
        <v>682</v>
      </c>
      <c r="D508" s="46" t="s">
        <v>683</v>
      </c>
      <c r="E508" s="47" t="s">
        <v>141</v>
      </c>
      <c r="F508" s="48">
        <v>4</v>
      </c>
      <c r="G508" s="49">
        <v>21006</v>
      </c>
      <c r="H508" s="50">
        <v>62.81</v>
      </c>
      <c r="I508" s="50">
        <v>38.29</v>
      </c>
      <c r="J508" s="50">
        <v>18.12</v>
      </c>
      <c r="K508" s="51" t="s">
        <v>39</v>
      </c>
      <c r="L508" s="52">
        <v>75858.656499999997</v>
      </c>
      <c r="M508" s="50">
        <v>61.805199999999999</v>
      </c>
      <c r="N508" s="50">
        <v>14</v>
      </c>
      <c r="O508" s="50">
        <v>56.83</v>
      </c>
      <c r="P508" s="50">
        <v>73.64</v>
      </c>
      <c r="Q508" s="53">
        <v>65.035603432536064</v>
      </c>
      <c r="R508" s="53">
        <v>48.550016291951778</v>
      </c>
      <c r="S508" s="53">
        <v>29.0425601251385</v>
      </c>
      <c r="T508" s="53">
        <v>3</v>
      </c>
      <c r="U508" s="53">
        <v>46.886446886446883</v>
      </c>
      <c r="V508" s="53">
        <v>14.043419267299864</v>
      </c>
      <c r="W508" s="52">
        <v>75858.656499999997</v>
      </c>
      <c r="X508" s="54">
        <v>35.922330097087382</v>
      </c>
      <c r="Y508" s="1" t="s">
        <v>2597</v>
      </c>
    </row>
    <row r="509" spans="1:25">
      <c r="A509" s="58"/>
      <c r="B509" s="44"/>
      <c r="C509" s="45" t="s">
        <v>1281</v>
      </c>
      <c r="D509" s="46" t="s">
        <v>1282</v>
      </c>
      <c r="E509" s="47" t="s">
        <v>141</v>
      </c>
      <c r="F509" s="48">
        <v>2</v>
      </c>
      <c r="G509" s="49">
        <v>4073</v>
      </c>
      <c r="H509" s="50">
        <v>50.45</v>
      </c>
      <c r="I509" s="50">
        <v>36.08</v>
      </c>
      <c r="J509" s="50">
        <v>13.77</v>
      </c>
      <c r="K509" s="51" t="s">
        <v>43</v>
      </c>
      <c r="L509" s="52">
        <v>48671.728600000002</v>
      </c>
      <c r="M509" s="50">
        <v>45.336199999999998</v>
      </c>
      <c r="N509" s="50">
        <v>13</v>
      </c>
      <c r="O509" s="50">
        <v>73.23</v>
      </c>
      <c r="P509" s="50">
        <v>77.87</v>
      </c>
      <c r="Q509" s="53">
        <v>52.805118110236215</v>
      </c>
      <c r="R509" s="53">
        <v>33.425925925925924</v>
      </c>
      <c r="S509" s="53">
        <v>29.28429726842667</v>
      </c>
      <c r="T509" s="53">
        <v>0</v>
      </c>
      <c r="U509" s="53">
        <v>25.925925925925924</v>
      </c>
      <c r="V509" s="53">
        <v>14.759358288770054</v>
      </c>
      <c r="W509" s="52">
        <v>48671.728600000002</v>
      </c>
      <c r="X509" s="54">
        <v>56.784417299438758</v>
      </c>
      <c r="Y509" s="1" t="s">
        <v>2598</v>
      </c>
    </row>
    <row r="510" spans="1:25">
      <c r="A510" s="58"/>
      <c r="B510" s="44"/>
      <c r="C510" s="45" t="s">
        <v>1209</v>
      </c>
      <c r="D510" s="46" t="s">
        <v>1210</v>
      </c>
      <c r="E510" s="47" t="s">
        <v>141</v>
      </c>
      <c r="F510" s="48">
        <v>4</v>
      </c>
      <c r="G510" s="49">
        <v>6356</v>
      </c>
      <c r="H510" s="50">
        <v>57.32</v>
      </c>
      <c r="I510" s="50">
        <v>35.9</v>
      </c>
      <c r="J510" s="50">
        <v>7.84</v>
      </c>
      <c r="K510" s="51" t="s">
        <v>40</v>
      </c>
      <c r="L510" s="52">
        <v>59057.745999999999</v>
      </c>
      <c r="M510" s="50">
        <v>45.480600000000003</v>
      </c>
      <c r="N510" s="50">
        <v>14</v>
      </c>
      <c r="O510" s="50">
        <v>70.7</v>
      </c>
      <c r="P510" s="50">
        <v>79.34</v>
      </c>
      <c r="Q510" s="53">
        <v>55.767195767195766</v>
      </c>
      <c r="R510" s="53">
        <v>26.506639427987743</v>
      </c>
      <c r="S510" s="53">
        <v>37.765501476331082</v>
      </c>
      <c r="T510" s="53">
        <v>-1</v>
      </c>
      <c r="U510" s="53">
        <v>16.417910447761194</v>
      </c>
      <c r="V510" s="53">
        <v>19.855967078189302</v>
      </c>
      <c r="W510" s="52">
        <v>59057.745999999999</v>
      </c>
      <c r="X510" s="54">
        <v>43.442265795206971</v>
      </c>
      <c r="Y510" s="1" t="s">
        <v>2599</v>
      </c>
    </row>
    <row r="511" spans="1:25">
      <c r="A511" s="58"/>
      <c r="B511" s="44"/>
      <c r="C511" s="45" t="s">
        <v>956</v>
      </c>
      <c r="D511" s="46" t="s">
        <v>957</v>
      </c>
      <c r="E511" s="47" t="s">
        <v>141</v>
      </c>
      <c r="F511" s="48">
        <v>6</v>
      </c>
      <c r="G511" s="49">
        <v>20860</v>
      </c>
      <c r="H511" s="50">
        <v>66.069999999999993</v>
      </c>
      <c r="I511" s="50">
        <v>43.3</v>
      </c>
      <c r="J511" s="50">
        <v>19.96</v>
      </c>
      <c r="K511" s="51" t="s">
        <v>40</v>
      </c>
      <c r="L511" s="52">
        <v>101823.7</v>
      </c>
      <c r="M511" s="50">
        <v>46.874099999999999</v>
      </c>
      <c r="N511" s="50">
        <v>17</v>
      </c>
      <c r="O511" s="50">
        <v>47.02</v>
      </c>
      <c r="P511" s="50">
        <v>37.65</v>
      </c>
      <c r="Q511" s="53">
        <v>56.670505017272575</v>
      </c>
      <c r="R511" s="53">
        <v>41.069479810840306</v>
      </c>
      <c r="S511" s="53">
        <v>27.459914437758687</v>
      </c>
      <c r="T511" s="53">
        <v>4</v>
      </c>
      <c r="U511" s="53">
        <v>37.301587301587304</v>
      </c>
      <c r="V511" s="53">
        <v>17.173661917597226</v>
      </c>
      <c r="W511" s="52">
        <v>101823.7</v>
      </c>
      <c r="X511" s="54">
        <v>39.143210640272194</v>
      </c>
      <c r="Y511" s="1" t="s">
        <v>2600</v>
      </c>
    </row>
    <row r="512" spans="1:25">
      <c r="A512" s="58"/>
      <c r="B512" s="44"/>
      <c r="C512" s="45" t="s">
        <v>1552</v>
      </c>
      <c r="D512" s="46" t="s">
        <v>1553</v>
      </c>
      <c r="E512" s="47" t="s">
        <v>141</v>
      </c>
      <c r="F512" s="48">
        <v>7</v>
      </c>
      <c r="G512" s="49">
        <v>28677</v>
      </c>
      <c r="H512" s="50">
        <v>78.849999999999994</v>
      </c>
      <c r="I512" s="50">
        <v>51.67</v>
      </c>
      <c r="J512" s="50">
        <v>67.260000000000005</v>
      </c>
      <c r="K512" s="51" t="s">
        <v>39</v>
      </c>
      <c r="L512" s="52">
        <v>22299.390299999999</v>
      </c>
      <c r="M512" s="50">
        <v>58.004600000000003</v>
      </c>
      <c r="N512" s="50">
        <v>14</v>
      </c>
      <c r="O512" s="50">
        <v>27.25</v>
      </c>
      <c r="P512" s="50">
        <v>55.54</v>
      </c>
      <c r="Q512" s="53">
        <v>42.57096658282429</v>
      </c>
      <c r="R512" s="53">
        <v>24.245260940791013</v>
      </c>
      <c r="S512" s="53">
        <v>21.859050109370678</v>
      </c>
      <c r="T512" s="53">
        <v>0</v>
      </c>
      <c r="U512" s="53">
        <v>22.076372315035801</v>
      </c>
      <c r="V512" s="53">
        <v>17.155188474197356</v>
      </c>
      <c r="W512" s="52">
        <v>22299.390299999999</v>
      </c>
      <c r="X512" s="54">
        <v>65.004892367906066</v>
      </c>
      <c r="Y512" s="1" t="s">
        <v>2601</v>
      </c>
    </row>
    <row r="513" spans="1:25">
      <c r="A513" s="58"/>
      <c r="B513" s="44"/>
      <c r="C513" s="45" t="s">
        <v>399</v>
      </c>
      <c r="D513" s="46" t="s">
        <v>400</v>
      </c>
      <c r="E513" s="47" t="s">
        <v>141</v>
      </c>
      <c r="F513" s="48">
        <v>1</v>
      </c>
      <c r="G513" s="49">
        <v>2154</v>
      </c>
      <c r="H513" s="50">
        <v>63.44</v>
      </c>
      <c r="I513" s="50">
        <v>38.700000000000003</v>
      </c>
      <c r="J513" s="50">
        <v>7.99</v>
      </c>
      <c r="K513" s="51" t="s">
        <v>43</v>
      </c>
      <c r="L513" s="52">
        <v>48569.904900000001</v>
      </c>
      <c r="M513" s="50">
        <v>53.744500000000002</v>
      </c>
      <c r="N513" s="50">
        <v>9</v>
      </c>
      <c r="O513" s="50">
        <v>66.03</v>
      </c>
      <c r="P513" s="50">
        <v>75.77</v>
      </c>
      <c r="Q513" s="53">
        <v>62.351190476190474</v>
      </c>
      <c r="R513" s="53">
        <v>40.887850467289724</v>
      </c>
      <c r="S513" s="53">
        <v>38.093720114759321</v>
      </c>
      <c r="T513" s="53">
        <v>0</v>
      </c>
      <c r="U513" s="53">
        <v>57.142857142857139</v>
      </c>
      <c r="V513" s="53">
        <v>23.80952380952381</v>
      </c>
      <c r="W513" s="52">
        <v>48569.904900000001</v>
      </c>
      <c r="X513" s="54">
        <v>48.034934497816593</v>
      </c>
      <c r="Y513" s="1" t="s">
        <v>2602</v>
      </c>
    </row>
    <row r="514" spans="1:25">
      <c r="A514" s="58"/>
      <c r="B514" s="44"/>
      <c r="C514" s="45" t="s">
        <v>169</v>
      </c>
      <c r="D514" s="46" t="s">
        <v>170</v>
      </c>
      <c r="E514" s="47" t="s">
        <v>91</v>
      </c>
      <c r="F514" s="48">
        <v>2</v>
      </c>
      <c r="G514" s="49">
        <v>4095</v>
      </c>
      <c r="H514" s="50">
        <v>44.3</v>
      </c>
      <c r="I514" s="50">
        <v>26.31</v>
      </c>
      <c r="J514" s="50">
        <v>3.3</v>
      </c>
      <c r="K514" s="51" t="s">
        <v>43</v>
      </c>
      <c r="L514" s="52">
        <v>56817.624600000003</v>
      </c>
      <c r="M514" s="50">
        <v>77.899299999999997</v>
      </c>
      <c r="N514" s="50">
        <v>16</v>
      </c>
      <c r="O514" s="50">
        <v>92.98</v>
      </c>
      <c r="P514" s="50">
        <v>49.67</v>
      </c>
      <c r="Q514" s="53">
        <v>65.515350877192986</v>
      </c>
      <c r="R514" s="53">
        <v>68.162776780371033</v>
      </c>
      <c r="S514" s="53">
        <v>46.426479203280607</v>
      </c>
      <c r="T514" s="53">
        <v>-1</v>
      </c>
      <c r="U514" s="53">
        <v>60</v>
      </c>
      <c r="V514" s="53">
        <v>21.160409556313994</v>
      </c>
      <c r="W514" s="52">
        <v>56817.624600000003</v>
      </c>
      <c r="X514" s="54">
        <v>33.032490974729242</v>
      </c>
      <c r="Y514" s="1" t="s">
        <v>2603</v>
      </c>
    </row>
    <row r="515" spans="1:25">
      <c r="A515" s="58"/>
      <c r="B515" s="44"/>
      <c r="C515" s="45" t="s">
        <v>950</v>
      </c>
      <c r="D515" s="46" t="s">
        <v>951</v>
      </c>
      <c r="E515" s="47" t="s">
        <v>91</v>
      </c>
      <c r="F515" s="48">
        <v>5</v>
      </c>
      <c r="G515" s="49">
        <v>3366</v>
      </c>
      <c r="H515" s="50">
        <v>57.76</v>
      </c>
      <c r="I515" s="50">
        <v>57.68</v>
      </c>
      <c r="J515" s="50">
        <v>12.75</v>
      </c>
      <c r="K515" s="51" t="s">
        <v>40</v>
      </c>
      <c r="L515" s="52">
        <v>63130.694000000003</v>
      </c>
      <c r="M515" s="50">
        <v>95.219099999999997</v>
      </c>
      <c r="N515" s="50">
        <v>10</v>
      </c>
      <c r="O515" s="50">
        <v>71.319999999999993</v>
      </c>
      <c r="P515" s="50">
        <v>56.77</v>
      </c>
      <c r="Q515" s="53">
        <v>46.359447004608292</v>
      </c>
      <c r="R515" s="53">
        <v>46.248294679399727</v>
      </c>
      <c r="S515" s="53">
        <v>36.420204978038065</v>
      </c>
      <c r="T515" s="53">
        <v>-1</v>
      </c>
      <c r="U515" s="53">
        <v>47.540983606557376</v>
      </c>
      <c r="V515" s="53">
        <v>16.176470588235293</v>
      </c>
      <c r="W515" s="52">
        <v>63130.694000000003</v>
      </c>
      <c r="X515" s="54">
        <v>45.039765592298032</v>
      </c>
      <c r="Y515" s="1" t="s">
        <v>2604</v>
      </c>
    </row>
    <row r="516" spans="1:25">
      <c r="A516" s="58"/>
      <c r="B516" s="44"/>
      <c r="C516" s="45" t="s">
        <v>888</v>
      </c>
      <c r="D516" s="46" t="s">
        <v>889</v>
      </c>
      <c r="E516" s="47" t="s">
        <v>91</v>
      </c>
      <c r="F516" s="48">
        <v>5</v>
      </c>
      <c r="G516" s="49">
        <v>12256</v>
      </c>
      <c r="H516" s="50">
        <v>61.04</v>
      </c>
      <c r="I516" s="50">
        <v>34.43</v>
      </c>
      <c r="J516" s="50">
        <v>11.22</v>
      </c>
      <c r="K516" s="51" t="s">
        <v>40</v>
      </c>
      <c r="L516" s="52">
        <v>63130.694000000003</v>
      </c>
      <c r="M516" s="50">
        <v>22.065300000000001</v>
      </c>
      <c r="N516" s="50">
        <v>13</v>
      </c>
      <c r="O516" s="50">
        <v>64.819999999999993</v>
      </c>
      <c r="P516" s="50">
        <v>92.67</v>
      </c>
      <c r="Q516" s="53">
        <v>45.833333333333329</v>
      </c>
      <c r="R516" s="53">
        <v>59.025787965616047</v>
      </c>
      <c r="S516" s="53">
        <v>30.626987977788559</v>
      </c>
      <c r="T516" s="53">
        <v>1</v>
      </c>
      <c r="U516" s="53">
        <v>57.575757575757578</v>
      </c>
      <c r="V516" s="53">
        <v>13.012792236435818</v>
      </c>
      <c r="W516" s="52">
        <v>63130.694000000003</v>
      </c>
      <c r="X516" s="54">
        <v>33.506606021225906</v>
      </c>
      <c r="Y516" s="1" t="s">
        <v>2605</v>
      </c>
    </row>
    <row r="517" spans="1:25">
      <c r="A517" s="58"/>
      <c r="B517" s="44"/>
      <c r="C517" s="45" t="s">
        <v>308</v>
      </c>
      <c r="D517" s="46" t="s">
        <v>309</v>
      </c>
      <c r="E517" s="47" t="s">
        <v>91</v>
      </c>
      <c r="F517" s="48">
        <v>2</v>
      </c>
      <c r="G517" s="49">
        <v>6253</v>
      </c>
      <c r="H517" s="50">
        <v>48.82</v>
      </c>
      <c r="I517" s="50">
        <v>28.58</v>
      </c>
      <c r="J517" s="50">
        <v>4.37</v>
      </c>
      <c r="K517" s="51" t="s">
        <v>42</v>
      </c>
      <c r="L517" s="52">
        <v>54373.855799999998</v>
      </c>
      <c r="M517" s="50">
        <v>48.432400000000001</v>
      </c>
      <c r="N517" s="50">
        <v>17</v>
      </c>
      <c r="O517" s="50">
        <v>80.290000000000006</v>
      </c>
      <c r="P517" s="50">
        <v>60.43</v>
      </c>
      <c r="Q517" s="53">
        <v>56.324035154757354</v>
      </c>
      <c r="R517" s="53">
        <v>59.332688588007734</v>
      </c>
      <c r="S517" s="53">
        <v>42.338087895142635</v>
      </c>
      <c r="T517" s="53">
        <v>-1</v>
      </c>
      <c r="U517" s="53">
        <v>49.074074074074076</v>
      </c>
      <c r="V517" s="53">
        <v>23.361344537815125</v>
      </c>
      <c r="W517" s="52">
        <v>54373.855799999998</v>
      </c>
      <c r="X517" s="54">
        <v>41.5796640944167</v>
      </c>
      <c r="Y517" s="1" t="s">
        <v>2606</v>
      </c>
    </row>
    <row r="518" spans="1:25">
      <c r="A518" s="58"/>
      <c r="B518" s="44"/>
      <c r="C518" s="45" t="s">
        <v>1211</v>
      </c>
      <c r="D518" s="46" t="s">
        <v>1212</v>
      </c>
      <c r="E518" s="47" t="s">
        <v>91</v>
      </c>
      <c r="F518" s="48">
        <v>4</v>
      </c>
      <c r="G518" s="49">
        <v>14968</v>
      </c>
      <c r="H518" s="50">
        <v>57.28</v>
      </c>
      <c r="I518" s="50">
        <v>41.88</v>
      </c>
      <c r="J518" s="50">
        <v>16.7</v>
      </c>
      <c r="K518" s="51" t="s">
        <v>40</v>
      </c>
      <c r="L518" s="52">
        <v>93677.804000000004</v>
      </c>
      <c r="M518" s="50">
        <v>53.094299999999997</v>
      </c>
      <c r="N518" s="50">
        <v>19</v>
      </c>
      <c r="O518" s="50">
        <v>60.38</v>
      </c>
      <c r="P518" s="50">
        <v>59.43</v>
      </c>
      <c r="Q518" s="53">
        <v>50.309917355371901</v>
      </c>
      <c r="R518" s="53">
        <v>42.608190531513216</v>
      </c>
      <c r="S518" s="53">
        <v>32.159027208831013</v>
      </c>
      <c r="T518" s="53">
        <v>0</v>
      </c>
      <c r="U518" s="53">
        <v>44.836956521739133</v>
      </c>
      <c r="V518" s="53">
        <v>17.279500120163423</v>
      </c>
      <c r="W518" s="52">
        <v>93677.804000000004</v>
      </c>
      <c r="X518" s="54">
        <v>45.524178663713549</v>
      </c>
      <c r="Y518" s="1" t="s">
        <v>2607</v>
      </c>
    </row>
    <row r="519" spans="1:25">
      <c r="A519" s="58"/>
      <c r="B519" s="44"/>
      <c r="C519" s="45" t="s">
        <v>711</v>
      </c>
      <c r="D519" s="46" t="s">
        <v>712</v>
      </c>
      <c r="E519" s="47" t="s">
        <v>91</v>
      </c>
      <c r="F519" s="48">
        <v>4</v>
      </c>
      <c r="G519" s="49">
        <v>5665</v>
      </c>
      <c r="H519" s="50">
        <v>57.26</v>
      </c>
      <c r="I519" s="50">
        <v>58.88</v>
      </c>
      <c r="J519" s="50">
        <v>10.24</v>
      </c>
      <c r="K519" s="51" t="s">
        <v>43</v>
      </c>
      <c r="L519" s="52">
        <v>104165.64509999999</v>
      </c>
      <c r="M519" s="50">
        <v>68.475800000000007</v>
      </c>
      <c r="N519" s="50">
        <v>14</v>
      </c>
      <c r="O519" s="50">
        <v>70.91</v>
      </c>
      <c r="P519" s="50">
        <v>49.65</v>
      </c>
      <c r="Q519" s="53">
        <v>58.170731707317067</v>
      </c>
      <c r="R519" s="53">
        <v>52.815829528158297</v>
      </c>
      <c r="S519" s="53">
        <v>40.343633457645176</v>
      </c>
      <c r="T519" s="53">
        <v>0</v>
      </c>
      <c r="U519" s="53">
        <v>50</v>
      </c>
      <c r="V519" s="53">
        <v>21.723189734188818</v>
      </c>
      <c r="W519" s="52">
        <v>104165.64509999999</v>
      </c>
      <c r="X519" s="54">
        <v>32.362288135593218</v>
      </c>
      <c r="Y519" s="1" t="s">
        <v>2608</v>
      </c>
    </row>
    <row r="520" spans="1:25">
      <c r="A520" s="58"/>
      <c r="B520" s="44"/>
      <c r="C520" s="45" t="s">
        <v>733</v>
      </c>
      <c r="D520" s="46" t="s">
        <v>734</v>
      </c>
      <c r="E520" s="47" t="s">
        <v>91</v>
      </c>
      <c r="F520" s="48">
        <v>33</v>
      </c>
      <c r="G520" s="49">
        <v>2888</v>
      </c>
      <c r="H520" s="50">
        <v>58.95</v>
      </c>
      <c r="I520" s="50">
        <v>22.52</v>
      </c>
      <c r="J520" s="50">
        <v>16.59</v>
      </c>
      <c r="K520" s="51" t="s">
        <v>42</v>
      </c>
      <c r="L520" s="52">
        <v>54373.855799999998</v>
      </c>
      <c r="M520" s="50">
        <v>60.287100000000002</v>
      </c>
      <c r="N520" s="50">
        <v>9</v>
      </c>
      <c r="O520" s="50">
        <v>89.9</v>
      </c>
      <c r="P520" s="50">
        <v>60.77</v>
      </c>
      <c r="Q520" s="53">
        <v>49.930069930069934</v>
      </c>
      <c r="R520" s="53">
        <v>43.459915611814345</v>
      </c>
      <c r="S520" s="53">
        <v>37.371565113500594</v>
      </c>
      <c r="T520" s="53">
        <v>2</v>
      </c>
      <c r="U520" s="53">
        <v>30.810810810810814</v>
      </c>
      <c r="V520" s="53">
        <v>22.099447513812155</v>
      </c>
      <c r="W520" s="52">
        <v>54373.855799999998</v>
      </c>
      <c r="X520" s="54">
        <v>35.791289348857262</v>
      </c>
      <c r="Y520" s="1" t="s">
        <v>2609</v>
      </c>
    </row>
    <row r="521" spans="1:25">
      <c r="A521" s="58"/>
      <c r="B521" s="44"/>
      <c r="C521" s="45" t="s">
        <v>881</v>
      </c>
      <c r="D521" s="46" t="s">
        <v>538</v>
      </c>
      <c r="E521" s="47" t="s">
        <v>91</v>
      </c>
      <c r="F521" s="48">
        <v>5</v>
      </c>
      <c r="G521" s="49">
        <v>9609</v>
      </c>
      <c r="H521" s="50">
        <v>64.34</v>
      </c>
      <c r="I521" s="50">
        <v>61.84</v>
      </c>
      <c r="J521" s="50">
        <v>24.4</v>
      </c>
      <c r="K521" s="51" t="s">
        <v>40</v>
      </c>
      <c r="L521" s="52">
        <v>94288.746199999994</v>
      </c>
      <c r="M521" s="50">
        <v>81.075699999999998</v>
      </c>
      <c r="N521" s="50">
        <v>15</v>
      </c>
      <c r="O521" s="50">
        <v>44.19</v>
      </c>
      <c r="P521" s="50">
        <v>49.73</v>
      </c>
      <c r="Q521" s="53">
        <v>54.180602006688957</v>
      </c>
      <c r="R521" s="53">
        <v>43.944844124700239</v>
      </c>
      <c r="S521" s="53">
        <v>34.394265232974909</v>
      </c>
      <c r="T521" s="53">
        <v>2</v>
      </c>
      <c r="U521" s="53">
        <v>38.009049773755656</v>
      </c>
      <c r="V521" s="53">
        <v>18.75</v>
      </c>
      <c r="W521" s="52">
        <v>94288.746199999994</v>
      </c>
      <c r="X521" s="54">
        <v>43.825055596738324</v>
      </c>
      <c r="Y521" s="1" t="s">
        <v>2610</v>
      </c>
    </row>
    <row r="522" spans="1:25">
      <c r="A522" s="58"/>
      <c r="B522" s="44"/>
      <c r="C522" s="45" t="s">
        <v>343</v>
      </c>
      <c r="D522" s="46" t="s">
        <v>344</v>
      </c>
      <c r="E522" s="47" t="s">
        <v>91</v>
      </c>
      <c r="F522" s="48">
        <v>1</v>
      </c>
      <c r="G522" s="49">
        <v>2040</v>
      </c>
      <c r="H522" s="50">
        <v>33.85</v>
      </c>
      <c r="I522" s="50">
        <v>38.96</v>
      </c>
      <c r="J522" s="50">
        <v>7.4</v>
      </c>
      <c r="K522" s="51" t="s">
        <v>43</v>
      </c>
      <c r="L522" s="52">
        <v>59872.335599999999</v>
      </c>
      <c r="M522" s="50">
        <v>70.096500000000006</v>
      </c>
      <c r="N522" s="50">
        <v>15</v>
      </c>
      <c r="O522" s="50">
        <v>89.38</v>
      </c>
      <c r="P522" s="50">
        <v>66.56</v>
      </c>
      <c r="Q522" s="53">
        <v>50.579839429081176</v>
      </c>
      <c r="R522" s="53">
        <v>55.723542116630668</v>
      </c>
      <c r="S522" s="53">
        <v>43.682219419924337</v>
      </c>
      <c r="T522" s="53">
        <v>1</v>
      </c>
      <c r="U522" s="53">
        <v>55.882352941176471</v>
      </c>
      <c r="V522" s="53">
        <v>32.068965517241381</v>
      </c>
      <c r="W522" s="52">
        <v>59872.335599999999</v>
      </c>
      <c r="X522" s="54">
        <v>57.806191117092865</v>
      </c>
      <c r="Y522" s="1" t="s">
        <v>2611</v>
      </c>
    </row>
    <row r="523" spans="1:25">
      <c r="A523" s="58"/>
      <c r="B523" s="44"/>
      <c r="C523" s="45" t="s">
        <v>915</v>
      </c>
      <c r="D523" s="46" t="s">
        <v>916</v>
      </c>
      <c r="E523" s="47" t="s">
        <v>91</v>
      </c>
      <c r="F523" s="48">
        <v>4</v>
      </c>
      <c r="G523" s="49">
        <v>9852</v>
      </c>
      <c r="H523" s="50">
        <v>62.22</v>
      </c>
      <c r="I523" s="50">
        <v>44</v>
      </c>
      <c r="J523" s="50">
        <v>17.2</v>
      </c>
      <c r="K523" s="51" t="s">
        <v>40</v>
      </c>
      <c r="L523" s="52">
        <v>91641.33</v>
      </c>
      <c r="M523" s="50">
        <v>48.760300000000001</v>
      </c>
      <c r="N523" s="50">
        <v>17</v>
      </c>
      <c r="O523" s="50">
        <v>60.83</v>
      </c>
      <c r="P523" s="50">
        <v>76.03</v>
      </c>
      <c r="Q523" s="53">
        <v>53.348050036791761</v>
      </c>
      <c r="R523" s="53">
        <v>51.393188854489168</v>
      </c>
      <c r="S523" s="53">
        <v>33.442469597754908</v>
      </c>
      <c r="T523" s="53">
        <v>-1</v>
      </c>
      <c r="U523" s="53">
        <v>50.246305418719217</v>
      </c>
      <c r="V523" s="53">
        <v>16.377720398376983</v>
      </c>
      <c r="W523" s="52">
        <v>91641.33</v>
      </c>
      <c r="X523" s="54">
        <v>33.14772355060596</v>
      </c>
      <c r="Y523" s="1" t="s">
        <v>2612</v>
      </c>
    </row>
    <row r="524" spans="1:25">
      <c r="A524" s="58"/>
      <c r="B524" s="44"/>
      <c r="C524" s="45" t="s">
        <v>186</v>
      </c>
      <c r="D524" s="46" t="s">
        <v>187</v>
      </c>
      <c r="E524" s="47" t="s">
        <v>91</v>
      </c>
      <c r="F524" s="48">
        <v>1</v>
      </c>
      <c r="G524" s="49">
        <v>1612</v>
      </c>
      <c r="H524" s="50">
        <v>26.44</v>
      </c>
      <c r="I524" s="50">
        <v>28.81</v>
      </c>
      <c r="J524" s="50">
        <v>7.38</v>
      </c>
      <c r="K524" s="51" t="s">
        <v>42</v>
      </c>
      <c r="L524" s="52">
        <v>52948.324000000001</v>
      </c>
      <c r="M524" s="50">
        <v>58.563499999999998</v>
      </c>
      <c r="N524" s="50">
        <v>11</v>
      </c>
      <c r="O524" s="50">
        <v>91.56</v>
      </c>
      <c r="P524" s="50">
        <v>61.88</v>
      </c>
      <c r="Q524" s="53">
        <v>57.688540646425068</v>
      </c>
      <c r="R524" s="53">
        <v>63.781321184510254</v>
      </c>
      <c r="S524" s="53">
        <v>48.499693815064298</v>
      </c>
      <c r="T524" s="53">
        <v>-1</v>
      </c>
      <c r="U524" s="53">
        <v>52.5</v>
      </c>
      <c r="V524" s="53">
        <v>18.34319526627219</v>
      </c>
      <c r="W524" s="52">
        <v>52948.324000000001</v>
      </c>
      <c r="X524" s="54">
        <v>46.889580093312603</v>
      </c>
      <c r="Y524" s="1" t="s">
        <v>2613</v>
      </c>
    </row>
    <row r="525" spans="1:25">
      <c r="A525" s="58"/>
      <c r="B525" s="44"/>
      <c r="C525" s="45" t="s">
        <v>588</v>
      </c>
      <c r="D525" s="46" t="s">
        <v>589</v>
      </c>
      <c r="E525" s="47" t="s">
        <v>91</v>
      </c>
      <c r="F525" s="48">
        <v>3</v>
      </c>
      <c r="G525" s="49">
        <v>8983</v>
      </c>
      <c r="H525" s="50">
        <v>56.43</v>
      </c>
      <c r="I525" s="50">
        <v>40.81</v>
      </c>
      <c r="J525" s="50">
        <v>5.7</v>
      </c>
      <c r="K525" s="51" t="s">
        <v>39</v>
      </c>
      <c r="L525" s="52">
        <v>59872.335599999999</v>
      </c>
      <c r="M525" s="50">
        <v>71.054599999999994</v>
      </c>
      <c r="N525" s="50">
        <v>13</v>
      </c>
      <c r="O525" s="50">
        <v>65.28</v>
      </c>
      <c r="P525" s="50">
        <v>54.15</v>
      </c>
      <c r="Q525" s="53">
        <v>51.275167785234899</v>
      </c>
      <c r="R525" s="53">
        <v>52.162849872773542</v>
      </c>
      <c r="S525" s="53">
        <v>41.808520219760425</v>
      </c>
      <c r="T525" s="53">
        <v>0</v>
      </c>
      <c r="U525" s="53">
        <v>46.808510638297875</v>
      </c>
      <c r="V525" s="53">
        <v>18.221734357848518</v>
      </c>
      <c r="W525" s="52">
        <v>59872.335599999999</v>
      </c>
      <c r="X525" s="54">
        <v>38.268530932771498</v>
      </c>
      <c r="Y525" s="1" t="s">
        <v>2614</v>
      </c>
    </row>
    <row r="526" spans="1:25">
      <c r="A526" s="58"/>
      <c r="B526" s="44"/>
      <c r="C526" s="45" t="s">
        <v>332</v>
      </c>
      <c r="D526" s="46" t="s">
        <v>333</v>
      </c>
      <c r="E526" s="47" t="s">
        <v>91</v>
      </c>
      <c r="F526" s="48">
        <v>1</v>
      </c>
      <c r="G526" s="49">
        <v>2345</v>
      </c>
      <c r="H526" s="50">
        <v>44.81</v>
      </c>
      <c r="I526" s="50">
        <v>29.45</v>
      </c>
      <c r="J526" s="50">
        <v>8.4</v>
      </c>
      <c r="K526" s="51" t="s">
        <v>42</v>
      </c>
      <c r="L526" s="52">
        <v>59872.335599999999</v>
      </c>
      <c r="M526" s="50">
        <v>62.241900000000001</v>
      </c>
      <c r="N526" s="50">
        <v>11</v>
      </c>
      <c r="O526" s="50">
        <v>89.35</v>
      </c>
      <c r="P526" s="50">
        <v>50.44</v>
      </c>
      <c r="Q526" s="53">
        <v>56.458333333333336</v>
      </c>
      <c r="R526" s="53">
        <v>64.285714285714292</v>
      </c>
      <c r="S526" s="53">
        <v>41.772868875672614</v>
      </c>
      <c r="T526" s="53">
        <v>-1</v>
      </c>
      <c r="U526" s="53">
        <v>45.360824742268044</v>
      </c>
      <c r="V526" s="53">
        <v>13.807531380753138</v>
      </c>
      <c r="W526" s="52">
        <v>59872.335599999999</v>
      </c>
      <c r="X526" s="54">
        <v>41.081417029210684</v>
      </c>
      <c r="Y526" s="1" t="s">
        <v>2615</v>
      </c>
    </row>
    <row r="527" spans="1:25">
      <c r="A527" s="58"/>
      <c r="B527" s="44"/>
      <c r="C527" s="45" t="s">
        <v>1426</v>
      </c>
      <c r="D527" s="46" t="s">
        <v>1427</v>
      </c>
      <c r="E527" s="47" t="s">
        <v>91</v>
      </c>
      <c r="F527" s="48">
        <v>6</v>
      </c>
      <c r="G527" s="49">
        <v>14072</v>
      </c>
      <c r="H527" s="50">
        <v>62.71</v>
      </c>
      <c r="I527" s="50">
        <v>53.12</v>
      </c>
      <c r="J527" s="50">
        <v>42.18</v>
      </c>
      <c r="K527" s="51" t="s">
        <v>39</v>
      </c>
      <c r="L527" s="52">
        <v>94899.688399999999</v>
      </c>
      <c r="M527" s="50">
        <v>58.352800000000002</v>
      </c>
      <c r="N527" s="50">
        <v>24</v>
      </c>
      <c r="O527" s="50">
        <v>51.72</v>
      </c>
      <c r="P527" s="50">
        <v>54.03</v>
      </c>
      <c r="Q527" s="53">
        <v>47.369473894778956</v>
      </c>
      <c r="R527" s="53">
        <v>37.612524461839527</v>
      </c>
      <c r="S527" s="53">
        <v>27.669589293954775</v>
      </c>
      <c r="T527" s="53">
        <v>2</v>
      </c>
      <c r="U527" s="53">
        <v>34.100974313551816</v>
      </c>
      <c r="V527" s="53">
        <v>15.988891093037095</v>
      </c>
      <c r="W527" s="52">
        <v>94899.688399999999</v>
      </c>
      <c r="X527" s="54">
        <v>55.863016387008145</v>
      </c>
      <c r="Y527" s="1" t="s">
        <v>2616</v>
      </c>
    </row>
    <row r="528" spans="1:25">
      <c r="A528" s="58"/>
      <c r="B528" s="44"/>
      <c r="C528" s="45" t="s">
        <v>366</v>
      </c>
      <c r="D528" s="46" t="s">
        <v>367</v>
      </c>
      <c r="E528" s="47" t="s">
        <v>91</v>
      </c>
      <c r="F528" s="48">
        <v>2</v>
      </c>
      <c r="G528" s="49">
        <v>3152</v>
      </c>
      <c r="H528" s="50">
        <v>43.26</v>
      </c>
      <c r="I528" s="50">
        <v>44.27</v>
      </c>
      <c r="J528" s="50">
        <v>6.63</v>
      </c>
      <c r="K528" s="51" t="s">
        <v>42</v>
      </c>
      <c r="L528" s="52">
        <v>68221.879000000001</v>
      </c>
      <c r="M528" s="50">
        <v>83.987899999999996</v>
      </c>
      <c r="N528" s="50">
        <v>14</v>
      </c>
      <c r="O528" s="50">
        <v>73.62</v>
      </c>
      <c r="P528" s="50">
        <v>40.18</v>
      </c>
      <c r="Q528" s="53">
        <v>56.819953234606388</v>
      </c>
      <c r="R528" s="53">
        <v>51.716500553709857</v>
      </c>
      <c r="S528" s="53">
        <v>41.116311319119433</v>
      </c>
      <c r="T528" s="53">
        <v>4</v>
      </c>
      <c r="U528" s="53">
        <v>41.025641025641022</v>
      </c>
      <c r="V528" s="53">
        <v>26.258205689277901</v>
      </c>
      <c r="W528" s="52">
        <v>68221.879000000001</v>
      </c>
      <c r="X528" s="54">
        <v>51.943755169561626</v>
      </c>
      <c r="Y528" s="1" t="s">
        <v>2617</v>
      </c>
    </row>
    <row r="529" spans="1:25">
      <c r="A529" s="58"/>
      <c r="B529" s="44"/>
      <c r="C529" s="45" t="s">
        <v>349</v>
      </c>
      <c r="D529" s="46" t="s">
        <v>350</v>
      </c>
      <c r="E529" s="47" t="s">
        <v>91</v>
      </c>
      <c r="F529" s="48">
        <v>3</v>
      </c>
      <c r="G529" s="49">
        <v>9063</v>
      </c>
      <c r="H529" s="50">
        <v>50.36</v>
      </c>
      <c r="I529" s="50">
        <v>34.08</v>
      </c>
      <c r="J529" s="50">
        <v>10.58</v>
      </c>
      <c r="K529" s="51" t="s">
        <v>42</v>
      </c>
      <c r="L529" s="52">
        <v>60177.806700000001</v>
      </c>
      <c r="M529" s="50">
        <v>54.826700000000002</v>
      </c>
      <c r="N529" s="50">
        <v>15</v>
      </c>
      <c r="O529" s="50">
        <v>75.92</v>
      </c>
      <c r="P529" s="50">
        <v>69.37</v>
      </c>
      <c r="Q529" s="53">
        <v>54.25160163075131</v>
      </c>
      <c r="R529" s="53">
        <v>54.620462046204622</v>
      </c>
      <c r="S529" s="53">
        <v>48.751328374070141</v>
      </c>
      <c r="T529" s="53">
        <v>1</v>
      </c>
      <c r="U529" s="53">
        <v>38.535031847133759</v>
      </c>
      <c r="V529" s="53">
        <v>19.748139668002288</v>
      </c>
      <c r="W529" s="52">
        <v>60177.806700000001</v>
      </c>
      <c r="X529" s="54">
        <v>43.640287769784173</v>
      </c>
      <c r="Y529" s="1" t="s">
        <v>2618</v>
      </c>
    </row>
    <row r="530" spans="1:25">
      <c r="A530" s="58"/>
      <c r="B530" s="44"/>
      <c r="C530" s="45" t="s">
        <v>233</v>
      </c>
      <c r="D530" s="46" t="s">
        <v>234</v>
      </c>
      <c r="E530" s="47" t="s">
        <v>91</v>
      </c>
      <c r="F530" s="48">
        <v>2</v>
      </c>
      <c r="G530" s="49">
        <v>5264</v>
      </c>
      <c r="H530" s="50">
        <v>58.2</v>
      </c>
      <c r="I530" s="50">
        <v>47.65</v>
      </c>
      <c r="J530" s="50">
        <v>8.6199999999999992</v>
      </c>
      <c r="K530" s="51" t="s">
        <v>43</v>
      </c>
      <c r="L530" s="52">
        <v>61094.22</v>
      </c>
      <c r="M530" s="50">
        <v>76.947000000000003</v>
      </c>
      <c r="N530" s="50">
        <v>14</v>
      </c>
      <c r="O530" s="50">
        <v>80.930000000000007</v>
      </c>
      <c r="P530" s="50">
        <v>32.79</v>
      </c>
      <c r="Q530" s="53">
        <v>63.946869070208734</v>
      </c>
      <c r="R530" s="53">
        <v>60.850439882697948</v>
      </c>
      <c r="S530" s="53">
        <v>45.264193367060145</v>
      </c>
      <c r="T530" s="53">
        <v>-1</v>
      </c>
      <c r="U530" s="53">
        <v>55.339805825242713</v>
      </c>
      <c r="V530" s="53">
        <v>20.27748132337247</v>
      </c>
      <c r="W530" s="52">
        <v>61094.22</v>
      </c>
      <c r="X530" s="54">
        <v>38.07966706302021</v>
      </c>
      <c r="Y530" s="1" t="s">
        <v>2619</v>
      </c>
    </row>
    <row r="531" spans="1:25">
      <c r="A531" s="58"/>
      <c r="B531" s="44"/>
      <c r="C531" s="45" t="s">
        <v>875</v>
      </c>
      <c r="D531" s="46" t="s">
        <v>876</v>
      </c>
      <c r="E531" s="47" t="s">
        <v>91</v>
      </c>
      <c r="F531" s="48">
        <v>4</v>
      </c>
      <c r="G531" s="49">
        <v>14595</v>
      </c>
      <c r="H531" s="50">
        <v>56.32</v>
      </c>
      <c r="I531" s="50">
        <v>34.090000000000003</v>
      </c>
      <c r="J531" s="50">
        <v>19.25</v>
      </c>
      <c r="K531" s="51" t="s">
        <v>39</v>
      </c>
      <c r="L531" s="52">
        <v>75858.656499999997</v>
      </c>
      <c r="M531" s="50">
        <v>33.733899999999998</v>
      </c>
      <c r="N531" s="50">
        <v>11</v>
      </c>
      <c r="O531" s="50">
        <v>64.510000000000005</v>
      </c>
      <c r="P531" s="50">
        <v>86.18</v>
      </c>
      <c r="Q531" s="53">
        <v>51.421577857277342</v>
      </c>
      <c r="R531" s="53">
        <v>57.041678016889129</v>
      </c>
      <c r="S531" s="53">
        <v>28.014749396822506</v>
      </c>
      <c r="T531" s="53">
        <v>1</v>
      </c>
      <c r="U531" s="53">
        <v>52.685950413223139</v>
      </c>
      <c r="V531" s="53">
        <v>15.670271373189145</v>
      </c>
      <c r="W531" s="52">
        <v>75858.656499999997</v>
      </c>
      <c r="X531" s="54">
        <v>35.71715952524643</v>
      </c>
      <c r="Y531" s="1" t="s">
        <v>2620</v>
      </c>
    </row>
    <row r="532" spans="1:25">
      <c r="A532" s="58"/>
      <c r="B532" s="44"/>
      <c r="C532" s="45" t="s">
        <v>537</v>
      </c>
      <c r="D532" s="46" t="s">
        <v>538</v>
      </c>
      <c r="E532" s="47" t="s">
        <v>91</v>
      </c>
      <c r="F532" s="48">
        <v>4</v>
      </c>
      <c r="G532" s="49">
        <v>10671</v>
      </c>
      <c r="H532" s="50">
        <v>68.040000000000006</v>
      </c>
      <c r="I532" s="50">
        <v>47.55</v>
      </c>
      <c r="J532" s="50">
        <v>24.08</v>
      </c>
      <c r="K532" s="51" t="s">
        <v>40</v>
      </c>
      <c r="L532" s="52">
        <v>94288.746199999994</v>
      </c>
      <c r="M532" s="50">
        <v>22.627700000000001</v>
      </c>
      <c r="N532" s="50">
        <v>16</v>
      </c>
      <c r="O532" s="50">
        <v>48.28</v>
      </c>
      <c r="P532" s="50">
        <v>57.06</v>
      </c>
      <c r="Q532" s="53">
        <v>54.238833181403834</v>
      </c>
      <c r="R532" s="53">
        <v>47.592847317744152</v>
      </c>
      <c r="S532" s="53">
        <v>34.194488606253309</v>
      </c>
      <c r="T532" s="53">
        <v>4</v>
      </c>
      <c r="U532" s="53">
        <v>45.382585751978894</v>
      </c>
      <c r="V532" s="53">
        <v>16.494845360824741</v>
      </c>
      <c r="W532" s="52">
        <v>94288.746199999994</v>
      </c>
      <c r="X532" s="54">
        <v>43.258880516684606</v>
      </c>
      <c r="Y532" s="1" t="s">
        <v>2621</v>
      </c>
    </row>
    <row r="533" spans="1:25">
      <c r="A533" s="58"/>
      <c r="B533" s="44"/>
      <c r="C533" s="45" t="s">
        <v>330</v>
      </c>
      <c r="D533" s="46" t="s">
        <v>331</v>
      </c>
      <c r="E533" s="47" t="s">
        <v>91</v>
      </c>
      <c r="F533" s="48">
        <v>2</v>
      </c>
      <c r="G533" s="49">
        <v>5328</v>
      </c>
      <c r="H533" s="50">
        <v>55.38</v>
      </c>
      <c r="I533" s="50">
        <v>41.52</v>
      </c>
      <c r="J533" s="50">
        <v>11.73</v>
      </c>
      <c r="K533" s="51" t="s">
        <v>43</v>
      </c>
      <c r="L533" s="52">
        <v>65167.167999999998</v>
      </c>
      <c r="M533" s="50">
        <v>64.245400000000004</v>
      </c>
      <c r="N533" s="50">
        <v>13</v>
      </c>
      <c r="O533" s="50">
        <v>77.37</v>
      </c>
      <c r="P533" s="50">
        <v>47.54</v>
      </c>
      <c r="Q533" s="53">
        <v>51.053215077605316</v>
      </c>
      <c r="R533" s="53">
        <v>50.742240215924426</v>
      </c>
      <c r="S533" s="53">
        <v>50.931750741839764</v>
      </c>
      <c r="T533" s="53">
        <v>2</v>
      </c>
      <c r="U533" s="53">
        <v>35.885167464114829</v>
      </c>
      <c r="V533" s="53">
        <v>29.127613554434031</v>
      </c>
      <c r="W533" s="52">
        <v>65167.167999999998</v>
      </c>
      <c r="X533" s="54">
        <v>38.302172814552804</v>
      </c>
      <c r="Y533" s="1" t="s">
        <v>2622</v>
      </c>
    </row>
    <row r="534" spans="1:25">
      <c r="A534" s="58"/>
      <c r="B534" s="44"/>
      <c r="C534" s="45" t="s">
        <v>306</v>
      </c>
      <c r="D534" s="46" t="s">
        <v>307</v>
      </c>
      <c r="E534" s="47" t="s">
        <v>91</v>
      </c>
      <c r="F534" s="48">
        <v>1</v>
      </c>
      <c r="G534" s="49">
        <v>2361</v>
      </c>
      <c r="H534" s="50">
        <v>62.95</v>
      </c>
      <c r="I534" s="50">
        <v>48.94</v>
      </c>
      <c r="J534" s="50">
        <v>13.64</v>
      </c>
      <c r="K534" s="51" t="s">
        <v>42</v>
      </c>
      <c r="L534" s="52">
        <v>51726.439599999998</v>
      </c>
      <c r="M534" s="50">
        <v>88.385800000000003</v>
      </c>
      <c r="N534" s="50">
        <v>11</v>
      </c>
      <c r="O534" s="50">
        <v>75.91</v>
      </c>
      <c r="P534" s="50">
        <v>35.630000000000003</v>
      </c>
      <c r="Q534" s="53">
        <v>53.547297297297305</v>
      </c>
      <c r="R534" s="53">
        <v>54.729729729729726</v>
      </c>
      <c r="S534" s="53">
        <v>54.780361757105943</v>
      </c>
      <c r="T534" s="53">
        <v>0</v>
      </c>
      <c r="U534" s="53">
        <v>24.590163934426229</v>
      </c>
      <c r="V534" s="53">
        <v>13.90284757118928</v>
      </c>
      <c r="W534" s="52">
        <v>51726.439599999998</v>
      </c>
      <c r="X534" s="54">
        <v>41.794310722100661</v>
      </c>
      <c r="Y534" s="1" t="s">
        <v>2623</v>
      </c>
    </row>
    <row r="535" spans="1:25">
      <c r="A535" s="58"/>
      <c r="B535" s="44"/>
      <c r="C535" s="45" t="s">
        <v>909</v>
      </c>
      <c r="D535" s="46" t="s">
        <v>910</v>
      </c>
      <c r="E535" s="47" t="s">
        <v>91</v>
      </c>
      <c r="F535" s="48">
        <v>1</v>
      </c>
      <c r="G535" s="49">
        <v>1849</v>
      </c>
      <c r="H535" s="50">
        <v>73.25</v>
      </c>
      <c r="I535" s="50">
        <v>41.42</v>
      </c>
      <c r="J535" s="50">
        <v>4.87</v>
      </c>
      <c r="K535" s="51" t="s">
        <v>42</v>
      </c>
      <c r="L535" s="52">
        <v>54373.855799999998</v>
      </c>
      <c r="M535" s="50">
        <v>85.789500000000004</v>
      </c>
      <c r="N535" s="50">
        <v>8</v>
      </c>
      <c r="O535" s="50">
        <v>40.29</v>
      </c>
      <c r="P535" s="50">
        <v>29.47</v>
      </c>
      <c r="Q535" s="53">
        <v>51.687763713080173</v>
      </c>
      <c r="R535" s="53">
        <v>58.536585365853654</v>
      </c>
      <c r="S535" s="53">
        <v>27.955859169732001</v>
      </c>
      <c r="T535" s="53">
        <v>0</v>
      </c>
      <c r="U535" s="53">
        <v>50</v>
      </c>
      <c r="V535" s="53">
        <v>21.333333333333332</v>
      </c>
      <c r="W535" s="52">
        <v>54373.855799999998</v>
      </c>
      <c r="X535" s="54">
        <v>45.714285714285715</v>
      </c>
      <c r="Y535" s="1" t="s">
        <v>2624</v>
      </c>
    </row>
    <row r="536" spans="1:25">
      <c r="A536" s="58"/>
      <c r="B536" s="44"/>
      <c r="C536" s="45" t="s">
        <v>89</v>
      </c>
      <c r="D536" s="46" t="s">
        <v>90</v>
      </c>
      <c r="E536" s="47" t="s">
        <v>91</v>
      </c>
      <c r="F536" s="48">
        <v>1</v>
      </c>
      <c r="G536" s="49">
        <v>452</v>
      </c>
      <c r="H536" s="50">
        <v>29.79</v>
      </c>
      <c r="I536" s="50">
        <v>20.74</v>
      </c>
      <c r="J536" s="50">
        <v>19.25</v>
      </c>
      <c r="K536" s="51" t="s">
        <v>43</v>
      </c>
      <c r="L536" s="52">
        <v>52948.324000000001</v>
      </c>
      <c r="M536" s="50">
        <v>37.755099999999999</v>
      </c>
      <c r="N536" s="50">
        <v>5</v>
      </c>
      <c r="O536" s="50">
        <v>86.14</v>
      </c>
      <c r="P536" s="50">
        <v>63.27</v>
      </c>
      <c r="Q536" s="53">
        <v>53.136531365313658</v>
      </c>
      <c r="R536" s="53">
        <v>65.07352941176471</v>
      </c>
      <c r="S536" s="53">
        <v>48.839779005524861</v>
      </c>
      <c r="T536" s="53">
        <v>2</v>
      </c>
      <c r="U536" s="53">
        <v>67.924528301886795</v>
      </c>
      <c r="V536" s="53">
        <v>32.589285714285715</v>
      </c>
      <c r="W536" s="52">
        <v>52948.324000000001</v>
      </c>
      <c r="X536" s="54">
        <v>38.031914893617021</v>
      </c>
      <c r="Y536" s="1" t="s">
        <v>2625</v>
      </c>
    </row>
    <row r="537" spans="1:25">
      <c r="A537" s="58"/>
      <c r="B537" s="44"/>
      <c r="C537" s="45" t="s">
        <v>269</v>
      </c>
      <c r="D537" s="46" t="s">
        <v>270</v>
      </c>
      <c r="E537" s="47" t="s">
        <v>91</v>
      </c>
      <c r="F537" s="48">
        <v>2</v>
      </c>
      <c r="G537" s="49">
        <v>5762</v>
      </c>
      <c r="H537" s="50">
        <v>38.9</v>
      </c>
      <c r="I537" s="50">
        <v>37.880000000000003</v>
      </c>
      <c r="J537" s="50">
        <v>8.02</v>
      </c>
      <c r="K537" s="51" t="s">
        <v>42</v>
      </c>
      <c r="L537" s="52">
        <v>58854.098599999998</v>
      </c>
      <c r="M537" s="50">
        <v>56.430199999999999</v>
      </c>
      <c r="N537" s="50">
        <v>18</v>
      </c>
      <c r="O537" s="50">
        <v>86.79</v>
      </c>
      <c r="P537" s="50">
        <v>49.42</v>
      </c>
      <c r="Q537" s="53">
        <v>60.191317144959534</v>
      </c>
      <c r="R537" s="53">
        <v>57.727453317441402</v>
      </c>
      <c r="S537" s="53">
        <v>47.833588957055213</v>
      </c>
      <c r="T537" s="53">
        <v>-2</v>
      </c>
      <c r="U537" s="53">
        <v>40.106951871657756</v>
      </c>
      <c r="V537" s="53">
        <v>21.05263157894737</v>
      </c>
      <c r="W537" s="52">
        <v>58854.098599999998</v>
      </c>
      <c r="X537" s="54">
        <v>42.957067052580797</v>
      </c>
      <c r="Y537" s="1" t="s">
        <v>2626</v>
      </c>
    </row>
    <row r="538" spans="1:25">
      <c r="A538" s="58"/>
      <c r="B538" s="44"/>
      <c r="C538" s="45" t="s">
        <v>668</v>
      </c>
      <c r="D538" s="46" t="s">
        <v>669</v>
      </c>
      <c r="E538" s="47" t="s">
        <v>91</v>
      </c>
      <c r="F538" s="48">
        <v>2</v>
      </c>
      <c r="G538" s="49">
        <v>4932</v>
      </c>
      <c r="H538" s="50">
        <v>60.89</v>
      </c>
      <c r="I538" s="50">
        <v>47.05</v>
      </c>
      <c r="J538" s="50">
        <v>12.15</v>
      </c>
      <c r="K538" s="51" t="s">
        <v>42</v>
      </c>
      <c r="L538" s="52">
        <v>62825.222900000001</v>
      </c>
      <c r="M538" s="50">
        <v>68.819900000000004</v>
      </c>
      <c r="N538" s="50">
        <v>18</v>
      </c>
      <c r="O538" s="50">
        <v>75.42</v>
      </c>
      <c r="P538" s="50">
        <v>44.35</v>
      </c>
      <c r="Q538" s="53">
        <v>55.590551181102363</v>
      </c>
      <c r="R538" s="53">
        <v>54.996299037749822</v>
      </c>
      <c r="S538" s="53">
        <v>36.125792811839325</v>
      </c>
      <c r="T538" s="53">
        <v>-4</v>
      </c>
      <c r="U538" s="53">
        <v>37.398373983739837</v>
      </c>
      <c r="V538" s="53">
        <v>15.824915824915825</v>
      </c>
      <c r="W538" s="52">
        <v>62825.222900000001</v>
      </c>
      <c r="X538" s="54">
        <v>34.22043010752688</v>
      </c>
      <c r="Y538" s="1" t="s">
        <v>2627</v>
      </c>
    </row>
    <row r="539" spans="1:25">
      <c r="A539" s="58"/>
      <c r="B539" s="44"/>
      <c r="C539" s="45" t="s">
        <v>764</v>
      </c>
      <c r="D539" s="46" t="s">
        <v>765</v>
      </c>
      <c r="E539" s="47" t="s">
        <v>91</v>
      </c>
      <c r="F539" s="48">
        <v>2</v>
      </c>
      <c r="G539" s="49">
        <v>8207</v>
      </c>
      <c r="H539" s="50">
        <v>49.38</v>
      </c>
      <c r="I539" s="50">
        <v>39.409999999999997</v>
      </c>
      <c r="J539" s="50">
        <v>12.88</v>
      </c>
      <c r="K539" s="51" t="s">
        <v>39</v>
      </c>
      <c r="L539" s="52">
        <v>84513.671000000002</v>
      </c>
      <c r="M539" s="50">
        <v>56.376399999999997</v>
      </c>
      <c r="N539" s="50">
        <v>19</v>
      </c>
      <c r="O539" s="50">
        <v>80.48</v>
      </c>
      <c r="P539" s="50">
        <v>77.569999999999993</v>
      </c>
      <c r="Q539" s="53">
        <v>52.886896915370421</v>
      </c>
      <c r="R539" s="53">
        <v>49.78709466098919</v>
      </c>
      <c r="S539" s="53">
        <v>40.22755272121168</v>
      </c>
      <c r="T539" s="53">
        <v>0</v>
      </c>
      <c r="U539" s="53">
        <v>45.288753799392097</v>
      </c>
      <c r="V539" s="53">
        <v>19.381343644272594</v>
      </c>
      <c r="W539" s="52">
        <v>84513.671000000002</v>
      </c>
      <c r="X539" s="54">
        <v>37.819983484723366</v>
      </c>
      <c r="Y539" s="1" t="s">
        <v>2628</v>
      </c>
    </row>
    <row r="540" spans="1:25">
      <c r="A540" s="58"/>
      <c r="B540" s="44"/>
      <c r="C540" s="45" t="s">
        <v>1312</v>
      </c>
      <c r="D540" s="46" t="s">
        <v>1313</v>
      </c>
      <c r="E540" s="47" t="s">
        <v>91</v>
      </c>
      <c r="F540" s="48">
        <v>6</v>
      </c>
      <c r="G540" s="49">
        <v>9855</v>
      </c>
      <c r="H540" s="50">
        <v>59.54</v>
      </c>
      <c r="I540" s="50">
        <v>56.84</v>
      </c>
      <c r="J540" s="50">
        <v>40.61</v>
      </c>
      <c r="K540" s="51" t="s">
        <v>39</v>
      </c>
      <c r="L540" s="52">
        <v>53304.707000000002</v>
      </c>
      <c r="M540" s="50">
        <v>71.1661</v>
      </c>
      <c r="N540" s="50">
        <v>12</v>
      </c>
      <c r="O540" s="50">
        <v>54.2</v>
      </c>
      <c r="P540" s="50">
        <v>39.700000000000003</v>
      </c>
      <c r="Q540" s="53">
        <v>48.792999396499695</v>
      </c>
      <c r="R540" s="53">
        <v>46.706948640483382</v>
      </c>
      <c r="S540" s="53">
        <v>26.186874144514086</v>
      </c>
      <c r="T540" s="53">
        <v>0</v>
      </c>
      <c r="U540" s="53">
        <v>36.544342507645261</v>
      </c>
      <c r="V540" s="53">
        <v>13.761737089201878</v>
      </c>
      <c r="W540" s="52">
        <v>53304.707000000002</v>
      </c>
      <c r="X540" s="54">
        <v>59.158494147421706</v>
      </c>
      <c r="Y540" s="1" t="s">
        <v>2629</v>
      </c>
    </row>
    <row r="541" spans="1:25">
      <c r="A541" s="58"/>
      <c r="B541" s="44"/>
      <c r="C541" s="45" t="s">
        <v>672</v>
      </c>
      <c r="D541" s="46" t="s">
        <v>673</v>
      </c>
      <c r="E541" s="47" t="s">
        <v>91</v>
      </c>
      <c r="F541" s="48">
        <v>2</v>
      </c>
      <c r="G541" s="49">
        <v>6152</v>
      </c>
      <c r="H541" s="50">
        <v>52.29</v>
      </c>
      <c r="I541" s="50">
        <v>47.6</v>
      </c>
      <c r="J541" s="50">
        <v>9.4600000000000009</v>
      </c>
      <c r="K541" s="51" t="s">
        <v>42</v>
      </c>
      <c r="L541" s="52">
        <v>58243.1564</v>
      </c>
      <c r="M541" s="50">
        <v>59.875799999999998</v>
      </c>
      <c r="N541" s="50">
        <v>16</v>
      </c>
      <c r="O541" s="50">
        <v>81.709999999999994</v>
      </c>
      <c r="P541" s="50">
        <v>60.5</v>
      </c>
      <c r="Q541" s="53">
        <v>57.422266800401204</v>
      </c>
      <c r="R541" s="53">
        <v>45.112325440194297</v>
      </c>
      <c r="S541" s="53">
        <v>36.244444444444447</v>
      </c>
      <c r="T541" s="53">
        <v>2</v>
      </c>
      <c r="U541" s="53">
        <v>39.63963963963964</v>
      </c>
      <c r="V541" s="53">
        <v>17.880794701986755</v>
      </c>
      <c r="W541" s="52">
        <v>58243.1564</v>
      </c>
      <c r="X541" s="54">
        <v>39.676708302718588</v>
      </c>
      <c r="Y541" s="1" t="s">
        <v>2630</v>
      </c>
    </row>
    <row r="542" spans="1:25">
      <c r="A542" s="58"/>
      <c r="B542" s="44"/>
      <c r="C542" s="45" t="s">
        <v>416</v>
      </c>
      <c r="D542" s="46" t="s">
        <v>417</v>
      </c>
      <c r="E542" s="47" t="s">
        <v>91</v>
      </c>
      <c r="F542" s="48">
        <v>2</v>
      </c>
      <c r="G542" s="49">
        <v>6195</v>
      </c>
      <c r="H542" s="50">
        <v>48.77</v>
      </c>
      <c r="I542" s="50">
        <v>33.82</v>
      </c>
      <c r="J542" s="50">
        <v>9.57</v>
      </c>
      <c r="K542" s="51" t="s">
        <v>39</v>
      </c>
      <c r="L542" s="52">
        <v>71276.59</v>
      </c>
      <c r="M542" s="50">
        <v>66.881</v>
      </c>
      <c r="N542" s="50">
        <v>15</v>
      </c>
      <c r="O542" s="50">
        <v>64.849999999999994</v>
      </c>
      <c r="P542" s="50">
        <v>72.03</v>
      </c>
      <c r="Q542" s="53">
        <v>54.776632302405503</v>
      </c>
      <c r="R542" s="53">
        <v>63.478260869565219</v>
      </c>
      <c r="S542" s="53">
        <v>42.126615718464009</v>
      </c>
      <c r="T542" s="53">
        <v>-1</v>
      </c>
      <c r="U542" s="53">
        <v>53.191489361702125</v>
      </c>
      <c r="V542" s="53">
        <v>17.8256611165524</v>
      </c>
      <c r="W542" s="52">
        <v>71276.59</v>
      </c>
      <c r="X542" s="54">
        <v>47.536108751062024</v>
      </c>
      <c r="Y542" s="1" t="s">
        <v>2631</v>
      </c>
    </row>
    <row r="543" spans="1:25">
      <c r="A543" s="58"/>
      <c r="B543" s="44"/>
      <c r="C543" s="45" t="s">
        <v>285</v>
      </c>
      <c r="D543" s="46" t="s">
        <v>286</v>
      </c>
      <c r="E543" s="47" t="s">
        <v>91</v>
      </c>
      <c r="F543" s="48">
        <v>1</v>
      </c>
      <c r="G543" s="49">
        <v>976</v>
      </c>
      <c r="H543" s="50">
        <v>29.07</v>
      </c>
      <c r="I543" s="50">
        <v>10.67</v>
      </c>
      <c r="J543" s="50">
        <v>6.86</v>
      </c>
      <c r="K543" s="51" t="s">
        <v>42</v>
      </c>
      <c r="L543" s="52">
        <v>59872.335599999999</v>
      </c>
      <c r="M543" s="50">
        <v>72.413799999999995</v>
      </c>
      <c r="N543" s="50">
        <v>9</v>
      </c>
      <c r="O543" s="50">
        <v>96.71</v>
      </c>
      <c r="P543" s="50">
        <v>65.52</v>
      </c>
      <c r="Q543" s="53">
        <v>53.162393162393165</v>
      </c>
      <c r="R543" s="53">
        <v>66.974169741697423</v>
      </c>
      <c r="S543" s="53">
        <v>37.050739957716701</v>
      </c>
      <c r="T543" s="53">
        <v>2</v>
      </c>
      <c r="U543" s="53">
        <v>77.142857142857153</v>
      </c>
      <c r="V543" s="53">
        <v>26.25</v>
      </c>
      <c r="W543" s="52">
        <v>59872.335599999999</v>
      </c>
      <c r="X543" s="54">
        <v>37.644046094750323</v>
      </c>
      <c r="Y543" s="1" t="s">
        <v>2632</v>
      </c>
    </row>
    <row r="544" spans="1:25">
      <c r="A544" s="58"/>
      <c r="B544" s="44"/>
      <c r="C544" s="45" t="s">
        <v>769</v>
      </c>
      <c r="D544" s="46" t="s">
        <v>770</v>
      </c>
      <c r="E544" s="47" t="s">
        <v>70</v>
      </c>
      <c r="F544" s="48">
        <v>2</v>
      </c>
      <c r="G544" s="49">
        <v>7208</v>
      </c>
      <c r="H544" s="50">
        <v>53.99</v>
      </c>
      <c r="I544" s="50">
        <v>34.92</v>
      </c>
      <c r="J544" s="50">
        <v>8.6</v>
      </c>
      <c r="K544" s="51" t="s">
        <v>43</v>
      </c>
      <c r="L544" s="52">
        <v>48468.081200000001</v>
      </c>
      <c r="M544" s="50">
        <v>35.703499999999998</v>
      </c>
      <c r="N544" s="50">
        <v>15</v>
      </c>
      <c r="O544" s="50">
        <v>74.38</v>
      </c>
      <c r="P544" s="50">
        <v>88.35</v>
      </c>
      <c r="Q544" s="53">
        <v>50.88803088803089</v>
      </c>
      <c r="R544" s="53">
        <v>40.043446777697319</v>
      </c>
      <c r="S544" s="53">
        <v>32.793993231810489</v>
      </c>
      <c r="T544" s="53">
        <v>-1</v>
      </c>
      <c r="U544" s="53">
        <v>46.073298429319372</v>
      </c>
      <c r="V544" s="53">
        <v>25.675675675675677</v>
      </c>
      <c r="W544" s="52">
        <v>48468.081200000001</v>
      </c>
      <c r="X544" s="54">
        <v>47.752912890697246</v>
      </c>
      <c r="Y544" s="1" t="s">
        <v>2633</v>
      </c>
    </row>
    <row r="545" spans="1:25">
      <c r="A545" s="58"/>
      <c r="B545" s="44"/>
      <c r="C545" s="45" t="s">
        <v>1028</v>
      </c>
      <c r="D545" s="46" t="s">
        <v>298</v>
      </c>
      <c r="E545" s="47" t="s">
        <v>70</v>
      </c>
      <c r="F545" s="48">
        <v>5</v>
      </c>
      <c r="G545" s="49">
        <v>5821</v>
      </c>
      <c r="H545" s="50">
        <v>48.92</v>
      </c>
      <c r="I545" s="50">
        <v>32.130000000000003</v>
      </c>
      <c r="J545" s="50">
        <v>2.11</v>
      </c>
      <c r="K545" s="51" t="s">
        <v>43</v>
      </c>
      <c r="L545" s="52">
        <v>57021.271999999997</v>
      </c>
      <c r="M545" s="50">
        <v>46.709099999999999</v>
      </c>
      <c r="N545" s="50">
        <v>14</v>
      </c>
      <c r="O545" s="50">
        <v>79.489999999999995</v>
      </c>
      <c r="P545" s="50">
        <v>89.17</v>
      </c>
      <c r="Q545" s="53">
        <v>56.135458167330675</v>
      </c>
      <c r="R545" s="53">
        <v>44.18739155581261</v>
      </c>
      <c r="S545" s="53">
        <v>29.017807145257027</v>
      </c>
      <c r="T545" s="53">
        <v>0</v>
      </c>
      <c r="U545" s="53">
        <v>28.846153846153843</v>
      </c>
      <c r="V545" s="53">
        <v>18.06451612903226</v>
      </c>
      <c r="W545" s="52">
        <v>57021.271999999997</v>
      </c>
      <c r="X545" s="54">
        <v>48.219045311364191</v>
      </c>
      <c r="Y545" s="1"/>
    </row>
    <row r="546" spans="1:25">
      <c r="A546" s="58"/>
      <c r="B546" s="44"/>
      <c r="C546" s="45" t="s">
        <v>826</v>
      </c>
      <c r="D546" s="46" t="s">
        <v>241</v>
      </c>
      <c r="E546" s="47" t="s">
        <v>70</v>
      </c>
      <c r="F546" s="48">
        <v>5</v>
      </c>
      <c r="G546" s="49">
        <v>7996</v>
      </c>
      <c r="H546" s="50">
        <v>49</v>
      </c>
      <c r="I546" s="50">
        <v>39.369999999999997</v>
      </c>
      <c r="J546" s="50">
        <v>3.51</v>
      </c>
      <c r="K546" s="51" t="s">
        <v>43</v>
      </c>
      <c r="L546" s="52">
        <v>63639.8125</v>
      </c>
      <c r="M546" s="50">
        <v>55.629100000000001</v>
      </c>
      <c r="N546" s="50">
        <v>13</v>
      </c>
      <c r="O546" s="50">
        <v>79.02</v>
      </c>
      <c r="P546" s="50">
        <v>71.81</v>
      </c>
      <c r="Q546" s="53">
        <v>55.858903116694862</v>
      </c>
      <c r="R546" s="53">
        <v>45.864661654135332</v>
      </c>
      <c r="S546" s="53">
        <v>36.308531595696316</v>
      </c>
      <c r="T546" s="53">
        <v>0</v>
      </c>
      <c r="U546" s="53">
        <v>47.619047619047613</v>
      </c>
      <c r="V546" s="53">
        <v>26.973684210526315</v>
      </c>
      <c r="W546" s="52">
        <v>63639.8125</v>
      </c>
      <c r="X546" s="54">
        <v>49.004770521467343</v>
      </c>
      <c r="Y546" s="1"/>
    </row>
    <row r="547" spans="1:25">
      <c r="A547" s="58"/>
      <c r="B547" s="44"/>
      <c r="C547" s="45" t="s">
        <v>68</v>
      </c>
      <c r="D547" s="46" t="s">
        <v>69</v>
      </c>
      <c r="E547" s="47" t="s">
        <v>70</v>
      </c>
      <c r="F547" s="48">
        <v>1</v>
      </c>
      <c r="G547" s="49">
        <v>1343</v>
      </c>
      <c r="H547" s="50">
        <v>14.3</v>
      </c>
      <c r="I547" s="50">
        <v>14.75</v>
      </c>
      <c r="J547" s="50">
        <v>2.31</v>
      </c>
      <c r="K547" s="51" t="s">
        <v>43</v>
      </c>
      <c r="L547" s="52">
        <v>50687.837899999999</v>
      </c>
      <c r="M547" s="50">
        <v>85.5505</v>
      </c>
      <c r="N547" s="50">
        <v>10</v>
      </c>
      <c r="O547" s="50">
        <v>96.39</v>
      </c>
      <c r="P547" s="50">
        <v>85.32</v>
      </c>
      <c r="Q547" s="53">
        <v>76.238334529791814</v>
      </c>
      <c r="R547" s="53">
        <v>62.04081632653061</v>
      </c>
      <c r="S547" s="53">
        <v>61.60382368560807</v>
      </c>
      <c r="T547" s="53">
        <v>0</v>
      </c>
      <c r="U547" s="53">
        <v>56.25</v>
      </c>
      <c r="V547" s="53">
        <v>67.021276595744681</v>
      </c>
      <c r="W547" s="52">
        <v>50687.837899999999</v>
      </c>
      <c r="X547" s="54">
        <v>39.38356164383562</v>
      </c>
      <c r="Y547" s="1"/>
    </row>
    <row r="548" spans="1:25">
      <c r="A548" s="58"/>
      <c r="B548" s="44"/>
      <c r="C548" s="45" t="s">
        <v>751</v>
      </c>
      <c r="D548" s="46" t="s">
        <v>259</v>
      </c>
      <c r="E548" s="47" t="s">
        <v>70</v>
      </c>
      <c r="F548" s="48">
        <v>7</v>
      </c>
      <c r="G548" s="49">
        <v>33031</v>
      </c>
      <c r="H548" s="50">
        <v>57.45</v>
      </c>
      <c r="I548" s="50">
        <v>36.659999999999997</v>
      </c>
      <c r="J548" s="50">
        <v>25.05</v>
      </c>
      <c r="K548" s="51" t="s">
        <v>43</v>
      </c>
      <c r="L548" s="52">
        <v>53151.971400000002</v>
      </c>
      <c r="M548" s="50">
        <v>39.431899999999999</v>
      </c>
      <c r="N548" s="50">
        <v>15</v>
      </c>
      <c r="O548" s="50">
        <v>63.07</v>
      </c>
      <c r="P548" s="50">
        <v>78.91</v>
      </c>
      <c r="Q548" s="53">
        <v>49.803407601572744</v>
      </c>
      <c r="R548" s="53">
        <v>35.320686540198736</v>
      </c>
      <c r="S548" s="53">
        <v>30.601659751037346</v>
      </c>
      <c r="T548" s="53">
        <v>5</v>
      </c>
      <c r="U548" s="53">
        <v>34.848484848484851</v>
      </c>
      <c r="V548" s="53">
        <v>12.768817204301072</v>
      </c>
      <c r="W548" s="52">
        <v>53151.971400000002</v>
      </c>
      <c r="X548" s="54">
        <v>58.134836739487902</v>
      </c>
      <c r="Y548" s="1"/>
    </row>
    <row r="549" spans="1:25">
      <c r="A549" s="58"/>
      <c r="B549" s="44"/>
      <c r="C549" s="45" t="s">
        <v>545</v>
      </c>
      <c r="D549" s="46" t="s">
        <v>546</v>
      </c>
      <c r="E549" s="47" t="s">
        <v>70</v>
      </c>
      <c r="F549" s="48">
        <v>7</v>
      </c>
      <c r="G549" s="49">
        <v>33031</v>
      </c>
      <c r="H549" s="50">
        <v>69.72</v>
      </c>
      <c r="I549" s="50">
        <v>70.66</v>
      </c>
      <c r="J549" s="50">
        <v>25.05</v>
      </c>
      <c r="K549" s="51" t="s">
        <v>39</v>
      </c>
      <c r="L549" s="52">
        <v>28816.107100000001</v>
      </c>
      <c r="M549" s="50">
        <v>39.431899999999999</v>
      </c>
      <c r="N549" s="50">
        <v>15</v>
      </c>
      <c r="O549" s="50">
        <v>56.88</v>
      </c>
      <c r="P549" s="50">
        <v>78.91</v>
      </c>
      <c r="Q549" s="53">
        <v>34.772182254196643</v>
      </c>
      <c r="R549" s="53">
        <v>59.390862944162436</v>
      </c>
      <c r="S549" s="53">
        <v>32.562442183163739</v>
      </c>
      <c r="T549" s="53">
        <v>-1</v>
      </c>
      <c r="U549" s="53">
        <v>58.064516129032263</v>
      </c>
      <c r="V549" s="53">
        <v>16.46586345381526</v>
      </c>
      <c r="W549" s="52">
        <v>28816.107100000001</v>
      </c>
      <c r="X549" s="54">
        <v>58.134836739487902</v>
      </c>
      <c r="Y549" s="1"/>
    </row>
    <row r="550" spans="1:25">
      <c r="A550" s="58"/>
      <c r="B550" s="44"/>
      <c r="C550" s="45" t="s">
        <v>1695</v>
      </c>
      <c r="D550" s="46" t="s">
        <v>1696</v>
      </c>
      <c r="E550" s="47" t="s">
        <v>70</v>
      </c>
      <c r="F550" s="48">
        <v>7</v>
      </c>
      <c r="G550" s="49">
        <v>33031</v>
      </c>
      <c r="H550" s="50">
        <v>57.63</v>
      </c>
      <c r="I550" s="50">
        <v>32.68</v>
      </c>
      <c r="J550" s="50">
        <v>25.05</v>
      </c>
      <c r="K550" s="51" t="s">
        <v>40</v>
      </c>
      <c r="L550" s="52">
        <v>75756.832800000004</v>
      </c>
      <c r="M550" s="50">
        <v>39.431899999999999</v>
      </c>
      <c r="N550" s="50">
        <v>15</v>
      </c>
      <c r="O550" s="50">
        <v>65.3</v>
      </c>
      <c r="P550" s="50">
        <v>78.91</v>
      </c>
      <c r="Q550" s="53">
        <v>46.137541215261422</v>
      </c>
      <c r="R550" s="53">
        <v>29.50683796104434</v>
      </c>
      <c r="S550" s="53">
        <v>29.723512696766047</v>
      </c>
      <c r="T550" s="53">
        <v>1</v>
      </c>
      <c r="U550" s="53">
        <v>22.522522522522522</v>
      </c>
      <c r="V550" s="53">
        <v>12.904514582500999</v>
      </c>
      <c r="W550" s="52">
        <v>75756.832800000004</v>
      </c>
      <c r="X550" s="54">
        <v>58.134836739487902</v>
      </c>
      <c r="Y550" s="1"/>
    </row>
    <row r="551" spans="1:25">
      <c r="A551" s="58"/>
      <c r="B551" s="44"/>
      <c r="C551" s="45" t="s">
        <v>1743</v>
      </c>
      <c r="D551" s="46" t="s">
        <v>546</v>
      </c>
      <c r="E551" s="47" t="s">
        <v>70</v>
      </c>
      <c r="F551" s="48">
        <v>7</v>
      </c>
      <c r="G551" s="49">
        <v>33031</v>
      </c>
      <c r="H551" s="50">
        <v>60.22</v>
      </c>
      <c r="I551" s="50">
        <v>31.26</v>
      </c>
      <c r="J551" s="50">
        <v>25.05</v>
      </c>
      <c r="K551" s="51" t="s">
        <v>39</v>
      </c>
      <c r="L551" s="52">
        <v>74412.759999999995</v>
      </c>
      <c r="M551" s="50">
        <v>39.431899999999999</v>
      </c>
      <c r="N551" s="50">
        <v>15</v>
      </c>
      <c r="O551" s="50">
        <v>65.03</v>
      </c>
      <c r="P551" s="50">
        <v>78.91</v>
      </c>
      <c r="Q551" s="53">
        <v>44.590949955049446</v>
      </c>
      <c r="R551" s="53">
        <v>28.416485900216919</v>
      </c>
      <c r="S551" s="53">
        <v>29.310594016476369</v>
      </c>
      <c r="T551" s="53">
        <v>0</v>
      </c>
      <c r="U551" s="53">
        <v>29.078014184397162</v>
      </c>
      <c r="V551" s="53">
        <v>10.022438294689604</v>
      </c>
      <c r="W551" s="52">
        <v>74412.759999999995</v>
      </c>
      <c r="X551" s="54">
        <v>58.134836739487902</v>
      </c>
      <c r="Y551" s="1"/>
    </row>
    <row r="552" spans="1:25">
      <c r="A552" s="58"/>
      <c r="B552" s="44"/>
      <c r="C552" s="45" t="s">
        <v>1571</v>
      </c>
      <c r="D552" s="46" t="s">
        <v>546</v>
      </c>
      <c r="E552" s="47" t="s">
        <v>70</v>
      </c>
      <c r="F552" s="48">
        <v>7</v>
      </c>
      <c r="G552" s="49">
        <v>33031</v>
      </c>
      <c r="H552" s="50">
        <v>69.72</v>
      </c>
      <c r="I552" s="50">
        <v>60.66</v>
      </c>
      <c r="J552" s="50">
        <v>25.05</v>
      </c>
      <c r="K552" s="51" t="s">
        <v>39</v>
      </c>
      <c r="L552" s="52">
        <v>39863.978600000002</v>
      </c>
      <c r="M552" s="50">
        <v>39.431899999999999</v>
      </c>
      <c r="N552" s="50">
        <v>15</v>
      </c>
      <c r="O552" s="50">
        <v>39.409999999999997</v>
      </c>
      <c r="P552" s="50">
        <v>78.91</v>
      </c>
      <c r="Q552" s="53">
        <v>39.547581903276132</v>
      </c>
      <c r="R552" s="53">
        <v>24.495677233429394</v>
      </c>
      <c r="S552" s="53">
        <v>30.954788386537629</v>
      </c>
      <c r="T552" s="53">
        <v>3</v>
      </c>
      <c r="U552" s="53">
        <v>16.315789473684212</v>
      </c>
      <c r="V552" s="53">
        <v>11.919144981412639</v>
      </c>
      <c r="W552" s="52">
        <v>39863.978600000002</v>
      </c>
      <c r="X552" s="54">
        <v>58.134836739487902</v>
      </c>
      <c r="Y552" s="1"/>
    </row>
    <row r="553" spans="1:25">
      <c r="A553" s="58"/>
      <c r="B553" s="44"/>
      <c r="C553" s="45" t="s">
        <v>586</v>
      </c>
      <c r="D553" s="46" t="s">
        <v>587</v>
      </c>
      <c r="E553" s="47" t="s">
        <v>70</v>
      </c>
      <c r="F553" s="48">
        <v>2</v>
      </c>
      <c r="G553" s="49">
        <v>5164</v>
      </c>
      <c r="H553" s="50">
        <v>38.979999999999997</v>
      </c>
      <c r="I553" s="50">
        <v>33.86</v>
      </c>
      <c r="J553" s="50">
        <v>3.54</v>
      </c>
      <c r="K553" s="51" t="s">
        <v>42</v>
      </c>
      <c r="L553" s="52">
        <v>50911.85</v>
      </c>
      <c r="M553" s="50">
        <v>54.4619</v>
      </c>
      <c r="N553" s="50">
        <v>13</v>
      </c>
      <c r="O553" s="50">
        <v>86.88</v>
      </c>
      <c r="P553" s="50">
        <v>72.44</v>
      </c>
      <c r="Q553" s="53">
        <v>62.477231329690341</v>
      </c>
      <c r="R553" s="53">
        <v>44.74666666666667</v>
      </c>
      <c r="S553" s="53">
        <v>34.469658075777801</v>
      </c>
      <c r="T553" s="53">
        <v>0</v>
      </c>
      <c r="U553" s="53">
        <v>47.126436781609193</v>
      </c>
      <c r="V553" s="53">
        <v>16.022099447513813</v>
      </c>
      <c r="W553" s="52">
        <v>50911.85</v>
      </c>
      <c r="X553" s="54">
        <v>55.514250309789347</v>
      </c>
      <c r="Y553" s="1"/>
    </row>
    <row r="554" spans="1:25">
      <c r="A554" s="58"/>
      <c r="B554" s="44"/>
      <c r="C554" s="45" t="s">
        <v>224</v>
      </c>
      <c r="D554" s="46" t="s">
        <v>225</v>
      </c>
      <c r="E554" s="47" t="s">
        <v>70</v>
      </c>
      <c r="F554" s="48">
        <v>11</v>
      </c>
      <c r="G554" s="49">
        <v>2705</v>
      </c>
      <c r="H554" s="50">
        <v>40.06</v>
      </c>
      <c r="I554" s="50">
        <v>37.82</v>
      </c>
      <c r="J554" s="50">
        <v>4.66</v>
      </c>
      <c r="K554" s="51" t="s">
        <v>42</v>
      </c>
      <c r="L554" s="52">
        <v>39507.595600000001</v>
      </c>
      <c r="M554" s="50">
        <v>25.874099999999999</v>
      </c>
      <c r="N554" s="50">
        <v>10</v>
      </c>
      <c r="O554" s="50">
        <v>92.99</v>
      </c>
      <c r="P554" s="50">
        <v>96.85</v>
      </c>
      <c r="Q554" s="53">
        <v>53.302812295618054</v>
      </c>
      <c r="R554" s="53">
        <v>51.277372262773724</v>
      </c>
      <c r="S554" s="53">
        <v>38.895229399680439</v>
      </c>
      <c r="T554" s="53">
        <v>0</v>
      </c>
      <c r="U554" s="53">
        <v>60.714285714285708</v>
      </c>
      <c r="V554" s="53">
        <v>31.598513011152416</v>
      </c>
      <c r="W554" s="52">
        <v>39507.595600000001</v>
      </c>
      <c r="X554" s="54">
        <v>73.622782446311859</v>
      </c>
      <c r="Y554" s="1"/>
    </row>
    <row r="555" spans="1:25">
      <c r="A555" s="58"/>
      <c r="B555" s="44"/>
      <c r="C555" s="45" t="s">
        <v>410</v>
      </c>
      <c r="D555" s="46" t="s">
        <v>411</v>
      </c>
      <c r="E555" s="47" t="s">
        <v>70</v>
      </c>
      <c r="F555" s="48">
        <v>2</v>
      </c>
      <c r="G555" s="49">
        <v>8082</v>
      </c>
      <c r="H555" s="50">
        <v>47.45</v>
      </c>
      <c r="I555" s="50">
        <v>29.43</v>
      </c>
      <c r="J555" s="50">
        <v>11.93</v>
      </c>
      <c r="K555" s="51" t="s">
        <v>42</v>
      </c>
      <c r="L555" s="52">
        <v>45922.488700000002</v>
      </c>
      <c r="M555" s="50">
        <v>31.974499999999999</v>
      </c>
      <c r="N555" s="50">
        <v>12</v>
      </c>
      <c r="O555" s="50">
        <v>75.98</v>
      </c>
      <c r="P555" s="50">
        <v>86.75</v>
      </c>
      <c r="Q555" s="53">
        <v>46.384681337525009</v>
      </c>
      <c r="R555" s="53">
        <v>54.746358613761927</v>
      </c>
      <c r="S555" s="53">
        <v>33.296488393844058</v>
      </c>
      <c r="T555" s="53">
        <v>3</v>
      </c>
      <c r="U555" s="53">
        <v>49.222797927461137</v>
      </c>
      <c r="V555" s="53">
        <v>17.610419026047566</v>
      </c>
      <c r="W555" s="52">
        <v>45922.488700000002</v>
      </c>
      <c r="X555" s="54">
        <v>50.044099488445937</v>
      </c>
      <c r="Y555" s="1"/>
    </row>
    <row r="556" spans="1:25">
      <c r="A556" s="58"/>
      <c r="B556" s="44"/>
      <c r="C556" s="45" t="s">
        <v>287</v>
      </c>
      <c r="D556" s="46" t="s">
        <v>288</v>
      </c>
      <c r="E556" s="47" t="s">
        <v>70</v>
      </c>
      <c r="F556" s="48">
        <v>1</v>
      </c>
      <c r="G556" s="49">
        <v>2267</v>
      </c>
      <c r="H556" s="50">
        <v>45.17</v>
      </c>
      <c r="I556" s="50">
        <v>32.24</v>
      </c>
      <c r="J556" s="50">
        <v>3.35</v>
      </c>
      <c r="K556" s="51" t="s">
        <v>42</v>
      </c>
      <c r="L556" s="52">
        <v>47042.549400000004</v>
      </c>
      <c r="M556" s="50">
        <v>66.975300000000004</v>
      </c>
      <c r="N556" s="50">
        <v>8</v>
      </c>
      <c r="O556" s="50">
        <v>83.86</v>
      </c>
      <c r="P556" s="50">
        <v>68.52</v>
      </c>
      <c r="Q556" s="53">
        <v>62.966252220248663</v>
      </c>
      <c r="R556" s="53">
        <v>54.630715123094966</v>
      </c>
      <c r="S556" s="53">
        <v>40.847240051347882</v>
      </c>
      <c r="T556" s="53">
        <v>0</v>
      </c>
      <c r="U556" s="53">
        <v>32.558139534883722</v>
      </c>
      <c r="V556" s="53">
        <v>11.386138613861386</v>
      </c>
      <c r="W556" s="52">
        <v>47042.549400000004</v>
      </c>
      <c r="X556" s="54">
        <v>47.780244173140957</v>
      </c>
      <c r="Y556" s="1"/>
    </row>
    <row r="557" spans="1:25">
      <c r="A557" s="58"/>
      <c r="B557" s="44"/>
      <c r="C557" s="45" t="s">
        <v>1035</v>
      </c>
      <c r="D557" s="46" t="s">
        <v>885</v>
      </c>
      <c r="E557" s="47" t="s">
        <v>70</v>
      </c>
      <c r="F557" s="48">
        <v>3</v>
      </c>
      <c r="G557" s="49">
        <v>20355</v>
      </c>
      <c r="H557" s="50">
        <v>50.94</v>
      </c>
      <c r="I557" s="50">
        <v>38.61</v>
      </c>
      <c r="J557" s="50">
        <v>5.57</v>
      </c>
      <c r="K557" s="51" t="s">
        <v>39</v>
      </c>
      <c r="L557" s="52">
        <v>47388.75</v>
      </c>
      <c r="M557" s="50">
        <v>42.5182</v>
      </c>
      <c r="N557" s="50">
        <v>16</v>
      </c>
      <c r="O557" s="50">
        <v>72.53</v>
      </c>
      <c r="P557" s="50">
        <v>89.48</v>
      </c>
      <c r="Q557" s="53">
        <v>52.749512881576102</v>
      </c>
      <c r="R557" s="53">
        <v>34.318587581829</v>
      </c>
      <c r="S557" s="53">
        <v>27.088450076955823</v>
      </c>
      <c r="T557" s="53">
        <v>2</v>
      </c>
      <c r="U557" s="53">
        <v>28.627450980392155</v>
      </c>
      <c r="V557" s="53">
        <v>17.389277389277389</v>
      </c>
      <c r="W557" s="52">
        <v>47388.75</v>
      </c>
      <c r="X557" s="54">
        <v>56.288293036431917</v>
      </c>
      <c r="Y557" s="1"/>
    </row>
    <row r="558" spans="1:25">
      <c r="A558" s="58"/>
      <c r="B558" s="44"/>
      <c r="C558" s="45" t="s">
        <v>1756</v>
      </c>
      <c r="D558" s="46" t="s">
        <v>1757</v>
      </c>
      <c r="E558" s="47" t="s">
        <v>70</v>
      </c>
      <c r="F558" s="48">
        <v>7</v>
      </c>
      <c r="G558" s="49">
        <v>42712</v>
      </c>
      <c r="H558" s="50">
        <v>56.78</v>
      </c>
      <c r="I558" s="50">
        <v>45.11</v>
      </c>
      <c r="J558" s="50">
        <v>38.04</v>
      </c>
      <c r="K558" s="51" t="s">
        <v>39</v>
      </c>
      <c r="L558" s="52">
        <v>53966.561000000002</v>
      </c>
      <c r="M558" s="50">
        <v>42.579599999999999</v>
      </c>
      <c r="N558" s="50">
        <v>18</v>
      </c>
      <c r="O558" s="50">
        <v>62.38</v>
      </c>
      <c r="P558" s="50">
        <v>82.09</v>
      </c>
      <c r="Q558" s="53">
        <v>47.078507078507073</v>
      </c>
      <c r="R558" s="53">
        <v>33.685064935064936</v>
      </c>
      <c r="S558" s="53">
        <v>21.173496484184138</v>
      </c>
      <c r="T558" s="53">
        <v>0</v>
      </c>
      <c r="U558" s="53">
        <v>28.044537230340989</v>
      </c>
      <c r="V558" s="53">
        <v>10.926020844011617</v>
      </c>
      <c r="W558" s="52">
        <v>53966.561000000002</v>
      </c>
      <c r="X558" s="54">
        <v>49.852890865549092</v>
      </c>
      <c r="Y558" s="1"/>
    </row>
    <row r="559" spans="1:25">
      <c r="A559" s="58"/>
      <c r="B559" s="44"/>
      <c r="C559" s="45" t="s">
        <v>1414</v>
      </c>
      <c r="D559" s="46" t="s">
        <v>1415</v>
      </c>
      <c r="E559" s="47" t="s">
        <v>70</v>
      </c>
      <c r="F559" s="48">
        <v>4</v>
      </c>
      <c r="G559" s="49">
        <v>11515</v>
      </c>
      <c r="H559" s="50">
        <v>49.12</v>
      </c>
      <c r="I559" s="50">
        <v>30.01</v>
      </c>
      <c r="J559" s="50">
        <v>9.18</v>
      </c>
      <c r="K559" s="51" t="s">
        <v>40</v>
      </c>
      <c r="L559" s="52">
        <v>79931.604500000001</v>
      </c>
      <c r="M559" s="50">
        <v>27.1919</v>
      </c>
      <c r="N559" s="50">
        <v>12</v>
      </c>
      <c r="O559" s="50">
        <v>76.459999999999994</v>
      </c>
      <c r="P559" s="50">
        <v>94.03</v>
      </c>
      <c r="Q559" s="53">
        <v>56.821948075860796</v>
      </c>
      <c r="R559" s="53">
        <v>45.12261580381471</v>
      </c>
      <c r="S559" s="53">
        <v>24.788948580199541</v>
      </c>
      <c r="T559" s="53">
        <v>-1</v>
      </c>
      <c r="U559" s="53">
        <v>41.116751269035532</v>
      </c>
      <c r="V559" s="53">
        <v>11.565739225313694</v>
      </c>
      <c r="W559" s="52">
        <v>79931.604500000001</v>
      </c>
      <c r="X559" s="54">
        <v>28.859799363836551</v>
      </c>
      <c r="Y559" s="1"/>
    </row>
    <row r="560" spans="1:25">
      <c r="A560" s="58"/>
      <c r="B560" s="44"/>
      <c r="C560" s="45" t="s">
        <v>896</v>
      </c>
      <c r="D560" s="46" t="s">
        <v>897</v>
      </c>
      <c r="E560" s="47" t="s">
        <v>70</v>
      </c>
      <c r="F560" s="48">
        <v>2</v>
      </c>
      <c r="G560" s="49">
        <v>7015</v>
      </c>
      <c r="H560" s="50">
        <v>43.27</v>
      </c>
      <c r="I560" s="50">
        <v>37.22</v>
      </c>
      <c r="J560" s="50">
        <v>7.66</v>
      </c>
      <c r="K560" s="51" t="s">
        <v>43</v>
      </c>
      <c r="L560" s="52">
        <v>58650.451200000003</v>
      </c>
      <c r="M560" s="50">
        <v>36.302300000000002</v>
      </c>
      <c r="N560" s="50">
        <v>14</v>
      </c>
      <c r="O560" s="50">
        <v>77.94</v>
      </c>
      <c r="P560" s="50">
        <v>90.82</v>
      </c>
      <c r="Q560" s="53">
        <v>53.787878787878782</v>
      </c>
      <c r="R560" s="53">
        <v>45.302713987473901</v>
      </c>
      <c r="S560" s="53">
        <v>33.177962151580125</v>
      </c>
      <c r="T560" s="53">
        <v>-4</v>
      </c>
      <c r="U560" s="53">
        <v>50.675675675675677</v>
      </c>
      <c r="V560" s="53">
        <v>15.32033426183844</v>
      </c>
      <c r="W560" s="52">
        <v>58650.451200000003</v>
      </c>
      <c r="X560" s="54">
        <v>57.185097575399169</v>
      </c>
      <c r="Y560" s="1"/>
    </row>
    <row r="561" spans="1:25">
      <c r="A561" s="58"/>
      <c r="B561" s="44"/>
      <c r="C561" s="45" t="s">
        <v>1258</v>
      </c>
      <c r="D561" s="46" t="s">
        <v>1259</v>
      </c>
      <c r="E561" s="47" t="s">
        <v>70</v>
      </c>
      <c r="F561" s="48">
        <v>2</v>
      </c>
      <c r="G561" s="49">
        <v>5968</v>
      </c>
      <c r="H561" s="50">
        <v>39.96</v>
      </c>
      <c r="I561" s="50">
        <v>37.29</v>
      </c>
      <c r="J561" s="50">
        <v>13.37</v>
      </c>
      <c r="K561" s="51" t="s">
        <v>42</v>
      </c>
      <c r="L561" s="52">
        <v>40729.480000000003</v>
      </c>
      <c r="M561" s="50">
        <v>42.322099999999999</v>
      </c>
      <c r="N561" s="50">
        <v>11</v>
      </c>
      <c r="O561" s="50">
        <v>81.09</v>
      </c>
      <c r="P561" s="50">
        <v>79.03</v>
      </c>
      <c r="Q561" s="53">
        <v>51.114850652082453</v>
      </c>
      <c r="R561" s="53">
        <v>31.907308377896616</v>
      </c>
      <c r="S561" s="53">
        <v>27.226236798221233</v>
      </c>
      <c r="T561" s="53">
        <v>-2</v>
      </c>
      <c r="U561" s="53">
        <v>30</v>
      </c>
      <c r="V561" s="53">
        <v>11.67192429022082</v>
      </c>
      <c r="W561" s="52">
        <v>40729.480000000003</v>
      </c>
      <c r="X561" s="54">
        <v>61.038961038961034</v>
      </c>
      <c r="Y561" s="1"/>
    </row>
    <row r="562" spans="1:25">
      <c r="A562" s="58"/>
      <c r="B562" s="44"/>
      <c r="C562" s="45" t="s">
        <v>935</v>
      </c>
      <c r="D562" s="46" t="s">
        <v>936</v>
      </c>
      <c r="E562" s="47" t="s">
        <v>173</v>
      </c>
      <c r="F562" s="48">
        <v>1</v>
      </c>
      <c r="G562" s="49">
        <v>3410</v>
      </c>
      <c r="H562" s="50">
        <v>13.8</v>
      </c>
      <c r="I562" s="50">
        <v>41.28</v>
      </c>
      <c r="J562" s="50">
        <v>95.6</v>
      </c>
      <c r="K562" s="51" t="s">
        <v>43</v>
      </c>
      <c r="L562" s="52">
        <v>42765.953999999998</v>
      </c>
      <c r="M562" s="50">
        <v>70.6935</v>
      </c>
      <c r="N562" s="50">
        <v>17</v>
      </c>
      <c r="O562" s="50">
        <v>94.38</v>
      </c>
      <c r="P562" s="50">
        <v>67.790000000000006</v>
      </c>
      <c r="Q562" s="53">
        <v>55.081433224755706</v>
      </c>
      <c r="R562" s="53">
        <v>38.033635187580856</v>
      </c>
      <c r="S562" s="53">
        <v>27.200360468609187</v>
      </c>
      <c r="T562" s="53">
        <v>2</v>
      </c>
      <c r="U562" s="53">
        <v>38.13789359391965</v>
      </c>
      <c r="V562" s="53">
        <v>20.167970547630006</v>
      </c>
      <c r="W562" s="52">
        <v>42765.953999999998</v>
      </c>
      <c r="X562" s="54">
        <v>93.997999333111039</v>
      </c>
      <c r="Y562" s="1"/>
    </row>
    <row r="563" spans="1:25">
      <c r="A563" s="58"/>
      <c r="B563" s="44"/>
      <c r="C563" s="45" t="s">
        <v>341</v>
      </c>
      <c r="D563" s="46" t="s">
        <v>342</v>
      </c>
      <c r="E563" s="47" t="s">
        <v>173</v>
      </c>
      <c r="F563" s="48">
        <v>2</v>
      </c>
      <c r="G563" s="49">
        <v>4939</v>
      </c>
      <c r="H563" s="50">
        <v>18.68</v>
      </c>
      <c r="I563" s="50">
        <v>28.34</v>
      </c>
      <c r="J563" s="50">
        <v>47.48</v>
      </c>
      <c r="K563" s="51" t="s">
        <v>43</v>
      </c>
      <c r="L563" s="52">
        <v>38183.887499999997</v>
      </c>
      <c r="M563" s="50">
        <v>55.247999999999998</v>
      </c>
      <c r="N563" s="50">
        <v>22</v>
      </c>
      <c r="O563" s="50">
        <v>95.83</v>
      </c>
      <c r="P563" s="50">
        <v>79.12</v>
      </c>
      <c r="Q563" s="53">
        <v>56.950672645739907</v>
      </c>
      <c r="R563" s="53">
        <v>42.480690595184008</v>
      </c>
      <c r="S563" s="53">
        <v>42.015146526177148</v>
      </c>
      <c r="T563" s="53">
        <v>0</v>
      </c>
      <c r="U563" s="53">
        <v>42.203742203742209</v>
      </c>
      <c r="V563" s="53">
        <v>24.144064028457091</v>
      </c>
      <c r="W563" s="52">
        <v>38183.887499999997</v>
      </c>
      <c r="X563" s="54">
        <v>61.849555136155296</v>
      </c>
      <c r="Y563" s="1"/>
    </row>
    <row r="564" spans="1:25">
      <c r="A564" s="58"/>
      <c r="B564" s="44"/>
      <c r="C564" s="45" t="s">
        <v>573</v>
      </c>
      <c r="D564" s="46" t="s">
        <v>574</v>
      </c>
      <c r="E564" s="47" t="s">
        <v>173</v>
      </c>
      <c r="F564" s="48">
        <v>2</v>
      </c>
      <c r="G564" s="49">
        <v>3745</v>
      </c>
      <c r="H564" s="50">
        <v>39.159999999999997</v>
      </c>
      <c r="I564" s="50">
        <v>37.909999999999997</v>
      </c>
      <c r="J564" s="50">
        <v>45.85</v>
      </c>
      <c r="K564" s="51" t="s">
        <v>43</v>
      </c>
      <c r="L564" s="52">
        <v>46024.312400000003</v>
      </c>
      <c r="M564" s="50">
        <v>49.408999999999999</v>
      </c>
      <c r="N564" s="50">
        <v>10</v>
      </c>
      <c r="O564" s="50">
        <v>67.78</v>
      </c>
      <c r="P564" s="50">
        <v>84.63</v>
      </c>
      <c r="Q564" s="53">
        <v>61.113667740450992</v>
      </c>
      <c r="R564" s="53">
        <v>50.053533190578158</v>
      </c>
      <c r="S564" s="53">
        <v>30.980845867078031</v>
      </c>
      <c r="T564" s="53">
        <v>-2</v>
      </c>
      <c r="U564" s="53">
        <v>39.643347050754457</v>
      </c>
      <c r="V564" s="53">
        <v>20.701434752903669</v>
      </c>
      <c r="W564" s="52">
        <v>46024.312400000003</v>
      </c>
      <c r="X564" s="54">
        <v>63.308589607635199</v>
      </c>
      <c r="Y564" s="1"/>
    </row>
    <row r="565" spans="1:25">
      <c r="A565" s="58"/>
      <c r="B565" s="44"/>
      <c r="C565" s="45" t="s">
        <v>756</v>
      </c>
      <c r="D565" s="46" t="s">
        <v>757</v>
      </c>
      <c r="E565" s="47" t="s">
        <v>173</v>
      </c>
      <c r="F565" s="48">
        <v>2</v>
      </c>
      <c r="G565" s="49">
        <v>8215</v>
      </c>
      <c r="H565" s="50">
        <v>43.78</v>
      </c>
      <c r="I565" s="50">
        <v>34.08</v>
      </c>
      <c r="J565" s="50">
        <v>54.24</v>
      </c>
      <c r="K565" s="51" t="s">
        <v>43</v>
      </c>
      <c r="L565" s="52">
        <v>46024.312400000003</v>
      </c>
      <c r="M565" s="50">
        <v>54.989400000000003</v>
      </c>
      <c r="N565" s="50">
        <v>28</v>
      </c>
      <c r="O565" s="50">
        <v>66.06</v>
      </c>
      <c r="P565" s="50">
        <v>82.8</v>
      </c>
      <c r="Q565" s="53">
        <v>57.007244566575068</v>
      </c>
      <c r="R565" s="53">
        <v>52.897526501766791</v>
      </c>
      <c r="S565" s="53">
        <v>20.268118547434383</v>
      </c>
      <c r="T565" s="53">
        <v>0</v>
      </c>
      <c r="U565" s="53">
        <v>48.101265822784811</v>
      </c>
      <c r="V565" s="53">
        <v>21.771473913905972</v>
      </c>
      <c r="W565" s="52">
        <v>46024.312400000003</v>
      </c>
      <c r="X565" s="54">
        <v>74.456407008655262</v>
      </c>
      <c r="Y565" s="1"/>
    </row>
    <row r="566" spans="1:25">
      <c r="A566" s="58"/>
      <c r="B566" s="44"/>
      <c r="C566" s="45" t="s">
        <v>969</v>
      </c>
      <c r="D566" s="46" t="s">
        <v>970</v>
      </c>
      <c r="E566" s="47" t="s">
        <v>173</v>
      </c>
      <c r="F566" s="48">
        <v>3</v>
      </c>
      <c r="G566" s="49">
        <v>16844</v>
      </c>
      <c r="H566" s="50">
        <v>38.86</v>
      </c>
      <c r="I566" s="50">
        <v>40.18</v>
      </c>
      <c r="J566" s="50">
        <v>63.32</v>
      </c>
      <c r="K566" s="51" t="s">
        <v>43</v>
      </c>
      <c r="L566" s="52">
        <v>70054.705600000001</v>
      </c>
      <c r="M566" s="50">
        <v>65.128699999999995</v>
      </c>
      <c r="N566" s="50">
        <v>25</v>
      </c>
      <c r="O566" s="50">
        <v>82.34</v>
      </c>
      <c r="P566" s="50">
        <v>68.58</v>
      </c>
      <c r="Q566" s="53">
        <v>54.42374854481956</v>
      </c>
      <c r="R566" s="53">
        <v>39.496611810261371</v>
      </c>
      <c r="S566" s="53">
        <v>28.372913309210325</v>
      </c>
      <c r="T566" s="53">
        <v>3</v>
      </c>
      <c r="U566" s="53">
        <v>36.204228984012374</v>
      </c>
      <c r="V566" s="53">
        <v>19.073029425217257</v>
      </c>
      <c r="W566" s="52">
        <v>70054.705600000001</v>
      </c>
      <c r="X566" s="54">
        <v>71.206164491272219</v>
      </c>
      <c r="Y566" s="1"/>
    </row>
    <row r="567" spans="1:25">
      <c r="A567" s="58"/>
      <c r="B567" s="44"/>
      <c r="C567" s="45" t="s">
        <v>555</v>
      </c>
      <c r="D567" s="46" t="s">
        <v>556</v>
      </c>
      <c r="E567" s="47" t="s">
        <v>173</v>
      </c>
      <c r="F567" s="48">
        <v>3</v>
      </c>
      <c r="G567" s="49">
        <v>9795</v>
      </c>
      <c r="H567" s="50">
        <v>29.74</v>
      </c>
      <c r="I567" s="50">
        <v>36.22</v>
      </c>
      <c r="J567" s="50">
        <v>49.1</v>
      </c>
      <c r="K567" s="51" t="s">
        <v>43</v>
      </c>
      <c r="L567" s="52">
        <v>40810.938999999998</v>
      </c>
      <c r="M567" s="50">
        <v>71.050299999999993</v>
      </c>
      <c r="N567" s="50">
        <v>20</v>
      </c>
      <c r="O567" s="50">
        <v>78.12</v>
      </c>
      <c r="P567" s="50">
        <v>89.85</v>
      </c>
      <c r="Q567" s="53">
        <v>49.946751863684767</v>
      </c>
      <c r="R567" s="53">
        <v>56.9164265129683</v>
      </c>
      <c r="S567" s="53">
        <v>28.091128061019671</v>
      </c>
      <c r="T567" s="53">
        <v>1</v>
      </c>
      <c r="U567" s="53">
        <v>49.547511312217196</v>
      </c>
      <c r="V567" s="53">
        <v>17.81404045554989</v>
      </c>
      <c r="W567" s="52">
        <v>40810.938999999998</v>
      </c>
      <c r="X567" s="54">
        <v>59.906542056074763</v>
      </c>
      <c r="Y567" s="1"/>
    </row>
    <row r="568" spans="1:25">
      <c r="A568" s="58"/>
      <c r="B568" s="44"/>
      <c r="C568" s="45" t="s">
        <v>300</v>
      </c>
      <c r="D568" s="46" t="s">
        <v>301</v>
      </c>
      <c r="E568" s="47" t="s">
        <v>173</v>
      </c>
      <c r="F568" s="48">
        <v>2</v>
      </c>
      <c r="G568" s="49">
        <v>9492</v>
      </c>
      <c r="H568" s="50">
        <v>26.72</v>
      </c>
      <c r="I568" s="50">
        <v>37.96</v>
      </c>
      <c r="J568" s="50">
        <v>35.72</v>
      </c>
      <c r="K568" s="51" t="s">
        <v>42</v>
      </c>
      <c r="L568" s="52">
        <v>36289.966699999997</v>
      </c>
      <c r="M568" s="50">
        <v>54.123699999999999</v>
      </c>
      <c r="N568" s="50">
        <v>28</v>
      </c>
      <c r="O568" s="50">
        <v>86.34</v>
      </c>
      <c r="P568" s="50">
        <v>93.94</v>
      </c>
      <c r="Q568" s="53">
        <v>60.616844602609731</v>
      </c>
      <c r="R568" s="53">
        <v>52.360139860139867</v>
      </c>
      <c r="S568" s="53">
        <v>38.898955446599871</v>
      </c>
      <c r="T568" s="53">
        <v>0</v>
      </c>
      <c r="U568" s="53">
        <v>44.896392939370685</v>
      </c>
      <c r="V568" s="53">
        <v>19.33430135150229</v>
      </c>
      <c r="W568" s="52">
        <v>36289.966699999997</v>
      </c>
      <c r="X568" s="54">
        <v>69.241919118712858</v>
      </c>
      <c r="Y568" s="1"/>
    </row>
    <row r="569" spans="1:25">
      <c r="A569" s="58"/>
      <c r="B569" s="44"/>
      <c r="C569" s="45" t="s">
        <v>815</v>
      </c>
      <c r="D569" s="46" t="s">
        <v>816</v>
      </c>
      <c r="E569" s="47" t="s">
        <v>173</v>
      </c>
      <c r="F569" s="48">
        <v>2</v>
      </c>
      <c r="G569" s="49">
        <v>6020</v>
      </c>
      <c r="H569" s="50">
        <v>18.649999999999999</v>
      </c>
      <c r="I569" s="50">
        <v>22.4</v>
      </c>
      <c r="J569" s="50">
        <v>32.26</v>
      </c>
      <c r="K569" s="51" t="s">
        <v>42</v>
      </c>
      <c r="L569" s="52">
        <v>50687.837899999999</v>
      </c>
      <c r="M569" s="50">
        <v>39.381900000000002</v>
      </c>
      <c r="N569" s="50">
        <v>14</v>
      </c>
      <c r="O569" s="50">
        <v>81.84</v>
      </c>
      <c r="P569" s="50">
        <v>76.569999999999993</v>
      </c>
      <c r="Q569" s="53">
        <v>55.496957403651116</v>
      </c>
      <c r="R569" s="53">
        <v>42.883116883116884</v>
      </c>
      <c r="S569" s="53">
        <v>34.711572912934429</v>
      </c>
      <c r="T569" s="53">
        <v>0</v>
      </c>
      <c r="U569" s="53">
        <v>33.333333333333329</v>
      </c>
      <c r="V569" s="53">
        <v>20.518394648829432</v>
      </c>
      <c r="W569" s="52">
        <v>50687.837899999999</v>
      </c>
      <c r="X569" s="54">
        <v>53.958065896448439</v>
      </c>
      <c r="Y569" s="1"/>
    </row>
    <row r="570" spans="1:25">
      <c r="A570" s="58"/>
      <c r="B570" s="44"/>
      <c r="C570" s="45" t="s">
        <v>735</v>
      </c>
      <c r="D570" s="46" t="s">
        <v>736</v>
      </c>
      <c r="E570" s="47" t="s">
        <v>173</v>
      </c>
      <c r="F570" s="48">
        <v>2</v>
      </c>
      <c r="G570" s="49">
        <v>5384</v>
      </c>
      <c r="H570" s="50">
        <v>26.9</v>
      </c>
      <c r="I570" s="50">
        <v>36.83</v>
      </c>
      <c r="J570" s="50">
        <v>49.33</v>
      </c>
      <c r="K570" s="51" t="s">
        <v>42</v>
      </c>
      <c r="L570" s="52">
        <v>46024.312400000003</v>
      </c>
      <c r="M570" s="50">
        <v>57.190600000000003</v>
      </c>
      <c r="N570" s="50">
        <v>14</v>
      </c>
      <c r="O570" s="50">
        <v>76.22</v>
      </c>
      <c r="P570" s="50">
        <v>72.91</v>
      </c>
      <c r="Q570" s="53">
        <v>44.761480160499332</v>
      </c>
      <c r="R570" s="53">
        <v>40.347436256654525</v>
      </c>
      <c r="S570" s="53">
        <v>43.366314369237685</v>
      </c>
      <c r="T570" s="53">
        <v>1</v>
      </c>
      <c r="U570" s="53">
        <v>31.133177570093455</v>
      </c>
      <c r="V570" s="53">
        <v>21.626352641629534</v>
      </c>
      <c r="W570" s="52">
        <v>46024.312400000003</v>
      </c>
      <c r="X570" s="54">
        <v>60.238865389400353</v>
      </c>
      <c r="Y570" s="1"/>
    </row>
    <row r="571" spans="1:25">
      <c r="A571" s="58"/>
      <c r="B571" s="44"/>
      <c r="C571" s="45" t="s">
        <v>543</v>
      </c>
      <c r="D571" s="46" t="s">
        <v>544</v>
      </c>
      <c r="E571" s="47" t="s">
        <v>173</v>
      </c>
      <c r="F571" s="48">
        <v>2</v>
      </c>
      <c r="G571" s="49">
        <v>4642</v>
      </c>
      <c r="H571" s="50">
        <v>17.73</v>
      </c>
      <c r="I571" s="50">
        <v>28.77</v>
      </c>
      <c r="J571" s="50">
        <v>65.319999999999993</v>
      </c>
      <c r="K571" s="51" t="s">
        <v>43</v>
      </c>
      <c r="L571" s="52">
        <v>30547.11</v>
      </c>
      <c r="M571" s="50">
        <v>47.593600000000002</v>
      </c>
      <c r="N571" s="50">
        <v>17</v>
      </c>
      <c r="O571" s="50">
        <v>96.16</v>
      </c>
      <c r="P571" s="50">
        <v>78.61</v>
      </c>
      <c r="Q571" s="53">
        <v>54.319371727748688</v>
      </c>
      <c r="R571" s="53">
        <v>29.904306220095695</v>
      </c>
      <c r="S571" s="53">
        <v>37.754405135910396</v>
      </c>
      <c r="T571" s="53">
        <v>4</v>
      </c>
      <c r="U571" s="53">
        <v>27.421555252387446</v>
      </c>
      <c r="V571" s="53">
        <v>20.968143354902935</v>
      </c>
      <c r="W571" s="52">
        <v>30547.11</v>
      </c>
      <c r="X571" s="54">
        <v>75.144684739567467</v>
      </c>
      <c r="Y571" s="1"/>
    </row>
    <row r="572" spans="1:25">
      <c r="A572" s="58"/>
      <c r="B572" s="44"/>
      <c r="C572" s="45" t="s">
        <v>293</v>
      </c>
      <c r="D572" s="46" t="s">
        <v>294</v>
      </c>
      <c r="E572" s="47" t="s">
        <v>173</v>
      </c>
      <c r="F572" s="48">
        <v>3</v>
      </c>
      <c r="G572" s="49">
        <v>15097</v>
      </c>
      <c r="H572" s="50">
        <v>29.75</v>
      </c>
      <c r="I572" s="50">
        <v>36.32</v>
      </c>
      <c r="J572" s="50">
        <v>25.99</v>
      </c>
      <c r="K572" s="51" t="s">
        <v>43</v>
      </c>
      <c r="L572" s="52">
        <v>42765.953999999998</v>
      </c>
      <c r="M572" s="50">
        <v>51.173200000000001</v>
      </c>
      <c r="N572" s="50">
        <v>22</v>
      </c>
      <c r="O572" s="50">
        <v>80.83</v>
      </c>
      <c r="P572" s="50">
        <v>89.62</v>
      </c>
      <c r="Q572" s="53">
        <v>54.80177472448834</v>
      </c>
      <c r="R572" s="53">
        <v>44.912206473450389</v>
      </c>
      <c r="S572" s="53">
        <v>42.302136394738845</v>
      </c>
      <c r="T572" s="53">
        <v>-3</v>
      </c>
      <c r="U572" s="53">
        <v>40.80717488789238</v>
      </c>
      <c r="V572" s="53">
        <v>29.713833276778644</v>
      </c>
      <c r="W572" s="52">
        <v>42765.953999999998</v>
      </c>
      <c r="X572" s="54">
        <v>46.485237999598311</v>
      </c>
      <c r="Y572" s="1"/>
    </row>
    <row r="573" spans="1:25">
      <c r="A573" s="58"/>
      <c r="B573" s="44"/>
      <c r="C573" s="45" t="s">
        <v>442</v>
      </c>
      <c r="D573" s="46" t="s">
        <v>443</v>
      </c>
      <c r="E573" s="47" t="s">
        <v>173</v>
      </c>
      <c r="F573" s="48">
        <v>2</v>
      </c>
      <c r="G573" s="49">
        <v>4413</v>
      </c>
      <c r="H573" s="50">
        <v>14.42</v>
      </c>
      <c r="I573" s="50">
        <v>22.14</v>
      </c>
      <c r="J573" s="50">
        <v>19.600000000000001</v>
      </c>
      <c r="K573" s="51" t="s">
        <v>42</v>
      </c>
      <c r="L573" s="52">
        <v>36289.966699999997</v>
      </c>
      <c r="M573" s="50">
        <v>73.879400000000004</v>
      </c>
      <c r="N573" s="50">
        <v>24</v>
      </c>
      <c r="O573" s="50">
        <v>93.25</v>
      </c>
      <c r="P573" s="50">
        <v>89.64</v>
      </c>
      <c r="Q573" s="53">
        <v>63.384695743013843</v>
      </c>
      <c r="R573" s="53">
        <v>47.031039136302297</v>
      </c>
      <c r="S573" s="53">
        <v>31.67961745367603</v>
      </c>
      <c r="T573" s="53">
        <v>0</v>
      </c>
      <c r="U573" s="53">
        <v>43.983957219251337</v>
      </c>
      <c r="V573" s="53">
        <v>17.462311557788944</v>
      </c>
      <c r="W573" s="52">
        <v>36289.966699999997</v>
      </c>
      <c r="X573" s="54">
        <v>66.116157445637214</v>
      </c>
      <c r="Y573" s="1"/>
    </row>
    <row r="574" spans="1:25">
      <c r="A574" s="58"/>
      <c r="B574" s="44"/>
      <c r="C574" s="45" t="s">
        <v>992</v>
      </c>
      <c r="D574" s="46" t="s">
        <v>993</v>
      </c>
      <c r="E574" s="47" t="s">
        <v>173</v>
      </c>
      <c r="F574" s="48">
        <v>3</v>
      </c>
      <c r="G574" s="49">
        <v>11433</v>
      </c>
      <c r="H574" s="50">
        <v>25.39</v>
      </c>
      <c r="I574" s="50">
        <v>34.549999999999997</v>
      </c>
      <c r="J574" s="50">
        <v>33.840000000000003</v>
      </c>
      <c r="K574" s="51" t="s">
        <v>42</v>
      </c>
      <c r="L574" s="52">
        <v>42765.953999999998</v>
      </c>
      <c r="M574" s="50">
        <v>61.7577</v>
      </c>
      <c r="N574" s="50">
        <v>24</v>
      </c>
      <c r="O574" s="50">
        <v>86.51</v>
      </c>
      <c r="P574" s="50">
        <v>85.19</v>
      </c>
      <c r="Q574" s="53">
        <v>63.63499699338545</v>
      </c>
      <c r="R574" s="53">
        <v>37.152414802425255</v>
      </c>
      <c r="S574" s="53">
        <v>28.139002764801219</v>
      </c>
      <c r="T574" s="53">
        <v>1</v>
      </c>
      <c r="U574" s="53">
        <v>32.596041909196735</v>
      </c>
      <c r="V574" s="53">
        <v>18.683151800608378</v>
      </c>
      <c r="W574" s="52">
        <v>42765.953999999998</v>
      </c>
      <c r="X574" s="54">
        <v>59.967745937228635</v>
      </c>
      <c r="Y574" s="1"/>
    </row>
    <row r="575" spans="1:25">
      <c r="A575" s="58"/>
      <c r="B575" s="44"/>
      <c r="C575" s="45" t="s">
        <v>182</v>
      </c>
      <c r="D575" s="46" t="s">
        <v>183</v>
      </c>
      <c r="E575" s="47" t="s">
        <v>173</v>
      </c>
      <c r="F575" s="48">
        <v>2</v>
      </c>
      <c r="G575" s="49">
        <v>7797</v>
      </c>
      <c r="H575" s="50">
        <v>30.87</v>
      </c>
      <c r="I575" s="50">
        <v>32.39</v>
      </c>
      <c r="J575" s="50">
        <v>38.67</v>
      </c>
      <c r="K575" s="51" t="s">
        <v>43</v>
      </c>
      <c r="L575" s="52">
        <v>42765.953999999998</v>
      </c>
      <c r="M575" s="50">
        <v>54.181399999999996</v>
      </c>
      <c r="N575" s="50">
        <v>9</v>
      </c>
      <c r="O575" s="50">
        <v>72.19</v>
      </c>
      <c r="P575" s="50">
        <v>70.44</v>
      </c>
      <c r="Q575" s="53">
        <v>49.219749296495266</v>
      </c>
      <c r="R575" s="53">
        <v>63.872466216216218</v>
      </c>
      <c r="S575" s="53">
        <v>46.110817941952504</v>
      </c>
      <c r="T575" s="53">
        <v>1</v>
      </c>
      <c r="U575" s="53">
        <v>63.132530120481924</v>
      </c>
      <c r="V575" s="53">
        <v>15.076335877862595</v>
      </c>
      <c r="W575" s="52">
        <v>42765.953999999998</v>
      </c>
      <c r="X575" s="54">
        <v>64.229363094092747</v>
      </c>
      <c r="Y575" s="1"/>
    </row>
    <row r="576" spans="1:25">
      <c r="A576" s="58"/>
      <c r="B576" s="44"/>
      <c r="C576" s="45" t="s">
        <v>171</v>
      </c>
      <c r="D576" s="46" t="s">
        <v>172</v>
      </c>
      <c r="E576" s="47" t="s">
        <v>173</v>
      </c>
      <c r="F576" s="48">
        <v>1</v>
      </c>
      <c r="G576" s="49">
        <v>2815</v>
      </c>
      <c r="H576" s="50">
        <v>13.25</v>
      </c>
      <c r="I576" s="50">
        <v>28.29</v>
      </c>
      <c r="J576" s="50">
        <v>45.44</v>
      </c>
      <c r="K576" s="51" t="s">
        <v>43</v>
      </c>
      <c r="L576" s="52">
        <v>38540.270400000001</v>
      </c>
      <c r="M576" s="50">
        <v>64.146900000000002</v>
      </c>
      <c r="N576" s="50">
        <v>11</v>
      </c>
      <c r="O576" s="50">
        <v>97.81</v>
      </c>
      <c r="P576" s="50">
        <v>66.52</v>
      </c>
      <c r="Q576" s="53">
        <v>54.561301568855313</v>
      </c>
      <c r="R576" s="53">
        <v>55.928571428571431</v>
      </c>
      <c r="S576" s="53">
        <v>39.080863006490091</v>
      </c>
      <c r="T576" s="53">
        <v>2</v>
      </c>
      <c r="U576" s="53">
        <v>57.76772247360482</v>
      </c>
      <c r="V576" s="53">
        <v>24.986241056686847</v>
      </c>
      <c r="W576" s="52">
        <v>38540.270400000001</v>
      </c>
      <c r="X576" s="54">
        <v>67.76315789473685</v>
      </c>
      <c r="Y576" s="1"/>
    </row>
    <row r="577" spans="1:25">
      <c r="A577" s="58"/>
      <c r="B577" s="44"/>
      <c r="C577" s="45" t="s">
        <v>651</v>
      </c>
      <c r="D577" s="46" t="s">
        <v>652</v>
      </c>
      <c r="E577" s="47" t="s">
        <v>132</v>
      </c>
      <c r="F577" s="48">
        <v>33</v>
      </c>
      <c r="G577" s="49">
        <v>539</v>
      </c>
      <c r="H577" s="50">
        <v>52.67</v>
      </c>
      <c r="I577" s="50">
        <v>13.37</v>
      </c>
      <c r="J577" s="50">
        <v>86.46</v>
      </c>
      <c r="K577" s="51" t="s">
        <v>43</v>
      </c>
      <c r="L577" s="52">
        <v>57326.7431</v>
      </c>
      <c r="M577" s="50">
        <v>0</v>
      </c>
      <c r="N577" s="50">
        <v>2</v>
      </c>
      <c r="O577" s="50">
        <v>87.27</v>
      </c>
      <c r="P577" s="50">
        <v>100</v>
      </c>
      <c r="Q577" s="53">
        <v>58.558558558558559</v>
      </c>
      <c r="R577" s="53">
        <v>57.894736842105267</v>
      </c>
      <c r="S577" s="53">
        <v>22.354948805460751</v>
      </c>
      <c r="T577" s="53">
        <v>-8</v>
      </c>
      <c r="U577" s="53">
        <v>57.446808510638306</v>
      </c>
      <c r="V577" s="53">
        <v>13.993174061433447</v>
      </c>
      <c r="W577" s="52">
        <v>57326.7431</v>
      </c>
      <c r="X577" s="54">
        <v>32.887700534759354</v>
      </c>
      <c r="Y577" s="1"/>
    </row>
    <row r="578" spans="1:25">
      <c r="A578" s="58"/>
      <c r="B578" s="44"/>
      <c r="C578" s="45" t="s">
        <v>159</v>
      </c>
      <c r="D578" s="46" t="s">
        <v>160</v>
      </c>
      <c r="E578" s="47" t="s">
        <v>132</v>
      </c>
      <c r="F578" s="48">
        <v>1</v>
      </c>
      <c r="G578" s="49">
        <v>954</v>
      </c>
      <c r="H578" s="50">
        <v>36.119999999999997</v>
      </c>
      <c r="I578" s="50">
        <v>34.33</v>
      </c>
      <c r="J578" s="50">
        <v>6.92</v>
      </c>
      <c r="K578" s="51" t="s">
        <v>42</v>
      </c>
      <c r="L578" s="52">
        <v>57326.7431</v>
      </c>
      <c r="M578" s="50">
        <v>19.5489</v>
      </c>
      <c r="N578" s="50">
        <v>9</v>
      </c>
      <c r="O578" s="50">
        <v>96.08</v>
      </c>
      <c r="P578" s="50">
        <v>91.73</v>
      </c>
      <c r="Q578" s="53">
        <v>61.138613861386141</v>
      </c>
      <c r="R578" s="53">
        <v>69.602272727272734</v>
      </c>
      <c r="S578" s="53">
        <v>50.713153724247228</v>
      </c>
      <c r="T578" s="53">
        <v>1</v>
      </c>
      <c r="U578" s="53">
        <v>37.931034482758619</v>
      </c>
      <c r="V578" s="53">
        <v>23.529411764705884</v>
      </c>
      <c r="W578" s="52">
        <v>57326.7431</v>
      </c>
      <c r="X578" s="54">
        <v>36.568848758465009</v>
      </c>
      <c r="Y578" s="1"/>
    </row>
    <row r="579" spans="1:25">
      <c r="A579" s="58"/>
      <c r="B579" s="44"/>
      <c r="C579" s="45" t="s">
        <v>829</v>
      </c>
      <c r="D579" s="46" t="s">
        <v>830</v>
      </c>
      <c r="E579" s="47" t="s">
        <v>132</v>
      </c>
      <c r="F579" s="48">
        <v>2</v>
      </c>
      <c r="G579" s="49">
        <v>4039</v>
      </c>
      <c r="H579" s="50">
        <v>48.22</v>
      </c>
      <c r="I579" s="50">
        <v>48.98</v>
      </c>
      <c r="J579" s="50">
        <v>4.8499999999999996</v>
      </c>
      <c r="K579" s="51" t="s">
        <v>43</v>
      </c>
      <c r="L579" s="52">
        <v>49588.141900000002</v>
      </c>
      <c r="M579" s="50">
        <v>44.4191</v>
      </c>
      <c r="N579" s="50">
        <v>16</v>
      </c>
      <c r="O579" s="50">
        <v>76.16</v>
      </c>
      <c r="P579" s="50">
        <v>83.83</v>
      </c>
      <c r="Q579" s="53">
        <v>51.633393829401086</v>
      </c>
      <c r="R579" s="53">
        <v>39.020771513353111</v>
      </c>
      <c r="S579" s="53">
        <v>35.548990645002462</v>
      </c>
      <c r="T579" s="53">
        <v>0</v>
      </c>
      <c r="U579" s="53">
        <v>33.333333333333329</v>
      </c>
      <c r="V579" s="53">
        <v>20.956719817767652</v>
      </c>
      <c r="W579" s="52">
        <v>49588.141900000002</v>
      </c>
      <c r="X579" s="54">
        <v>45.010020040080164</v>
      </c>
      <c r="Y579" s="1"/>
    </row>
    <row r="580" spans="1:25">
      <c r="A580" s="58"/>
      <c r="B580" s="44"/>
      <c r="C580" s="45" t="s">
        <v>747</v>
      </c>
      <c r="D580" s="46" t="s">
        <v>748</v>
      </c>
      <c r="E580" s="47" t="s">
        <v>132</v>
      </c>
      <c r="F580" s="48">
        <v>33</v>
      </c>
      <c r="G580" s="49">
        <v>213</v>
      </c>
      <c r="H580" s="50">
        <v>14.79</v>
      </c>
      <c r="I580" s="50">
        <v>50.3</v>
      </c>
      <c r="J580" s="50">
        <v>92.02</v>
      </c>
      <c r="K580" s="51" t="s">
        <v>43</v>
      </c>
      <c r="L580" s="52">
        <v>50911.85</v>
      </c>
      <c r="M580" s="50">
        <v>68.75</v>
      </c>
      <c r="N580" s="50">
        <v>10</v>
      </c>
      <c r="O580" s="50">
        <v>97.06</v>
      </c>
      <c r="P580" s="50">
        <v>81.25</v>
      </c>
      <c r="Q580" s="53">
        <v>54.400000000000006</v>
      </c>
      <c r="R580" s="53">
        <v>50.943396226415096</v>
      </c>
      <c r="S580" s="53">
        <v>24.041811846689896</v>
      </c>
      <c r="T580" s="53">
        <v>0</v>
      </c>
      <c r="U580" s="53">
        <v>46.236559139784944</v>
      </c>
      <c r="V580" s="53">
        <v>20.933977455716587</v>
      </c>
      <c r="W580" s="52">
        <v>50911.85</v>
      </c>
      <c r="X580" s="54">
        <v>76.923076923076934</v>
      </c>
      <c r="Y580" s="1"/>
    </row>
    <row r="581" spans="1:25">
      <c r="A581" s="58"/>
      <c r="B581" s="44"/>
      <c r="C581" s="45" t="s">
        <v>1949</v>
      </c>
      <c r="D581" s="46" t="s">
        <v>1950</v>
      </c>
      <c r="E581" s="47" t="s">
        <v>132</v>
      </c>
      <c r="F581" s="48">
        <v>33</v>
      </c>
      <c r="G581" s="49">
        <v>702</v>
      </c>
      <c r="H581" s="50">
        <v>39.57</v>
      </c>
      <c r="I581" s="50">
        <v>50</v>
      </c>
      <c r="J581" s="50">
        <v>82.48</v>
      </c>
      <c r="K581" s="51" t="s">
        <v>42</v>
      </c>
      <c r="L581" s="52">
        <v>57326.7431</v>
      </c>
      <c r="M581" s="50">
        <v>47.5</v>
      </c>
      <c r="N581" s="50">
        <v>9</v>
      </c>
      <c r="O581" s="50">
        <v>91.57</v>
      </c>
      <c r="P581" s="50">
        <v>62.5</v>
      </c>
      <c r="Q581" s="53">
        <v>29.081632653061224</v>
      </c>
      <c r="R581" s="53">
        <v>15.822784810126583</v>
      </c>
      <c r="S581" s="53">
        <v>24.236453201970445</v>
      </c>
      <c r="T581" s="53">
        <v>-6</v>
      </c>
      <c r="U581" s="53">
        <v>12.307692307692308</v>
      </c>
      <c r="V581" s="53">
        <v>13.774104683195592</v>
      </c>
      <c r="W581" s="52">
        <v>57326.7431</v>
      </c>
      <c r="X581" s="54">
        <v>36.84210526315789</v>
      </c>
      <c r="Y581" s="1"/>
    </row>
    <row r="582" spans="1:25">
      <c r="A582" s="58"/>
      <c r="B582" s="44"/>
      <c r="C582" s="45" t="s">
        <v>1844</v>
      </c>
      <c r="D582" s="46" t="s">
        <v>1845</v>
      </c>
      <c r="E582" s="47" t="s">
        <v>132</v>
      </c>
      <c r="F582" s="48">
        <v>33</v>
      </c>
      <c r="G582" s="49">
        <v>545</v>
      </c>
      <c r="H582" s="50">
        <v>34.15</v>
      </c>
      <c r="I582" s="50">
        <v>42.08</v>
      </c>
      <c r="J582" s="50">
        <v>97.25</v>
      </c>
      <c r="K582" s="51" t="s">
        <v>43</v>
      </c>
      <c r="L582" s="52">
        <v>57326.7431</v>
      </c>
      <c r="M582" s="50">
        <v>48.076900000000002</v>
      </c>
      <c r="N582" s="50">
        <v>7</v>
      </c>
      <c r="O582" s="50">
        <v>73.33</v>
      </c>
      <c r="P582" s="50">
        <v>98.08</v>
      </c>
      <c r="Q582" s="53">
        <v>38.515901060070675</v>
      </c>
      <c r="R582" s="53">
        <v>17.924528301886792</v>
      </c>
      <c r="S582" s="53">
        <v>30.125899280575538</v>
      </c>
      <c r="T582" s="53">
        <v>-1</v>
      </c>
      <c r="U582" s="53">
        <v>18.446601941747574</v>
      </c>
      <c r="V582" s="53">
        <v>16.315261044176708</v>
      </c>
      <c r="W582" s="52">
        <v>57326.7431</v>
      </c>
      <c r="X582" s="54">
        <v>60.382513661202189</v>
      </c>
      <c r="Y582" s="1"/>
    </row>
    <row r="583" spans="1:25">
      <c r="A583" s="58"/>
      <c r="B583" s="44"/>
      <c r="C583" s="45" t="s">
        <v>130</v>
      </c>
      <c r="D583" s="46" t="s">
        <v>131</v>
      </c>
      <c r="E583" s="47" t="s">
        <v>132</v>
      </c>
      <c r="F583" s="48">
        <v>1</v>
      </c>
      <c r="G583" s="49">
        <v>749</v>
      </c>
      <c r="H583" s="50">
        <v>34.619999999999997</v>
      </c>
      <c r="I583" s="50">
        <v>30.75</v>
      </c>
      <c r="J583" s="50">
        <v>7.34</v>
      </c>
      <c r="K583" s="51" t="s">
        <v>42</v>
      </c>
      <c r="L583" s="52">
        <v>57326.7431</v>
      </c>
      <c r="M583" s="50">
        <v>44.642899999999997</v>
      </c>
      <c r="N583" s="50">
        <v>8</v>
      </c>
      <c r="O583" s="50">
        <v>92</v>
      </c>
      <c r="P583" s="50">
        <v>83.93</v>
      </c>
      <c r="Q583" s="53">
        <v>61.273885350318466</v>
      </c>
      <c r="R583" s="53">
        <v>66.40471512770138</v>
      </c>
      <c r="S583" s="53">
        <v>47.518796992481199</v>
      </c>
      <c r="T583" s="53">
        <v>-4</v>
      </c>
      <c r="U583" s="53">
        <v>79.069767441860463</v>
      </c>
      <c r="V583" s="53">
        <v>26.956521739130434</v>
      </c>
      <c r="W583" s="52">
        <v>57326.7431</v>
      </c>
      <c r="X583" s="54">
        <v>45.643153526970956</v>
      </c>
      <c r="Y583" s="1"/>
    </row>
    <row r="584" spans="1:25">
      <c r="A584" s="58"/>
      <c r="B584" s="44"/>
      <c r="C584" s="45" t="s">
        <v>289</v>
      </c>
      <c r="D584" s="46" t="s">
        <v>290</v>
      </c>
      <c r="E584" s="47" t="s">
        <v>132</v>
      </c>
      <c r="F584" s="48">
        <v>11</v>
      </c>
      <c r="G584" s="49">
        <v>2773</v>
      </c>
      <c r="H584" s="50">
        <v>48.05</v>
      </c>
      <c r="I584" s="50">
        <v>50.67</v>
      </c>
      <c r="J584" s="50">
        <v>12.59</v>
      </c>
      <c r="K584" s="51" t="s">
        <v>39</v>
      </c>
      <c r="L584" s="52">
        <v>50911.85</v>
      </c>
      <c r="M584" s="50">
        <v>51.612900000000003</v>
      </c>
      <c r="N584" s="50">
        <v>11</v>
      </c>
      <c r="O584" s="50">
        <v>65.88</v>
      </c>
      <c r="P584" s="50">
        <v>78.91</v>
      </c>
      <c r="Q584" s="53">
        <v>47.8110599078341</v>
      </c>
      <c r="R584" s="53">
        <v>34.637964774951072</v>
      </c>
      <c r="S584" s="53">
        <v>41.060503059143443</v>
      </c>
      <c r="T584" s="53">
        <v>6</v>
      </c>
      <c r="U584" s="53">
        <v>21.311475409836063</v>
      </c>
      <c r="V584" s="53">
        <v>21.083455344070281</v>
      </c>
      <c r="W584" s="52">
        <v>50911.85</v>
      </c>
      <c r="X584" s="54">
        <v>57.074212493326215</v>
      </c>
      <c r="Y584" s="1"/>
    </row>
    <row r="585" spans="1:25">
      <c r="A585" s="58"/>
      <c r="B585" s="44"/>
      <c r="C585" s="45" t="s">
        <v>1572</v>
      </c>
      <c r="D585" s="46" t="s">
        <v>1573</v>
      </c>
      <c r="E585" s="47" t="s">
        <v>132</v>
      </c>
      <c r="F585" s="48">
        <v>1</v>
      </c>
      <c r="G585" s="49">
        <v>976</v>
      </c>
      <c r="H585" s="50">
        <v>39.94</v>
      </c>
      <c r="I585" s="50">
        <v>27.13</v>
      </c>
      <c r="J585" s="50">
        <v>5.53</v>
      </c>
      <c r="K585" s="51" t="s">
        <v>43</v>
      </c>
      <c r="L585" s="52">
        <v>62112.457000000002</v>
      </c>
      <c r="M585" s="50">
        <v>73.636399999999995</v>
      </c>
      <c r="N585" s="50">
        <v>7</v>
      </c>
      <c r="O585" s="50">
        <v>91.18</v>
      </c>
      <c r="P585" s="50">
        <v>68.180000000000007</v>
      </c>
      <c r="Q585" s="53">
        <v>52.252252252252248</v>
      </c>
      <c r="R585" s="53">
        <v>30.270270270270274</v>
      </c>
      <c r="S585" s="53">
        <v>28.988326848249027</v>
      </c>
      <c r="T585" s="53">
        <v>-1</v>
      </c>
      <c r="U585" s="53">
        <v>13.043478260869565</v>
      </c>
      <c r="V585" s="53">
        <v>5.0955414012738851</v>
      </c>
      <c r="W585" s="52">
        <v>62112.457000000002</v>
      </c>
      <c r="X585" s="54">
        <v>41.59779614325069</v>
      </c>
      <c r="Y585" s="1"/>
    </row>
    <row r="586" spans="1:25">
      <c r="A586" s="58"/>
      <c r="B586" s="44"/>
      <c r="C586" s="45" t="s">
        <v>1965</v>
      </c>
      <c r="D586" s="46" t="s">
        <v>1966</v>
      </c>
      <c r="E586" s="47" t="s">
        <v>132</v>
      </c>
      <c r="F586" s="48">
        <v>33</v>
      </c>
      <c r="G586" s="49">
        <v>1249</v>
      </c>
      <c r="H586" s="50">
        <v>48.54</v>
      </c>
      <c r="I586" s="50">
        <v>55.59</v>
      </c>
      <c r="J586" s="50">
        <v>89.99</v>
      </c>
      <c r="K586" s="51" t="s">
        <v>43</v>
      </c>
      <c r="L586" s="52">
        <v>50911.85</v>
      </c>
      <c r="M586" s="50">
        <v>75</v>
      </c>
      <c r="N586" s="50">
        <v>7</v>
      </c>
      <c r="O586" s="50">
        <v>66.67</v>
      </c>
      <c r="P586" s="50">
        <v>81.25</v>
      </c>
      <c r="Q586" s="53">
        <v>31.25</v>
      </c>
      <c r="R586" s="53">
        <v>12.727272727272727</v>
      </c>
      <c r="S586" s="53">
        <v>13.764044943820224</v>
      </c>
      <c r="T586" s="53">
        <v>-2</v>
      </c>
      <c r="U586" s="53">
        <v>14.000000000000002</v>
      </c>
      <c r="V586" s="53">
        <v>6.8170671897989212</v>
      </c>
      <c r="W586" s="52">
        <v>50911.85</v>
      </c>
      <c r="X586" s="54">
        <v>45.609756097560975</v>
      </c>
      <c r="Y586" s="1"/>
    </row>
    <row r="587" spans="1:25">
      <c r="A587" s="58"/>
      <c r="B587" s="44"/>
      <c r="C587" s="45" t="s">
        <v>797</v>
      </c>
      <c r="D587" s="46" t="s">
        <v>631</v>
      </c>
      <c r="E587" s="47" t="s">
        <v>132</v>
      </c>
      <c r="F587" s="48">
        <v>11</v>
      </c>
      <c r="G587" s="49">
        <v>2096</v>
      </c>
      <c r="H587" s="50">
        <v>51.32</v>
      </c>
      <c r="I587" s="50">
        <v>46.4</v>
      </c>
      <c r="J587" s="50">
        <v>7.78</v>
      </c>
      <c r="K587" s="51" t="s">
        <v>42</v>
      </c>
      <c r="L587" s="52">
        <v>62112.457000000002</v>
      </c>
      <c r="M587" s="50">
        <v>57.421900000000001</v>
      </c>
      <c r="N587" s="50">
        <v>11</v>
      </c>
      <c r="O587" s="50">
        <v>70.92</v>
      </c>
      <c r="P587" s="50">
        <v>85.55</v>
      </c>
      <c r="Q587" s="53">
        <v>55.0755939524838</v>
      </c>
      <c r="R587" s="53">
        <v>44.745762711864408</v>
      </c>
      <c r="S587" s="53">
        <v>36.174070716228471</v>
      </c>
      <c r="T587" s="53">
        <v>2</v>
      </c>
      <c r="U587" s="53">
        <v>30.555555555555557</v>
      </c>
      <c r="V587" s="53">
        <v>22.259136212624586</v>
      </c>
      <c r="W587" s="52">
        <v>62112.457000000002</v>
      </c>
      <c r="X587" s="54">
        <v>49.533255542590432</v>
      </c>
      <c r="Y587" s="1"/>
    </row>
    <row r="588" spans="1:25">
      <c r="A588" s="58"/>
      <c r="B588" s="44"/>
      <c r="C588" s="45" t="s">
        <v>275</v>
      </c>
      <c r="D588" s="46" t="s">
        <v>276</v>
      </c>
      <c r="E588" s="47" t="s">
        <v>237</v>
      </c>
      <c r="F588" s="48">
        <v>5</v>
      </c>
      <c r="G588" s="49">
        <v>7271</v>
      </c>
      <c r="H588" s="50">
        <v>69.3</v>
      </c>
      <c r="I588" s="50">
        <v>45.83</v>
      </c>
      <c r="J588" s="50">
        <v>29.91</v>
      </c>
      <c r="K588" s="51" t="s">
        <v>43</v>
      </c>
      <c r="L588" s="52">
        <v>52541.029199999997</v>
      </c>
      <c r="M588" s="50">
        <v>59.146900000000002</v>
      </c>
      <c r="N588" s="50">
        <v>16</v>
      </c>
      <c r="O588" s="50">
        <v>65.02</v>
      </c>
      <c r="P588" s="50">
        <v>52.51</v>
      </c>
      <c r="Q588" s="53">
        <v>57.924797715373636</v>
      </c>
      <c r="R588" s="53">
        <v>38.314944834503514</v>
      </c>
      <c r="S588" s="53">
        <v>26.991116261104672</v>
      </c>
      <c r="T588" s="53">
        <v>6</v>
      </c>
      <c r="U588" s="53">
        <v>41.592920353982301</v>
      </c>
      <c r="V588" s="53">
        <v>20.965230928905033</v>
      </c>
      <c r="W588" s="52">
        <v>52541.029199999997</v>
      </c>
      <c r="X588" s="54">
        <v>53.262518968133534</v>
      </c>
      <c r="Y588" s="1"/>
    </row>
    <row r="589" spans="1:25">
      <c r="A589" s="58"/>
      <c r="B589" s="44"/>
      <c r="C589" s="45" t="s">
        <v>1163</v>
      </c>
      <c r="D589" s="46" t="s">
        <v>1164</v>
      </c>
      <c r="E589" s="47" t="s">
        <v>237</v>
      </c>
      <c r="F589" s="48">
        <v>3</v>
      </c>
      <c r="G589" s="49">
        <v>11124</v>
      </c>
      <c r="H589" s="50">
        <v>67.19</v>
      </c>
      <c r="I589" s="50">
        <v>46.52</v>
      </c>
      <c r="J589" s="50">
        <v>11.03</v>
      </c>
      <c r="K589" s="51" t="s">
        <v>39</v>
      </c>
      <c r="L589" s="52">
        <v>53966.561000000002</v>
      </c>
      <c r="M589" s="50">
        <v>63.393599999999999</v>
      </c>
      <c r="N589" s="50">
        <v>13</v>
      </c>
      <c r="O589" s="50">
        <v>56.27</v>
      </c>
      <c r="P589" s="50">
        <v>61.67</v>
      </c>
      <c r="Q589" s="53">
        <v>56.721915285451196</v>
      </c>
      <c r="R589" s="53">
        <v>35.566502463054192</v>
      </c>
      <c r="S589" s="53">
        <v>23.440968718466195</v>
      </c>
      <c r="T589" s="53">
        <v>2</v>
      </c>
      <c r="U589" s="53">
        <v>38.94736842105263</v>
      </c>
      <c r="V589" s="53">
        <v>17.927022739291381</v>
      </c>
      <c r="W589" s="52">
        <v>53966.561000000002</v>
      </c>
      <c r="X589" s="54">
        <v>39.813679823486147</v>
      </c>
      <c r="Y589" s="1"/>
    </row>
    <row r="590" spans="1:25">
      <c r="A590" s="58"/>
      <c r="B590" s="44"/>
      <c r="C590" s="45" t="s">
        <v>1744</v>
      </c>
      <c r="D590" s="46" t="s">
        <v>489</v>
      </c>
      <c r="E590" s="47" t="s">
        <v>237</v>
      </c>
      <c r="F590" s="48">
        <v>1</v>
      </c>
      <c r="G590" s="49">
        <v>2488</v>
      </c>
      <c r="H590" s="50">
        <v>48.41</v>
      </c>
      <c r="I590" s="50">
        <v>44.78</v>
      </c>
      <c r="J590" s="50">
        <v>38.340000000000003</v>
      </c>
      <c r="K590" s="51" t="s">
        <v>42</v>
      </c>
      <c r="L590" s="52">
        <v>44496.956899999997</v>
      </c>
      <c r="M590" s="50">
        <v>54.733699999999999</v>
      </c>
      <c r="N590" s="50">
        <v>12</v>
      </c>
      <c r="O590" s="50">
        <v>77.19</v>
      </c>
      <c r="P590" s="50">
        <v>62.13</v>
      </c>
      <c r="Q590" s="53">
        <v>52.609158679446224</v>
      </c>
      <c r="R590" s="53">
        <v>17.777777777777779</v>
      </c>
      <c r="S590" s="53">
        <v>25.03382949932341</v>
      </c>
      <c r="T590" s="53">
        <v>-1</v>
      </c>
      <c r="U590" s="53">
        <v>15.702479338842975</v>
      </c>
      <c r="V590" s="53">
        <v>20.515518148342977</v>
      </c>
      <c r="W590" s="52">
        <v>44496.956899999997</v>
      </c>
      <c r="X590" s="54">
        <v>56.141248720573181</v>
      </c>
      <c r="Y590" s="1"/>
    </row>
    <row r="591" spans="1:25">
      <c r="A591" s="58"/>
      <c r="B591" s="44"/>
      <c r="C591" s="45" t="s">
        <v>595</v>
      </c>
      <c r="D591" s="46" t="s">
        <v>378</v>
      </c>
      <c r="E591" s="47" t="s">
        <v>237</v>
      </c>
      <c r="F591" s="48">
        <v>1</v>
      </c>
      <c r="G591" s="49">
        <v>2181</v>
      </c>
      <c r="H591" s="50">
        <v>51.16</v>
      </c>
      <c r="I591" s="50">
        <v>54.76</v>
      </c>
      <c r="J591" s="50">
        <v>58.51</v>
      </c>
      <c r="K591" s="51" t="s">
        <v>43</v>
      </c>
      <c r="L591" s="52">
        <v>45820.665000000001</v>
      </c>
      <c r="M591" s="50">
        <v>50.943399999999997</v>
      </c>
      <c r="N591" s="50">
        <v>12</v>
      </c>
      <c r="O591" s="50">
        <v>61.29</v>
      </c>
      <c r="P591" s="50">
        <v>43.4</v>
      </c>
      <c r="Q591" s="53">
        <v>60.276073619631902</v>
      </c>
      <c r="R591" s="53">
        <v>42.178770949720672</v>
      </c>
      <c r="S591" s="53">
        <v>22.177237966711651</v>
      </c>
      <c r="T591" s="53">
        <v>4</v>
      </c>
      <c r="U591" s="53">
        <v>42.051282051282051</v>
      </c>
      <c r="V591" s="53">
        <v>20.240782543265613</v>
      </c>
      <c r="W591" s="52">
        <v>45820.665000000001</v>
      </c>
      <c r="X591" s="54">
        <v>78.470437017994854</v>
      </c>
      <c r="Y591" s="1"/>
    </row>
    <row r="592" spans="1:25">
      <c r="A592" s="58"/>
      <c r="B592" s="44"/>
      <c r="C592" s="45" t="s">
        <v>561</v>
      </c>
      <c r="D592" s="46" t="s">
        <v>562</v>
      </c>
      <c r="E592" s="47" t="s">
        <v>237</v>
      </c>
      <c r="F592" s="48">
        <v>2</v>
      </c>
      <c r="G592" s="49">
        <v>3246</v>
      </c>
      <c r="H592" s="50">
        <v>67.73</v>
      </c>
      <c r="I592" s="50">
        <v>43.09</v>
      </c>
      <c r="J592" s="50">
        <v>12.2</v>
      </c>
      <c r="K592" s="51" t="s">
        <v>43</v>
      </c>
      <c r="L592" s="52">
        <v>57326.7431</v>
      </c>
      <c r="M592" s="50">
        <v>49.831600000000002</v>
      </c>
      <c r="N592" s="50">
        <v>16</v>
      </c>
      <c r="O592" s="50">
        <v>59.4</v>
      </c>
      <c r="P592" s="50">
        <v>75.42</v>
      </c>
      <c r="Q592" s="53">
        <v>62.056074766355138</v>
      </c>
      <c r="R592" s="53">
        <v>43.196544276457885</v>
      </c>
      <c r="S592" s="53">
        <v>21.061724517040993</v>
      </c>
      <c r="T592" s="53">
        <v>5</v>
      </c>
      <c r="U592" s="53">
        <v>34.090909090909086</v>
      </c>
      <c r="V592" s="53">
        <v>20.404721753794266</v>
      </c>
      <c r="W592" s="52">
        <v>57326.7431</v>
      </c>
      <c r="X592" s="54">
        <v>42.542982806877248</v>
      </c>
      <c r="Y592" s="1"/>
    </row>
    <row r="593" spans="1:25">
      <c r="A593" s="58"/>
      <c r="B593" s="44"/>
      <c r="C593" s="45" t="s">
        <v>1631</v>
      </c>
      <c r="D593" s="46" t="s">
        <v>1632</v>
      </c>
      <c r="E593" s="47" t="s">
        <v>237</v>
      </c>
      <c r="F593" s="48">
        <v>1</v>
      </c>
      <c r="G593" s="49">
        <v>2265</v>
      </c>
      <c r="H593" s="50">
        <v>55.32</v>
      </c>
      <c r="I593" s="50">
        <v>38.659999999999997</v>
      </c>
      <c r="J593" s="50">
        <v>17.97</v>
      </c>
      <c r="K593" s="51" t="s">
        <v>43</v>
      </c>
      <c r="L593" s="52">
        <v>54984.798000000003</v>
      </c>
      <c r="M593" s="50">
        <v>34.426200000000001</v>
      </c>
      <c r="N593" s="50">
        <v>11</v>
      </c>
      <c r="O593" s="50">
        <v>56.48</v>
      </c>
      <c r="P593" s="50">
        <v>52.93</v>
      </c>
      <c r="Q593" s="53">
        <v>48.640705363703155</v>
      </c>
      <c r="R593" s="53">
        <v>23.058252427184467</v>
      </c>
      <c r="S593" s="53">
        <v>28.793225123500353</v>
      </c>
      <c r="T593" s="53">
        <v>-2</v>
      </c>
      <c r="U593" s="53">
        <v>11.111111111111111</v>
      </c>
      <c r="V593" s="53">
        <v>20.423412204234122</v>
      </c>
      <c r="W593" s="52">
        <v>54984.798000000003</v>
      </c>
      <c r="X593" s="54">
        <v>40.894770006301194</v>
      </c>
      <c r="Y593" s="1"/>
    </row>
    <row r="594" spans="1:25">
      <c r="A594" s="58"/>
      <c r="B594" s="44"/>
      <c r="C594" s="45" t="s">
        <v>1227</v>
      </c>
      <c r="D594" s="46" t="s">
        <v>523</v>
      </c>
      <c r="E594" s="47" t="s">
        <v>237</v>
      </c>
      <c r="F594" s="48">
        <v>2</v>
      </c>
      <c r="G594" s="49">
        <v>6218</v>
      </c>
      <c r="H594" s="50">
        <v>52.14</v>
      </c>
      <c r="I594" s="50">
        <v>38.76</v>
      </c>
      <c r="J594" s="50">
        <v>10.87</v>
      </c>
      <c r="K594" s="51" t="s">
        <v>40</v>
      </c>
      <c r="L594" s="52">
        <v>45820.665000000001</v>
      </c>
      <c r="M594" s="50">
        <v>47.804400000000001</v>
      </c>
      <c r="N594" s="50">
        <v>13</v>
      </c>
      <c r="O594" s="50">
        <v>69.09</v>
      </c>
      <c r="P594" s="50">
        <v>69.86</v>
      </c>
      <c r="Q594" s="53">
        <v>53.87982491046558</v>
      </c>
      <c r="R594" s="53">
        <v>24.290484140233723</v>
      </c>
      <c r="S594" s="53">
        <v>33.046257657817634</v>
      </c>
      <c r="T594" s="53">
        <v>0</v>
      </c>
      <c r="U594" s="53">
        <v>14.606741573033707</v>
      </c>
      <c r="V594" s="53">
        <v>19.795221843003414</v>
      </c>
      <c r="W594" s="52">
        <v>45820.665000000001</v>
      </c>
      <c r="X594" s="54">
        <v>48.112630075494792</v>
      </c>
      <c r="Y594" s="1"/>
    </row>
    <row r="595" spans="1:25">
      <c r="A595" s="58"/>
      <c r="B595" s="44"/>
      <c r="C595" s="45" t="s">
        <v>424</v>
      </c>
      <c r="D595" s="46" t="s">
        <v>425</v>
      </c>
      <c r="E595" s="47" t="s">
        <v>237</v>
      </c>
      <c r="F595" s="48">
        <v>3</v>
      </c>
      <c r="G595" s="49">
        <v>14397</v>
      </c>
      <c r="H595" s="50">
        <v>55.81</v>
      </c>
      <c r="I595" s="50">
        <v>39.9</v>
      </c>
      <c r="J595" s="50">
        <v>22.8</v>
      </c>
      <c r="K595" s="51" t="s">
        <v>39</v>
      </c>
      <c r="L595" s="52">
        <v>54984.798000000003</v>
      </c>
      <c r="M595" s="50">
        <v>49.342100000000002</v>
      </c>
      <c r="N595" s="50">
        <v>18</v>
      </c>
      <c r="O595" s="50">
        <v>69.8</v>
      </c>
      <c r="P595" s="50">
        <v>64.64</v>
      </c>
      <c r="Q595" s="53">
        <v>59.772065955383127</v>
      </c>
      <c r="R595" s="53">
        <v>55.050301810865186</v>
      </c>
      <c r="S595" s="53">
        <v>25.892959032294875</v>
      </c>
      <c r="T595" s="53">
        <v>4</v>
      </c>
      <c r="U595" s="53">
        <v>48.532731376975171</v>
      </c>
      <c r="V595" s="53">
        <v>15.449386783818417</v>
      </c>
      <c r="W595" s="52">
        <v>54984.798000000003</v>
      </c>
      <c r="X595" s="54">
        <v>45.571536714610147</v>
      </c>
      <c r="Y595" s="1"/>
    </row>
    <row r="596" spans="1:25">
      <c r="A596" s="58"/>
      <c r="B596" s="44"/>
      <c r="C596" s="45" t="s">
        <v>941</v>
      </c>
      <c r="D596" s="46" t="s">
        <v>942</v>
      </c>
      <c r="E596" s="47" t="s">
        <v>237</v>
      </c>
      <c r="F596" s="48">
        <v>1</v>
      </c>
      <c r="G596" s="49">
        <v>2556</v>
      </c>
      <c r="H596" s="50">
        <v>52.87</v>
      </c>
      <c r="I596" s="50">
        <v>49.17</v>
      </c>
      <c r="J596" s="50">
        <v>12.75</v>
      </c>
      <c r="K596" s="51" t="s">
        <v>42</v>
      </c>
      <c r="L596" s="52">
        <v>59465.040800000002</v>
      </c>
      <c r="M596" s="50">
        <v>44.628100000000003</v>
      </c>
      <c r="N596" s="50">
        <v>12</v>
      </c>
      <c r="O596" s="50">
        <v>69.23</v>
      </c>
      <c r="P596" s="50">
        <v>49.04</v>
      </c>
      <c r="Q596" s="53">
        <v>47.624309392265197</v>
      </c>
      <c r="R596" s="53">
        <v>47.59206798866856</v>
      </c>
      <c r="S596" s="53">
        <v>31.106657759964374</v>
      </c>
      <c r="T596" s="53">
        <v>0</v>
      </c>
      <c r="U596" s="53">
        <v>38.636363636363633</v>
      </c>
      <c r="V596" s="53">
        <v>25.920245398773005</v>
      </c>
      <c r="W596" s="52">
        <v>59465.040800000002</v>
      </c>
      <c r="X596" s="54">
        <v>51.834862385321102</v>
      </c>
      <c r="Y596" s="1"/>
    </row>
    <row r="597" spans="1:25">
      <c r="A597" s="58"/>
      <c r="B597" s="44"/>
      <c r="C597" s="45" t="s">
        <v>1340</v>
      </c>
      <c r="D597" s="46" t="s">
        <v>1341</v>
      </c>
      <c r="E597" s="47" t="s">
        <v>237</v>
      </c>
      <c r="F597" s="48">
        <v>2</v>
      </c>
      <c r="G597" s="49">
        <v>7550</v>
      </c>
      <c r="H597" s="50">
        <v>62.7</v>
      </c>
      <c r="I597" s="50">
        <v>39.72</v>
      </c>
      <c r="J597" s="50">
        <v>16.57</v>
      </c>
      <c r="K597" s="51" t="s">
        <v>43</v>
      </c>
      <c r="L597" s="52">
        <v>52031.9107</v>
      </c>
      <c r="M597" s="50">
        <v>55.299100000000003</v>
      </c>
      <c r="N597" s="50">
        <v>15</v>
      </c>
      <c r="O597" s="50">
        <v>57.83</v>
      </c>
      <c r="P597" s="50">
        <v>70.3</v>
      </c>
      <c r="Q597" s="53">
        <v>66.30395357272397</v>
      </c>
      <c r="R597" s="53">
        <v>10.239520958083832</v>
      </c>
      <c r="S597" s="53">
        <v>26.946271929824562</v>
      </c>
      <c r="T597" s="53">
        <v>3</v>
      </c>
      <c r="U597" s="53">
        <v>9.3264248704663206</v>
      </c>
      <c r="V597" s="53">
        <v>20.378457059679768</v>
      </c>
      <c r="W597" s="52">
        <v>52031.9107</v>
      </c>
      <c r="X597" s="54">
        <v>44.297133944238645</v>
      </c>
      <c r="Y597" s="1"/>
    </row>
    <row r="598" spans="1:25">
      <c r="A598" s="58"/>
      <c r="B598" s="44"/>
      <c r="C598" s="45" t="s">
        <v>783</v>
      </c>
      <c r="D598" s="46" t="s">
        <v>503</v>
      </c>
      <c r="E598" s="47" t="s">
        <v>237</v>
      </c>
      <c r="F598" s="48">
        <v>2</v>
      </c>
      <c r="G598" s="49">
        <v>6879</v>
      </c>
      <c r="H598" s="50">
        <v>56.76</v>
      </c>
      <c r="I598" s="50">
        <v>49.31</v>
      </c>
      <c r="J598" s="50">
        <v>33.51</v>
      </c>
      <c r="K598" s="51" t="s">
        <v>43</v>
      </c>
      <c r="L598" s="52">
        <v>47857.139000000003</v>
      </c>
      <c r="M598" s="50">
        <v>59.758899999999997</v>
      </c>
      <c r="N598" s="50">
        <v>17</v>
      </c>
      <c r="O598" s="50">
        <v>66.209999999999994</v>
      </c>
      <c r="P598" s="50">
        <v>35.869999999999997</v>
      </c>
      <c r="Q598" s="53">
        <v>47.254150702426564</v>
      </c>
      <c r="R598" s="53">
        <v>49.663677130044839</v>
      </c>
      <c r="S598" s="53">
        <v>28.051671981031806</v>
      </c>
      <c r="T598" s="53">
        <v>2</v>
      </c>
      <c r="U598" s="53">
        <v>40.229885057471265</v>
      </c>
      <c r="V598" s="53">
        <v>21.959625800098475</v>
      </c>
      <c r="W598" s="52">
        <v>47857.139000000003</v>
      </c>
      <c r="X598" s="54">
        <v>38.82038635429511</v>
      </c>
      <c r="Y598" s="1"/>
    </row>
    <row r="599" spans="1:25">
      <c r="A599" s="58"/>
      <c r="B599" s="44"/>
      <c r="C599" s="45" t="s">
        <v>247</v>
      </c>
      <c r="D599" s="46" t="s">
        <v>248</v>
      </c>
      <c r="E599" s="47" t="s">
        <v>237</v>
      </c>
      <c r="F599" s="48">
        <v>7</v>
      </c>
      <c r="G599" s="49">
        <v>31260</v>
      </c>
      <c r="H599" s="50">
        <v>61.06</v>
      </c>
      <c r="I599" s="50">
        <v>47.04</v>
      </c>
      <c r="J599" s="50">
        <v>40.85</v>
      </c>
      <c r="K599" s="51" t="s">
        <v>39</v>
      </c>
      <c r="L599" s="52">
        <v>44598.780599999998</v>
      </c>
      <c r="M599" s="50">
        <v>44.007899999999999</v>
      </c>
      <c r="N599" s="50">
        <v>19</v>
      </c>
      <c r="O599" s="50">
        <v>54.04</v>
      </c>
      <c r="P599" s="50">
        <v>64.2</v>
      </c>
      <c r="Q599" s="53">
        <v>52.89738724273829</v>
      </c>
      <c r="R599" s="53">
        <v>34.537815126050418</v>
      </c>
      <c r="S599" s="53">
        <v>19.349244363696425</v>
      </c>
      <c r="T599" s="53">
        <v>8</v>
      </c>
      <c r="U599" s="53">
        <v>33.007117437722421</v>
      </c>
      <c r="V599" s="53">
        <v>12.195829906632481</v>
      </c>
      <c r="W599" s="52">
        <v>44598.780599999998</v>
      </c>
      <c r="X599" s="54">
        <v>41.844758064516128</v>
      </c>
      <c r="Y599" s="1"/>
    </row>
    <row r="600" spans="1:25">
      <c r="A600" s="58"/>
      <c r="B600" s="44"/>
      <c r="C600" s="45" t="s">
        <v>1058</v>
      </c>
      <c r="D600" s="46" t="s">
        <v>1059</v>
      </c>
      <c r="E600" s="47" t="s">
        <v>237</v>
      </c>
      <c r="F600" s="48">
        <v>2</v>
      </c>
      <c r="G600" s="49">
        <v>4867</v>
      </c>
      <c r="H600" s="50">
        <v>44.12</v>
      </c>
      <c r="I600" s="50">
        <v>44.44</v>
      </c>
      <c r="J600" s="50">
        <v>28.21</v>
      </c>
      <c r="K600" s="51" t="s">
        <v>43</v>
      </c>
      <c r="L600" s="52">
        <v>45617.017599999999</v>
      </c>
      <c r="M600" s="50">
        <v>66.312100000000001</v>
      </c>
      <c r="N600" s="50">
        <v>15</v>
      </c>
      <c r="O600" s="50">
        <v>67.02</v>
      </c>
      <c r="P600" s="50">
        <v>46.1</v>
      </c>
      <c r="Q600" s="53">
        <v>49.742457689477561</v>
      </c>
      <c r="R600" s="53">
        <v>55.462184873949582</v>
      </c>
      <c r="S600" s="53">
        <v>17.577145349471159</v>
      </c>
      <c r="T600" s="53">
        <v>0</v>
      </c>
      <c r="U600" s="53">
        <v>56.521739130434781</v>
      </c>
      <c r="V600" s="53">
        <v>12.996713474753511</v>
      </c>
      <c r="W600" s="52">
        <v>45617.017599999999</v>
      </c>
      <c r="X600" s="54">
        <v>55.510907003444323</v>
      </c>
      <c r="Y600" s="1"/>
    </row>
    <row r="601" spans="1:25">
      <c r="A601" s="58"/>
      <c r="B601" s="44"/>
      <c r="C601" s="45" t="s">
        <v>902</v>
      </c>
      <c r="D601" s="46" t="s">
        <v>239</v>
      </c>
      <c r="E601" s="47" t="s">
        <v>237</v>
      </c>
      <c r="F601" s="48">
        <v>2</v>
      </c>
      <c r="G601" s="49">
        <v>7695</v>
      </c>
      <c r="H601" s="50">
        <v>54.83</v>
      </c>
      <c r="I601" s="50">
        <v>46.48</v>
      </c>
      <c r="J601" s="50">
        <v>30.57</v>
      </c>
      <c r="K601" s="51" t="s">
        <v>39</v>
      </c>
      <c r="L601" s="52">
        <v>50810.026299999998</v>
      </c>
      <c r="M601" s="50">
        <v>61.389099999999999</v>
      </c>
      <c r="N601" s="50">
        <v>13</v>
      </c>
      <c r="O601" s="50">
        <v>59.15</v>
      </c>
      <c r="P601" s="50">
        <v>45.11</v>
      </c>
      <c r="Q601" s="53">
        <v>49.142022635998536</v>
      </c>
      <c r="R601" s="53">
        <v>47.244094488188978</v>
      </c>
      <c r="S601" s="53">
        <v>28.052594171997157</v>
      </c>
      <c r="T601" s="53">
        <v>-1</v>
      </c>
      <c r="U601" s="53">
        <v>40</v>
      </c>
      <c r="V601" s="53">
        <v>23.49367088607595</v>
      </c>
      <c r="W601" s="52">
        <v>50810.026299999998</v>
      </c>
      <c r="X601" s="54">
        <v>48.230470435908501</v>
      </c>
      <c r="Y601" s="1"/>
    </row>
    <row r="602" spans="1:25">
      <c r="A602" s="58"/>
      <c r="B602" s="44"/>
      <c r="C602" s="45" t="s">
        <v>798</v>
      </c>
      <c r="D602" s="46" t="s">
        <v>799</v>
      </c>
      <c r="E602" s="47" t="s">
        <v>237</v>
      </c>
      <c r="F602" s="48">
        <v>2</v>
      </c>
      <c r="G602" s="49">
        <v>3995</v>
      </c>
      <c r="H602" s="50">
        <v>58.59</v>
      </c>
      <c r="I602" s="50">
        <v>40.11</v>
      </c>
      <c r="J602" s="50">
        <v>24.11</v>
      </c>
      <c r="K602" s="51" t="s">
        <v>42</v>
      </c>
      <c r="L602" s="52">
        <v>54781.150600000001</v>
      </c>
      <c r="M602" s="50">
        <v>50.728200000000001</v>
      </c>
      <c r="N602" s="50">
        <v>12</v>
      </c>
      <c r="O602" s="50">
        <v>54.27</v>
      </c>
      <c r="P602" s="50">
        <v>63.59</v>
      </c>
      <c r="Q602" s="53">
        <v>78.777589134125634</v>
      </c>
      <c r="R602" s="53">
        <v>31.22448979591837</v>
      </c>
      <c r="S602" s="53">
        <v>28.36475942782835</v>
      </c>
      <c r="T602" s="53">
        <v>3</v>
      </c>
      <c r="U602" s="53">
        <v>19.834710743801654</v>
      </c>
      <c r="V602" s="53">
        <v>20.011534025374857</v>
      </c>
      <c r="W602" s="52">
        <v>54781.150600000001</v>
      </c>
      <c r="X602" s="54">
        <v>39.061965080451898</v>
      </c>
      <c r="Y602" s="1"/>
    </row>
    <row r="603" spans="1:25">
      <c r="A603" s="58"/>
      <c r="B603" s="44"/>
      <c r="C603" s="45" t="s">
        <v>1107</v>
      </c>
      <c r="D603" s="46" t="s">
        <v>1108</v>
      </c>
      <c r="E603" s="47" t="s">
        <v>237</v>
      </c>
      <c r="F603" s="48">
        <v>2</v>
      </c>
      <c r="G603" s="49">
        <v>5273</v>
      </c>
      <c r="H603" s="50">
        <v>61.1</v>
      </c>
      <c r="I603" s="50">
        <v>49.52</v>
      </c>
      <c r="J603" s="50">
        <v>28.75</v>
      </c>
      <c r="K603" s="51" t="s">
        <v>42</v>
      </c>
      <c r="L603" s="52">
        <v>59465.040800000002</v>
      </c>
      <c r="M603" s="50">
        <v>60.639400000000002</v>
      </c>
      <c r="N603" s="50">
        <v>12</v>
      </c>
      <c r="O603" s="50">
        <v>52.89</v>
      </c>
      <c r="P603" s="50">
        <v>46.85</v>
      </c>
      <c r="Q603" s="53">
        <v>53.207869974337044</v>
      </c>
      <c r="R603" s="53">
        <v>41.130091984231278</v>
      </c>
      <c r="S603" s="53">
        <v>26.495726495726494</v>
      </c>
      <c r="T603" s="53">
        <v>1</v>
      </c>
      <c r="U603" s="53">
        <v>30.303030303030305</v>
      </c>
      <c r="V603" s="53">
        <v>24.691358024691358</v>
      </c>
      <c r="W603" s="52">
        <v>59465.040800000002</v>
      </c>
      <c r="X603" s="54">
        <v>46.02382931559989</v>
      </c>
      <c r="Y603" s="1"/>
    </row>
    <row r="604" spans="1:25">
      <c r="A604" s="58"/>
      <c r="B604" s="44"/>
      <c r="C604" s="45" t="s">
        <v>660</v>
      </c>
      <c r="D604" s="46" t="s">
        <v>125</v>
      </c>
      <c r="E604" s="47" t="s">
        <v>237</v>
      </c>
      <c r="F604" s="48">
        <v>4</v>
      </c>
      <c r="G604" s="49">
        <v>5856</v>
      </c>
      <c r="H604" s="50">
        <v>53.15</v>
      </c>
      <c r="I604" s="50">
        <v>51.32</v>
      </c>
      <c r="J604" s="50">
        <v>22.13</v>
      </c>
      <c r="K604" s="51" t="s">
        <v>43</v>
      </c>
      <c r="L604" s="52">
        <v>48977.199699999997</v>
      </c>
      <c r="M604" s="50">
        <v>68.578800000000001</v>
      </c>
      <c r="N604" s="50">
        <v>14</v>
      </c>
      <c r="O604" s="50">
        <v>64.38</v>
      </c>
      <c r="P604" s="50">
        <v>42.98</v>
      </c>
      <c r="Q604" s="53">
        <v>57.982791586998083</v>
      </c>
      <c r="R604" s="53">
        <v>51.955307262569825</v>
      </c>
      <c r="S604" s="53">
        <v>28.094988650253185</v>
      </c>
      <c r="T604" s="53">
        <v>-2</v>
      </c>
      <c r="U604" s="53">
        <v>51.754385964912288</v>
      </c>
      <c r="V604" s="53">
        <v>15.687160940325498</v>
      </c>
      <c r="W604" s="52">
        <v>48977.199699999997</v>
      </c>
      <c r="X604" s="54">
        <v>73.848609211126316</v>
      </c>
      <c r="Y604" s="1"/>
    </row>
    <row r="605" spans="1:25">
      <c r="A605" s="58"/>
      <c r="B605" s="44"/>
      <c r="C605" s="45" t="s">
        <v>1523</v>
      </c>
      <c r="D605" s="46" t="s">
        <v>1524</v>
      </c>
      <c r="E605" s="47" t="s">
        <v>237</v>
      </c>
      <c r="F605" s="48">
        <v>6</v>
      </c>
      <c r="G605" s="49">
        <v>8106</v>
      </c>
      <c r="H605" s="50">
        <v>72.31</v>
      </c>
      <c r="I605" s="50">
        <v>59.25</v>
      </c>
      <c r="J605" s="50">
        <v>53.06</v>
      </c>
      <c r="K605" s="51" t="s">
        <v>39</v>
      </c>
      <c r="L605" s="52">
        <v>47348.020499999999</v>
      </c>
      <c r="M605" s="50">
        <v>61.661900000000003</v>
      </c>
      <c r="N605" s="50">
        <v>13</v>
      </c>
      <c r="O605" s="50">
        <v>47.31</v>
      </c>
      <c r="P605" s="50">
        <v>40.42</v>
      </c>
      <c r="Q605" s="53">
        <v>45.725264169068204</v>
      </c>
      <c r="R605" s="53">
        <v>26.82634730538922</v>
      </c>
      <c r="S605" s="53">
        <v>20.60540872771973</v>
      </c>
      <c r="T605" s="53">
        <v>4</v>
      </c>
      <c r="U605" s="53">
        <v>19.505494505494507</v>
      </c>
      <c r="V605" s="53">
        <v>14.368993225145738</v>
      </c>
      <c r="W605" s="52">
        <v>47348.020499999999</v>
      </c>
      <c r="X605" s="54">
        <v>37.633159016075922</v>
      </c>
      <c r="Y605" s="1"/>
    </row>
    <row r="606" spans="1:25">
      <c r="A606" s="58"/>
      <c r="B606" s="44"/>
      <c r="C606" s="45" t="s">
        <v>854</v>
      </c>
      <c r="D606" s="46" t="s">
        <v>855</v>
      </c>
      <c r="E606" s="47" t="s">
        <v>237</v>
      </c>
      <c r="F606" s="48">
        <v>2</v>
      </c>
      <c r="G606" s="49">
        <v>4790</v>
      </c>
      <c r="H606" s="50">
        <v>54.61</v>
      </c>
      <c r="I606" s="50">
        <v>61.26</v>
      </c>
      <c r="J606" s="50">
        <v>65.760000000000005</v>
      </c>
      <c r="K606" s="51" t="s">
        <v>43</v>
      </c>
      <c r="L606" s="52">
        <v>47958.962699999996</v>
      </c>
      <c r="M606" s="50">
        <v>73.804599999999994</v>
      </c>
      <c r="N606" s="50">
        <v>12</v>
      </c>
      <c r="O606" s="50">
        <v>66.86</v>
      </c>
      <c r="P606" s="50">
        <v>64.239999999999995</v>
      </c>
      <c r="Q606" s="53">
        <v>48.055372445616342</v>
      </c>
      <c r="R606" s="53">
        <v>50.140845070422536</v>
      </c>
      <c r="S606" s="53">
        <v>21.819683738494216</v>
      </c>
      <c r="T606" s="53">
        <v>3</v>
      </c>
      <c r="U606" s="53">
        <v>50</v>
      </c>
      <c r="V606" s="53">
        <v>15.654694797874054</v>
      </c>
      <c r="W606" s="52">
        <v>47958.962699999996</v>
      </c>
      <c r="X606" s="54">
        <v>67.841814837522989</v>
      </c>
      <c r="Y606" s="1"/>
    </row>
    <row r="607" spans="1:25">
      <c r="A607" s="58"/>
      <c r="B607" s="44"/>
      <c r="C607" s="45" t="s">
        <v>1911</v>
      </c>
      <c r="D607" s="46" t="s">
        <v>1912</v>
      </c>
      <c r="E607" s="47" t="s">
        <v>237</v>
      </c>
      <c r="F607" s="48">
        <v>3</v>
      </c>
      <c r="G607" s="49">
        <v>18831</v>
      </c>
      <c r="H607" s="50">
        <v>59.44</v>
      </c>
      <c r="I607" s="50">
        <v>59.71</v>
      </c>
      <c r="J607" s="50">
        <v>52.5</v>
      </c>
      <c r="K607" s="51" t="s">
        <v>39</v>
      </c>
      <c r="L607" s="52">
        <v>48875.375999999997</v>
      </c>
      <c r="M607" s="50">
        <v>57.6389</v>
      </c>
      <c r="N607" s="50">
        <v>17</v>
      </c>
      <c r="O607" s="50">
        <v>56.73</v>
      </c>
      <c r="P607" s="50">
        <v>50.9</v>
      </c>
      <c r="Q607" s="53">
        <v>54.917532070861327</v>
      </c>
      <c r="R607" s="53">
        <v>9.1146969036197127</v>
      </c>
      <c r="S607" s="53">
        <v>17.697919481221291</v>
      </c>
      <c r="T607" s="53">
        <v>-2</v>
      </c>
      <c r="U607" s="53">
        <v>8.7656529516994635</v>
      </c>
      <c r="V607" s="53">
        <v>14.162043528622814</v>
      </c>
      <c r="W607" s="52">
        <v>48875.375999999997</v>
      </c>
      <c r="X607" s="54">
        <v>56.948112805657324</v>
      </c>
      <c r="Y607" s="1"/>
    </row>
    <row r="608" spans="1:25">
      <c r="A608" s="58"/>
      <c r="B608" s="44"/>
      <c r="C608" s="45" t="s">
        <v>1785</v>
      </c>
      <c r="D608" s="46" t="s">
        <v>1786</v>
      </c>
      <c r="E608" s="47" t="s">
        <v>237</v>
      </c>
      <c r="F608" s="48">
        <v>6</v>
      </c>
      <c r="G608" s="49">
        <v>14875</v>
      </c>
      <c r="H608" s="50">
        <v>50.47</v>
      </c>
      <c r="I608" s="50">
        <v>48.11</v>
      </c>
      <c r="J608" s="50">
        <v>37.97</v>
      </c>
      <c r="K608" s="51" t="s">
        <v>39</v>
      </c>
      <c r="L608" s="52">
        <v>45209.722800000003</v>
      </c>
      <c r="M608" s="50">
        <v>65.927999999999997</v>
      </c>
      <c r="N608" s="50">
        <v>17</v>
      </c>
      <c r="O608" s="50">
        <v>63.85</v>
      </c>
      <c r="P608" s="50">
        <v>59.76</v>
      </c>
      <c r="Q608" s="53">
        <v>56.781279847182432</v>
      </c>
      <c r="R608" s="53">
        <v>17.139229792636478</v>
      </c>
      <c r="S608" s="53">
        <v>23.037733504535478</v>
      </c>
      <c r="T608" s="53">
        <v>2</v>
      </c>
      <c r="U608" s="53">
        <v>10.030864197530864</v>
      </c>
      <c r="V608" s="53">
        <v>13.090170278637771</v>
      </c>
      <c r="W608" s="52">
        <v>45209.722800000003</v>
      </c>
      <c r="X608" s="54">
        <v>48.492319362791584</v>
      </c>
      <c r="Y608" s="1"/>
    </row>
    <row r="609" spans="1:25">
      <c r="A609" s="58"/>
      <c r="B609" s="44"/>
      <c r="C609" s="45" t="s">
        <v>1615</v>
      </c>
      <c r="D609" s="46" t="s">
        <v>1180</v>
      </c>
      <c r="E609" s="47" t="s">
        <v>237</v>
      </c>
      <c r="F609" s="48">
        <v>4</v>
      </c>
      <c r="G609" s="49">
        <v>8830</v>
      </c>
      <c r="H609" s="50">
        <v>63.77</v>
      </c>
      <c r="I609" s="50">
        <v>46.97</v>
      </c>
      <c r="J609" s="50">
        <v>21.78</v>
      </c>
      <c r="K609" s="51" t="s">
        <v>43</v>
      </c>
      <c r="L609" s="52">
        <v>55086.621700000003</v>
      </c>
      <c r="M609" s="50">
        <v>63.869900000000001</v>
      </c>
      <c r="N609" s="50">
        <v>16</v>
      </c>
      <c r="O609" s="50">
        <v>50.64</v>
      </c>
      <c r="P609" s="50">
        <v>47.09</v>
      </c>
      <c r="Q609" s="53">
        <v>54.117647058823529</v>
      </c>
      <c r="R609" s="53">
        <v>21.049046321525886</v>
      </c>
      <c r="S609" s="53">
        <v>30.182666148464826</v>
      </c>
      <c r="T609" s="53">
        <v>-1</v>
      </c>
      <c r="U609" s="53">
        <v>15.350877192982457</v>
      </c>
      <c r="V609" s="53">
        <v>15.455665024630543</v>
      </c>
      <c r="W609" s="52">
        <v>55086.621700000003</v>
      </c>
      <c r="X609" s="54">
        <v>44.447890818858561</v>
      </c>
      <c r="Y609" s="1"/>
    </row>
    <row r="610" spans="1:25">
      <c r="A610" s="58"/>
      <c r="B610" s="44"/>
      <c r="C610" s="45" t="s">
        <v>1747</v>
      </c>
      <c r="D610" s="46" t="s">
        <v>398</v>
      </c>
      <c r="E610" s="47" t="s">
        <v>237</v>
      </c>
      <c r="F610" s="48">
        <v>5</v>
      </c>
      <c r="G610" s="49">
        <v>19780</v>
      </c>
      <c r="H610" s="50">
        <v>41.9</v>
      </c>
      <c r="I610" s="50">
        <v>48.19</v>
      </c>
      <c r="J610" s="50">
        <v>52.57</v>
      </c>
      <c r="K610" s="51" t="s">
        <v>42</v>
      </c>
      <c r="L610" s="52">
        <v>60585.101499999997</v>
      </c>
      <c r="M610" s="50">
        <v>57.342700000000001</v>
      </c>
      <c r="N610" s="50">
        <v>17</v>
      </c>
      <c r="O610" s="50">
        <v>69.930000000000007</v>
      </c>
      <c r="P610" s="50">
        <v>71.33</v>
      </c>
      <c r="Q610" s="53">
        <v>53.867403314917127</v>
      </c>
      <c r="R610" s="53">
        <v>26.716274603936629</v>
      </c>
      <c r="S610" s="53">
        <v>23.007397308692468</v>
      </c>
      <c r="T610" s="53">
        <v>-2</v>
      </c>
      <c r="U610" s="53">
        <v>19.951040391676866</v>
      </c>
      <c r="V610" s="53">
        <v>15.06985085897678</v>
      </c>
      <c r="W610" s="52">
        <v>60585.101499999997</v>
      </c>
      <c r="X610" s="54">
        <v>63.8430025109026</v>
      </c>
      <c r="Y610" s="1"/>
    </row>
    <row r="611" spans="1:25">
      <c r="A611" s="58"/>
      <c r="B611" s="44"/>
      <c r="C611" s="45" t="s">
        <v>1036</v>
      </c>
      <c r="D611" s="46" t="s">
        <v>1037</v>
      </c>
      <c r="E611" s="47" t="s">
        <v>237</v>
      </c>
      <c r="F611" s="48">
        <v>1</v>
      </c>
      <c r="G611" s="49">
        <v>2253</v>
      </c>
      <c r="H611" s="50">
        <v>36.43</v>
      </c>
      <c r="I611" s="50">
        <v>49.07</v>
      </c>
      <c r="J611" s="50">
        <v>62.54</v>
      </c>
      <c r="K611" s="51" t="s">
        <v>43</v>
      </c>
      <c r="L611" s="52">
        <v>37674.769</v>
      </c>
      <c r="M611" s="50">
        <v>78.197699999999998</v>
      </c>
      <c r="N611" s="50">
        <v>14</v>
      </c>
      <c r="O611" s="50">
        <v>79.3</v>
      </c>
      <c r="P611" s="50">
        <v>39.53</v>
      </c>
      <c r="Q611" s="53">
        <v>56.589147286821706</v>
      </c>
      <c r="R611" s="53">
        <v>44.510978043912175</v>
      </c>
      <c r="S611" s="53">
        <v>21.778664892437348</v>
      </c>
      <c r="T611" s="53">
        <v>0</v>
      </c>
      <c r="U611" s="53">
        <v>44.688644688644693</v>
      </c>
      <c r="V611" s="53">
        <v>14.690154136520919</v>
      </c>
      <c r="W611" s="52">
        <v>37674.769</v>
      </c>
      <c r="X611" s="54">
        <v>71.071199486850546</v>
      </c>
      <c r="Y611" s="1"/>
    </row>
    <row r="612" spans="1:25">
      <c r="A612" s="58"/>
      <c r="B612" s="44"/>
      <c r="C612" s="45" t="s">
        <v>1033</v>
      </c>
      <c r="D612" s="46" t="s">
        <v>1034</v>
      </c>
      <c r="E612" s="47" t="s">
        <v>237</v>
      </c>
      <c r="F612" s="48">
        <v>2</v>
      </c>
      <c r="G612" s="49">
        <v>3617</v>
      </c>
      <c r="H612" s="50">
        <v>63.64</v>
      </c>
      <c r="I612" s="50">
        <v>42.89</v>
      </c>
      <c r="J612" s="50">
        <v>11.06</v>
      </c>
      <c r="K612" s="51" t="s">
        <v>40</v>
      </c>
      <c r="L612" s="52">
        <v>51115.4974</v>
      </c>
      <c r="M612" s="50">
        <v>60.4938</v>
      </c>
      <c r="N612" s="50">
        <v>16</v>
      </c>
      <c r="O612" s="50">
        <v>41.69</v>
      </c>
      <c r="P612" s="50">
        <v>46.91</v>
      </c>
      <c r="Q612" s="53">
        <v>57.41017964071856</v>
      </c>
      <c r="R612" s="53">
        <v>30.47808764940239</v>
      </c>
      <c r="S612" s="53">
        <v>25.553080920564216</v>
      </c>
      <c r="T612" s="53">
        <v>1</v>
      </c>
      <c r="U612" s="53">
        <v>50</v>
      </c>
      <c r="V612" s="53">
        <v>21.731123388581953</v>
      </c>
      <c r="W612" s="52">
        <v>51115.4974</v>
      </c>
      <c r="X612" s="54">
        <v>64.693960275638432</v>
      </c>
      <c r="Y612" s="1"/>
    </row>
    <row r="613" spans="1:25">
      <c r="A613" s="58"/>
      <c r="B613" s="44"/>
      <c r="C613" s="45" t="s">
        <v>1778</v>
      </c>
      <c r="D613" s="46" t="s">
        <v>1779</v>
      </c>
      <c r="E613" s="47" t="s">
        <v>237</v>
      </c>
      <c r="F613" s="48">
        <v>2</v>
      </c>
      <c r="G613" s="49">
        <v>3781</v>
      </c>
      <c r="H613" s="50">
        <v>50.04</v>
      </c>
      <c r="I613" s="50">
        <v>40.200000000000003</v>
      </c>
      <c r="J613" s="50">
        <v>17.829999999999998</v>
      </c>
      <c r="K613" s="51" t="s">
        <v>42</v>
      </c>
      <c r="L613" s="52">
        <v>45617.017599999999</v>
      </c>
      <c r="M613" s="50">
        <v>63.008099999999999</v>
      </c>
      <c r="N613" s="50">
        <v>14</v>
      </c>
      <c r="O613" s="50">
        <v>77.08</v>
      </c>
      <c r="P613" s="50">
        <v>57.72</v>
      </c>
      <c r="Q613" s="53">
        <v>51.797862001943642</v>
      </c>
      <c r="R613" s="53">
        <v>15.247252747252748</v>
      </c>
      <c r="S613" s="53">
        <v>24.153705397987192</v>
      </c>
      <c r="T613" s="53">
        <v>0</v>
      </c>
      <c r="U613" s="53">
        <v>9.6491228070175428</v>
      </c>
      <c r="V613" s="53">
        <v>18.727915194346291</v>
      </c>
      <c r="W613" s="52">
        <v>45617.017599999999</v>
      </c>
      <c r="X613" s="54">
        <v>51.474103585657375</v>
      </c>
      <c r="Y613" s="1"/>
    </row>
    <row r="614" spans="1:25">
      <c r="A614" s="58"/>
      <c r="B614" s="44"/>
      <c r="C614" s="45" t="s">
        <v>676</v>
      </c>
      <c r="D614" s="46" t="s">
        <v>677</v>
      </c>
      <c r="E614" s="47" t="s">
        <v>237</v>
      </c>
      <c r="F614" s="48">
        <v>1</v>
      </c>
      <c r="G614" s="49">
        <v>2014</v>
      </c>
      <c r="H614" s="50">
        <v>50.22</v>
      </c>
      <c r="I614" s="50">
        <v>40.89</v>
      </c>
      <c r="J614" s="50">
        <v>53.23</v>
      </c>
      <c r="K614" s="51" t="s">
        <v>43</v>
      </c>
      <c r="L614" s="52">
        <v>40831.303699999997</v>
      </c>
      <c r="M614" s="50">
        <v>54.166699999999999</v>
      </c>
      <c r="N614" s="50">
        <v>12</v>
      </c>
      <c r="O614" s="50">
        <v>70.14</v>
      </c>
      <c r="P614" s="50">
        <v>46.47</v>
      </c>
      <c r="Q614" s="53">
        <v>50.071736011477761</v>
      </c>
      <c r="R614" s="53">
        <v>46.095717884130984</v>
      </c>
      <c r="S614" s="53">
        <v>30.99015317286652</v>
      </c>
      <c r="T614" s="53">
        <v>-1</v>
      </c>
      <c r="U614" s="53">
        <v>42.038216560509554</v>
      </c>
      <c r="V614" s="53">
        <v>22.429906542056074</v>
      </c>
      <c r="W614" s="52">
        <v>40831.303699999997</v>
      </c>
      <c r="X614" s="54">
        <v>59.168241965973536</v>
      </c>
      <c r="Y614" s="1"/>
    </row>
    <row r="615" spans="1:25">
      <c r="A615" s="58"/>
      <c r="B615" s="44"/>
      <c r="C615" s="45" t="s">
        <v>347</v>
      </c>
      <c r="D615" s="46" t="s">
        <v>348</v>
      </c>
      <c r="E615" s="47" t="s">
        <v>237</v>
      </c>
      <c r="F615" s="48">
        <v>4</v>
      </c>
      <c r="G615" s="49">
        <v>5382</v>
      </c>
      <c r="H615" s="50">
        <v>46.86</v>
      </c>
      <c r="I615" s="50">
        <v>45.6</v>
      </c>
      <c r="J615" s="50">
        <v>29.13</v>
      </c>
      <c r="K615" s="51" t="s">
        <v>42</v>
      </c>
      <c r="L615" s="52">
        <v>57734.037900000003</v>
      </c>
      <c r="M615" s="50">
        <v>65.233000000000004</v>
      </c>
      <c r="N615" s="50">
        <v>15</v>
      </c>
      <c r="O615" s="50">
        <v>76.06</v>
      </c>
      <c r="P615" s="50">
        <v>60.57</v>
      </c>
      <c r="Q615" s="53">
        <v>49.061946902654867</v>
      </c>
      <c r="R615" s="53">
        <v>46.706042707860064</v>
      </c>
      <c r="S615" s="53">
        <v>24.025526043463262</v>
      </c>
      <c r="T615" s="53">
        <v>6</v>
      </c>
      <c r="U615" s="53">
        <v>45.454545454545453</v>
      </c>
      <c r="V615" s="53">
        <v>15.421892816419613</v>
      </c>
      <c r="W615" s="52">
        <v>57734.037900000003</v>
      </c>
      <c r="X615" s="54">
        <v>51.163331782224283</v>
      </c>
      <c r="Y615" s="1"/>
    </row>
    <row r="616" spans="1:25">
      <c r="A616" s="58"/>
      <c r="B616" s="44"/>
      <c r="C616" s="45" t="s">
        <v>1932</v>
      </c>
      <c r="D616" s="46" t="s">
        <v>1933</v>
      </c>
      <c r="E616" s="47" t="s">
        <v>237</v>
      </c>
      <c r="F616" s="48">
        <v>2</v>
      </c>
      <c r="G616" s="49">
        <v>5618</v>
      </c>
      <c r="H616" s="50">
        <v>56.29</v>
      </c>
      <c r="I616" s="50">
        <v>40.03</v>
      </c>
      <c r="J616" s="50">
        <v>40.869999999999997</v>
      </c>
      <c r="K616" s="51" t="s">
        <v>43</v>
      </c>
      <c r="L616" s="52">
        <v>42155.0118</v>
      </c>
      <c r="M616" s="50">
        <v>58.064500000000002</v>
      </c>
      <c r="N616" s="50">
        <v>16</v>
      </c>
      <c r="O616" s="50">
        <v>84.32</v>
      </c>
      <c r="P616" s="50">
        <v>47.04</v>
      </c>
      <c r="Q616" s="53">
        <v>45.830363506771207</v>
      </c>
      <c r="R616" s="53">
        <v>10.329474621549421</v>
      </c>
      <c r="S616" s="53">
        <v>24.511278195488721</v>
      </c>
      <c r="T616" s="53">
        <v>-4</v>
      </c>
      <c r="U616" s="53">
        <v>3.7527593818984544</v>
      </c>
      <c r="V616" s="53">
        <v>14.078892152748637</v>
      </c>
      <c r="W616" s="52">
        <v>42155.0118</v>
      </c>
      <c r="X616" s="54">
        <v>43.826632449386942</v>
      </c>
      <c r="Y616" s="1"/>
    </row>
    <row r="617" spans="1:25">
      <c r="A617" s="58"/>
      <c r="B617" s="44"/>
      <c r="C617" s="45" t="s">
        <v>1705</v>
      </c>
      <c r="D617" s="46" t="s">
        <v>1706</v>
      </c>
      <c r="E617" s="47" t="s">
        <v>237</v>
      </c>
      <c r="F617" s="48">
        <v>1</v>
      </c>
      <c r="G617" s="49">
        <v>1000</v>
      </c>
      <c r="H617" s="50">
        <v>40.19</v>
      </c>
      <c r="I617" s="50">
        <v>43.21</v>
      </c>
      <c r="J617" s="50">
        <v>45.3</v>
      </c>
      <c r="K617" s="51" t="s">
        <v>43</v>
      </c>
      <c r="L617" s="52">
        <v>44496.956899999997</v>
      </c>
      <c r="M617" s="50">
        <v>76.1905</v>
      </c>
      <c r="N617" s="50">
        <v>10</v>
      </c>
      <c r="O617" s="50">
        <v>80.739999999999995</v>
      </c>
      <c r="P617" s="50">
        <v>53.74</v>
      </c>
      <c r="Q617" s="53">
        <v>50.337078651685395</v>
      </c>
      <c r="R617" s="53">
        <v>18.686868686868689</v>
      </c>
      <c r="S617" s="53">
        <v>21.964735516372794</v>
      </c>
      <c r="T617" s="53">
        <v>2</v>
      </c>
      <c r="U617" s="53">
        <v>23.684210526315788</v>
      </c>
      <c r="V617" s="53">
        <v>17.324350336862366</v>
      </c>
      <c r="W617" s="52">
        <v>44496.956899999997</v>
      </c>
      <c r="X617" s="54">
        <v>59.378881987577635</v>
      </c>
      <c r="Y617" s="1"/>
    </row>
    <row r="618" spans="1:25">
      <c r="A618" s="58"/>
      <c r="B618" s="44"/>
      <c r="C618" s="45" t="s">
        <v>626</v>
      </c>
      <c r="D618" s="46" t="s">
        <v>627</v>
      </c>
      <c r="E618" s="47" t="s">
        <v>237</v>
      </c>
      <c r="F618" s="48">
        <v>1</v>
      </c>
      <c r="G618" s="49">
        <v>1851</v>
      </c>
      <c r="H618" s="50">
        <v>72.42</v>
      </c>
      <c r="I618" s="50">
        <v>29.06</v>
      </c>
      <c r="J618" s="50">
        <v>2.54</v>
      </c>
      <c r="K618" s="51" t="s">
        <v>43</v>
      </c>
      <c r="L618" s="52">
        <v>50911.85</v>
      </c>
      <c r="M618" s="50">
        <v>75.102000000000004</v>
      </c>
      <c r="N618" s="50">
        <v>11</v>
      </c>
      <c r="O618" s="50">
        <v>47.23</v>
      </c>
      <c r="P618" s="50">
        <v>42.45</v>
      </c>
      <c r="Q618" s="53">
        <v>73.962930273609885</v>
      </c>
      <c r="R618" s="53">
        <v>52.227722772277232</v>
      </c>
      <c r="S618" s="53">
        <v>22.456351595424444</v>
      </c>
      <c r="T618" s="53">
        <v>-1</v>
      </c>
      <c r="U618" s="53">
        <v>73.134328358208961</v>
      </c>
      <c r="V618" s="53">
        <v>11.351351351351351</v>
      </c>
      <c r="W618" s="52">
        <v>50911.85</v>
      </c>
      <c r="X618" s="54">
        <v>41.811320754716981</v>
      </c>
      <c r="Y618" s="1"/>
    </row>
    <row r="619" spans="1:25">
      <c r="A619" s="58"/>
      <c r="B619" s="44"/>
      <c r="C619" s="45" t="s">
        <v>807</v>
      </c>
      <c r="D619" s="46" t="s">
        <v>808</v>
      </c>
      <c r="E619" s="47" t="s">
        <v>237</v>
      </c>
      <c r="F619" s="48">
        <v>1</v>
      </c>
      <c r="G619" s="49">
        <v>1984</v>
      </c>
      <c r="H619" s="50">
        <v>56.25</v>
      </c>
      <c r="I619" s="50">
        <v>46.2</v>
      </c>
      <c r="J619" s="50">
        <v>9.1199999999999992</v>
      </c>
      <c r="K619" s="51" t="s">
        <v>43</v>
      </c>
      <c r="L619" s="52">
        <v>45617.017599999999</v>
      </c>
      <c r="M619" s="50">
        <v>64.157700000000006</v>
      </c>
      <c r="N619" s="50">
        <v>15</v>
      </c>
      <c r="O619" s="50">
        <v>73.47</v>
      </c>
      <c r="P619" s="50">
        <v>53.41</v>
      </c>
      <c r="Q619" s="53">
        <v>48.933333333333337</v>
      </c>
      <c r="R619" s="53">
        <v>46.388888888888893</v>
      </c>
      <c r="S619" s="53">
        <v>29.146740498363958</v>
      </c>
      <c r="T619" s="53">
        <v>0</v>
      </c>
      <c r="U619" s="53">
        <v>34.883720930232556</v>
      </c>
      <c r="V619" s="53">
        <v>22.541966426858512</v>
      </c>
      <c r="W619" s="52">
        <v>45617.017599999999</v>
      </c>
      <c r="X619" s="54">
        <v>52.531645569620252</v>
      </c>
      <c r="Y619" s="1"/>
    </row>
    <row r="620" spans="1:25">
      <c r="A620" s="58"/>
      <c r="B620" s="44"/>
      <c r="C620" s="45" t="s">
        <v>1498</v>
      </c>
      <c r="D620" s="46" t="s">
        <v>1499</v>
      </c>
      <c r="E620" s="47" t="s">
        <v>237</v>
      </c>
      <c r="F620" s="48">
        <v>2</v>
      </c>
      <c r="G620" s="49">
        <v>4968</v>
      </c>
      <c r="H620" s="50">
        <v>52.06</v>
      </c>
      <c r="I620" s="50">
        <v>38.15</v>
      </c>
      <c r="J620" s="50">
        <v>25.06</v>
      </c>
      <c r="K620" s="51" t="s">
        <v>42</v>
      </c>
      <c r="L620" s="52">
        <v>61399.691099999996</v>
      </c>
      <c r="M620" s="50">
        <v>46.988</v>
      </c>
      <c r="N620" s="50">
        <v>10</v>
      </c>
      <c r="O620" s="50">
        <v>76.180000000000007</v>
      </c>
      <c r="P620" s="50">
        <v>67.67</v>
      </c>
      <c r="Q620" s="53">
        <v>56.049382716049379</v>
      </c>
      <c r="R620" s="53">
        <v>39.672801635991824</v>
      </c>
      <c r="S620" s="53">
        <v>23.313874052912684</v>
      </c>
      <c r="T620" s="53">
        <v>0</v>
      </c>
      <c r="U620" s="53">
        <v>29.585798816568047</v>
      </c>
      <c r="V620" s="53">
        <v>13.225424397947098</v>
      </c>
      <c r="W620" s="52">
        <v>61399.691099999996</v>
      </c>
      <c r="X620" s="54">
        <v>47.546575701915508</v>
      </c>
      <c r="Y620" s="1"/>
    </row>
    <row r="621" spans="1:25">
      <c r="A621" s="58"/>
      <c r="B621" s="44"/>
      <c r="C621" s="45" t="s">
        <v>1667</v>
      </c>
      <c r="D621" s="46" t="s">
        <v>823</v>
      </c>
      <c r="E621" s="47" t="s">
        <v>237</v>
      </c>
      <c r="F621" s="48">
        <v>1</v>
      </c>
      <c r="G621" s="49">
        <v>1176</v>
      </c>
      <c r="H621" s="50">
        <v>50.4</v>
      </c>
      <c r="I621" s="50">
        <v>53.7</v>
      </c>
      <c r="J621" s="50">
        <v>26.87</v>
      </c>
      <c r="K621" s="51" t="s">
        <v>43</v>
      </c>
      <c r="L621" s="52">
        <v>40729.480000000003</v>
      </c>
      <c r="M621" s="50">
        <v>67.868899999999996</v>
      </c>
      <c r="N621" s="50">
        <v>13</v>
      </c>
      <c r="O621" s="50">
        <v>77.78</v>
      </c>
      <c r="P621" s="50">
        <v>24.59</v>
      </c>
      <c r="Q621" s="53">
        <v>47.590361445783131</v>
      </c>
      <c r="R621" s="53">
        <v>29.464285714285715</v>
      </c>
      <c r="S621" s="53">
        <v>24.656458578720063</v>
      </c>
      <c r="T621" s="53">
        <v>-3</v>
      </c>
      <c r="U621" s="53">
        <v>20.37037037037037</v>
      </c>
      <c r="V621" s="53">
        <v>16.338880484114977</v>
      </c>
      <c r="W621" s="52">
        <v>40729.480000000003</v>
      </c>
      <c r="X621" s="54">
        <v>49.819494584837543</v>
      </c>
      <c r="Y621" s="1"/>
    </row>
    <row r="622" spans="1:25">
      <c r="A622" s="58"/>
      <c r="B622" s="44"/>
      <c r="C622" s="45" t="s">
        <v>1926</v>
      </c>
      <c r="D622" s="46" t="s">
        <v>1927</v>
      </c>
      <c r="E622" s="47" t="s">
        <v>237</v>
      </c>
      <c r="F622" s="48">
        <v>2</v>
      </c>
      <c r="G622" s="49">
        <v>5169</v>
      </c>
      <c r="H622" s="50">
        <v>52.26</v>
      </c>
      <c r="I622" s="50">
        <v>42.13</v>
      </c>
      <c r="J622" s="50">
        <v>43.2</v>
      </c>
      <c r="K622" s="51" t="s">
        <v>43</v>
      </c>
      <c r="L622" s="52">
        <v>47958.962699999996</v>
      </c>
      <c r="M622" s="50">
        <v>64.825000000000003</v>
      </c>
      <c r="N622" s="50">
        <v>12</v>
      </c>
      <c r="O622" s="50">
        <v>81.93</v>
      </c>
      <c r="P622" s="50">
        <v>50.64</v>
      </c>
      <c r="Q622" s="53">
        <v>50.34656584751103</v>
      </c>
      <c r="R622" s="53">
        <v>6.9719042663891786</v>
      </c>
      <c r="S622" s="53">
        <v>21.903591424279668</v>
      </c>
      <c r="T622" s="53">
        <v>2</v>
      </c>
      <c r="U622" s="53">
        <v>4.9222797927461137</v>
      </c>
      <c r="V622" s="53">
        <v>12.509476876421532</v>
      </c>
      <c r="W622" s="52">
        <v>47958.962699999996</v>
      </c>
      <c r="X622" s="54">
        <v>45.297670405521998</v>
      </c>
      <c r="Y622" s="1"/>
    </row>
    <row r="623" spans="1:25">
      <c r="A623" s="58"/>
      <c r="B623" s="44"/>
      <c r="C623" s="45" t="s">
        <v>486</v>
      </c>
      <c r="D623" s="46" t="s">
        <v>487</v>
      </c>
      <c r="E623" s="47" t="s">
        <v>237</v>
      </c>
      <c r="F623" s="48">
        <v>1</v>
      </c>
      <c r="G623" s="49">
        <v>701</v>
      </c>
      <c r="H623" s="50">
        <v>49.01</v>
      </c>
      <c r="I623" s="50">
        <v>51.54</v>
      </c>
      <c r="J623" s="50">
        <v>32.24</v>
      </c>
      <c r="K623" s="51" t="s">
        <v>43</v>
      </c>
      <c r="L623" s="52">
        <v>44496.956899999997</v>
      </c>
      <c r="M623" s="50">
        <v>83.8095</v>
      </c>
      <c r="N623" s="50">
        <v>9</v>
      </c>
      <c r="O623" s="50">
        <v>61.76</v>
      </c>
      <c r="P623" s="50">
        <v>44.76</v>
      </c>
      <c r="Q623" s="53">
        <v>28.289473684210524</v>
      </c>
      <c r="R623" s="53">
        <v>78.709677419354847</v>
      </c>
      <c r="S623" s="53">
        <v>24.300559552358113</v>
      </c>
      <c r="T623" s="53">
        <v>2</v>
      </c>
      <c r="U623" s="53">
        <v>71.604938271604937</v>
      </c>
      <c r="V623" s="53">
        <v>15.912636505460219</v>
      </c>
      <c r="W623" s="52">
        <v>44496.956899999997</v>
      </c>
      <c r="X623" s="54">
        <v>55.000000000000007</v>
      </c>
      <c r="Y623" s="1"/>
    </row>
    <row r="624" spans="1:25">
      <c r="A624" s="58"/>
      <c r="B624" s="44"/>
      <c r="C624" s="45" t="s">
        <v>997</v>
      </c>
      <c r="D624" s="46" t="s">
        <v>998</v>
      </c>
      <c r="E624" s="47" t="s">
        <v>237</v>
      </c>
      <c r="F624" s="48">
        <v>2</v>
      </c>
      <c r="G624" s="49">
        <v>3043</v>
      </c>
      <c r="H624" s="50">
        <v>53.91</v>
      </c>
      <c r="I624" s="50">
        <v>43.83</v>
      </c>
      <c r="J624" s="50">
        <v>40.68</v>
      </c>
      <c r="K624" s="51" t="s">
        <v>43</v>
      </c>
      <c r="L624" s="52">
        <v>47246.196799999998</v>
      </c>
      <c r="M624" s="50">
        <v>74.353899999999996</v>
      </c>
      <c r="N624" s="50">
        <v>16</v>
      </c>
      <c r="O624" s="50">
        <v>72.260000000000005</v>
      </c>
      <c r="P624" s="50">
        <v>38.369999999999997</v>
      </c>
      <c r="Q624" s="53">
        <v>29.477911646586346</v>
      </c>
      <c r="R624" s="53">
        <v>57.68535262206148</v>
      </c>
      <c r="S624" s="53">
        <v>22.962574326687655</v>
      </c>
      <c r="T624" s="53">
        <v>1</v>
      </c>
      <c r="U624" s="53">
        <v>60.231660231660236</v>
      </c>
      <c r="V624" s="53">
        <v>16.070831941196126</v>
      </c>
      <c r="W624" s="52">
        <v>47246.196799999998</v>
      </c>
      <c r="X624" s="54">
        <v>47.853803654908624</v>
      </c>
      <c r="Y624" s="1"/>
    </row>
    <row r="625" spans="1:25">
      <c r="A625" s="58"/>
      <c r="B625" s="44"/>
      <c r="C625" s="45" t="s">
        <v>1017</v>
      </c>
      <c r="D625" s="46" t="s">
        <v>1018</v>
      </c>
      <c r="E625" s="47" t="s">
        <v>237</v>
      </c>
      <c r="F625" s="48">
        <v>3</v>
      </c>
      <c r="G625" s="49">
        <v>13004</v>
      </c>
      <c r="H625" s="50">
        <v>61.29</v>
      </c>
      <c r="I625" s="50">
        <v>40.08</v>
      </c>
      <c r="J625" s="50">
        <v>25.71</v>
      </c>
      <c r="K625" s="51" t="s">
        <v>43</v>
      </c>
      <c r="L625" s="52">
        <v>53966.561000000002</v>
      </c>
      <c r="M625" s="50">
        <v>47.625999999999998</v>
      </c>
      <c r="N625" s="50">
        <v>15</v>
      </c>
      <c r="O625" s="50">
        <v>54.1</v>
      </c>
      <c r="P625" s="50">
        <v>78.09</v>
      </c>
      <c r="Q625" s="53">
        <v>57.453538948200865</v>
      </c>
      <c r="R625" s="53">
        <v>45.569088618227639</v>
      </c>
      <c r="S625" s="53">
        <v>24.622625508819539</v>
      </c>
      <c r="T625" s="53">
        <v>1</v>
      </c>
      <c r="U625" s="53">
        <v>35.935563816604713</v>
      </c>
      <c r="V625" s="53">
        <v>20.896153304213048</v>
      </c>
      <c r="W625" s="52">
        <v>53966.561000000002</v>
      </c>
      <c r="X625" s="54">
        <v>72.315986872948898</v>
      </c>
      <c r="Y625" s="1"/>
    </row>
    <row r="626" spans="1:25">
      <c r="A626" s="58"/>
      <c r="B626" s="44"/>
      <c r="C626" s="45" t="s">
        <v>339</v>
      </c>
      <c r="D626" s="46" t="s">
        <v>340</v>
      </c>
      <c r="E626" s="47" t="s">
        <v>237</v>
      </c>
      <c r="F626" s="48">
        <v>4</v>
      </c>
      <c r="G626" s="49">
        <v>3756</v>
      </c>
      <c r="H626" s="50">
        <v>48.5</v>
      </c>
      <c r="I626" s="50">
        <v>41.19</v>
      </c>
      <c r="J626" s="50">
        <v>16.48</v>
      </c>
      <c r="K626" s="51" t="s">
        <v>42</v>
      </c>
      <c r="L626" s="52">
        <v>48875.375999999997</v>
      </c>
      <c r="M626" s="50">
        <v>56.060600000000001</v>
      </c>
      <c r="N626" s="50">
        <v>15</v>
      </c>
      <c r="O626" s="50">
        <v>53.87</v>
      </c>
      <c r="P626" s="50">
        <v>82.01</v>
      </c>
      <c r="Q626" s="53">
        <v>56.09756097560976</v>
      </c>
      <c r="R626" s="53">
        <v>41.609589041095887</v>
      </c>
      <c r="S626" s="53">
        <v>28.816818356620946</v>
      </c>
      <c r="T626" s="53">
        <v>5</v>
      </c>
      <c r="U626" s="53">
        <v>37.037037037037038</v>
      </c>
      <c r="V626" s="53">
        <v>24.281742354031511</v>
      </c>
      <c r="W626" s="52">
        <v>48875.375999999997</v>
      </c>
      <c r="X626" s="54">
        <v>50.219076508257501</v>
      </c>
      <c r="Y626" s="1"/>
    </row>
    <row r="627" spans="1:25">
      <c r="A627" s="58"/>
      <c r="B627" s="44"/>
      <c r="C627" s="45" t="s">
        <v>633</v>
      </c>
      <c r="D627" s="46" t="s">
        <v>634</v>
      </c>
      <c r="E627" s="47" t="s">
        <v>237</v>
      </c>
      <c r="F627" s="48">
        <v>1</v>
      </c>
      <c r="G627" s="49">
        <v>3327</v>
      </c>
      <c r="H627" s="50">
        <v>44.89</v>
      </c>
      <c r="I627" s="50">
        <v>45.9</v>
      </c>
      <c r="J627" s="50">
        <v>52.03</v>
      </c>
      <c r="K627" s="51" t="s">
        <v>43</v>
      </c>
      <c r="L627" s="52">
        <v>50199.0841</v>
      </c>
      <c r="M627" s="50">
        <v>63.777099999999997</v>
      </c>
      <c r="N627" s="50">
        <v>11</v>
      </c>
      <c r="O627" s="50">
        <v>62.53</v>
      </c>
      <c r="P627" s="50">
        <v>76.47</v>
      </c>
      <c r="Q627" s="53">
        <v>56.517857142857139</v>
      </c>
      <c r="R627" s="53">
        <v>44.353518821603927</v>
      </c>
      <c r="S627" s="53">
        <v>22.739820565907522</v>
      </c>
      <c r="T627" s="53">
        <v>4</v>
      </c>
      <c r="U627" s="53">
        <v>44.666666666666664</v>
      </c>
      <c r="V627" s="53">
        <v>18.406854966677244</v>
      </c>
      <c r="W627" s="52">
        <v>50199.0841</v>
      </c>
      <c r="X627" s="54">
        <v>71.469155844155836</v>
      </c>
      <c r="Y627" s="1"/>
    </row>
    <row r="628" spans="1:25">
      <c r="A628" s="58"/>
      <c r="B628" s="44"/>
      <c r="C628" s="45" t="s">
        <v>1157</v>
      </c>
      <c r="D628" s="46" t="s">
        <v>1158</v>
      </c>
      <c r="E628" s="47" t="s">
        <v>237</v>
      </c>
      <c r="F628" s="48">
        <v>1</v>
      </c>
      <c r="G628" s="49">
        <v>1133</v>
      </c>
      <c r="H628" s="50">
        <v>47.46</v>
      </c>
      <c r="I628" s="50">
        <v>43.82</v>
      </c>
      <c r="J628" s="50">
        <v>68.489999999999995</v>
      </c>
      <c r="K628" s="51" t="s">
        <v>43</v>
      </c>
      <c r="L628" s="52">
        <v>37674.769</v>
      </c>
      <c r="M628" s="50">
        <v>85.897400000000005</v>
      </c>
      <c r="N628" s="50">
        <v>10</v>
      </c>
      <c r="O628" s="50">
        <v>72.92</v>
      </c>
      <c r="P628" s="50">
        <v>42.95</v>
      </c>
      <c r="Q628" s="53">
        <v>52.645502645502653</v>
      </c>
      <c r="R628" s="53">
        <v>13.548387096774196</v>
      </c>
      <c r="S628" s="53">
        <v>20.427916454406521</v>
      </c>
      <c r="T628" s="53">
        <v>6</v>
      </c>
      <c r="U628" s="53">
        <v>12.676056338028168</v>
      </c>
      <c r="V628" s="53">
        <v>15.727391874180865</v>
      </c>
      <c r="W628" s="52">
        <v>37674.769</v>
      </c>
      <c r="X628" s="54">
        <v>77.154724818276222</v>
      </c>
      <c r="Y628" s="1"/>
    </row>
    <row r="629" spans="1:25">
      <c r="A629" s="58"/>
      <c r="B629" s="44"/>
      <c r="C629" s="45" t="s">
        <v>1054</v>
      </c>
      <c r="D629" s="46" t="s">
        <v>1055</v>
      </c>
      <c r="E629" s="47" t="s">
        <v>237</v>
      </c>
      <c r="F629" s="48">
        <v>2</v>
      </c>
      <c r="G629" s="49">
        <v>3635</v>
      </c>
      <c r="H629" s="50">
        <v>56.74</v>
      </c>
      <c r="I629" s="50">
        <v>48.89</v>
      </c>
      <c r="J629" s="50">
        <v>76.010000000000005</v>
      </c>
      <c r="K629" s="51" t="s">
        <v>42</v>
      </c>
      <c r="L629" s="52">
        <v>34620.057999999997</v>
      </c>
      <c r="M629" s="50">
        <v>71.626300000000001</v>
      </c>
      <c r="N629" s="50">
        <v>10</v>
      </c>
      <c r="O629" s="50">
        <v>57.14</v>
      </c>
      <c r="P629" s="50">
        <v>74.739999999999995</v>
      </c>
      <c r="Q629" s="53">
        <v>56.617172369270499</v>
      </c>
      <c r="R629" s="53">
        <v>33.68200836820084</v>
      </c>
      <c r="S629" s="53">
        <v>26.808004755300178</v>
      </c>
      <c r="T629" s="53">
        <v>3</v>
      </c>
      <c r="U629" s="53">
        <v>26.981707317073173</v>
      </c>
      <c r="V629" s="53">
        <v>15.97378277153558</v>
      </c>
      <c r="W629" s="52">
        <v>34620.057999999997</v>
      </c>
      <c r="X629" s="54">
        <v>77.638190954773862</v>
      </c>
      <c r="Y629" s="1"/>
    </row>
    <row r="630" spans="1:25">
      <c r="A630" s="58"/>
      <c r="B630" s="44"/>
      <c r="C630" s="45" t="s">
        <v>1867</v>
      </c>
      <c r="D630" s="46" t="s">
        <v>1868</v>
      </c>
      <c r="E630" s="47" t="s">
        <v>237</v>
      </c>
      <c r="F630" s="48">
        <v>2</v>
      </c>
      <c r="G630" s="49">
        <v>3226</v>
      </c>
      <c r="H630" s="50">
        <v>57.04</v>
      </c>
      <c r="I630" s="50">
        <v>40.33</v>
      </c>
      <c r="J630" s="50">
        <v>26.69</v>
      </c>
      <c r="K630" s="51" t="s">
        <v>43</v>
      </c>
      <c r="L630" s="52">
        <v>47246.196799999998</v>
      </c>
      <c r="M630" s="50">
        <v>65.301199999999994</v>
      </c>
      <c r="N630" s="50">
        <v>12</v>
      </c>
      <c r="O630" s="50">
        <v>62.13</v>
      </c>
      <c r="P630" s="50">
        <v>56.39</v>
      </c>
      <c r="Q630" s="53">
        <v>58.345021037868165</v>
      </c>
      <c r="R630" s="53">
        <v>15.681233933161954</v>
      </c>
      <c r="S630" s="53">
        <v>23.266764085078748</v>
      </c>
      <c r="T630" s="53">
        <v>-4</v>
      </c>
      <c r="U630" s="53">
        <v>8.4415584415584419</v>
      </c>
      <c r="V630" s="53">
        <v>11.292270531400966</v>
      </c>
      <c r="W630" s="52">
        <v>47246.196799999998</v>
      </c>
      <c r="X630" s="54">
        <v>50.431211498973305</v>
      </c>
      <c r="Y630" s="1"/>
    </row>
    <row r="631" spans="1:25">
      <c r="A631" s="58"/>
      <c r="B631" s="44"/>
      <c r="C631" s="45" t="s">
        <v>1611</v>
      </c>
      <c r="D631" s="46" t="s">
        <v>1069</v>
      </c>
      <c r="E631" s="47" t="s">
        <v>237</v>
      </c>
      <c r="F631" s="48">
        <v>5</v>
      </c>
      <c r="G631" s="49">
        <v>9695</v>
      </c>
      <c r="H631" s="50">
        <v>57.35</v>
      </c>
      <c r="I631" s="50">
        <v>45.71</v>
      </c>
      <c r="J631" s="50">
        <v>31.35</v>
      </c>
      <c r="K631" s="51" t="s">
        <v>43</v>
      </c>
      <c r="L631" s="52">
        <v>46838.902000000002</v>
      </c>
      <c r="M631" s="50">
        <v>57.256300000000003</v>
      </c>
      <c r="N631" s="50">
        <v>13</v>
      </c>
      <c r="O631" s="50">
        <v>50.76</v>
      </c>
      <c r="P631" s="50">
        <v>56.61</v>
      </c>
      <c r="Q631" s="53">
        <v>52.620205294435443</v>
      </c>
      <c r="R631" s="53">
        <v>30.847212165097755</v>
      </c>
      <c r="S631" s="53">
        <v>23.129213164901149</v>
      </c>
      <c r="T631" s="53">
        <v>1</v>
      </c>
      <c r="U631" s="53">
        <v>23.715415019762844</v>
      </c>
      <c r="V631" s="53">
        <v>14.550669216061186</v>
      </c>
      <c r="W631" s="52">
        <v>46838.902000000002</v>
      </c>
      <c r="X631" s="54">
        <v>56.232686980609415</v>
      </c>
      <c r="Y631" s="1"/>
    </row>
    <row r="632" spans="1:25">
      <c r="A632" s="58"/>
      <c r="B632" s="44"/>
      <c r="C632" s="45" t="s">
        <v>478</v>
      </c>
      <c r="D632" s="46" t="s">
        <v>479</v>
      </c>
      <c r="E632" s="47" t="s">
        <v>237</v>
      </c>
      <c r="F632" s="48">
        <v>1</v>
      </c>
      <c r="G632" s="49">
        <v>2006</v>
      </c>
      <c r="H632" s="50">
        <v>52.8</v>
      </c>
      <c r="I632" s="50">
        <v>40.22</v>
      </c>
      <c r="J632" s="50">
        <v>47.26</v>
      </c>
      <c r="K632" s="51" t="s">
        <v>42</v>
      </c>
      <c r="L632" s="52">
        <v>40831.303699999997</v>
      </c>
      <c r="M632" s="50">
        <v>52.997599999999998</v>
      </c>
      <c r="N632" s="50">
        <v>12</v>
      </c>
      <c r="O632" s="50">
        <v>73.489999999999995</v>
      </c>
      <c r="P632" s="50">
        <v>44.84</v>
      </c>
      <c r="Q632" s="53">
        <v>48.618784530386741</v>
      </c>
      <c r="R632" s="53">
        <v>43.18766066838046</v>
      </c>
      <c r="S632" s="53">
        <v>29.321984150278837</v>
      </c>
      <c r="T632" s="53">
        <v>4</v>
      </c>
      <c r="U632" s="53">
        <v>38.70967741935484</v>
      </c>
      <c r="V632" s="53">
        <v>23.76132125732552</v>
      </c>
      <c r="W632" s="52">
        <v>40831.303699999997</v>
      </c>
      <c r="X632" s="54">
        <v>65.184243964421853</v>
      </c>
      <c r="Y632" s="1"/>
    </row>
    <row r="633" spans="1:25">
      <c r="A633" s="58"/>
      <c r="B633" s="44"/>
      <c r="C633" s="45" t="s">
        <v>907</v>
      </c>
      <c r="D633" s="46" t="s">
        <v>908</v>
      </c>
      <c r="E633" s="47" t="s">
        <v>237</v>
      </c>
      <c r="F633" s="48">
        <v>2</v>
      </c>
      <c r="G633" s="49">
        <v>5697</v>
      </c>
      <c r="H633" s="50">
        <v>47.15</v>
      </c>
      <c r="I633" s="50">
        <v>42.41</v>
      </c>
      <c r="J633" s="50">
        <v>35.630000000000003</v>
      </c>
      <c r="K633" s="51" t="s">
        <v>42</v>
      </c>
      <c r="L633" s="52">
        <v>50199.0841</v>
      </c>
      <c r="M633" s="50">
        <v>46.686700000000002</v>
      </c>
      <c r="N633" s="50">
        <v>13</v>
      </c>
      <c r="O633" s="50">
        <v>73.22</v>
      </c>
      <c r="P633" s="50">
        <v>77.41</v>
      </c>
      <c r="Q633" s="53">
        <v>51.165803108808291</v>
      </c>
      <c r="R633" s="53">
        <v>22.366522366522368</v>
      </c>
      <c r="S633" s="53">
        <v>25.128336755646817</v>
      </c>
      <c r="T633" s="53">
        <v>6</v>
      </c>
      <c r="U633" s="53">
        <v>16.885964912280702</v>
      </c>
      <c r="V633" s="53">
        <v>18.403710031730533</v>
      </c>
      <c r="W633" s="52">
        <v>50199.0841</v>
      </c>
      <c r="X633" s="54">
        <v>48.33574529667149</v>
      </c>
      <c r="Y633" s="1"/>
    </row>
    <row r="634" spans="1:25">
      <c r="A634" s="58"/>
      <c r="B634" s="44"/>
      <c r="C634" s="45" t="s">
        <v>1538</v>
      </c>
      <c r="D634" s="46" t="s">
        <v>1539</v>
      </c>
      <c r="E634" s="47" t="s">
        <v>237</v>
      </c>
      <c r="F634" s="48">
        <v>2</v>
      </c>
      <c r="G634" s="49">
        <v>3824</v>
      </c>
      <c r="H634" s="50">
        <v>72.650000000000006</v>
      </c>
      <c r="I634" s="50">
        <v>44.95</v>
      </c>
      <c r="J634" s="50">
        <v>30.83</v>
      </c>
      <c r="K634" s="51" t="s">
        <v>43</v>
      </c>
      <c r="L634" s="52">
        <v>40729.480000000003</v>
      </c>
      <c r="M634" s="50">
        <v>65.434799999999996</v>
      </c>
      <c r="N634" s="50">
        <v>11</v>
      </c>
      <c r="O634" s="50">
        <v>27.22</v>
      </c>
      <c r="P634" s="50">
        <v>51.52</v>
      </c>
      <c r="Q634" s="53">
        <v>48.527004909983631</v>
      </c>
      <c r="R634" s="53">
        <v>30.674846625766872</v>
      </c>
      <c r="S634" s="53">
        <v>23.471800067544748</v>
      </c>
      <c r="T634" s="53">
        <v>-1</v>
      </c>
      <c r="U634" s="53">
        <v>28.467153284671532</v>
      </c>
      <c r="V634" s="53">
        <v>16.786305908337933</v>
      </c>
      <c r="W634" s="52">
        <v>40729.480000000003</v>
      </c>
      <c r="X634" s="54">
        <v>63.520801232665633</v>
      </c>
      <c r="Y634" s="1"/>
    </row>
    <row r="635" spans="1:25">
      <c r="A635" s="58"/>
      <c r="B635" s="44"/>
      <c r="C635" s="45" t="s">
        <v>273</v>
      </c>
      <c r="D635" s="46" t="s">
        <v>1626</v>
      </c>
      <c r="E635" s="47" t="s">
        <v>237</v>
      </c>
      <c r="F635" s="48">
        <v>2</v>
      </c>
      <c r="G635" s="49">
        <v>2870</v>
      </c>
      <c r="H635" s="50">
        <v>69.16</v>
      </c>
      <c r="I635" s="50">
        <v>44.36</v>
      </c>
      <c r="J635" s="50">
        <v>42.23</v>
      </c>
      <c r="K635" s="51" t="s">
        <v>43</v>
      </c>
      <c r="L635" s="52">
        <v>45820.665000000001</v>
      </c>
      <c r="M635" s="50">
        <v>57.622700000000002</v>
      </c>
      <c r="N635" s="50">
        <v>13</v>
      </c>
      <c r="O635" s="50">
        <v>35.99</v>
      </c>
      <c r="P635" s="50">
        <v>48.32</v>
      </c>
      <c r="Q635" s="53">
        <v>47.949619214997071</v>
      </c>
      <c r="R635" s="53">
        <v>33.942558746736289</v>
      </c>
      <c r="S635" s="53">
        <v>18.227009113504558</v>
      </c>
      <c r="T635" s="53">
        <v>1</v>
      </c>
      <c r="U635" s="53">
        <v>38.770053475935825</v>
      </c>
      <c r="V635" s="53">
        <v>13.154533844189016</v>
      </c>
      <c r="W635" s="52">
        <v>45820.665000000001</v>
      </c>
      <c r="X635" s="54">
        <v>60.790431617264694</v>
      </c>
      <c r="Y635" s="1"/>
    </row>
    <row r="636" spans="1:25">
      <c r="A636" s="58"/>
      <c r="B636" s="44"/>
      <c r="C636" s="45" t="s">
        <v>215</v>
      </c>
      <c r="D636" s="46" t="s">
        <v>1317</v>
      </c>
      <c r="E636" s="47" t="s">
        <v>237</v>
      </c>
      <c r="F636" s="48">
        <v>2</v>
      </c>
      <c r="G636" s="49">
        <v>3326</v>
      </c>
      <c r="H636" s="50">
        <v>63.6</v>
      </c>
      <c r="I636" s="50">
        <v>38.97</v>
      </c>
      <c r="J636" s="50">
        <v>13.11</v>
      </c>
      <c r="K636" s="51" t="s">
        <v>43</v>
      </c>
      <c r="L636" s="52">
        <v>51115.4974</v>
      </c>
      <c r="M636" s="50">
        <v>55.1935</v>
      </c>
      <c r="N636" s="50">
        <v>15</v>
      </c>
      <c r="O636" s="50">
        <v>69.45</v>
      </c>
      <c r="P636" s="50">
        <v>70.88</v>
      </c>
      <c r="Q636" s="53">
        <v>48.736462093862812</v>
      </c>
      <c r="R636" s="53">
        <v>18.181818181818183</v>
      </c>
      <c r="S636" s="53">
        <v>33.171495693030543</v>
      </c>
      <c r="T636" s="53">
        <v>2</v>
      </c>
      <c r="U636" s="53">
        <v>13.513513513513514</v>
      </c>
      <c r="V636" s="53">
        <v>27.769110764430579</v>
      </c>
      <c r="W636" s="52">
        <v>51115.4974</v>
      </c>
      <c r="X636" s="54">
        <v>41.607740975065127</v>
      </c>
      <c r="Y636" s="1"/>
    </row>
    <row r="637" spans="1:25">
      <c r="A637" s="58"/>
      <c r="B637" s="44"/>
      <c r="C637" s="45" t="s">
        <v>913</v>
      </c>
      <c r="D637" s="46" t="s">
        <v>914</v>
      </c>
      <c r="E637" s="47" t="s">
        <v>237</v>
      </c>
      <c r="F637" s="48">
        <v>2</v>
      </c>
      <c r="G637" s="49">
        <v>4728</v>
      </c>
      <c r="H637" s="50">
        <v>55.18</v>
      </c>
      <c r="I637" s="50">
        <v>50.92</v>
      </c>
      <c r="J637" s="50">
        <v>21.68</v>
      </c>
      <c r="K637" s="51" t="s">
        <v>43</v>
      </c>
      <c r="L637" s="52">
        <v>40729.480000000003</v>
      </c>
      <c r="M637" s="50">
        <v>64.985200000000006</v>
      </c>
      <c r="N637" s="50">
        <v>10</v>
      </c>
      <c r="O637" s="50">
        <v>70.23</v>
      </c>
      <c r="P637" s="50">
        <v>64.09</v>
      </c>
      <c r="Q637" s="53">
        <v>52.973720608575384</v>
      </c>
      <c r="R637" s="53">
        <v>33.638443935926773</v>
      </c>
      <c r="S637" s="53">
        <v>28.740256474729694</v>
      </c>
      <c r="T637" s="53">
        <v>3</v>
      </c>
      <c r="U637" s="53">
        <v>41.095890410958901</v>
      </c>
      <c r="V637" s="53">
        <v>14.963503649635037</v>
      </c>
      <c r="W637" s="52">
        <v>40729.480000000003</v>
      </c>
      <c r="X637" s="54">
        <v>73.604388512423355</v>
      </c>
      <c r="Y637" s="1"/>
    </row>
    <row r="638" spans="1:25">
      <c r="A638" s="58"/>
      <c r="B638" s="44"/>
      <c r="C638" s="45" t="s">
        <v>235</v>
      </c>
      <c r="D638" s="46" t="s">
        <v>236</v>
      </c>
      <c r="E638" s="47" t="s">
        <v>237</v>
      </c>
      <c r="F638" s="48">
        <v>2</v>
      </c>
      <c r="G638" s="49">
        <v>4691</v>
      </c>
      <c r="H638" s="50">
        <v>49.81</v>
      </c>
      <c r="I638" s="50">
        <v>33.26</v>
      </c>
      <c r="J638" s="50">
        <v>9.68</v>
      </c>
      <c r="K638" s="51" t="s">
        <v>43</v>
      </c>
      <c r="L638" s="52">
        <v>37776.592700000001</v>
      </c>
      <c r="M638" s="50">
        <v>43.75</v>
      </c>
      <c r="N638" s="50">
        <v>16</v>
      </c>
      <c r="O638" s="50">
        <v>77.48</v>
      </c>
      <c r="P638" s="50">
        <v>76.52</v>
      </c>
      <c r="Q638" s="53">
        <v>64.87455197132617</v>
      </c>
      <c r="R638" s="53">
        <v>45.053003533568905</v>
      </c>
      <c r="S638" s="53">
        <v>30.390705091696091</v>
      </c>
      <c r="T638" s="53">
        <v>4</v>
      </c>
      <c r="U638" s="53">
        <v>41.463414634146339</v>
      </c>
      <c r="V638" s="53">
        <v>17.05521472392638</v>
      </c>
      <c r="W638" s="52">
        <v>37776.592700000001</v>
      </c>
      <c r="X638" s="54">
        <v>41.71199541941025</v>
      </c>
      <c r="Y638" s="1"/>
    </row>
    <row r="639" spans="1:25">
      <c r="A639" s="58"/>
      <c r="B639" s="44"/>
      <c r="C639" s="45" t="s">
        <v>787</v>
      </c>
      <c r="D639" s="46" t="s">
        <v>788</v>
      </c>
      <c r="E639" s="47" t="s">
        <v>237</v>
      </c>
      <c r="F639" s="48">
        <v>1</v>
      </c>
      <c r="G639" s="49">
        <v>1977</v>
      </c>
      <c r="H639" s="50">
        <v>54.77</v>
      </c>
      <c r="I639" s="50">
        <v>43.51</v>
      </c>
      <c r="J639" s="50">
        <v>5.01</v>
      </c>
      <c r="K639" s="51" t="s">
        <v>43</v>
      </c>
      <c r="L639" s="52">
        <v>51115.4974</v>
      </c>
      <c r="M639" s="50">
        <v>55.191299999999998</v>
      </c>
      <c r="N639" s="50">
        <v>10</v>
      </c>
      <c r="O639" s="50">
        <v>76.02</v>
      </c>
      <c r="P639" s="50">
        <v>72.13</v>
      </c>
      <c r="Q639" s="53">
        <v>51.957295373665481</v>
      </c>
      <c r="R639" s="53">
        <v>51.931330472102999</v>
      </c>
      <c r="S639" s="53">
        <v>26.649380581964852</v>
      </c>
      <c r="T639" s="53">
        <v>2</v>
      </c>
      <c r="U639" s="53">
        <v>27.27272727272727</v>
      </c>
      <c r="V639" s="53">
        <v>19.576719576719576</v>
      </c>
      <c r="W639" s="52">
        <v>51115.4974</v>
      </c>
      <c r="X639" s="54">
        <v>54.834254143646412</v>
      </c>
      <c r="Y639" s="1"/>
    </row>
    <row r="640" spans="1:25">
      <c r="A640" s="58"/>
      <c r="B640" s="44"/>
      <c r="C640" s="45" t="s">
        <v>1314</v>
      </c>
      <c r="D640" s="46" t="s">
        <v>1286</v>
      </c>
      <c r="E640" s="47" t="s">
        <v>237</v>
      </c>
      <c r="F640" s="48">
        <v>2</v>
      </c>
      <c r="G640" s="49">
        <v>5517</v>
      </c>
      <c r="H640" s="50">
        <v>70.790000000000006</v>
      </c>
      <c r="I640" s="50">
        <v>43.91</v>
      </c>
      <c r="J640" s="50">
        <v>42.85</v>
      </c>
      <c r="K640" s="51" t="s">
        <v>43</v>
      </c>
      <c r="L640" s="52">
        <v>49791.789299999997</v>
      </c>
      <c r="M640" s="50">
        <v>76.4499</v>
      </c>
      <c r="N640" s="50">
        <v>14</v>
      </c>
      <c r="O640" s="50">
        <v>43</v>
      </c>
      <c r="P640" s="50">
        <v>57.64</v>
      </c>
      <c r="Q640" s="53">
        <v>52.763094666025943</v>
      </c>
      <c r="R640" s="53">
        <v>42.391304347826086</v>
      </c>
      <c r="S640" s="53">
        <v>22.24095934045344</v>
      </c>
      <c r="T640" s="53">
        <v>-1</v>
      </c>
      <c r="U640" s="53">
        <v>33.062330623306238</v>
      </c>
      <c r="V640" s="53">
        <v>19.669421487603305</v>
      </c>
      <c r="W640" s="52">
        <v>49791.789299999997</v>
      </c>
      <c r="X640" s="54">
        <v>50.208623087621696</v>
      </c>
      <c r="Y640" s="1"/>
    </row>
    <row r="641" spans="1:25">
      <c r="A641" s="58"/>
      <c r="B641" s="44"/>
      <c r="C641" s="45" t="s">
        <v>1641</v>
      </c>
      <c r="D641" s="46" t="s">
        <v>1642</v>
      </c>
      <c r="E641" s="47" t="s">
        <v>237</v>
      </c>
      <c r="F641" s="48">
        <v>7</v>
      </c>
      <c r="G641" s="49">
        <v>27669</v>
      </c>
      <c r="H641" s="50">
        <v>71.430000000000007</v>
      </c>
      <c r="I641" s="50">
        <v>46.02</v>
      </c>
      <c r="J641" s="50">
        <v>31.39</v>
      </c>
      <c r="K641" s="51" t="s">
        <v>43</v>
      </c>
      <c r="L641" s="52">
        <v>79422.486000000004</v>
      </c>
      <c r="M641" s="50">
        <v>46.157200000000003</v>
      </c>
      <c r="N641" s="50">
        <v>17</v>
      </c>
      <c r="O641" s="50">
        <v>40.729999999999997</v>
      </c>
      <c r="P641" s="50">
        <v>62.35</v>
      </c>
      <c r="Q641" s="53">
        <v>58.706886191563513</v>
      </c>
      <c r="R641" s="53">
        <v>26.205146792316057</v>
      </c>
      <c r="S641" s="53">
        <v>19.313883109513903</v>
      </c>
      <c r="T641" s="53">
        <v>1</v>
      </c>
      <c r="U641" s="53">
        <v>31.69811320754717</v>
      </c>
      <c r="V641" s="53">
        <v>14.850607323344265</v>
      </c>
      <c r="W641" s="52">
        <v>79422.486000000004</v>
      </c>
      <c r="X641" s="54">
        <v>36.073702891742357</v>
      </c>
      <c r="Y641" s="1"/>
    </row>
    <row r="642" spans="1:25">
      <c r="A642" s="58"/>
      <c r="B642" s="44"/>
      <c r="C642" s="45" t="s">
        <v>1066</v>
      </c>
      <c r="D642" s="46" t="s">
        <v>1067</v>
      </c>
      <c r="E642" s="47" t="s">
        <v>237</v>
      </c>
      <c r="F642" s="48">
        <v>2</v>
      </c>
      <c r="G642" s="49">
        <v>5160</v>
      </c>
      <c r="H642" s="50">
        <v>58</v>
      </c>
      <c r="I642" s="50">
        <v>40.17</v>
      </c>
      <c r="J642" s="50">
        <v>36.03</v>
      </c>
      <c r="K642" s="51" t="s">
        <v>43</v>
      </c>
      <c r="L642" s="52">
        <v>50097.260399999999</v>
      </c>
      <c r="M642" s="50">
        <v>60.115600000000001</v>
      </c>
      <c r="N642" s="50">
        <v>14</v>
      </c>
      <c r="O642" s="50">
        <v>63.09</v>
      </c>
      <c r="P642" s="50">
        <v>64.88</v>
      </c>
      <c r="Q642" s="53">
        <v>62.086659064994301</v>
      </c>
      <c r="R642" s="53">
        <v>41.19170984455959</v>
      </c>
      <c r="S642" s="53">
        <v>26.66867107636801</v>
      </c>
      <c r="T642" s="53">
        <v>-3</v>
      </c>
      <c r="U642" s="53">
        <v>33.933161953727506</v>
      </c>
      <c r="V642" s="53">
        <v>17.264634475316967</v>
      </c>
      <c r="W642" s="52">
        <v>50097.260399999999</v>
      </c>
      <c r="X642" s="54">
        <v>64.001077005923534</v>
      </c>
      <c r="Y642" s="1"/>
    </row>
    <row r="643" spans="1:25">
      <c r="A643" s="58"/>
      <c r="B643" s="44"/>
      <c r="C643" s="45" t="s">
        <v>598</v>
      </c>
      <c r="D643" s="46" t="s">
        <v>599</v>
      </c>
      <c r="E643" s="47" t="s">
        <v>237</v>
      </c>
      <c r="F643" s="48">
        <v>2</v>
      </c>
      <c r="G643" s="49">
        <v>3991</v>
      </c>
      <c r="H643" s="50">
        <v>45.46</v>
      </c>
      <c r="I643" s="50">
        <v>47.87</v>
      </c>
      <c r="J643" s="50">
        <v>13.03</v>
      </c>
      <c r="K643" s="51" t="s">
        <v>39</v>
      </c>
      <c r="L643" s="52">
        <v>45820.665000000001</v>
      </c>
      <c r="M643" s="50">
        <v>60.703800000000001</v>
      </c>
      <c r="N643" s="50">
        <v>16</v>
      </c>
      <c r="O643" s="50">
        <v>73.760000000000005</v>
      </c>
      <c r="P643" s="50">
        <v>68.77</v>
      </c>
      <c r="Q643" s="53">
        <v>62.619808306709267</v>
      </c>
      <c r="R643" s="53">
        <v>24.958123953098827</v>
      </c>
      <c r="S643" s="53">
        <v>43.189368770764119</v>
      </c>
      <c r="T643" s="53">
        <v>3</v>
      </c>
      <c r="U643" s="53">
        <v>17.741935483870968</v>
      </c>
      <c r="V643" s="53">
        <v>21.875</v>
      </c>
      <c r="W643" s="52">
        <v>45820.665000000001</v>
      </c>
      <c r="X643" s="54">
        <v>64.365861951717108</v>
      </c>
      <c r="Y643" s="1"/>
    </row>
    <row r="644" spans="1:25">
      <c r="A644" s="58"/>
      <c r="B644" s="44"/>
      <c r="C644" s="45" t="s">
        <v>256</v>
      </c>
      <c r="D644" s="46" t="s">
        <v>257</v>
      </c>
      <c r="E644" s="47" t="s">
        <v>237</v>
      </c>
      <c r="F644" s="48">
        <v>2</v>
      </c>
      <c r="G644" s="49">
        <v>3553</v>
      </c>
      <c r="H644" s="50">
        <v>37.04</v>
      </c>
      <c r="I644" s="50">
        <v>38.9</v>
      </c>
      <c r="J644" s="50">
        <v>9.74</v>
      </c>
      <c r="K644" s="51" t="s">
        <v>43</v>
      </c>
      <c r="L644" s="52">
        <v>37776.592700000001</v>
      </c>
      <c r="M644" s="50">
        <v>48.9666</v>
      </c>
      <c r="N644" s="50">
        <v>13</v>
      </c>
      <c r="O644" s="50">
        <v>89.44</v>
      </c>
      <c r="P644" s="50">
        <v>58.35</v>
      </c>
      <c r="Q644" s="53">
        <v>62.129144851657934</v>
      </c>
      <c r="R644" s="53">
        <v>38.47926267281106</v>
      </c>
      <c r="S644" s="53">
        <v>31.541897928793826</v>
      </c>
      <c r="T644" s="53">
        <v>4</v>
      </c>
      <c r="U644" s="53">
        <v>45.054945054945058</v>
      </c>
      <c r="V644" s="53">
        <v>21.181556195965417</v>
      </c>
      <c r="W644" s="52">
        <v>37776.592700000001</v>
      </c>
      <c r="X644" s="54">
        <v>57.995226730310264</v>
      </c>
      <c r="Y644" s="1"/>
    </row>
    <row r="645" spans="1:25">
      <c r="A645" s="58"/>
      <c r="B645" s="44"/>
      <c r="C645" s="45" t="s">
        <v>1850</v>
      </c>
      <c r="D645" s="46" t="s">
        <v>1851</v>
      </c>
      <c r="E645" s="47" t="s">
        <v>237</v>
      </c>
      <c r="F645" s="48">
        <v>2</v>
      </c>
      <c r="G645" s="49">
        <v>3073</v>
      </c>
      <c r="H645" s="50">
        <v>51.4</v>
      </c>
      <c r="I645" s="50">
        <v>50.82</v>
      </c>
      <c r="J645" s="50">
        <v>50.89</v>
      </c>
      <c r="K645" s="51" t="s">
        <v>42</v>
      </c>
      <c r="L645" s="52">
        <v>42155.0118</v>
      </c>
      <c r="M645" s="50">
        <v>69.340999999999994</v>
      </c>
      <c r="N645" s="50">
        <v>13</v>
      </c>
      <c r="O645" s="50">
        <v>76.72</v>
      </c>
      <c r="P645" s="50">
        <v>64.180000000000007</v>
      </c>
      <c r="Q645" s="53">
        <v>48.026948989412901</v>
      </c>
      <c r="R645" s="53">
        <v>21.483375959079286</v>
      </c>
      <c r="S645" s="53">
        <v>20.877554253128466</v>
      </c>
      <c r="T645" s="53">
        <v>0</v>
      </c>
      <c r="U645" s="53">
        <v>17.5</v>
      </c>
      <c r="V645" s="53">
        <v>14.518805309734514</v>
      </c>
      <c r="W645" s="52">
        <v>42155.0118</v>
      </c>
      <c r="X645" s="54">
        <v>52.711953659820956</v>
      </c>
      <c r="Y645" s="1"/>
    </row>
    <row r="646" spans="1:25">
      <c r="A646" s="58"/>
      <c r="B646" s="44"/>
      <c r="C646" s="45" t="s">
        <v>1719</v>
      </c>
      <c r="D646" s="46" t="s">
        <v>1720</v>
      </c>
      <c r="E646" s="47" t="s">
        <v>353</v>
      </c>
      <c r="F646" s="48">
        <v>33</v>
      </c>
      <c r="G646" s="49">
        <v>359</v>
      </c>
      <c r="H646" s="50">
        <v>38.81</v>
      </c>
      <c r="I646" s="50">
        <v>58.45</v>
      </c>
      <c r="J646" s="50">
        <v>91.64</v>
      </c>
      <c r="K646" s="51" t="s">
        <v>43</v>
      </c>
      <c r="L646" s="52">
        <v>63130.694000000003</v>
      </c>
      <c r="M646" s="50">
        <v>25.925899999999999</v>
      </c>
      <c r="N646" s="50">
        <v>6</v>
      </c>
      <c r="O646" s="50">
        <v>79.55</v>
      </c>
      <c r="P646" s="50">
        <v>96.3</v>
      </c>
      <c r="Q646" s="53">
        <v>32.710280373831772</v>
      </c>
      <c r="R646" s="53">
        <v>17.948717948717949</v>
      </c>
      <c r="S646" s="53">
        <v>35.544217687074827</v>
      </c>
      <c r="T646" s="53">
        <v>-1</v>
      </c>
      <c r="U646" s="53">
        <v>18.918918918918919</v>
      </c>
      <c r="V646" s="53">
        <v>24.841571609632446</v>
      </c>
      <c r="W646" s="52">
        <v>63130.694000000003</v>
      </c>
      <c r="X646" s="54">
        <v>71.232876712328761</v>
      </c>
      <c r="Y646" s="1"/>
    </row>
    <row r="647" spans="1:25">
      <c r="A647" s="58"/>
      <c r="B647" s="44"/>
      <c r="C647" s="45" t="s">
        <v>506</v>
      </c>
      <c r="D647" s="46" t="s">
        <v>507</v>
      </c>
      <c r="E647" s="47" t="s">
        <v>353</v>
      </c>
      <c r="F647" s="48">
        <v>11</v>
      </c>
      <c r="G647" s="49">
        <v>1057</v>
      </c>
      <c r="H647" s="50">
        <v>49.01</v>
      </c>
      <c r="I647" s="50">
        <v>37.19</v>
      </c>
      <c r="J647" s="50">
        <v>10.6</v>
      </c>
      <c r="K647" s="51" t="s">
        <v>43</v>
      </c>
      <c r="L647" s="52">
        <v>68730.997499999998</v>
      </c>
      <c r="M647" s="50">
        <v>50.354599999999998</v>
      </c>
      <c r="N647" s="50">
        <v>9</v>
      </c>
      <c r="O647" s="50">
        <v>91.26</v>
      </c>
      <c r="P647" s="50">
        <v>74.47</v>
      </c>
      <c r="Q647" s="53">
        <v>46.124763705103973</v>
      </c>
      <c r="R647" s="53">
        <v>62.182741116751274</v>
      </c>
      <c r="S647" s="53">
        <v>45.07323568575233</v>
      </c>
      <c r="T647" s="53">
        <v>-3</v>
      </c>
      <c r="U647" s="53">
        <v>44.444444444444443</v>
      </c>
      <c r="V647" s="53">
        <v>12.500000000000002</v>
      </c>
      <c r="W647" s="52">
        <v>68730.997499999998</v>
      </c>
      <c r="X647" s="54">
        <v>33.620689655172413</v>
      </c>
      <c r="Y647" s="1"/>
    </row>
    <row r="648" spans="1:25">
      <c r="A648" s="58"/>
      <c r="B648" s="44"/>
      <c r="C648" s="45" t="s">
        <v>528</v>
      </c>
      <c r="D648" s="46" t="s">
        <v>529</v>
      </c>
      <c r="E648" s="47" t="s">
        <v>353</v>
      </c>
      <c r="F648" s="48">
        <v>2</v>
      </c>
      <c r="G648" s="49">
        <v>3322</v>
      </c>
      <c r="H648" s="50">
        <v>74.81</v>
      </c>
      <c r="I648" s="50">
        <v>23.05</v>
      </c>
      <c r="J648" s="50">
        <v>9.7200000000000006</v>
      </c>
      <c r="K648" s="51" t="s">
        <v>43</v>
      </c>
      <c r="L648" s="52">
        <v>63130.694000000003</v>
      </c>
      <c r="M648" s="50">
        <v>60.674199999999999</v>
      </c>
      <c r="N648" s="50">
        <v>8</v>
      </c>
      <c r="O648" s="50">
        <v>86.26</v>
      </c>
      <c r="P648" s="50">
        <v>56.18</v>
      </c>
      <c r="Q648" s="53">
        <v>55.624036979969183</v>
      </c>
      <c r="R648" s="53">
        <v>63.615560640732262</v>
      </c>
      <c r="S648" s="53">
        <v>33.626649905719674</v>
      </c>
      <c r="T648" s="53">
        <v>1</v>
      </c>
      <c r="U648" s="53">
        <v>52</v>
      </c>
      <c r="V648" s="53">
        <v>12.896825396825397</v>
      </c>
      <c r="W648" s="52">
        <v>63130.694000000003</v>
      </c>
      <c r="X648" s="54">
        <v>15.574963609898107</v>
      </c>
      <c r="Y648" s="1"/>
    </row>
    <row r="649" spans="1:25">
      <c r="A649" s="58"/>
      <c r="B649" s="44"/>
      <c r="C649" s="45" t="s">
        <v>362</v>
      </c>
      <c r="D649" s="46" t="s">
        <v>363</v>
      </c>
      <c r="E649" s="47" t="s">
        <v>353</v>
      </c>
      <c r="F649" s="48">
        <v>2</v>
      </c>
      <c r="G649" s="49">
        <v>3748</v>
      </c>
      <c r="H649" s="50">
        <v>42.72</v>
      </c>
      <c r="I649" s="50">
        <v>19.100000000000001</v>
      </c>
      <c r="J649" s="50">
        <v>7.76</v>
      </c>
      <c r="K649" s="51" t="s">
        <v>42</v>
      </c>
      <c r="L649" s="52">
        <v>63130.694000000003</v>
      </c>
      <c r="M649" s="50">
        <v>69.036299999999997</v>
      </c>
      <c r="N649" s="50">
        <v>11</v>
      </c>
      <c r="O649" s="50">
        <v>93.54</v>
      </c>
      <c r="P649" s="50">
        <v>83.25</v>
      </c>
      <c r="Q649" s="53">
        <v>67.913087417887823</v>
      </c>
      <c r="R649" s="53">
        <v>45.020964360587001</v>
      </c>
      <c r="S649" s="53">
        <v>53.978041810798615</v>
      </c>
      <c r="T649" s="53">
        <v>0</v>
      </c>
      <c r="U649" s="53">
        <v>13.924050632911392</v>
      </c>
      <c r="V649" s="53">
        <v>16.927899686520377</v>
      </c>
      <c r="W649" s="52">
        <v>63130.694000000003</v>
      </c>
      <c r="X649" s="54">
        <v>31.116085705148706</v>
      </c>
      <c r="Y649" s="1"/>
    </row>
    <row r="650" spans="1:25">
      <c r="A650" s="58"/>
      <c r="B650" s="44"/>
      <c r="C650" s="45" t="s">
        <v>351</v>
      </c>
      <c r="D650" s="46" t="s">
        <v>352</v>
      </c>
      <c r="E650" s="47" t="s">
        <v>353</v>
      </c>
      <c r="F650" s="48">
        <v>1</v>
      </c>
      <c r="G650" s="49">
        <v>1293</v>
      </c>
      <c r="H650" s="50">
        <v>58.21</v>
      </c>
      <c r="I650" s="50">
        <v>26.18</v>
      </c>
      <c r="J650" s="50">
        <v>6.26</v>
      </c>
      <c r="K650" s="51" t="s">
        <v>42</v>
      </c>
      <c r="L650" s="52">
        <v>71378.413700000005</v>
      </c>
      <c r="M650" s="50">
        <v>39.645000000000003</v>
      </c>
      <c r="N650" s="50">
        <v>6</v>
      </c>
      <c r="O650" s="50">
        <v>91.07</v>
      </c>
      <c r="P650" s="50">
        <v>83.43</v>
      </c>
      <c r="Q650" s="53">
        <v>54.090909090909086</v>
      </c>
      <c r="R650" s="53">
        <v>43.961352657004831</v>
      </c>
      <c r="S650" s="53">
        <v>58.357102110667427</v>
      </c>
      <c r="T650" s="53">
        <v>1</v>
      </c>
      <c r="U650" s="53">
        <v>34.482758620689658</v>
      </c>
      <c r="V650" s="53">
        <v>40.106951871657756</v>
      </c>
      <c r="W650" s="52">
        <v>71378.413700000005</v>
      </c>
      <c r="X650" s="54">
        <v>21.550855991943603</v>
      </c>
      <c r="Y650" s="1"/>
    </row>
    <row r="651" spans="1:25">
      <c r="A651" s="58"/>
      <c r="B651" s="44"/>
      <c r="C651" s="45" t="s">
        <v>1151</v>
      </c>
      <c r="D651" s="46" t="s">
        <v>1152</v>
      </c>
      <c r="E651" s="47" t="s">
        <v>219</v>
      </c>
      <c r="F651" s="48">
        <v>3</v>
      </c>
      <c r="G651" s="49">
        <v>13092</v>
      </c>
      <c r="H651" s="50">
        <v>64.31</v>
      </c>
      <c r="I651" s="50">
        <v>35.130000000000003</v>
      </c>
      <c r="J651" s="50">
        <v>12.56</v>
      </c>
      <c r="K651" s="51" t="s">
        <v>42</v>
      </c>
      <c r="L651" s="52">
        <v>55086.621700000003</v>
      </c>
      <c r="M651" s="50">
        <v>61.384399999999999</v>
      </c>
      <c r="N651" s="50">
        <v>15</v>
      </c>
      <c r="O651" s="50">
        <v>79.28</v>
      </c>
      <c r="P651" s="50">
        <v>37.64</v>
      </c>
      <c r="Q651" s="53">
        <v>57.494407158836694</v>
      </c>
      <c r="R651" s="53">
        <v>37.976406533575322</v>
      </c>
      <c r="S651" s="53">
        <v>34.139883797896594</v>
      </c>
      <c r="T651" s="53">
        <v>1</v>
      </c>
      <c r="U651" s="53">
        <v>22.164948453608247</v>
      </c>
      <c r="V651" s="53">
        <v>10.784725136382711</v>
      </c>
      <c r="W651" s="52">
        <v>55086.621700000003</v>
      </c>
      <c r="X651" s="54">
        <v>30.35097048657272</v>
      </c>
      <c r="Y651" s="1"/>
    </row>
    <row r="652" spans="1:25">
      <c r="A652" s="58"/>
      <c r="B652" s="44"/>
      <c r="C652" s="45" t="s">
        <v>1748</v>
      </c>
      <c r="D652" s="46" t="s">
        <v>1749</v>
      </c>
      <c r="E652" s="47" t="s">
        <v>219</v>
      </c>
      <c r="F652" s="48">
        <v>7</v>
      </c>
      <c r="G652" s="49">
        <v>32769</v>
      </c>
      <c r="H652" s="50">
        <v>59.09</v>
      </c>
      <c r="I652" s="50">
        <v>47.07</v>
      </c>
      <c r="J652" s="50">
        <v>22.09</v>
      </c>
      <c r="K652" s="51" t="s">
        <v>39</v>
      </c>
      <c r="L652" s="52">
        <v>48875.375999999997</v>
      </c>
      <c r="M652" s="50">
        <v>45.29</v>
      </c>
      <c r="N652" s="50">
        <v>17</v>
      </c>
      <c r="O652" s="50">
        <v>56.26</v>
      </c>
      <c r="P652" s="50">
        <v>77.7</v>
      </c>
      <c r="Q652" s="53">
        <v>45.445583596214512</v>
      </c>
      <c r="R652" s="53">
        <v>37.608695652173914</v>
      </c>
      <c r="S652" s="53">
        <v>19.596370307928794</v>
      </c>
      <c r="T652" s="53">
        <v>-3</v>
      </c>
      <c r="U652" s="53">
        <v>26.204238921001927</v>
      </c>
      <c r="V652" s="53">
        <v>10.676783935004215</v>
      </c>
      <c r="W652" s="52">
        <v>48875.375999999997</v>
      </c>
      <c r="X652" s="54">
        <v>36.494221838211473</v>
      </c>
      <c r="Y652" s="1"/>
    </row>
    <row r="653" spans="1:25">
      <c r="A653" s="58"/>
      <c r="B653" s="44"/>
      <c r="C653" s="45" t="s">
        <v>387</v>
      </c>
      <c r="D653" s="46" t="s">
        <v>388</v>
      </c>
      <c r="E653" s="47" t="s">
        <v>219</v>
      </c>
      <c r="F653" s="48">
        <v>2</v>
      </c>
      <c r="G653" s="49">
        <v>6979</v>
      </c>
      <c r="H653" s="50">
        <v>61.88</v>
      </c>
      <c r="I653" s="50">
        <v>38</v>
      </c>
      <c r="J653" s="50">
        <v>5.37</v>
      </c>
      <c r="K653" s="51" t="s">
        <v>42</v>
      </c>
      <c r="L653" s="52">
        <v>52948.324000000001</v>
      </c>
      <c r="M653" s="50">
        <v>43.825699999999998</v>
      </c>
      <c r="N653" s="50">
        <v>9</v>
      </c>
      <c r="O653" s="50">
        <v>82.77</v>
      </c>
      <c r="P653" s="50">
        <v>71.430000000000007</v>
      </c>
      <c r="Q653" s="53">
        <v>50.808510638297875</v>
      </c>
      <c r="R653" s="53">
        <v>63.477088948787063</v>
      </c>
      <c r="S653" s="53">
        <v>34.280476626947753</v>
      </c>
      <c r="T653" s="53">
        <v>-3</v>
      </c>
      <c r="U653" s="53">
        <v>70.833333333333343</v>
      </c>
      <c r="V653" s="53">
        <v>17.444717444717444</v>
      </c>
      <c r="W653" s="52">
        <v>52948.324000000001</v>
      </c>
      <c r="X653" s="54">
        <v>30.041936713686617</v>
      </c>
      <c r="Y653" s="1"/>
    </row>
    <row r="654" spans="1:25">
      <c r="A654" s="58"/>
      <c r="B654" s="44"/>
      <c r="C654" s="45" t="s">
        <v>217</v>
      </c>
      <c r="D654" s="46" t="s">
        <v>218</v>
      </c>
      <c r="E654" s="47" t="s">
        <v>219</v>
      </c>
      <c r="F654" s="48">
        <v>11</v>
      </c>
      <c r="G654" s="49">
        <v>413</v>
      </c>
      <c r="H654" s="50">
        <v>26.73</v>
      </c>
      <c r="I654" s="50">
        <v>5.71</v>
      </c>
      <c r="J654" s="50">
        <v>0.97</v>
      </c>
      <c r="K654" s="51" t="s">
        <v>43</v>
      </c>
      <c r="L654" s="52">
        <v>52948.324000000001</v>
      </c>
      <c r="M654" s="50">
        <v>41.584200000000003</v>
      </c>
      <c r="N654" s="50">
        <v>2</v>
      </c>
      <c r="O654" s="50">
        <v>98.84</v>
      </c>
      <c r="P654" s="50">
        <v>82.18</v>
      </c>
      <c r="Q654" s="53">
        <v>53.021442495126706</v>
      </c>
      <c r="R654" s="53">
        <v>56.435643564356432</v>
      </c>
      <c r="S654" s="53">
        <v>52.510917030567683</v>
      </c>
      <c r="T654" s="53">
        <v>-1</v>
      </c>
      <c r="U654" s="53">
        <v>66.666666666666657</v>
      </c>
      <c r="V654" s="53">
        <v>63.636363636363626</v>
      </c>
      <c r="W654" s="52">
        <v>52948.324000000001</v>
      </c>
      <c r="X654" s="54">
        <v>37.837837837837839</v>
      </c>
      <c r="Y654" s="1"/>
    </row>
    <row r="655" spans="1:25">
      <c r="A655" s="58"/>
      <c r="B655" s="44"/>
      <c r="C655" s="45" t="s">
        <v>1967</v>
      </c>
      <c r="D655" s="46" t="s">
        <v>1968</v>
      </c>
      <c r="E655" s="47" t="s">
        <v>219</v>
      </c>
      <c r="F655" s="48">
        <v>33</v>
      </c>
      <c r="G655" s="49">
        <v>266</v>
      </c>
      <c r="H655" s="50">
        <v>60.74</v>
      </c>
      <c r="I655" s="50">
        <v>60.13</v>
      </c>
      <c r="J655" s="50">
        <v>98.12</v>
      </c>
      <c r="K655" s="51" t="s">
        <v>43</v>
      </c>
      <c r="L655" s="52">
        <v>59668.688199999997</v>
      </c>
      <c r="M655" s="50">
        <v>37.5</v>
      </c>
      <c r="N655" s="50">
        <v>3</v>
      </c>
      <c r="O655" s="50">
        <v>54.76</v>
      </c>
      <c r="P655" s="50">
        <v>100</v>
      </c>
      <c r="Q655" s="53">
        <v>30</v>
      </c>
      <c r="R655" s="53">
        <v>9.3333333333333339</v>
      </c>
      <c r="S655" s="53">
        <v>16.027874564459932</v>
      </c>
      <c r="T655" s="53">
        <v>-1</v>
      </c>
      <c r="U655" s="53">
        <v>8.9552238805970141</v>
      </c>
      <c r="V655" s="53">
        <v>9.4420600858369106</v>
      </c>
      <c r="W655" s="52">
        <v>59668.688199999997</v>
      </c>
      <c r="X655" s="54">
        <v>50.920245398772998</v>
      </c>
      <c r="Y655" s="1"/>
    </row>
    <row r="656" spans="1:25">
      <c r="A656" s="58"/>
      <c r="B656" s="44"/>
      <c r="C656" s="45" t="s">
        <v>360</v>
      </c>
      <c r="D656" s="46" t="s">
        <v>361</v>
      </c>
      <c r="E656" s="47" t="s">
        <v>219</v>
      </c>
      <c r="F656" s="48">
        <v>2</v>
      </c>
      <c r="G656" s="49">
        <v>7323</v>
      </c>
      <c r="H656" s="50">
        <v>57.97</v>
      </c>
      <c r="I656" s="50">
        <v>37.35</v>
      </c>
      <c r="J656" s="50">
        <v>9.16</v>
      </c>
      <c r="K656" s="51" t="s">
        <v>43</v>
      </c>
      <c r="L656" s="52">
        <v>59668.688199999997</v>
      </c>
      <c r="M656" s="50">
        <v>63.863300000000002</v>
      </c>
      <c r="N656" s="50">
        <v>22</v>
      </c>
      <c r="O656" s="50">
        <v>87.81</v>
      </c>
      <c r="P656" s="50">
        <v>88.3</v>
      </c>
      <c r="Q656" s="53">
        <v>62.186447023586666</v>
      </c>
      <c r="R656" s="53">
        <v>57.346393588601963</v>
      </c>
      <c r="S656" s="53">
        <v>42.482241515390683</v>
      </c>
      <c r="T656" s="53">
        <v>-2</v>
      </c>
      <c r="U656" s="53">
        <v>34.756097560975604</v>
      </c>
      <c r="V656" s="53">
        <v>17.549407114624508</v>
      </c>
      <c r="W656" s="52">
        <v>59668.688199999997</v>
      </c>
      <c r="X656" s="54">
        <v>26.797132338694052</v>
      </c>
      <c r="Y656" s="1"/>
    </row>
    <row r="657" spans="1:25">
      <c r="A657" s="58"/>
      <c r="B657" s="44"/>
      <c r="C657" s="45" t="s">
        <v>375</v>
      </c>
      <c r="D657" s="46" t="s">
        <v>376</v>
      </c>
      <c r="E657" s="47" t="s">
        <v>219</v>
      </c>
      <c r="F657" s="48">
        <v>3</v>
      </c>
      <c r="G657" s="49">
        <v>17195</v>
      </c>
      <c r="H657" s="50">
        <v>46.15</v>
      </c>
      <c r="I657" s="50">
        <v>35.33</v>
      </c>
      <c r="J657" s="50">
        <v>9.82</v>
      </c>
      <c r="K657" s="51" t="s">
        <v>39</v>
      </c>
      <c r="L657" s="52">
        <v>49893.612999999998</v>
      </c>
      <c r="M657" s="50">
        <v>61.239400000000003</v>
      </c>
      <c r="N657" s="50">
        <v>15</v>
      </c>
      <c r="O657" s="50">
        <v>83.26</v>
      </c>
      <c r="P657" s="50">
        <v>82.2</v>
      </c>
      <c r="Q657" s="53">
        <v>67.618543980257357</v>
      </c>
      <c r="R657" s="53">
        <v>59.084967320261441</v>
      </c>
      <c r="S657" s="53">
        <v>29.186887194216105</v>
      </c>
      <c r="T657" s="53">
        <v>0</v>
      </c>
      <c r="U657" s="53">
        <v>49.729729729729733</v>
      </c>
      <c r="V657" s="53">
        <v>15.411503018748014</v>
      </c>
      <c r="W657" s="52">
        <v>49893.612999999998</v>
      </c>
      <c r="X657" s="54">
        <v>42.477567732380869</v>
      </c>
      <c r="Y657" s="1"/>
    </row>
    <row r="658" spans="1:25">
      <c r="A658" s="58"/>
      <c r="B658" s="44"/>
      <c r="C658" s="45" t="s">
        <v>933</v>
      </c>
      <c r="D658" s="46" t="s">
        <v>934</v>
      </c>
      <c r="E658" s="47" t="s">
        <v>219</v>
      </c>
      <c r="F658" s="48">
        <v>3</v>
      </c>
      <c r="G658" s="49">
        <v>8422</v>
      </c>
      <c r="H658" s="50">
        <v>51.52</v>
      </c>
      <c r="I658" s="50">
        <v>37.049999999999997</v>
      </c>
      <c r="J658" s="50">
        <v>10.6</v>
      </c>
      <c r="K658" s="51" t="s">
        <v>42</v>
      </c>
      <c r="L658" s="52">
        <v>53050.147700000001</v>
      </c>
      <c r="M658" s="50">
        <v>58.477499999999999</v>
      </c>
      <c r="N658" s="50">
        <v>19</v>
      </c>
      <c r="O658" s="50">
        <v>82.61</v>
      </c>
      <c r="P658" s="50">
        <v>79.58</v>
      </c>
      <c r="Q658" s="53">
        <v>50.034940600978338</v>
      </c>
      <c r="R658" s="53">
        <v>46.920289855072461</v>
      </c>
      <c r="S658" s="53">
        <v>26.141675656238764</v>
      </c>
      <c r="T658" s="53">
        <v>3</v>
      </c>
      <c r="U658" s="53">
        <v>39.688715953307394</v>
      </c>
      <c r="V658" s="53">
        <v>10.366919044845661</v>
      </c>
      <c r="W658" s="52">
        <v>53050.147700000001</v>
      </c>
      <c r="X658" s="54">
        <v>40.625</v>
      </c>
      <c r="Y658" s="1"/>
    </row>
    <row r="659" spans="1:25">
      <c r="A659" s="58"/>
      <c r="B659" s="44"/>
      <c r="C659" s="45" t="s">
        <v>1783</v>
      </c>
      <c r="D659" s="46" t="s">
        <v>1784</v>
      </c>
      <c r="E659" s="47" t="s">
        <v>394</v>
      </c>
      <c r="F659" s="48">
        <v>2</v>
      </c>
      <c r="G659" s="49">
        <v>2969</v>
      </c>
      <c r="H659" s="50">
        <v>71.3</v>
      </c>
      <c r="I659" s="50">
        <v>40.57</v>
      </c>
      <c r="J659" s="50">
        <v>3.6</v>
      </c>
      <c r="K659" s="51" t="s">
        <v>42</v>
      </c>
      <c r="L659" s="52">
        <v>92659.566999999995</v>
      </c>
      <c r="M659" s="50">
        <v>63.673499999999997</v>
      </c>
      <c r="N659" s="50">
        <v>8</v>
      </c>
      <c r="O659" s="50">
        <v>46.45</v>
      </c>
      <c r="P659" s="50">
        <v>80.819999999999993</v>
      </c>
      <c r="Q659" s="53">
        <v>49.543795620437962</v>
      </c>
      <c r="R659" s="53">
        <v>14.975845410628018</v>
      </c>
      <c r="S659" s="53">
        <v>31.734207389749702</v>
      </c>
      <c r="T659" s="53">
        <v>-1</v>
      </c>
      <c r="U659" s="53">
        <v>12.5</v>
      </c>
      <c r="V659" s="53">
        <v>8.2568807339449535</v>
      </c>
      <c r="W659" s="52">
        <v>92659.566999999995</v>
      </c>
      <c r="X659" s="54">
        <v>32.749742533470652</v>
      </c>
      <c r="Y659" s="1"/>
    </row>
    <row r="660" spans="1:25">
      <c r="A660" s="58"/>
      <c r="B660" s="44"/>
      <c r="C660" s="45" t="s">
        <v>713</v>
      </c>
      <c r="D660" s="46" t="s">
        <v>714</v>
      </c>
      <c r="E660" s="47" t="s">
        <v>394</v>
      </c>
      <c r="F660" s="48">
        <v>1</v>
      </c>
      <c r="G660" s="49">
        <v>2321</v>
      </c>
      <c r="H660" s="50">
        <v>49.65</v>
      </c>
      <c r="I660" s="50">
        <v>36.130000000000003</v>
      </c>
      <c r="J660" s="50">
        <v>1.1599999999999999</v>
      </c>
      <c r="K660" s="51" t="s">
        <v>42</v>
      </c>
      <c r="L660" s="52">
        <v>63130.694000000003</v>
      </c>
      <c r="M660" s="50">
        <v>71.193399999999997</v>
      </c>
      <c r="N660" s="50">
        <v>12</v>
      </c>
      <c r="O660" s="50">
        <v>69.28</v>
      </c>
      <c r="P660" s="50">
        <v>85.6</v>
      </c>
      <c r="Q660" s="53">
        <v>56.155507559395247</v>
      </c>
      <c r="R660" s="53">
        <v>38.955223880597018</v>
      </c>
      <c r="S660" s="53">
        <v>45.788253477588874</v>
      </c>
      <c r="T660" s="53">
        <v>0</v>
      </c>
      <c r="U660" s="53">
        <v>0</v>
      </c>
      <c r="V660" s="53">
        <v>30.76923076923077</v>
      </c>
      <c r="W660" s="52">
        <v>63130.694000000003</v>
      </c>
      <c r="X660" s="54">
        <v>43.49736379613357</v>
      </c>
      <c r="Y660" s="1"/>
    </row>
    <row r="661" spans="1:25">
      <c r="A661" s="58"/>
      <c r="B661" s="44"/>
      <c r="C661" s="45" t="s">
        <v>580</v>
      </c>
      <c r="D661" s="46" t="s">
        <v>581</v>
      </c>
      <c r="E661" s="47" t="s">
        <v>394</v>
      </c>
      <c r="F661" s="48">
        <v>2</v>
      </c>
      <c r="G661" s="49">
        <v>4707</v>
      </c>
      <c r="H661" s="50">
        <v>69.72</v>
      </c>
      <c r="I661" s="50">
        <v>43.63</v>
      </c>
      <c r="J661" s="50">
        <v>6.95</v>
      </c>
      <c r="K661" s="51" t="s">
        <v>39</v>
      </c>
      <c r="L661" s="52">
        <v>65370.815399999999</v>
      </c>
      <c r="M661" s="50">
        <v>67.112300000000005</v>
      </c>
      <c r="N661" s="50">
        <v>13</v>
      </c>
      <c r="O661" s="50">
        <v>54.86</v>
      </c>
      <c r="P661" s="50">
        <v>75.67</v>
      </c>
      <c r="Q661" s="53">
        <v>53.997461928934008</v>
      </c>
      <c r="R661" s="53">
        <v>23.878627968337732</v>
      </c>
      <c r="S661" s="53">
        <v>29.412955465587043</v>
      </c>
      <c r="T661" s="53">
        <v>-2</v>
      </c>
      <c r="U661" s="53">
        <v>20</v>
      </c>
      <c r="V661" s="53">
        <v>16.666666666666668</v>
      </c>
      <c r="W661" s="52">
        <v>65370.815399999999</v>
      </c>
      <c r="X661" s="54">
        <v>33.75819373634377</v>
      </c>
      <c r="Y661" s="1"/>
    </row>
    <row r="662" spans="1:25">
      <c r="A662" s="58"/>
      <c r="B662" s="44"/>
      <c r="C662" s="45" t="s">
        <v>1362</v>
      </c>
      <c r="D662" s="46" t="s">
        <v>1363</v>
      </c>
      <c r="E662" s="47" t="s">
        <v>394</v>
      </c>
      <c r="F662" s="48">
        <v>2</v>
      </c>
      <c r="G662" s="49">
        <v>3416</v>
      </c>
      <c r="H662" s="50">
        <v>65.72</v>
      </c>
      <c r="I662" s="50">
        <v>34.14</v>
      </c>
      <c r="J662" s="50">
        <v>8.43</v>
      </c>
      <c r="K662" s="51" t="s">
        <v>39</v>
      </c>
      <c r="L662" s="52">
        <v>83495.433999999994</v>
      </c>
      <c r="M662" s="50">
        <v>55.555599999999998</v>
      </c>
      <c r="N662" s="50">
        <v>11</v>
      </c>
      <c r="O662" s="50">
        <v>50.63</v>
      </c>
      <c r="P662" s="50">
        <v>83.5</v>
      </c>
      <c r="Q662" s="53">
        <v>54.061952074810051</v>
      </c>
      <c r="R662" s="53">
        <v>22.568578553615957</v>
      </c>
      <c r="S662" s="53">
        <v>35.426008968609864</v>
      </c>
      <c r="T662" s="53">
        <v>2</v>
      </c>
      <c r="U662" s="53">
        <v>26.785714285714285</v>
      </c>
      <c r="V662" s="53">
        <v>21.882352941176471</v>
      </c>
      <c r="W662" s="52">
        <v>83495.433999999994</v>
      </c>
      <c r="X662" s="54">
        <v>29.860799281544679</v>
      </c>
      <c r="Y662" s="1"/>
    </row>
    <row r="663" spans="1:25">
      <c r="A663" s="58"/>
      <c r="B663" s="44"/>
      <c r="C663" s="45" t="s">
        <v>1495</v>
      </c>
      <c r="D663" s="46" t="s">
        <v>1496</v>
      </c>
      <c r="E663" s="47" t="s">
        <v>394</v>
      </c>
      <c r="F663" s="48">
        <v>2</v>
      </c>
      <c r="G663" s="49">
        <v>5919</v>
      </c>
      <c r="H663" s="50">
        <v>52.34</v>
      </c>
      <c r="I663" s="50">
        <v>32.26</v>
      </c>
      <c r="J663" s="50">
        <v>4.22</v>
      </c>
      <c r="K663" s="51" t="s">
        <v>42</v>
      </c>
      <c r="L663" s="52">
        <v>84513.671000000002</v>
      </c>
      <c r="M663" s="50">
        <v>66.442999999999998</v>
      </c>
      <c r="N663" s="50">
        <v>13</v>
      </c>
      <c r="O663" s="50">
        <v>78.37</v>
      </c>
      <c r="P663" s="50">
        <v>80.400000000000006</v>
      </c>
      <c r="Q663" s="53">
        <v>55.6439278066687</v>
      </c>
      <c r="R663" s="53">
        <v>24.235508900045641</v>
      </c>
      <c r="S663" s="53">
        <v>39.071805820878751</v>
      </c>
      <c r="T663" s="53">
        <v>0</v>
      </c>
      <c r="U663" s="53">
        <v>19.780219780219781</v>
      </c>
      <c r="V663" s="53">
        <v>26.239669421487605</v>
      </c>
      <c r="W663" s="52">
        <v>84513.671000000002</v>
      </c>
      <c r="X663" s="54">
        <v>35.639898171719508</v>
      </c>
      <c r="Y663" s="1"/>
    </row>
    <row r="664" spans="1:25">
      <c r="A664" s="58"/>
      <c r="B664" s="44"/>
      <c r="C664" s="45" t="s">
        <v>698</v>
      </c>
      <c r="D664" s="46" t="s">
        <v>699</v>
      </c>
      <c r="E664" s="47" t="s">
        <v>394</v>
      </c>
      <c r="F664" s="48">
        <v>1</v>
      </c>
      <c r="G664" s="49">
        <v>1765</v>
      </c>
      <c r="H664" s="50">
        <v>73.819999999999993</v>
      </c>
      <c r="I664" s="50">
        <v>54.28</v>
      </c>
      <c r="J664" s="50">
        <v>3</v>
      </c>
      <c r="K664" s="51" t="s">
        <v>43</v>
      </c>
      <c r="L664" s="52">
        <v>65167.167999999998</v>
      </c>
      <c r="M664" s="50">
        <v>90.270300000000006</v>
      </c>
      <c r="N664" s="50">
        <v>9</v>
      </c>
      <c r="O664" s="50">
        <v>42.53</v>
      </c>
      <c r="P664" s="50">
        <v>39.19</v>
      </c>
      <c r="Q664" s="53">
        <v>59.509202453987733</v>
      </c>
      <c r="R664" s="53">
        <v>19.251336898395721</v>
      </c>
      <c r="S664" s="53">
        <v>45.749385749385752</v>
      </c>
      <c r="T664" s="53">
        <v>2</v>
      </c>
      <c r="U664" s="53">
        <v>12.5</v>
      </c>
      <c r="V664" s="53">
        <v>41.269841269841272</v>
      </c>
      <c r="W664" s="52">
        <v>65167.167999999998</v>
      </c>
      <c r="X664" s="54">
        <v>44.11196911196911</v>
      </c>
      <c r="Y664" s="1"/>
    </row>
    <row r="665" spans="1:25">
      <c r="A665" s="58"/>
      <c r="B665" s="44"/>
      <c r="C665" s="45" t="s">
        <v>392</v>
      </c>
      <c r="D665" s="46" t="s">
        <v>393</v>
      </c>
      <c r="E665" s="47" t="s">
        <v>394</v>
      </c>
      <c r="F665" s="48">
        <v>1</v>
      </c>
      <c r="G665" s="49">
        <v>1541</v>
      </c>
      <c r="H665" s="50">
        <v>62.53</v>
      </c>
      <c r="I665" s="50">
        <v>48.58</v>
      </c>
      <c r="J665" s="50">
        <v>2.08</v>
      </c>
      <c r="K665" s="51" t="s">
        <v>42</v>
      </c>
      <c r="L665" s="52">
        <v>58446.803800000002</v>
      </c>
      <c r="M665" s="50">
        <v>73.412700000000001</v>
      </c>
      <c r="N665" s="50">
        <v>11</v>
      </c>
      <c r="O665" s="50">
        <v>59.3</v>
      </c>
      <c r="P665" s="50">
        <v>65.08</v>
      </c>
      <c r="Q665" s="53">
        <v>58.940397350993379</v>
      </c>
      <c r="R665" s="53">
        <v>39.482200647249186</v>
      </c>
      <c r="S665" s="53">
        <v>48.091198303287378</v>
      </c>
      <c r="T665" s="53">
        <v>3</v>
      </c>
      <c r="U665" s="53">
        <v>33.333333333333329</v>
      </c>
      <c r="V665" s="53">
        <v>18.867924528301884</v>
      </c>
      <c r="W665" s="52">
        <v>58446.803800000002</v>
      </c>
      <c r="X665" s="54">
        <v>50.519750519750517</v>
      </c>
      <c r="Y665" s="1"/>
    </row>
    <row r="666" spans="1:25">
      <c r="A666" s="58"/>
      <c r="B666" s="44"/>
      <c r="C666" s="45" t="s">
        <v>983</v>
      </c>
      <c r="D666" s="46" t="s">
        <v>984</v>
      </c>
      <c r="E666" s="47" t="s">
        <v>405</v>
      </c>
      <c r="F666" s="48">
        <v>3</v>
      </c>
      <c r="G666" s="49">
        <v>10656</v>
      </c>
      <c r="H666" s="50">
        <v>49.59</v>
      </c>
      <c r="I666" s="50">
        <v>32.9</v>
      </c>
      <c r="J666" s="50">
        <v>27.66</v>
      </c>
      <c r="K666" s="51" t="s">
        <v>43</v>
      </c>
      <c r="L666" s="52">
        <v>69138.292300000001</v>
      </c>
      <c r="M666" s="50">
        <v>27.228899999999999</v>
      </c>
      <c r="N666" s="50">
        <v>10</v>
      </c>
      <c r="O666" s="50">
        <v>68</v>
      </c>
      <c r="P666" s="50">
        <v>99.64</v>
      </c>
      <c r="Q666" s="53">
        <v>56.25</v>
      </c>
      <c r="R666" s="53">
        <v>31.95032458368614</v>
      </c>
      <c r="S666" s="53">
        <v>28.2975863479633</v>
      </c>
      <c r="T666" s="53">
        <v>5</v>
      </c>
      <c r="U666" s="53">
        <v>19.017763845350053</v>
      </c>
      <c r="V666" s="53">
        <v>16.748955563995441</v>
      </c>
      <c r="W666" s="52">
        <v>69138.292300000001</v>
      </c>
      <c r="X666" s="54">
        <v>51.712328767123282</v>
      </c>
      <c r="Y666" s="1"/>
    </row>
    <row r="667" spans="1:25">
      <c r="A667" s="58"/>
      <c r="B667" s="44"/>
      <c r="C667" s="45" t="s">
        <v>737</v>
      </c>
      <c r="D667" s="46" t="s">
        <v>738</v>
      </c>
      <c r="E667" s="47" t="s">
        <v>405</v>
      </c>
      <c r="F667" s="48">
        <v>4</v>
      </c>
      <c r="G667" s="49">
        <v>24283</v>
      </c>
      <c r="H667" s="50">
        <v>42.25</v>
      </c>
      <c r="I667" s="50">
        <v>29.19</v>
      </c>
      <c r="J667" s="50">
        <v>28.95</v>
      </c>
      <c r="K667" s="51" t="s">
        <v>40</v>
      </c>
      <c r="L667" s="52">
        <v>80033.428199999995</v>
      </c>
      <c r="M667" s="50">
        <v>18.538499999999999</v>
      </c>
      <c r="N667" s="50">
        <v>12</v>
      </c>
      <c r="O667" s="50">
        <v>78.97</v>
      </c>
      <c r="P667" s="50">
        <v>96.71</v>
      </c>
      <c r="Q667" s="53">
        <v>63.080189134420536</v>
      </c>
      <c r="R667" s="53">
        <v>31.561373046614133</v>
      </c>
      <c r="S667" s="53">
        <v>33.187353431469496</v>
      </c>
      <c r="T667" s="53">
        <v>4</v>
      </c>
      <c r="U667" s="53">
        <v>28.951980371538731</v>
      </c>
      <c r="V667" s="53">
        <v>21.414828116983067</v>
      </c>
      <c r="W667" s="52">
        <v>80033.428199999995</v>
      </c>
      <c r="X667" s="54">
        <v>34.607144925018815</v>
      </c>
      <c r="Y667" s="1"/>
    </row>
    <row r="668" spans="1:25">
      <c r="A668" s="58"/>
      <c r="B668" s="44"/>
      <c r="C668" s="45" t="s">
        <v>1145</v>
      </c>
      <c r="D668" s="46" t="s">
        <v>1146</v>
      </c>
      <c r="E668" s="47" t="s">
        <v>405</v>
      </c>
      <c r="F668" s="48">
        <v>4</v>
      </c>
      <c r="G668" s="49">
        <v>21699</v>
      </c>
      <c r="H668" s="50">
        <v>44.64</v>
      </c>
      <c r="I668" s="50">
        <v>26.81</v>
      </c>
      <c r="J668" s="50">
        <v>20.07</v>
      </c>
      <c r="K668" s="51" t="s">
        <v>40</v>
      </c>
      <c r="L668" s="52">
        <v>116079.018</v>
      </c>
      <c r="M668" s="50">
        <v>42.7896</v>
      </c>
      <c r="N668" s="50">
        <v>19</v>
      </c>
      <c r="O668" s="50">
        <v>84.55</v>
      </c>
      <c r="P668" s="50">
        <v>96.08</v>
      </c>
      <c r="Q668" s="53">
        <v>65.579407118297567</v>
      </c>
      <c r="R668" s="53">
        <v>40.013586956521742</v>
      </c>
      <c r="S668" s="53">
        <v>32.744842439356155</v>
      </c>
      <c r="T668" s="53">
        <v>1</v>
      </c>
      <c r="U668" s="53">
        <v>28.74064837905237</v>
      </c>
      <c r="V668" s="53">
        <v>18.133276377616404</v>
      </c>
      <c r="W668" s="52">
        <v>116079.018</v>
      </c>
      <c r="X668" s="54">
        <v>28.237025147137508</v>
      </c>
      <c r="Y668" s="1"/>
    </row>
    <row r="669" spans="1:25">
      <c r="A669" s="58"/>
      <c r="B669" s="44"/>
      <c r="C669" s="45" t="s">
        <v>1026</v>
      </c>
      <c r="D669" s="46" t="s">
        <v>1027</v>
      </c>
      <c r="E669" s="47" t="s">
        <v>405</v>
      </c>
      <c r="F669" s="48">
        <v>5</v>
      </c>
      <c r="G669" s="49">
        <v>17770</v>
      </c>
      <c r="H669" s="50">
        <v>46.65</v>
      </c>
      <c r="I669" s="50">
        <v>35.700000000000003</v>
      </c>
      <c r="J669" s="50">
        <v>25.23</v>
      </c>
      <c r="K669" s="51" t="s">
        <v>40</v>
      </c>
      <c r="L669" s="52">
        <v>80440.722999999998</v>
      </c>
      <c r="M669" s="50">
        <v>24.6235</v>
      </c>
      <c r="N669" s="50">
        <v>14</v>
      </c>
      <c r="O669" s="50">
        <v>80.540000000000006</v>
      </c>
      <c r="P669" s="50">
        <v>96.84</v>
      </c>
      <c r="Q669" s="53">
        <v>59.149888143176732</v>
      </c>
      <c r="R669" s="53">
        <v>42.396027312228426</v>
      </c>
      <c r="S669" s="53">
        <v>30.804261201919168</v>
      </c>
      <c r="T669" s="53">
        <v>1</v>
      </c>
      <c r="U669" s="53">
        <v>36.379928315412187</v>
      </c>
      <c r="V669" s="53">
        <v>17.465943072322517</v>
      </c>
      <c r="W669" s="52">
        <v>80440.722999999998</v>
      </c>
      <c r="X669" s="54">
        <v>36.5440747227087</v>
      </c>
      <c r="Y669" s="1"/>
    </row>
    <row r="670" spans="1:25">
      <c r="A670" s="58"/>
      <c r="B670" s="44"/>
      <c r="C670" s="45" t="s">
        <v>1416</v>
      </c>
      <c r="D670" s="46" t="s">
        <v>1417</v>
      </c>
      <c r="E670" s="47" t="s">
        <v>405</v>
      </c>
      <c r="F670" s="48">
        <v>5</v>
      </c>
      <c r="G670" s="49">
        <v>21832</v>
      </c>
      <c r="H670" s="50">
        <v>48.69</v>
      </c>
      <c r="I670" s="50">
        <v>39.92</v>
      </c>
      <c r="J670" s="50">
        <v>30.26</v>
      </c>
      <c r="K670" s="51" t="s">
        <v>40</v>
      </c>
      <c r="L670" s="52">
        <v>80440.722999999998</v>
      </c>
      <c r="M670" s="50">
        <v>55.185600000000001</v>
      </c>
      <c r="N670" s="50">
        <v>16</v>
      </c>
      <c r="O670" s="50">
        <v>75.42</v>
      </c>
      <c r="P670" s="50">
        <v>82.81</v>
      </c>
      <c r="Q670" s="53">
        <v>57.964601769911503</v>
      </c>
      <c r="R670" s="53">
        <v>31.137016387903358</v>
      </c>
      <c r="S670" s="53">
        <v>32.547649301143586</v>
      </c>
      <c r="T670" s="53">
        <v>0</v>
      </c>
      <c r="U670" s="53">
        <v>23.625254582484725</v>
      </c>
      <c r="V670" s="53">
        <v>17.971135165140161</v>
      </c>
      <c r="W670" s="52">
        <v>80440.722999999998</v>
      </c>
      <c r="X670" s="54">
        <v>37.692465612810508</v>
      </c>
      <c r="Y670" s="1"/>
    </row>
    <row r="671" spans="1:25">
      <c r="A671" s="58"/>
      <c r="B671" s="44"/>
      <c r="C671" s="45" t="s">
        <v>745</v>
      </c>
      <c r="D671" s="46" t="s">
        <v>746</v>
      </c>
      <c r="E671" s="47" t="s">
        <v>405</v>
      </c>
      <c r="F671" s="48">
        <v>4</v>
      </c>
      <c r="G671" s="49">
        <v>12491</v>
      </c>
      <c r="H671" s="50">
        <v>45.22</v>
      </c>
      <c r="I671" s="50">
        <v>24.62</v>
      </c>
      <c r="J671" s="50">
        <v>16</v>
      </c>
      <c r="K671" s="51" t="s">
        <v>40</v>
      </c>
      <c r="L671" s="52">
        <v>110987.833</v>
      </c>
      <c r="M671" s="50">
        <v>37.173699999999997</v>
      </c>
      <c r="N671" s="50">
        <v>14</v>
      </c>
      <c r="O671" s="50">
        <v>80.8</v>
      </c>
      <c r="P671" s="50">
        <v>100</v>
      </c>
      <c r="Q671" s="53">
        <v>65.286682542590214</v>
      </c>
      <c r="R671" s="53">
        <v>47.955665024630541</v>
      </c>
      <c r="S671" s="53">
        <v>34.953596882530896</v>
      </c>
      <c r="T671" s="53">
        <v>3</v>
      </c>
      <c r="U671" s="53">
        <v>36.234177215189874</v>
      </c>
      <c r="V671" s="53">
        <v>17.502278942570648</v>
      </c>
      <c r="W671" s="52">
        <v>110987.833</v>
      </c>
      <c r="X671" s="54">
        <v>22.504091653027825</v>
      </c>
      <c r="Y671" s="1"/>
    </row>
    <row r="672" spans="1:25">
      <c r="A672" s="58"/>
      <c r="B672" s="44"/>
      <c r="C672" s="45" t="s">
        <v>758</v>
      </c>
      <c r="D672" s="46" t="s">
        <v>759</v>
      </c>
      <c r="E672" s="47" t="s">
        <v>405</v>
      </c>
      <c r="F672" s="48">
        <v>2</v>
      </c>
      <c r="G672" s="49">
        <v>5476</v>
      </c>
      <c r="H672" s="50">
        <v>42.84</v>
      </c>
      <c r="I672" s="50">
        <v>37.520000000000003</v>
      </c>
      <c r="J672" s="50">
        <v>46.11</v>
      </c>
      <c r="K672" s="51" t="s">
        <v>43</v>
      </c>
      <c r="L672" s="52">
        <v>54984.798000000003</v>
      </c>
      <c r="M672" s="50">
        <v>44.645800000000001</v>
      </c>
      <c r="N672" s="50">
        <v>16</v>
      </c>
      <c r="O672" s="50">
        <v>77.52</v>
      </c>
      <c r="P672" s="50">
        <v>93.9</v>
      </c>
      <c r="Q672" s="53">
        <v>63.10679611650486</v>
      </c>
      <c r="R672" s="53">
        <v>41.513761467889907</v>
      </c>
      <c r="S672" s="53">
        <v>37.039028061498762</v>
      </c>
      <c r="T672" s="53">
        <v>0</v>
      </c>
      <c r="U672" s="53">
        <v>26.506024096385545</v>
      </c>
      <c r="V672" s="53">
        <v>20.892494929006084</v>
      </c>
      <c r="W672" s="52">
        <v>54984.798000000003</v>
      </c>
      <c r="X672" s="54">
        <v>68.744030563514798</v>
      </c>
      <c r="Y672" s="1"/>
    </row>
    <row r="673" spans="1:25">
      <c r="A673" s="58"/>
      <c r="B673" s="44"/>
      <c r="C673" s="45" t="s">
        <v>1857</v>
      </c>
      <c r="D673" s="46" t="s">
        <v>1347</v>
      </c>
      <c r="E673" s="47" t="s">
        <v>405</v>
      </c>
      <c r="F673" s="48">
        <v>7</v>
      </c>
      <c r="G673" s="49">
        <v>16544</v>
      </c>
      <c r="H673" s="50">
        <v>37.83</v>
      </c>
      <c r="I673" s="50">
        <v>41.09</v>
      </c>
      <c r="J673" s="50">
        <v>73.95</v>
      </c>
      <c r="K673" s="51" t="s">
        <v>39</v>
      </c>
      <c r="L673" s="52">
        <v>36452.884599999998</v>
      </c>
      <c r="M673" s="50">
        <v>48.36</v>
      </c>
      <c r="N673" s="50">
        <v>18</v>
      </c>
      <c r="O673" s="50">
        <v>89.22</v>
      </c>
      <c r="P673" s="50">
        <v>96.87</v>
      </c>
      <c r="Q673" s="53">
        <v>46.048221429343712</v>
      </c>
      <c r="R673" s="53">
        <v>18.285166415559512</v>
      </c>
      <c r="S673" s="53">
        <v>22.109308012321762</v>
      </c>
      <c r="T673" s="53">
        <v>0</v>
      </c>
      <c r="U673" s="53">
        <v>16.955017301038062</v>
      </c>
      <c r="V673" s="53">
        <v>15.08073817762399</v>
      </c>
      <c r="W673" s="52">
        <v>36452.884599999998</v>
      </c>
      <c r="X673" s="54">
        <v>57.301308649856367</v>
      </c>
      <c r="Y673" s="1"/>
    </row>
    <row r="674" spans="1:25">
      <c r="A674" s="58"/>
      <c r="B674" s="44"/>
      <c r="C674" s="45" t="s">
        <v>1056</v>
      </c>
      <c r="D674" s="46" t="s">
        <v>1057</v>
      </c>
      <c r="E674" s="47" t="s">
        <v>405</v>
      </c>
      <c r="F674" s="48">
        <v>4</v>
      </c>
      <c r="G674" s="49">
        <v>10782</v>
      </c>
      <c r="H674" s="50">
        <v>41.5</v>
      </c>
      <c r="I674" s="50">
        <v>27.9</v>
      </c>
      <c r="J674" s="50">
        <v>16.02</v>
      </c>
      <c r="K674" s="51" t="s">
        <v>40</v>
      </c>
      <c r="L674" s="52">
        <v>88077.500499999995</v>
      </c>
      <c r="M674" s="50">
        <v>38.009</v>
      </c>
      <c r="N674" s="50">
        <v>14</v>
      </c>
      <c r="O674" s="50">
        <v>78.61</v>
      </c>
      <c r="P674" s="50">
        <v>97.62</v>
      </c>
      <c r="Q674" s="53">
        <v>58.502601980862842</v>
      </c>
      <c r="R674" s="53">
        <v>45.396681063878155</v>
      </c>
      <c r="S674" s="53">
        <v>32.761151170952715</v>
      </c>
      <c r="T674" s="53">
        <v>2</v>
      </c>
      <c r="U674" s="53">
        <v>38.699690402476783</v>
      </c>
      <c r="V674" s="53">
        <v>13.299086757990867</v>
      </c>
      <c r="W674" s="52">
        <v>88077.500499999995</v>
      </c>
      <c r="X674" s="54">
        <v>30.062966759408404</v>
      </c>
      <c r="Y674" s="1"/>
    </row>
    <row r="675" spans="1:25">
      <c r="A675" s="58"/>
      <c r="B675" s="44"/>
      <c r="C675" s="45" t="s">
        <v>1678</v>
      </c>
      <c r="D675" s="46" t="s">
        <v>1679</v>
      </c>
      <c r="E675" s="47" t="s">
        <v>405</v>
      </c>
      <c r="F675" s="48">
        <v>6</v>
      </c>
      <c r="G675" s="49">
        <v>12986</v>
      </c>
      <c r="H675" s="50">
        <v>35.17</v>
      </c>
      <c r="I675" s="50">
        <v>38.61</v>
      </c>
      <c r="J675" s="50">
        <v>67.62</v>
      </c>
      <c r="K675" s="51" t="s">
        <v>40</v>
      </c>
      <c r="L675" s="52">
        <v>69138.292300000001</v>
      </c>
      <c r="M675" s="50">
        <v>22.403700000000001</v>
      </c>
      <c r="N675" s="50">
        <v>11</v>
      </c>
      <c r="O675" s="50">
        <v>84.62</v>
      </c>
      <c r="P675" s="50">
        <v>99.42</v>
      </c>
      <c r="Q675" s="53">
        <v>52.620940574046628</v>
      </c>
      <c r="R675" s="53">
        <v>30.748840291583829</v>
      </c>
      <c r="S675" s="53">
        <v>21.473457137497654</v>
      </c>
      <c r="T675" s="53">
        <v>0</v>
      </c>
      <c r="U675" s="53">
        <v>29.329226557152637</v>
      </c>
      <c r="V675" s="53">
        <v>15.730863298121456</v>
      </c>
      <c r="W675" s="52">
        <v>69138.292300000001</v>
      </c>
      <c r="X675" s="54">
        <v>88.108852181279119</v>
      </c>
      <c r="Y675" s="1"/>
    </row>
    <row r="676" spans="1:25">
      <c r="A676" s="58"/>
      <c r="B676" s="44"/>
      <c r="C676" s="45" t="s">
        <v>1194</v>
      </c>
      <c r="D676" s="46" t="s">
        <v>1195</v>
      </c>
      <c r="E676" s="47" t="s">
        <v>405</v>
      </c>
      <c r="F676" s="48">
        <v>3</v>
      </c>
      <c r="G676" s="49">
        <v>13519</v>
      </c>
      <c r="H676" s="50">
        <v>59.08</v>
      </c>
      <c r="I676" s="50">
        <v>39.22</v>
      </c>
      <c r="J676" s="50">
        <v>36.75</v>
      </c>
      <c r="K676" s="51" t="s">
        <v>43</v>
      </c>
      <c r="L676" s="52">
        <v>118930.0816</v>
      </c>
      <c r="M676" s="50">
        <v>44.616900000000001</v>
      </c>
      <c r="N676" s="50">
        <v>16</v>
      </c>
      <c r="O676" s="50">
        <v>62.88</v>
      </c>
      <c r="P676" s="50">
        <v>91.46</v>
      </c>
      <c r="Q676" s="53">
        <v>53.837487677791863</v>
      </c>
      <c r="R676" s="53">
        <v>36.466069142125477</v>
      </c>
      <c r="S676" s="53">
        <v>28.527427398063949</v>
      </c>
      <c r="T676" s="53">
        <v>4</v>
      </c>
      <c r="U676" s="53">
        <v>23.737373737373737</v>
      </c>
      <c r="V676" s="53">
        <v>16.021671826625386</v>
      </c>
      <c r="W676" s="52">
        <v>118930.0816</v>
      </c>
      <c r="X676" s="54">
        <v>23.867391536083574</v>
      </c>
      <c r="Y676" s="1"/>
    </row>
    <row r="677" spans="1:25">
      <c r="A677" s="58"/>
      <c r="B677" s="44"/>
      <c r="C677" s="45" t="s">
        <v>618</v>
      </c>
      <c r="D677" s="46" t="s">
        <v>619</v>
      </c>
      <c r="E677" s="47" t="s">
        <v>405</v>
      </c>
      <c r="F677" s="48">
        <v>4</v>
      </c>
      <c r="G677" s="49">
        <v>19037</v>
      </c>
      <c r="H677" s="50">
        <v>45.91</v>
      </c>
      <c r="I677" s="50">
        <v>25.5</v>
      </c>
      <c r="J677" s="50">
        <v>33.659999999999997</v>
      </c>
      <c r="K677" s="51" t="s">
        <v>43</v>
      </c>
      <c r="L677" s="52">
        <v>94085.098800000007</v>
      </c>
      <c r="M677" s="50">
        <v>37.818399999999997</v>
      </c>
      <c r="N677" s="50">
        <v>13</v>
      </c>
      <c r="O677" s="50">
        <v>80.97</v>
      </c>
      <c r="P677" s="50">
        <v>95.82</v>
      </c>
      <c r="Q677" s="53">
        <v>62.503094825451846</v>
      </c>
      <c r="R677" s="53">
        <v>35.791039841296083</v>
      </c>
      <c r="S677" s="53">
        <v>29.474216380182003</v>
      </c>
      <c r="T677" s="53">
        <v>5</v>
      </c>
      <c r="U677" s="53">
        <v>29.510627780523972</v>
      </c>
      <c r="V677" s="53">
        <v>20.341754558090098</v>
      </c>
      <c r="W677" s="52">
        <v>94085.098800000007</v>
      </c>
      <c r="X677" s="54">
        <v>39.019792648444863</v>
      </c>
      <c r="Y677" s="1"/>
    </row>
    <row r="678" spans="1:25">
      <c r="A678" s="58"/>
      <c r="B678" s="44"/>
      <c r="C678" s="45" t="s">
        <v>403</v>
      </c>
      <c r="D678" s="46" t="s">
        <v>404</v>
      </c>
      <c r="E678" s="47" t="s">
        <v>405</v>
      </c>
      <c r="F678" s="48">
        <v>4</v>
      </c>
      <c r="G678" s="49">
        <v>16447</v>
      </c>
      <c r="H678" s="50">
        <v>45.33</v>
      </c>
      <c r="I678" s="50">
        <v>27.91</v>
      </c>
      <c r="J678" s="50">
        <v>12.32</v>
      </c>
      <c r="K678" s="51" t="s">
        <v>40</v>
      </c>
      <c r="L678" s="52">
        <v>75400.449900000007</v>
      </c>
      <c r="M678" s="50">
        <v>16.289899999999999</v>
      </c>
      <c r="N678" s="50">
        <v>13</v>
      </c>
      <c r="O678" s="50">
        <v>82.16</v>
      </c>
      <c r="P678" s="50">
        <v>97.14</v>
      </c>
      <c r="Q678" s="53">
        <v>63.386187917704106</v>
      </c>
      <c r="R678" s="53">
        <v>45.113290497125462</v>
      </c>
      <c r="S678" s="53">
        <v>35.860916613621896</v>
      </c>
      <c r="T678" s="53">
        <v>5</v>
      </c>
      <c r="U678" s="53">
        <v>32.626427406199021</v>
      </c>
      <c r="V678" s="53">
        <v>19.359075387444182</v>
      </c>
      <c r="W678" s="52">
        <v>75400.449900000007</v>
      </c>
      <c r="X678" s="54">
        <v>30.596436870642911</v>
      </c>
      <c r="Y678" s="1"/>
    </row>
    <row r="679" spans="1:25">
      <c r="A679" s="58"/>
      <c r="B679" s="44"/>
      <c r="C679" s="45" t="s">
        <v>1768</v>
      </c>
      <c r="D679" s="46" t="s">
        <v>1769</v>
      </c>
      <c r="E679" s="47" t="s">
        <v>405</v>
      </c>
      <c r="F679" s="48">
        <v>4</v>
      </c>
      <c r="G679" s="49">
        <v>13475</v>
      </c>
      <c r="H679" s="50">
        <v>68.319999999999993</v>
      </c>
      <c r="I679" s="50">
        <v>40.46</v>
      </c>
      <c r="J679" s="50">
        <v>83.28</v>
      </c>
      <c r="K679" s="51" t="s">
        <v>40</v>
      </c>
      <c r="L679" s="52">
        <v>36554.708299999998</v>
      </c>
      <c r="M679" s="50">
        <v>39.767099999999999</v>
      </c>
      <c r="N679" s="50">
        <v>8</v>
      </c>
      <c r="O679" s="50">
        <v>46.5</v>
      </c>
      <c r="P679" s="50">
        <v>96.34</v>
      </c>
      <c r="Q679" s="53">
        <v>55.289885738468044</v>
      </c>
      <c r="R679" s="53">
        <v>24.579489962018446</v>
      </c>
      <c r="S679" s="53">
        <v>17.833460158712903</v>
      </c>
      <c r="T679" s="53">
        <v>1</v>
      </c>
      <c r="U679" s="53">
        <v>19.816513761467892</v>
      </c>
      <c r="V679" s="53">
        <v>10.637295323359641</v>
      </c>
      <c r="W679" s="52">
        <v>36554.708299999998</v>
      </c>
      <c r="X679" s="54">
        <v>55.623252097483025</v>
      </c>
      <c r="Y679" s="1"/>
    </row>
    <row r="680" spans="1:25">
      <c r="A680" s="58"/>
      <c r="B680" s="44"/>
      <c r="C680" s="45" t="s">
        <v>1175</v>
      </c>
      <c r="D680" s="46" t="s">
        <v>1176</v>
      </c>
      <c r="E680" s="47" t="s">
        <v>405</v>
      </c>
      <c r="F680" s="48">
        <v>4</v>
      </c>
      <c r="G680" s="49">
        <v>12461</v>
      </c>
      <c r="H680" s="50">
        <v>53.49</v>
      </c>
      <c r="I680" s="50">
        <v>30.64</v>
      </c>
      <c r="J680" s="50">
        <v>21.68</v>
      </c>
      <c r="K680" s="51" t="s">
        <v>43</v>
      </c>
      <c r="L680" s="52">
        <v>109867.7723</v>
      </c>
      <c r="M680" s="50">
        <v>42.045499999999997</v>
      </c>
      <c r="N680" s="50">
        <v>18</v>
      </c>
      <c r="O680" s="50">
        <v>77.33</v>
      </c>
      <c r="P680" s="50">
        <v>89.77</v>
      </c>
      <c r="Q680" s="53">
        <v>63.068060593129935</v>
      </c>
      <c r="R680" s="53">
        <v>38.896146309601569</v>
      </c>
      <c r="S680" s="53">
        <v>31.597573306370069</v>
      </c>
      <c r="T680" s="53">
        <v>2</v>
      </c>
      <c r="U680" s="53">
        <v>26.614481409001954</v>
      </c>
      <c r="V680" s="53">
        <v>17.401764234161988</v>
      </c>
      <c r="W680" s="52">
        <v>109867.7723</v>
      </c>
      <c r="X680" s="54">
        <v>22.473118279569892</v>
      </c>
      <c r="Y680" s="1"/>
    </row>
    <row r="681" spans="1:25">
      <c r="A681" s="58"/>
      <c r="B681" s="44"/>
      <c r="C681" s="45" t="s">
        <v>879</v>
      </c>
      <c r="D681" s="46" t="s">
        <v>880</v>
      </c>
      <c r="E681" s="47" t="s">
        <v>405</v>
      </c>
      <c r="F681" s="48">
        <v>4</v>
      </c>
      <c r="G681" s="49">
        <v>1800</v>
      </c>
      <c r="H681" s="50">
        <v>39.29</v>
      </c>
      <c r="I681" s="50">
        <v>33.54</v>
      </c>
      <c r="J681" s="50">
        <v>27.5</v>
      </c>
      <c r="K681" s="51" t="s">
        <v>43</v>
      </c>
      <c r="L681" s="52">
        <v>81458.960000000006</v>
      </c>
      <c r="M681" s="50">
        <v>70.535700000000006</v>
      </c>
      <c r="N681" s="50">
        <v>18</v>
      </c>
      <c r="O681" s="50">
        <v>69.540000000000006</v>
      </c>
      <c r="P681" s="50">
        <v>82.59</v>
      </c>
      <c r="Q681" s="53">
        <v>54.788213627992633</v>
      </c>
      <c r="R681" s="53">
        <v>44.073455759599334</v>
      </c>
      <c r="S681" s="53">
        <v>33.951870107277472</v>
      </c>
      <c r="T681" s="53">
        <v>2</v>
      </c>
      <c r="U681" s="53">
        <v>37.06293706293706</v>
      </c>
      <c r="V681" s="53">
        <v>18.298261665141812</v>
      </c>
      <c r="W681" s="52">
        <v>81458.960000000006</v>
      </c>
      <c r="X681" s="54">
        <v>46.101438304314911</v>
      </c>
      <c r="Y681" s="1"/>
    </row>
    <row r="682" spans="1:25">
      <c r="A682" s="58"/>
      <c r="B682" s="44"/>
      <c r="C682" s="45" t="s">
        <v>1101</v>
      </c>
      <c r="D682" s="46" t="s">
        <v>1102</v>
      </c>
      <c r="E682" s="47" t="s">
        <v>405</v>
      </c>
      <c r="F682" s="48">
        <v>4</v>
      </c>
      <c r="G682" s="49">
        <v>5089</v>
      </c>
      <c r="H682" s="50">
        <v>41.96</v>
      </c>
      <c r="I682" s="50">
        <v>24.96</v>
      </c>
      <c r="J682" s="50">
        <v>7.9</v>
      </c>
      <c r="K682" s="51" t="s">
        <v>40</v>
      </c>
      <c r="L682" s="52">
        <v>101823.7</v>
      </c>
      <c r="M682" s="50">
        <v>16.926100000000002</v>
      </c>
      <c r="N682" s="50">
        <v>12</v>
      </c>
      <c r="O682" s="50">
        <v>82.91</v>
      </c>
      <c r="P682" s="50">
        <v>96.5</v>
      </c>
      <c r="Q682" s="53">
        <v>63.87096774193548</v>
      </c>
      <c r="R682" s="53">
        <v>43.733883445074781</v>
      </c>
      <c r="S682" s="53">
        <v>37.447189860453207</v>
      </c>
      <c r="T682" s="53">
        <v>0</v>
      </c>
      <c r="U682" s="53">
        <v>34.170854271356781</v>
      </c>
      <c r="V682" s="53">
        <v>18.052516411378555</v>
      </c>
      <c r="W682" s="52">
        <v>101823.7</v>
      </c>
      <c r="X682" s="54">
        <v>35.108065366367953</v>
      </c>
      <c r="Y682" s="1"/>
    </row>
    <row r="683" spans="1:25">
      <c r="A683" s="58"/>
      <c r="B683" s="44"/>
      <c r="C683" s="45" t="s">
        <v>1854</v>
      </c>
      <c r="D683" s="46" t="s">
        <v>1855</v>
      </c>
      <c r="E683" s="47" t="s">
        <v>405</v>
      </c>
      <c r="F683" s="48">
        <v>5</v>
      </c>
      <c r="G683" s="49">
        <v>17304</v>
      </c>
      <c r="H683" s="50">
        <v>52.63</v>
      </c>
      <c r="I683" s="50">
        <v>46.05</v>
      </c>
      <c r="J683" s="50">
        <v>54.51</v>
      </c>
      <c r="K683" s="51" t="s">
        <v>40</v>
      </c>
      <c r="L683" s="52">
        <v>117097.255</v>
      </c>
      <c r="M683" s="50">
        <v>47.349800000000002</v>
      </c>
      <c r="N683" s="50">
        <v>17</v>
      </c>
      <c r="O683" s="50">
        <v>81.03</v>
      </c>
      <c r="P683" s="50">
        <v>96.73</v>
      </c>
      <c r="Q683" s="53">
        <v>54.440005155303517</v>
      </c>
      <c r="R683" s="53">
        <v>25.354416575790623</v>
      </c>
      <c r="S683" s="53">
        <v>23.258240272035241</v>
      </c>
      <c r="T683" s="53">
        <v>0</v>
      </c>
      <c r="U683" s="53">
        <v>21.368624919302775</v>
      </c>
      <c r="V683" s="53">
        <v>11.69762835269554</v>
      </c>
      <c r="W683" s="52">
        <v>117097.255</v>
      </c>
      <c r="X683" s="54">
        <v>42.501610824742272</v>
      </c>
      <c r="Y683" s="1"/>
    </row>
    <row r="684" spans="1:25">
      <c r="A684" s="58"/>
      <c r="B684" s="44"/>
      <c r="C684" s="45" t="s">
        <v>488</v>
      </c>
      <c r="D684" s="46" t="s">
        <v>489</v>
      </c>
      <c r="E684" s="47" t="s">
        <v>405</v>
      </c>
      <c r="F684" s="48">
        <v>4</v>
      </c>
      <c r="G684" s="49">
        <v>3038</v>
      </c>
      <c r="H684" s="50">
        <v>54.71</v>
      </c>
      <c r="I684" s="50">
        <v>28</v>
      </c>
      <c r="J684" s="50">
        <v>13.3</v>
      </c>
      <c r="K684" s="51" t="s">
        <v>43</v>
      </c>
      <c r="L684" s="52">
        <v>84106.376199999999</v>
      </c>
      <c r="M684" s="50">
        <v>32.081899999999997</v>
      </c>
      <c r="N684" s="50">
        <v>12</v>
      </c>
      <c r="O684" s="50">
        <v>40.78</v>
      </c>
      <c r="P684" s="50">
        <v>96.25</v>
      </c>
      <c r="Q684" s="53">
        <v>42.914653784219006</v>
      </c>
      <c r="R684" s="53">
        <v>42.144638403990022</v>
      </c>
      <c r="S684" s="53">
        <v>36.314426923982111</v>
      </c>
      <c r="T684" s="53">
        <v>5</v>
      </c>
      <c r="U684" s="53">
        <v>53.94736842105263</v>
      </c>
      <c r="V684" s="53">
        <v>24.821683309557773</v>
      </c>
      <c r="W684" s="52">
        <v>84106.376199999999</v>
      </c>
      <c r="X684" s="54">
        <v>35.452881976212261</v>
      </c>
      <c r="Y684" s="1"/>
    </row>
    <row r="685" spans="1:25">
      <c r="A685" s="58"/>
      <c r="B685" s="44"/>
      <c r="C685" s="45" t="s">
        <v>1364</v>
      </c>
      <c r="D685" s="46" t="s">
        <v>1365</v>
      </c>
      <c r="E685" s="47" t="s">
        <v>212</v>
      </c>
      <c r="F685" s="48">
        <v>7</v>
      </c>
      <c r="G685" s="49">
        <v>42440</v>
      </c>
      <c r="H685" s="50">
        <v>65.58</v>
      </c>
      <c r="I685" s="50">
        <v>54.28</v>
      </c>
      <c r="J685" s="50">
        <v>53.17</v>
      </c>
      <c r="K685" s="51" t="s">
        <v>39</v>
      </c>
      <c r="L685" s="52">
        <v>54984.798000000003</v>
      </c>
      <c r="M685" s="50">
        <v>52.659399999999998</v>
      </c>
      <c r="N685" s="50">
        <v>23</v>
      </c>
      <c r="O685" s="50">
        <v>57.43</v>
      </c>
      <c r="P685" s="50">
        <v>48.43</v>
      </c>
      <c r="Q685" s="53">
        <v>49.194901039919493</v>
      </c>
      <c r="R685" s="53">
        <v>24.508181651038793</v>
      </c>
      <c r="S685" s="53">
        <v>29.073007926574885</v>
      </c>
      <c r="T685" s="53">
        <v>2</v>
      </c>
      <c r="U685" s="53">
        <v>21.893491124260358</v>
      </c>
      <c r="V685" s="53">
        <v>23.89229538789656</v>
      </c>
      <c r="W685" s="52">
        <v>54984.798000000003</v>
      </c>
      <c r="X685" s="54">
        <v>42.179575051405074</v>
      </c>
      <c r="Y685" s="1"/>
    </row>
    <row r="686" spans="1:25">
      <c r="A686" s="58"/>
      <c r="B686" s="44"/>
      <c r="C686" s="45" t="s">
        <v>1941</v>
      </c>
      <c r="D686" s="46" t="s">
        <v>1942</v>
      </c>
      <c r="E686" s="47" t="s">
        <v>212</v>
      </c>
      <c r="F686" s="48">
        <v>2</v>
      </c>
      <c r="G686" s="49">
        <v>6103</v>
      </c>
      <c r="H686" s="50">
        <v>75.599999999999994</v>
      </c>
      <c r="I686" s="50">
        <v>58.05</v>
      </c>
      <c r="J686" s="50">
        <v>32.380000000000003</v>
      </c>
      <c r="K686" s="51" t="s">
        <v>43</v>
      </c>
      <c r="L686" s="52">
        <v>44395.133199999997</v>
      </c>
      <c r="M686" s="50">
        <v>80.042000000000002</v>
      </c>
      <c r="N686" s="50">
        <v>14</v>
      </c>
      <c r="O686" s="50">
        <v>60.08</v>
      </c>
      <c r="P686" s="50">
        <v>36.130000000000003</v>
      </c>
      <c r="Q686" s="53">
        <v>33.493397358943575</v>
      </c>
      <c r="R686" s="53">
        <v>19.484240687679083</v>
      </c>
      <c r="S686" s="53">
        <v>23.765125967070027</v>
      </c>
      <c r="T686" s="53">
        <v>-2</v>
      </c>
      <c r="U686" s="53">
        <v>13.297872340425531</v>
      </c>
      <c r="V686" s="53">
        <v>7.3949579831932777</v>
      </c>
      <c r="W686" s="52">
        <v>44395.133199999997</v>
      </c>
      <c r="X686" s="54">
        <v>35.717935615738376</v>
      </c>
      <c r="Y686" s="1"/>
    </row>
    <row r="687" spans="1:25">
      <c r="A687" s="58"/>
      <c r="B687" s="44"/>
      <c r="C687" s="45" t="s">
        <v>1725</v>
      </c>
      <c r="D687" s="46" t="s">
        <v>1726</v>
      </c>
      <c r="E687" s="47" t="s">
        <v>212</v>
      </c>
      <c r="F687" s="48">
        <v>11</v>
      </c>
      <c r="G687" s="49">
        <v>6148</v>
      </c>
      <c r="H687" s="50">
        <v>57.73</v>
      </c>
      <c r="I687" s="50">
        <v>50.2</v>
      </c>
      <c r="J687" s="50">
        <v>52</v>
      </c>
      <c r="K687" s="51" t="s">
        <v>42</v>
      </c>
      <c r="L687" s="52">
        <v>42358.659200000002</v>
      </c>
      <c r="M687" s="50">
        <v>83.288799999999995</v>
      </c>
      <c r="N687" s="50">
        <v>16</v>
      </c>
      <c r="O687" s="50">
        <v>84.59</v>
      </c>
      <c r="P687" s="50">
        <v>43.58</v>
      </c>
      <c r="Q687" s="53">
        <v>47.621681415929203</v>
      </c>
      <c r="R687" s="53">
        <v>22.622699386503069</v>
      </c>
      <c r="S687" s="53">
        <v>28.743835971969894</v>
      </c>
      <c r="T687" s="53">
        <v>0</v>
      </c>
      <c r="U687" s="53">
        <v>17.241379310344829</v>
      </c>
      <c r="V687" s="53">
        <v>16.043846537120078</v>
      </c>
      <c r="W687" s="52">
        <v>42358.659200000002</v>
      </c>
      <c r="X687" s="54">
        <v>35.710723192019948</v>
      </c>
      <c r="Y687" s="1"/>
    </row>
    <row r="688" spans="1:25">
      <c r="A688" s="58"/>
      <c r="B688" s="44"/>
      <c r="C688" s="45" t="s">
        <v>1360</v>
      </c>
      <c r="D688" s="46" t="s">
        <v>1361</v>
      </c>
      <c r="E688" s="47" t="s">
        <v>212</v>
      </c>
      <c r="F688" s="48">
        <v>11</v>
      </c>
      <c r="G688" s="49">
        <v>1710</v>
      </c>
      <c r="H688" s="50">
        <v>72.430000000000007</v>
      </c>
      <c r="I688" s="50">
        <v>50.44</v>
      </c>
      <c r="J688" s="50">
        <v>40.47</v>
      </c>
      <c r="K688" s="51" t="s">
        <v>42</v>
      </c>
      <c r="L688" s="52">
        <v>44395.133199999997</v>
      </c>
      <c r="M688" s="50">
        <v>81.132099999999994</v>
      </c>
      <c r="N688" s="50">
        <v>11</v>
      </c>
      <c r="O688" s="50">
        <v>81.63</v>
      </c>
      <c r="P688" s="50">
        <v>26.42</v>
      </c>
      <c r="Q688" s="53">
        <v>43.609022556390975</v>
      </c>
      <c r="R688" s="53">
        <v>29.80132450331126</v>
      </c>
      <c r="S688" s="53">
        <v>9.9936748893105634</v>
      </c>
      <c r="T688" s="53">
        <v>6</v>
      </c>
      <c r="U688" s="53">
        <v>30.76923076923077</v>
      </c>
      <c r="V688" s="53">
        <v>4.188948306595365</v>
      </c>
      <c r="W688" s="52">
        <v>44395.133199999997</v>
      </c>
      <c r="X688" s="54">
        <v>27.663734115347015</v>
      </c>
      <c r="Y688" s="1"/>
    </row>
    <row r="689" spans="1:25">
      <c r="A689" s="58"/>
      <c r="B689" s="44"/>
      <c r="C689" s="45" t="s">
        <v>1741</v>
      </c>
      <c r="D689" s="46" t="s">
        <v>1742</v>
      </c>
      <c r="E689" s="47" t="s">
        <v>212</v>
      </c>
      <c r="F689" s="48">
        <v>2</v>
      </c>
      <c r="G689" s="49">
        <v>2790</v>
      </c>
      <c r="H689" s="50">
        <v>67.150000000000006</v>
      </c>
      <c r="I689" s="50">
        <v>42.91</v>
      </c>
      <c r="J689" s="50">
        <v>80.36</v>
      </c>
      <c r="K689" s="51" t="s">
        <v>43</v>
      </c>
      <c r="L689" s="52">
        <v>41951.364399999999</v>
      </c>
      <c r="M689" s="50">
        <v>76.165800000000004</v>
      </c>
      <c r="N689" s="50">
        <v>14</v>
      </c>
      <c r="O689" s="50">
        <v>72.44</v>
      </c>
      <c r="P689" s="50">
        <v>55.44</v>
      </c>
      <c r="Q689" s="53">
        <v>44.194756554307119</v>
      </c>
      <c r="R689" s="53">
        <v>25.301204819277107</v>
      </c>
      <c r="S689" s="53">
        <v>21.47291196388262</v>
      </c>
      <c r="T689" s="53">
        <v>1</v>
      </c>
      <c r="U689" s="53">
        <v>25.347222222222221</v>
      </c>
      <c r="V689" s="53">
        <v>15.783103364802711</v>
      </c>
      <c r="W689" s="52">
        <v>41951.364399999999</v>
      </c>
      <c r="X689" s="54">
        <v>31.29689174705252</v>
      </c>
      <c r="Y689" s="1"/>
    </row>
    <row r="690" spans="1:25">
      <c r="A690" s="58"/>
      <c r="B690" s="44"/>
      <c r="C690" s="45" t="s">
        <v>210</v>
      </c>
      <c r="D690" s="46" t="s">
        <v>211</v>
      </c>
      <c r="E690" s="47" t="s">
        <v>212</v>
      </c>
      <c r="F690" s="48">
        <v>1</v>
      </c>
      <c r="G690" s="49">
        <v>1749</v>
      </c>
      <c r="H690" s="50">
        <v>66.08</v>
      </c>
      <c r="I690" s="50">
        <v>53.24</v>
      </c>
      <c r="J690" s="50">
        <v>36.08</v>
      </c>
      <c r="K690" s="51" t="s">
        <v>42</v>
      </c>
      <c r="L690" s="52">
        <v>44395.133199999997</v>
      </c>
      <c r="M690" s="50">
        <v>49.392699999999998</v>
      </c>
      <c r="N690" s="50">
        <v>12</v>
      </c>
      <c r="O690" s="50">
        <v>70</v>
      </c>
      <c r="P690" s="50">
        <v>29.15</v>
      </c>
      <c r="Q690" s="53">
        <v>62.845849802371546</v>
      </c>
      <c r="R690" s="53">
        <v>52.567975830815705</v>
      </c>
      <c r="S690" s="53">
        <v>24.646017699115045</v>
      </c>
      <c r="T690" s="53">
        <v>6</v>
      </c>
      <c r="U690" s="53">
        <v>48.466257668711656</v>
      </c>
      <c r="V690" s="53">
        <v>13.863636363636363</v>
      </c>
      <c r="W690" s="52">
        <v>44395.133199999997</v>
      </c>
      <c r="X690" s="54">
        <v>21.539961013645222</v>
      </c>
      <c r="Y690" s="1"/>
    </row>
    <row r="691" spans="1:25">
      <c r="A691" s="58"/>
      <c r="B691" s="44"/>
      <c r="C691" s="45" t="s">
        <v>1229</v>
      </c>
      <c r="D691" s="46" t="s">
        <v>1230</v>
      </c>
      <c r="E691" s="47" t="s">
        <v>212</v>
      </c>
      <c r="F691" s="48">
        <v>2</v>
      </c>
      <c r="G691" s="49">
        <v>5951</v>
      </c>
      <c r="H691" s="50">
        <v>62.75</v>
      </c>
      <c r="I691" s="50">
        <v>40.57</v>
      </c>
      <c r="J691" s="50">
        <v>49.2</v>
      </c>
      <c r="K691" s="51" t="s">
        <v>42</v>
      </c>
      <c r="L691" s="52">
        <v>49893.612999999998</v>
      </c>
      <c r="M691" s="50">
        <v>43.848599999999998</v>
      </c>
      <c r="N691" s="50">
        <v>10</v>
      </c>
      <c r="O691" s="50">
        <v>69.08</v>
      </c>
      <c r="P691" s="50">
        <v>73.5</v>
      </c>
      <c r="Q691" s="53">
        <v>57.191201353637901</v>
      </c>
      <c r="R691" s="53">
        <v>38.812301166489924</v>
      </c>
      <c r="S691" s="53">
        <v>22.031200254695957</v>
      </c>
      <c r="T691" s="53">
        <v>3</v>
      </c>
      <c r="U691" s="53">
        <v>35.164835164835168</v>
      </c>
      <c r="V691" s="53">
        <v>11.811518324607329</v>
      </c>
      <c r="W691" s="52">
        <v>49893.612999999998</v>
      </c>
      <c r="X691" s="54">
        <v>24.769001490312966</v>
      </c>
      <c r="Y691" s="1"/>
    </row>
    <row r="692" spans="1:25">
      <c r="A692" s="58"/>
      <c r="B692" s="44"/>
      <c r="C692" s="45" t="s">
        <v>1609</v>
      </c>
      <c r="D692" s="46" t="s">
        <v>1610</v>
      </c>
      <c r="E692" s="47" t="s">
        <v>212</v>
      </c>
      <c r="F692" s="48">
        <v>11</v>
      </c>
      <c r="G692" s="49">
        <v>5597</v>
      </c>
      <c r="H692" s="50">
        <v>70.19</v>
      </c>
      <c r="I692" s="50">
        <v>50.04</v>
      </c>
      <c r="J692" s="50">
        <v>47.74</v>
      </c>
      <c r="K692" s="51" t="s">
        <v>43</v>
      </c>
      <c r="L692" s="52">
        <v>42358.659200000002</v>
      </c>
      <c r="M692" s="50">
        <v>32.881399999999999</v>
      </c>
      <c r="N692" s="50">
        <v>12</v>
      </c>
      <c r="O692" s="50">
        <v>79.760000000000005</v>
      </c>
      <c r="P692" s="50">
        <v>97.97</v>
      </c>
      <c r="Q692" s="53">
        <v>47.880973850315598</v>
      </c>
      <c r="R692" s="53">
        <v>15.948275862068966</v>
      </c>
      <c r="S692" s="53">
        <v>26.18840327355041</v>
      </c>
      <c r="T692" s="53">
        <v>4</v>
      </c>
      <c r="U692" s="53">
        <v>15.492957746478872</v>
      </c>
      <c r="V692" s="53">
        <v>13.692535837864558</v>
      </c>
      <c r="W692" s="52">
        <v>42358.659200000002</v>
      </c>
      <c r="X692" s="54">
        <v>51.98695136417556</v>
      </c>
      <c r="Y692" s="1"/>
    </row>
    <row r="693" spans="1:25">
      <c r="A693" s="58"/>
      <c r="B693" s="44"/>
      <c r="C693" s="45" t="s">
        <v>1954</v>
      </c>
      <c r="D693" s="46" t="s">
        <v>1955</v>
      </c>
      <c r="E693" s="47" t="s">
        <v>212</v>
      </c>
      <c r="F693" s="48">
        <v>11</v>
      </c>
      <c r="G693" s="49">
        <v>2993</v>
      </c>
      <c r="H693" s="50">
        <v>71.72</v>
      </c>
      <c r="I693" s="50">
        <v>35.72</v>
      </c>
      <c r="J693" s="50">
        <v>51.15</v>
      </c>
      <c r="K693" s="51" t="s">
        <v>42</v>
      </c>
      <c r="L693" s="52">
        <v>49893.612999999998</v>
      </c>
      <c r="M693" s="50">
        <v>45.588200000000001</v>
      </c>
      <c r="N693" s="50">
        <v>11</v>
      </c>
      <c r="O693" s="50">
        <v>78.260000000000005</v>
      </c>
      <c r="P693" s="50">
        <v>83.09</v>
      </c>
      <c r="Q693" s="53">
        <v>41.299019607843135</v>
      </c>
      <c r="R693" s="53">
        <v>8.59375</v>
      </c>
      <c r="S693" s="53">
        <v>23.22196493549454</v>
      </c>
      <c r="T693" s="53">
        <v>0</v>
      </c>
      <c r="U693" s="53">
        <v>7.4576271186440684</v>
      </c>
      <c r="V693" s="53">
        <v>12.786108918705605</v>
      </c>
      <c r="W693" s="52">
        <v>49893.612999999998</v>
      </c>
      <c r="X693" s="54">
        <v>40.137614678899084</v>
      </c>
      <c r="Y693" s="1"/>
    </row>
    <row r="694" spans="1:25">
      <c r="A694" s="58"/>
      <c r="B694" s="44"/>
      <c r="C694" s="45" t="s">
        <v>1181</v>
      </c>
      <c r="D694" s="46" t="s">
        <v>1182</v>
      </c>
      <c r="E694" s="47" t="s">
        <v>212</v>
      </c>
      <c r="F694" s="48">
        <v>11</v>
      </c>
      <c r="G694" s="49">
        <v>13011</v>
      </c>
      <c r="H694" s="50">
        <v>58.59</v>
      </c>
      <c r="I694" s="50">
        <v>36.74</v>
      </c>
      <c r="J694" s="50">
        <v>70.89</v>
      </c>
      <c r="K694" s="51" t="s">
        <v>40</v>
      </c>
      <c r="L694" s="52">
        <v>40220.361499999999</v>
      </c>
      <c r="M694" s="50">
        <v>48.890500000000003</v>
      </c>
      <c r="N694" s="50">
        <v>17</v>
      </c>
      <c r="O694" s="50">
        <v>70.25</v>
      </c>
      <c r="P694" s="50">
        <v>69.650000000000006</v>
      </c>
      <c r="Q694" s="53">
        <v>49.388797664659734</v>
      </c>
      <c r="R694" s="53">
        <v>22.227510709186102</v>
      </c>
      <c r="S694" s="53">
        <v>37.04921816398361</v>
      </c>
      <c r="T694" s="53">
        <v>0</v>
      </c>
      <c r="U694" s="53">
        <v>20.767356881851402</v>
      </c>
      <c r="V694" s="53">
        <v>26.803742920462941</v>
      </c>
      <c r="W694" s="52">
        <v>40220.361499999999</v>
      </c>
      <c r="X694" s="54">
        <v>56.299092114658777</v>
      </c>
      <c r="Y694" s="1"/>
    </row>
    <row r="695" spans="1:25">
      <c r="A695" s="58"/>
      <c r="B695" s="44"/>
      <c r="C695" s="45" t="s">
        <v>1727</v>
      </c>
      <c r="D695" s="46" t="s">
        <v>1728</v>
      </c>
      <c r="E695" s="47" t="s">
        <v>212</v>
      </c>
      <c r="F695" s="48">
        <v>11</v>
      </c>
      <c r="G695" s="49">
        <v>2290</v>
      </c>
      <c r="H695" s="50">
        <v>70.12</v>
      </c>
      <c r="I695" s="50">
        <v>49.6</v>
      </c>
      <c r="J695" s="50">
        <v>63.8</v>
      </c>
      <c r="K695" s="51" t="s">
        <v>42</v>
      </c>
      <c r="L695" s="52">
        <v>39711.243000000002</v>
      </c>
      <c r="M695" s="50">
        <v>53.210999999999999</v>
      </c>
      <c r="N695" s="50">
        <v>11</v>
      </c>
      <c r="O695" s="50">
        <v>77.11</v>
      </c>
      <c r="P695" s="50">
        <v>61.47</v>
      </c>
      <c r="Q695" s="53">
        <v>40.50880626223092</v>
      </c>
      <c r="R695" s="53">
        <v>27.307692307692307</v>
      </c>
      <c r="S695" s="53">
        <v>24.316109422492403</v>
      </c>
      <c r="T695" s="53">
        <v>-1</v>
      </c>
      <c r="U695" s="53">
        <v>26.886792452830189</v>
      </c>
      <c r="V695" s="53">
        <v>14.979454613373179</v>
      </c>
      <c r="W695" s="52">
        <v>39711.243000000002</v>
      </c>
      <c r="X695" s="54">
        <v>58.313444709626097</v>
      </c>
      <c r="Y695" s="1"/>
    </row>
    <row r="696" spans="1:25">
      <c r="A696" s="58"/>
      <c r="B696" s="44"/>
      <c r="C696" s="45" t="s">
        <v>1614</v>
      </c>
      <c r="D696" s="46" t="s">
        <v>1531</v>
      </c>
      <c r="E696" s="47" t="s">
        <v>212</v>
      </c>
      <c r="F696" s="48">
        <v>3</v>
      </c>
      <c r="G696" s="49">
        <v>12435</v>
      </c>
      <c r="H696" s="50">
        <v>65.89</v>
      </c>
      <c r="I696" s="50">
        <v>61.02</v>
      </c>
      <c r="J696" s="50">
        <v>47.04</v>
      </c>
      <c r="K696" s="51" t="s">
        <v>43</v>
      </c>
      <c r="L696" s="52">
        <v>61501.514799999997</v>
      </c>
      <c r="M696" s="50">
        <v>77.075800000000001</v>
      </c>
      <c r="N696" s="50">
        <v>22</v>
      </c>
      <c r="O696" s="50">
        <v>77.16</v>
      </c>
      <c r="P696" s="50">
        <v>57.76</v>
      </c>
      <c r="Q696" s="53">
        <v>53.683212140373058</v>
      </c>
      <c r="R696" s="53">
        <v>27.572254335260116</v>
      </c>
      <c r="S696" s="53">
        <v>26.455662393162392</v>
      </c>
      <c r="T696" s="53">
        <v>0</v>
      </c>
      <c r="U696" s="53">
        <v>24.563318777292576</v>
      </c>
      <c r="V696" s="53">
        <v>17.207033235084868</v>
      </c>
      <c r="W696" s="52">
        <v>61501.514799999997</v>
      </c>
      <c r="X696" s="54">
        <v>29.989440337909183</v>
      </c>
      <c r="Y696" s="1"/>
    </row>
    <row r="697" spans="1:25">
      <c r="A697" s="58"/>
      <c r="B697" s="44"/>
      <c r="C697" s="45" t="s">
        <v>1639</v>
      </c>
      <c r="D697" s="46" t="s">
        <v>1640</v>
      </c>
      <c r="E697" s="47" t="s">
        <v>212</v>
      </c>
      <c r="F697" s="48">
        <v>3</v>
      </c>
      <c r="G697" s="49">
        <v>7405</v>
      </c>
      <c r="H697" s="50">
        <v>65.11</v>
      </c>
      <c r="I697" s="50">
        <v>61</v>
      </c>
      <c r="J697" s="50">
        <v>48.79</v>
      </c>
      <c r="K697" s="51" t="s">
        <v>43</v>
      </c>
      <c r="L697" s="52">
        <v>75145.890599999999</v>
      </c>
      <c r="M697" s="50">
        <v>64.935100000000006</v>
      </c>
      <c r="N697" s="50">
        <v>26</v>
      </c>
      <c r="O697" s="50">
        <v>67.63</v>
      </c>
      <c r="P697" s="50">
        <v>55.84</v>
      </c>
      <c r="Q697" s="53">
        <v>49.604031677465805</v>
      </c>
      <c r="R697" s="53">
        <v>31.764705882352938</v>
      </c>
      <c r="S697" s="53">
        <v>25.142466377934806</v>
      </c>
      <c r="T697" s="53">
        <v>-2</v>
      </c>
      <c r="U697" s="53">
        <v>27.06766917293233</v>
      </c>
      <c r="V697" s="53">
        <v>16.462346760070051</v>
      </c>
      <c r="W697" s="52">
        <v>75145.890599999999</v>
      </c>
      <c r="X697" s="54">
        <v>45.749897834082546</v>
      </c>
      <c r="Y697" s="1"/>
    </row>
    <row r="698" spans="1:25">
      <c r="A698" s="58"/>
      <c r="B698" s="44"/>
      <c r="C698" s="45" t="s">
        <v>1887</v>
      </c>
      <c r="D698" s="46" t="s">
        <v>1365</v>
      </c>
      <c r="E698" s="47" t="s">
        <v>212</v>
      </c>
      <c r="F698" s="48">
        <v>33</v>
      </c>
      <c r="G698" s="49">
        <v>725</v>
      </c>
      <c r="H698" s="50">
        <v>15.42</v>
      </c>
      <c r="I698" s="50">
        <v>37.92</v>
      </c>
      <c r="J698" s="50">
        <v>100</v>
      </c>
      <c r="K698" s="51" t="s">
        <v>40</v>
      </c>
      <c r="L698" s="52">
        <v>61094.22</v>
      </c>
      <c r="M698" s="50">
        <v>31.460699999999999</v>
      </c>
      <c r="N698" s="50">
        <v>9</v>
      </c>
      <c r="O698" s="50">
        <v>86.55</v>
      </c>
      <c r="P698" s="50">
        <v>87.64</v>
      </c>
      <c r="Q698" s="53">
        <v>37.169811320754711</v>
      </c>
      <c r="R698" s="53">
        <v>16.728624535315987</v>
      </c>
      <c r="S698" s="53">
        <v>25.901639344262296</v>
      </c>
      <c r="T698" s="53">
        <v>0</v>
      </c>
      <c r="U698" s="53">
        <v>16.728624535315987</v>
      </c>
      <c r="V698" s="53">
        <v>19.58677685950413</v>
      </c>
      <c r="W698" s="52">
        <v>61094.22</v>
      </c>
      <c r="X698" s="54">
        <v>61.041666666666671</v>
      </c>
      <c r="Y698" s="1"/>
    </row>
    <row r="699" spans="1:25">
      <c r="A699" s="58"/>
      <c r="B699" s="44"/>
      <c r="C699" s="45" t="s">
        <v>1885</v>
      </c>
      <c r="D699" s="46" t="s">
        <v>1886</v>
      </c>
      <c r="E699" s="47" t="s">
        <v>212</v>
      </c>
      <c r="F699" s="48">
        <v>11</v>
      </c>
      <c r="G699" s="49">
        <v>3828</v>
      </c>
      <c r="H699" s="50">
        <v>53.57</v>
      </c>
      <c r="I699" s="50">
        <v>40.340000000000003</v>
      </c>
      <c r="J699" s="50">
        <v>88.92</v>
      </c>
      <c r="K699" s="51" t="s">
        <v>43</v>
      </c>
      <c r="L699" s="52">
        <v>39711.243000000002</v>
      </c>
      <c r="M699" s="50">
        <v>66.666700000000006</v>
      </c>
      <c r="N699" s="50">
        <v>15</v>
      </c>
      <c r="O699" s="50">
        <v>64.98</v>
      </c>
      <c r="P699" s="50">
        <v>75.38</v>
      </c>
      <c r="Q699" s="53">
        <v>51.647655259822557</v>
      </c>
      <c r="R699" s="53">
        <v>8.5176991150442465</v>
      </c>
      <c r="S699" s="53">
        <v>16.163469557964969</v>
      </c>
      <c r="T699" s="53">
        <v>3</v>
      </c>
      <c r="U699" s="53">
        <v>8.5542168674698793</v>
      </c>
      <c r="V699" s="53">
        <v>12.081025939959195</v>
      </c>
      <c r="W699" s="52">
        <v>39711.243000000002</v>
      </c>
      <c r="X699" s="54">
        <v>66.543251430494792</v>
      </c>
      <c r="Y699" s="1"/>
    </row>
    <row r="700" spans="1:25">
      <c r="A700" s="58"/>
      <c r="B700" s="44"/>
      <c r="C700" s="45" t="s">
        <v>1918</v>
      </c>
      <c r="D700" s="46" t="s">
        <v>1919</v>
      </c>
      <c r="E700" s="47" t="s">
        <v>212</v>
      </c>
      <c r="F700" s="48">
        <v>11</v>
      </c>
      <c r="G700" s="49">
        <v>1438</v>
      </c>
      <c r="H700" s="50">
        <v>72.06</v>
      </c>
      <c r="I700" s="50">
        <v>49</v>
      </c>
      <c r="J700" s="50">
        <v>48.19</v>
      </c>
      <c r="K700" s="51" t="s">
        <v>42</v>
      </c>
      <c r="L700" s="52">
        <v>75145.890599999999</v>
      </c>
      <c r="M700" s="50">
        <v>31.7073</v>
      </c>
      <c r="N700" s="50">
        <v>7</v>
      </c>
      <c r="O700" s="50">
        <v>80.77</v>
      </c>
      <c r="P700" s="50">
        <v>90.24</v>
      </c>
      <c r="Q700" s="53">
        <v>46.402877697841724</v>
      </c>
      <c r="R700" s="53">
        <v>20.23121387283237</v>
      </c>
      <c r="S700" s="53">
        <v>17.743254292722813</v>
      </c>
      <c r="T700" s="53">
        <v>-1</v>
      </c>
      <c r="U700" s="53">
        <v>25.806451612903224</v>
      </c>
      <c r="V700" s="53">
        <v>9.4700260642919201</v>
      </c>
      <c r="W700" s="52">
        <v>75145.890599999999</v>
      </c>
      <c r="X700" s="54">
        <v>30.261348005502064</v>
      </c>
      <c r="Y700" s="1"/>
    </row>
    <row r="701" spans="1:25">
      <c r="A701" s="58"/>
      <c r="B701" s="44"/>
      <c r="C701" s="45" t="s">
        <v>1930</v>
      </c>
      <c r="D701" s="46" t="s">
        <v>1931</v>
      </c>
      <c r="E701" s="47" t="s">
        <v>212</v>
      </c>
      <c r="F701" s="48">
        <v>11</v>
      </c>
      <c r="G701" s="49">
        <v>2244</v>
      </c>
      <c r="H701" s="50">
        <v>56.25</v>
      </c>
      <c r="I701" s="50">
        <v>52.32</v>
      </c>
      <c r="J701" s="50">
        <v>64.88</v>
      </c>
      <c r="K701" s="51" t="s">
        <v>43</v>
      </c>
      <c r="L701" s="52">
        <v>41951.364399999999</v>
      </c>
      <c r="M701" s="50">
        <v>52.7027</v>
      </c>
      <c r="N701" s="50">
        <v>11</v>
      </c>
      <c r="O701" s="50">
        <v>76.22</v>
      </c>
      <c r="P701" s="50">
        <v>62.16</v>
      </c>
      <c r="Q701" s="53">
        <v>53.846153846153847</v>
      </c>
      <c r="R701" s="53">
        <v>8.9108910891089099</v>
      </c>
      <c r="S701" s="53">
        <v>10.981393651951842</v>
      </c>
      <c r="T701" s="53">
        <v>3</v>
      </c>
      <c r="U701" s="53">
        <v>10.759493670886076</v>
      </c>
      <c r="V701" s="53">
        <v>7.9111457521434136</v>
      </c>
      <c r="W701" s="52">
        <v>41951.364399999999</v>
      </c>
      <c r="X701" s="54">
        <v>56.856187290969892</v>
      </c>
      <c r="Y701" s="1"/>
    </row>
    <row r="702" spans="1:25">
      <c r="A702" s="58"/>
      <c r="B702" s="44"/>
      <c r="C702" s="45" t="s">
        <v>1952</v>
      </c>
      <c r="D702" s="46" t="s">
        <v>1953</v>
      </c>
      <c r="E702" s="47" t="s">
        <v>212</v>
      </c>
      <c r="F702" s="48">
        <v>11</v>
      </c>
      <c r="G702" s="49">
        <v>3575</v>
      </c>
      <c r="H702" s="50">
        <v>48.81</v>
      </c>
      <c r="I702" s="50">
        <v>38.549999999999997</v>
      </c>
      <c r="J702" s="50">
        <v>65.62</v>
      </c>
      <c r="K702" s="51" t="s">
        <v>43</v>
      </c>
      <c r="L702" s="52">
        <v>57632.214200000002</v>
      </c>
      <c r="M702" s="50">
        <v>38.6905</v>
      </c>
      <c r="N702" s="50">
        <v>9</v>
      </c>
      <c r="O702" s="50">
        <v>83.71</v>
      </c>
      <c r="P702" s="50">
        <v>95.83</v>
      </c>
      <c r="Q702" s="53">
        <v>55.204778156996589</v>
      </c>
      <c r="R702" s="53">
        <v>8.8198757763975149</v>
      </c>
      <c r="S702" s="53">
        <v>15.895458440445587</v>
      </c>
      <c r="T702" s="53">
        <v>1</v>
      </c>
      <c r="U702" s="53">
        <v>9.7345132743362832</v>
      </c>
      <c r="V702" s="53">
        <v>10.699408024556018</v>
      </c>
      <c r="W702" s="52">
        <v>57632.214200000002</v>
      </c>
      <c r="X702" s="54">
        <v>60.168471720818296</v>
      </c>
      <c r="Y702" s="1"/>
    </row>
    <row r="703" spans="1:25">
      <c r="A703" s="58"/>
      <c r="B703" s="44"/>
      <c r="C703" s="45" t="s">
        <v>766</v>
      </c>
      <c r="D703" s="46" t="s">
        <v>767</v>
      </c>
      <c r="E703" s="47" t="s">
        <v>768</v>
      </c>
      <c r="F703" s="48">
        <v>3</v>
      </c>
      <c r="G703" s="49">
        <v>16617</v>
      </c>
      <c r="H703" s="50">
        <v>75.13</v>
      </c>
      <c r="I703" s="50">
        <v>42.69</v>
      </c>
      <c r="J703" s="50">
        <v>24.43</v>
      </c>
      <c r="K703" s="51" t="s">
        <v>39</v>
      </c>
      <c r="L703" s="52">
        <v>52439.205499999996</v>
      </c>
      <c r="M703" s="50">
        <v>37.265000000000001</v>
      </c>
      <c r="N703" s="50">
        <v>22</v>
      </c>
      <c r="O703" s="50">
        <v>28.14</v>
      </c>
      <c r="P703" s="50">
        <v>88.46</v>
      </c>
      <c r="Q703" s="53">
        <v>52.359096750504861</v>
      </c>
      <c r="R703" s="53">
        <v>33.858643744030566</v>
      </c>
      <c r="S703" s="53">
        <v>27.130381086803105</v>
      </c>
      <c r="T703" s="53">
        <v>5</v>
      </c>
      <c r="U703" s="53">
        <v>26.122448979591837</v>
      </c>
      <c r="V703" s="53">
        <v>18.26455358543857</v>
      </c>
      <c r="W703" s="52">
        <v>52439.205499999996</v>
      </c>
      <c r="X703" s="54">
        <v>37.310214715658965</v>
      </c>
      <c r="Y703" s="1"/>
    </row>
    <row r="704" spans="1:25">
      <c r="A704" s="58"/>
      <c r="B704" s="44"/>
      <c r="C704" s="45" t="s">
        <v>1132</v>
      </c>
      <c r="D704" s="46" t="s">
        <v>1133</v>
      </c>
      <c r="E704" s="47" t="s">
        <v>246</v>
      </c>
      <c r="F704" s="48">
        <v>2</v>
      </c>
      <c r="G704" s="49">
        <v>5218</v>
      </c>
      <c r="H704" s="50">
        <v>42.8</v>
      </c>
      <c r="I704" s="50">
        <v>31.38</v>
      </c>
      <c r="J704" s="50">
        <v>3.56</v>
      </c>
      <c r="K704" s="51" t="s">
        <v>43</v>
      </c>
      <c r="L704" s="52">
        <v>62621.575499999999</v>
      </c>
      <c r="M704" s="50">
        <v>38.240900000000003</v>
      </c>
      <c r="N704" s="50">
        <v>13</v>
      </c>
      <c r="O704" s="50">
        <v>87.87</v>
      </c>
      <c r="P704" s="50">
        <v>96.18</v>
      </c>
      <c r="Q704" s="53">
        <v>57.299270072992705</v>
      </c>
      <c r="R704" s="53">
        <v>37.165775401069517</v>
      </c>
      <c r="S704" s="53">
        <v>33.939251788436728</v>
      </c>
      <c r="T704" s="53">
        <v>-2</v>
      </c>
      <c r="U704" s="53">
        <v>32.758620689655174</v>
      </c>
      <c r="V704" s="53">
        <v>17.204301075268816</v>
      </c>
      <c r="W704" s="52">
        <v>62621.575499999999</v>
      </c>
      <c r="X704" s="54">
        <v>38.653001464128842</v>
      </c>
      <c r="Y704" s="1"/>
    </row>
    <row r="705" spans="1:25">
      <c r="A705" s="58"/>
      <c r="B705" s="44"/>
      <c r="C705" s="45" t="s">
        <v>612</v>
      </c>
      <c r="D705" s="46" t="s">
        <v>613</v>
      </c>
      <c r="E705" s="47" t="s">
        <v>246</v>
      </c>
      <c r="F705" s="48">
        <v>3</v>
      </c>
      <c r="G705" s="49">
        <v>8700</v>
      </c>
      <c r="H705" s="50">
        <v>29.42</v>
      </c>
      <c r="I705" s="50">
        <v>34.47</v>
      </c>
      <c r="J705" s="50">
        <v>6.93</v>
      </c>
      <c r="K705" s="51" t="s">
        <v>40</v>
      </c>
      <c r="L705" s="52">
        <v>54882.974300000002</v>
      </c>
      <c r="M705" s="50">
        <v>42.290399999999998</v>
      </c>
      <c r="N705" s="50">
        <v>14</v>
      </c>
      <c r="O705" s="50">
        <v>93.35</v>
      </c>
      <c r="P705" s="50">
        <v>94.32</v>
      </c>
      <c r="Q705" s="53">
        <v>60.364618501012835</v>
      </c>
      <c r="R705" s="53">
        <v>42.476489028213166</v>
      </c>
      <c r="S705" s="53">
        <v>40.94800051105149</v>
      </c>
      <c r="T705" s="53">
        <v>-1</v>
      </c>
      <c r="U705" s="53">
        <v>22.641509433962266</v>
      </c>
      <c r="V705" s="53">
        <v>22.934232715008431</v>
      </c>
      <c r="W705" s="52">
        <v>54882.974300000002</v>
      </c>
      <c r="X705" s="54">
        <v>45.532258064516128</v>
      </c>
      <c r="Y705" s="1"/>
    </row>
    <row r="706" spans="1:25">
      <c r="A706" s="58"/>
      <c r="B706" s="44"/>
      <c r="C706" s="45" t="s">
        <v>1098</v>
      </c>
      <c r="D706" s="46" t="s">
        <v>365</v>
      </c>
      <c r="E706" s="47" t="s">
        <v>246</v>
      </c>
      <c r="F706" s="48">
        <v>4</v>
      </c>
      <c r="G706" s="49">
        <v>7543</v>
      </c>
      <c r="H706" s="50">
        <v>46.34</v>
      </c>
      <c r="I706" s="50">
        <v>33.19</v>
      </c>
      <c r="J706" s="50">
        <v>8.7200000000000006</v>
      </c>
      <c r="K706" s="51" t="s">
        <v>42</v>
      </c>
      <c r="L706" s="52">
        <v>63130.694000000003</v>
      </c>
      <c r="M706" s="50">
        <v>28.892499999999998</v>
      </c>
      <c r="N706" s="50">
        <v>11</v>
      </c>
      <c r="O706" s="50">
        <v>89.6</v>
      </c>
      <c r="P706" s="50">
        <v>99.68</v>
      </c>
      <c r="Q706" s="53">
        <v>56.401098901098898</v>
      </c>
      <c r="R706" s="53">
        <v>40.645161290322577</v>
      </c>
      <c r="S706" s="53">
        <v>33.200814505963351</v>
      </c>
      <c r="T706" s="53">
        <v>-2</v>
      </c>
      <c r="U706" s="53">
        <v>32.258064516129032</v>
      </c>
      <c r="V706" s="53">
        <v>17.120622568093385</v>
      </c>
      <c r="W706" s="52">
        <v>63130.694000000003</v>
      </c>
      <c r="X706" s="54">
        <v>46.728339350180505</v>
      </c>
      <c r="Y706" s="1"/>
    </row>
    <row r="707" spans="1:25">
      <c r="A707" s="58"/>
      <c r="B707" s="44"/>
      <c r="C707" s="45" t="s">
        <v>813</v>
      </c>
      <c r="D707" s="46" t="s">
        <v>814</v>
      </c>
      <c r="E707" s="47" t="s">
        <v>246</v>
      </c>
      <c r="F707" s="48">
        <v>2</v>
      </c>
      <c r="G707" s="49">
        <v>2798</v>
      </c>
      <c r="H707" s="50">
        <v>41.69</v>
      </c>
      <c r="I707" s="50">
        <v>22.11</v>
      </c>
      <c r="J707" s="50">
        <v>8.51</v>
      </c>
      <c r="K707" s="51" t="s">
        <v>42</v>
      </c>
      <c r="L707" s="52">
        <v>60075.983</v>
      </c>
      <c r="M707" s="50">
        <v>36.467199999999998</v>
      </c>
      <c r="N707" s="50">
        <v>10</v>
      </c>
      <c r="O707" s="50">
        <v>94.87</v>
      </c>
      <c r="P707" s="50">
        <v>92.02</v>
      </c>
      <c r="Q707" s="53">
        <v>50.036101083032491</v>
      </c>
      <c r="R707" s="53">
        <v>44.859813084112147</v>
      </c>
      <c r="S707" s="53">
        <v>40.875449355043351</v>
      </c>
      <c r="T707" s="53">
        <v>0</v>
      </c>
      <c r="U707" s="53">
        <v>42.156862745098039</v>
      </c>
      <c r="V707" s="53">
        <v>13.42756183745583</v>
      </c>
      <c r="W707" s="52">
        <v>60075.983</v>
      </c>
      <c r="X707" s="54">
        <v>38.688946015424165</v>
      </c>
      <c r="Y707" s="1"/>
    </row>
    <row r="708" spans="1:25">
      <c r="A708" s="58"/>
      <c r="B708" s="44"/>
      <c r="C708" s="45" t="s">
        <v>522</v>
      </c>
      <c r="D708" s="46" t="s">
        <v>523</v>
      </c>
      <c r="E708" s="47" t="s">
        <v>246</v>
      </c>
      <c r="F708" s="48">
        <v>1</v>
      </c>
      <c r="G708" s="49">
        <v>2723</v>
      </c>
      <c r="H708" s="50">
        <v>50.48</v>
      </c>
      <c r="I708" s="50">
        <v>29.12</v>
      </c>
      <c r="J708" s="50">
        <v>12.23</v>
      </c>
      <c r="K708" s="51" t="s">
        <v>43</v>
      </c>
      <c r="L708" s="52">
        <v>67509.113100000002</v>
      </c>
      <c r="M708" s="50">
        <v>38.2789</v>
      </c>
      <c r="N708" s="50">
        <v>10</v>
      </c>
      <c r="O708" s="50">
        <v>88.37</v>
      </c>
      <c r="P708" s="50">
        <v>94.66</v>
      </c>
      <c r="Q708" s="53">
        <v>59.553775743707092</v>
      </c>
      <c r="R708" s="53">
        <v>42.782152230971128</v>
      </c>
      <c r="S708" s="53">
        <v>46.34665405533223</v>
      </c>
      <c r="T708" s="53">
        <v>-3</v>
      </c>
      <c r="U708" s="53">
        <v>35.849056603773583</v>
      </c>
      <c r="V708" s="53">
        <v>25.036818851251841</v>
      </c>
      <c r="W708" s="52">
        <v>67509.113100000002</v>
      </c>
      <c r="X708" s="54">
        <v>40.913415794481445</v>
      </c>
      <c r="Y708" s="1"/>
    </row>
    <row r="709" spans="1:25">
      <c r="A709" s="58"/>
      <c r="B709" s="44"/>
      <c r="C709" s="45" t="s">
        <v>717</v>
      </c>
      <c r="D709" s="46" t="s">
        <v>718</v>
      </c>
      <c r="E709" s="47" t="s">
        <v>246</v>
      </c>
      <c r="F709" s="48">
        <v>2</v>
      </c>
      <c r="G709" s="49">
        <v>6654</v>
      </c>
      <c r="H709" s="50">
        <v>53.44</v>
      </c>
      <c r="I709" s="50">
        <v>24.39</v>
      </c>
      <c r="J709" s="50">
        <v>6.42</v>
      </c>
      <c r="K709" s="51" t="s">
        <v>43</v>
      </c>
      <c r="L709" s="52">
        <v>51319.144800000002</v>
      </c>
      <c r="M709" s="50">
        <v>29.479800000000001</v>
      </c>
      <c r="N709" s="50">
        <v>15</v>
      </c>
      <c r="O709" s="50">
        <v>85.14</v>
      </c>
      <c r="P709" s="50">
        <v>96.53</v>
      </c>
      <c r="Q709" s="53">
        <v>53.749575839837128</v>
      </c>
      <c r="R709" s="53">
        <v>39.381443298969074</v>
      </c>
      <c r="S709" s="53">
        <v>39.005514172390441</v>
      </c>
      <c r="T709" s="53">
        <v>-1</v>
      </c>
      <c r="U709" s="53">
        <v>31.111111111111111</v>
      </c>
      <c r="V709" s="53">
        <v>21.956521739130434</v>
      </c>
      <c r="W709" s="52">
        <v>51319.144800000002</v>
      </c>
      <c r="X709" s="54">
        <v>36.965491372843211</v>
      </c>
      <c r="Y709" s="1"/>
    </row>
    <row r="710" spans="1:25">
      <c r="A710" s="58"/>
      <c r="B710" s="44"/>
      <c r="C710" s="45" t="s">
        <v>1240</v>
      </c>
      <c r="D710" s="46" t="s">
        <v>1241</v>
      </c>
      <c r="E710" s="47" t="s">
        <v>246</v>
      </c>
      <c r="F710" s="48">
        <v>7</v>
      </c>
      <c r="G710" s="49">
        <v>31602</v>
      </c>
      <c r="H710" s="50">
        <v>35.08</v>
      </c>
      <c r="I710" s="50">
        <v>31.97</v>
      </c>
      <c r="J710" s="50">
        <v>69.62</v>
      </c>
      <c r="K710" s="51" t="s">
        <v>39</v>
      </c>
      <c r="L710" s="52">
        <v>203647.4</v>
      </c>
      <c r="M710" s="50">
        <v>24.726500000000001</v>
      </c>
      <c r="N710" s="50">
        <v>13</v>
      </c>
      <c r="O710" s="50">
        <v>81.83</v>
      </c>
      <c r="P710" s="50">
        <v>100</v>
      </c>
      <c r="Q710" s="53">
        <v>61.79245283018868</v>
      </c>
      <c r="R710" s="53">
        <v>33.136438462283337</v>
      </c>
      <c r="S710" s="53">
        <v>31.677334885074192</v>
      </c>
      <c r="T710" s="53">
        <v>-1</v>
      </c>
      <c r="U710" s="53">
        <v>29.438502673796791</v>
      </c>
      <c r="V710" s="53">
        <v>22.217198290036173</v>
      </c>
      <c r="W710" s="52">
        <v>203647.4</v>
      </c>
      <c r="X710" s="54">
        <v>67.85349303029065</v>
      </c>
      <c r="Y710" s="1"/>
    </row>
    <row r="711" spans="1:25">
      <c r="A711" s="58"/>
      <c r="B711" s="44"/>
      <c r="C711" s="45" t="s">
        <v>1370</v>
      </c>
      <c r="D711" s="46" t="s">
        <v>716</v>
      </c>
      <c r="E711" s="47" t="s">
        <v>246</v>
      </c>
      <c r="F711" s="48">
        <v>7</v>
      </c>
      <c r="G711" s="49">
        <v>15589</v>
      </c>
      <c r="H711" s="50">
        <v>42.92</v>
      </c>
      <c r="I711" s="50">
        <v>38.01</v>
      </c>
      <c r="J711" s="50">
        <v>91.64</v>
      </c>
      <c r="K711" s="51" t="s">
        <v>39</v>
      </c>
      <c r="L711" s="52">
        <v>29325.225600000002</v>
      </c>
      <c r="M711" s="50">
        <v>43.774500000000003</v>
      </c>
      <c r="N711" s="50">
        <v>16</v>
      </c>
      <c r="O711" s="50">
        <v>86.7</v>
      </c>
      <c r="P711" s="50">
        <v>98.36</v>
      </c>
      <c r="Q711" s="53">
        <v>59.842814371257482</v>
      </c>
      <c r="R711" s="53">
        <v>22.395958624007697</v>
      </c>
      <c r="S711" s="53">
        <v>26.244343891402714</v>
      </c>
      <c r="T711" s="53">
        <v>1</v>
      </c>
      <c r="U711" s="53">
        <v>21.676067687348912</v>
      </c>
      <c r="V711" s="53">
        <v>19.587522734291891</v>
      </c>
      <c r="W711" s="52">
        <v>29325.225600000002</v>
      </c>
      <c r="X711" s="54">
        <v>72.794759825327517</v>
      </c>
      <c r="Y711" s="1"/>
    </row>
    <row r="712" spans="1:25">
      <c r="A712" s="58"/>
      <c r="B712" s="44"/>
      <c r="C712" s="45" t="s">
        <v>715</v>
      </c>
      <c r="D712" s="46" t="s">
        <v>716</v>
      </c>
      <c r="E712" s="47" t="s">
        <v>246</v>
      </c>
      <c r="F712" s="48">
        <v>7</v>
      </c>
      <c r="G712" s="49">
        <v>8908</v>
      </c>
      <c r="H712" s="50">
        <v>40.96</v>
      </c>
      <c r="I712" s="50">
        <v>41.4</v>
      </c>
      <c r="J712" s="50">
        <v>88.81</v>
      </c>
      <c r="K712" s="51" t="s">
        <v>39</v>
      </c>
      <c r="L712" s="52">
        <v>23317.6273</v>
      </c>
      <c r="M712" s="50">
        <v>45.867800000000003</v>
      </c>
      <c r="N712" s="50">
        <v>14</v>
      </c>
      <c r="O712" s="50">
        <v>92.28</v>
      </c>
      <c r="P712" s="50">
        <v>97.8</v>
      </c>
      <c r="Q712" s="53">
        <v>60.942543576500974</v>
      </c>
      <c r="R712" s="53">
        <v>24.139433551198259</v>
      </c>
      <c r="S712" s="53">
        <v>27.029407778831821</v>
      </c>
      <c r="T712" s="53">
        <v>4</v>
      </c>
      <c r="U712" s="53">
        <v>23.611805902951478</v>
      </c>
      <c r="V712" s="53">
        <v>19.734231254885454</v>
      </c>
      <c r="W712" s="52">
        <v>23317.6273</v>
      </c>
      <c r="X712" s="54">
        <v>71.263068663464253</v>
      </c>
      <c r="Y712" s="1"/>
    </row>
    <row r="713" spans="1:25">
      <c r="A713" s="58"/>
      <c r="B713" s="44"/>
      <c r="C713" s="45" t="s">
        <v>666</v>
      </c>
      <c r="D713" s="46" t="s">
        <v>667</v>
      </c>
      <c r="E713" s="47" t="s">
        <v>246</v>
      </c>
      <c r="F713" s="48">
        <v>7</v>
      </c>
      <c r="G713" s="49">
        <v>26132</v>
      </c>
      <c r="H713" s="50">
        <v>41.83</v>
      </c>
      <c r="I713" s="50">
        <v>25.99</v>
      </c>
      <c r="J713" s="50">
        <v>48.85</v>
      </c>
      <c r="K713" s="51" t="s">
        <v>39</v>
      </c>
      <c r="L713" s="52">
        <v>45769.753199999999</v>
      </c>
      <c r="M713" s="50">
        <v>29.912700000000001</v>
      </c>
      <c r="N713" s="50">
        <v>17</v>
      </c>
      <c r="O713" s="50">
        <v>94.26</v>
      </c>
      <c r="P713" s="50">
        <v>99.13</v>
      </c>
      <c r="Q713" s="53">
        <v>66.174192779697378</v>
      </c>
      <c r="R713" s="53">
        <v>40.128649183572492</v>
      </c>
      <c r="S713" s="53">
        <v>32.743642778926876</v>
      </c>
      <c r="T713" s="53">
        <v>-2</v>
      </c>
      <c r="U713" s="53">
        <v>34.141990724224044</v>
      </c>
      <c r="V713" s="53">
        <v>21.568557455467104</v>
      </c>
      <c r="W713" s="52">
        <v>45769.753199999999</v>
      </c>
      <c r="X713" s="54">
        <v>48.798089403457759</v>
      </c>
      <c r="Y713" s="1"/>
    </row>
    <row r="714" spans="1:25">
      <c r="A714" s="58"/>
      <c r="B714" s="44"/>
      <c r="C714" s="45" t="s">
        <v>919</v>
      </c>
      <c r="D714" s="46" t="s">
        <v>920</v>
      </c>
      <c r="E714" s="47" t="s">
        <v>246</v>
      </c>
      <c r="F714" s="48">
        <v>6</v>
      </c>
      <c r="G714" s="49">
        <v>23928</v>
      </c>
      <c r="H714" s="50">
        <v>44.34</v>
      </c>
      <c r="I714" s="50">
        <v>36.299999999999997</v>
      </c>
      <c r="J714" s="50">
        <v>58.17</v>
      </c>
      <c r="K714" s="51" t="s">
        <v>39</v>
      </c>
      <c r="L714" s="52">
        <v>49588.141900000002</v>
      </c>
      <c r="M714" s="50">
        <v>31.188400000000001</v>
      </c>
      <c r="N714" s="50">
        <v>19</v>
      </c>
      <c r="O714" s="50">
        <v>83.94</v>
      </c>
      <c r="P714" s="50">
        <v>97.9</v>
      </c>
      <c r="Q714" s="53">
        <v>64.666824756936208</v>
      </c>
      <c r="R714" s="53">
        <v>29.003342449103613</v>
      </c>
      <c r="S714" s="53">
        <v>34.706179066834807</v>
      </c>
      <c r="T714" s="53">
        <v>2</v>
      </c>
      <c r="U714" s="53">
        <v>25.799144223508684</v>
      </c>
      <c r="V714" s="53">
        <v>23.11173478337134</v>
      </c>
      <c r="W714" s="52">
        <v>49588.141900000002</v>
      </c>
      <c r="X714" s="54">
        <v>48.19846426461902</v>
      </c>
      <c r="Y714" s="1"/>
    </row>
    <row r="715" spans="1:25">
      <c r="A715" s="58"/>
      <c r="B715" s="44"/>
      <c r="C715" s="45" t="s">
        <v>1216</v>
      </c>
      <c r="D715" s="46" t="s">
        <v>1217</v>
      </c>
      <c r="E715" s="47" t="s">
        <v>246</v>
      </c>
      <c r="F715" s="48">
        <v>7</v>
      </c>
      <c r="G715" s="49">
        <v>21758</v>
      </c>
      <c r="H715" s="50">
        <v>43.1</v>
      </c>
      <c r="I715" s="50">
        <v>24.95</v>
      </c>
      <c r="J715" s="50">
        <v>51.63</v>
      </c>
      <c r="K715" s="51" t="s">
        <v>39</v>
      </c>
      <c r="L715" s="52">
        <v>90215.798200000005</v>
      </c>
      <c r="M715" s="50">
        <v>24.7287</v>
      </c>
      <c r="N715" s="50">
        <v>13</v>
      </c>
      <c r="O715" s="50">
        <v>84.54</v>
      </c>
      <c r="P715" s="50">
        <v>99.2</v>
      </c>
      <c r="Q715" s="53">
        <v>69.748775148545818</v>
      </c>
      <c r="R715" s="53">
        <v>36.282651366450246</v>
      </c>
      <c r="S715" s="53">
        <v>27.541615857981455</v>
      </c>
      <c r="T715" s="53">
        <v>0</v>
      </c>
      <c r="U715" s="53">
        <v>30.831826401446655</v>
      </c>
      <c r="V715" s="53">
        <v>16.370137798709226</v>
      </c>
      <c r="W715" s="52">
        <v>90215.798200000005</v>
      </c>
      <c r="X715" s="54">
        <v>48.512205262220107</v>
      </c>
      <c r="Y715" s="1"/>
    </row>
    <row r="716" spans="1:25">
      <c r="A716" s="58"/>
      <c r="B716" s="44"/>
      <c r="C716" s="45" t="s">
        <v>709</v>
      </c>
      <c r="D716" s="46" t="s">
        <v>710</v>
      </c>
      <c r="E716" s="47" t="s">
        <v>246</v>
      </c>
      <c r="F716" s="48">
        <v>3</v>
      </c>
      <c r="G716" s="49">
        <v>13280</v>
      </c>
      <c r="H716" s="50">
        <v>50.61</v>
      </c>
      <c r="I716" s="50">
        <v>22.6</v>
      </c>
      <c r="J716" s="50">
        <v>24.01</v>
      </c>
      <c r="K716" s="51" t="s">
        <v>40</v>
      </c>
      <c r="L716" s="52">
        <v>85124.613200000007</v>
      </c>
      <c r="M716" s="50">
        <v>42.773099999999999</v>
      </c>
      <c r="N716" s="50">
        <v>15</v>
      </c>
      <c r="O716" s="50">
        <v>89.99</v>
      </c>
      <c r="P716" s="50">
        <v>90.76</v>
      </c>
      <c r="Q716" s="53">
        <v>63.142947301988009</v>
      </c>
      <c r="R716" s="53">
        <v>43.704182837429926</v>
      </c>
      <c r="S716" s="53">
        <v>33.340028118096001</v>
      </c>
      <c r="T716" s="53">
        <v>1</v>
      </c>
      <c r="U716" s="53">
        <v>36.885245901639344</v>
      </c>
      <c r="V716" s="53">
        <v>21.922773837667453</v>
      </c>
      <c r="W716" s="52">
        <v>85124.613200000007</v>
      </c>
      <c r="X716" s="54">
        <v>24.282667700659168</v>
      </c>
      <c r="Y716" s="1"/>
    </row>
    <row r="717" spans="1:25">
      <c r="A717" s="58"/>
      <c r="B717" s="44"/>
      <c r="C717" s="45" t="s">
        <v>657</v>
      </c>
      <c r="D717" s="46" t="s">
        <v>658</v>
      </c>
      <c r="E717" s="47" t="s">
        <v>246</v>
      </c>
      <c r="F717" s="48">
        <v>7</v>
      </c>
      <c r="G717" s="49">
        <v>27112</v>
      </c>
      <c r="H717" s="50">
        <v>34</v>
      </c>
      <c r="I717" s="50">
        <v>33.700000000000003</v>
      </c>
      <c r="J717" s="50">
        <v>16.88</v>
      </c>
      <c r="K717" s="51" t="s">
        <v>39</v>
      </c>
      <c r="L717" s="52">
        <v>32278.1129</v>
      </c>
      <c r="M717" s="50">
        <v>51.950800000000001</v>
      </c>
      <c r="N717" s="50">
        <v>19</v>
      </c>
      <c r="O717" s="50">
        <v>88.93</v>
      </c>
      <c r="P717" s="50">
        <v>87.32</v>
      </c>
      <c r="Q717" s="53">
        <v>55.49292778900351</v>
      </c>
      <c r="R717" s="53">
        <v>36.508553654743395</v>
      </c>
      <c r="S717" s="53">
        <v>33.358258779543327</v>
      </c>
      <c r="T717" s="53">
        <v>-3</v>
      </c>
      <c r="U717" s="53">
        <v>28.066528066528068</v>
      </c>
      <c r="V717" s="53">
        <v>19.638709677419357</v>
      </c>
      <c r="W717" s="52">
        <v>32278.1129</v>
      </c>
      <c r="X717" s="54">
        <v>45.012697516930025</v>
      </c>
      <c r="Y717" s="1"/>
    </row>
    <row r="718" spans="1:25">
      <c r="A718" s="58"/>
      <c r="B718" s="44"/>
      <c r="C718" s="45" t="s">
        <v>602</v>
      </c>
      <c r="D718" s="46" t="s">
        <v>603</v>
      </c>
      <c r="E718" s="47" t="s">
        <v>246</v>
      </c>
      <c r="F718" s="48">
        <v>4</v>
      </c>
      <c r="G718" s="49">
        <v>10047</v>
      </c>
      <c r="H718" s="50">
        <v>43.93</v>
      </c>
      <c r="I718" s="50">
        <v>26.24</v>
      </c>
      <c r="J718" s="50">
        <v>10.46</v>
      </c>
      <c r="K718" s="51" t="s">
        <v>43</v>
      </c>
      <c r="L718" s="52">
        <v>67712.760500000004</v>
      </c>
      <c r="M718" s="50">
        <v>38.5321</v>
      </c>
      <c r="N718" s="50">
        <v>16</v>
      </c>
      <c r="O718" s="50">
        <v>92.75</v>
      </c>
      <c r="P718" s="50">
        <v>95.82</v>
      </c>
      <c r="Q718" s="53">
        <v>55.38857878917991</v>
      </c>
      <c r="R718" s="53">
        <v>52.403982930298717</v>
      </c>
      <c r="S718" s="53">
        <v>37.780985770261907</v>
      </c>
      <c r="T718" s="53">
        <v>2</v>
      </c>
      <c r="U718" s="53">
        <v>53.101736972704714</v>
      </c>
      <c r="V718" s="53">
        <v>15.577889447236181</v>
      </c>
      <c r="W718" s="52">
        <v>67712.760500000004</v>
      </c>
      <c r="X718" s="54">
        <v>41.697254441344882</v>
      </c>
      <c r="Y718" s="1"/>
    </row>
    <row r="719" spans="1:25">
      <c r="A719" s="58"/>
      <c r="B719" s="44"/>
      <c r="C719" s="45" t="s">
        <v>356</v>
      </c>
      <c r="D719" s="46" t="s">
        <v>357</v>
      </c>
      <c r="E719" s="47" t="s">
        <v>246</v>
      </c>
      <c r="F719" s="48">
        <v>2</v>
      </c>
      <c r="G719" s="49">
        <v>3470</v>
      </c>
      <c r="H719" s="50">
        <v>35.71</v>
      </c>
      <c r="I719" s="50">
        <v>28.57</v>
      </c>
      <c r="J719" s="50">
        <v>16.34</v>
      </c>
      <c r="K719" s="51" t="s">
        <v>43</v>
      </c>
      <c r="L719" s="52">
        <v>51624.615899999997</v>
      </c>
      <c r="M719" s="50">
        <v>38.493699999999997</v>
      </c>
      <c r="N719" s="50">
        <v>15</v>
      </c>
      <c r="O719" s="50">
        <v>92.64</v>
      </c>
      <c r="P719" s="50">
        <v>91</v>
      </c>
      <c r="Q719" s="53">
        <v>53.941120607787276</v>
      </c>
      <c r="R719" s="53">
        <v>50.607533414337794</v>
      </c>
      <c r="S719" s="53">
        <v>39.965880893300245</v>
      </c>
      <c r="T719" s="53">
        <v>1</v>
      </c>
      <c r="U719" s="53">
        <v>53.612167300380229</v>
      </c>
      <c r="V719" s="53">
        <v>21.527777777777779</v>
      </c>
      <c r="W719" s="52">
        <v>51624.615899999997</v>
      </c>
      <c r="X719" s="54">
        <v>50.351864883884588</v>
      </c>
      <c r="Y719" s="1"/>
    </row>
    <row r="720" spans="1:25">
      <c r="A720" s="58"/>
      <c r="B720" s="44"/>
      <c r="C720" s="45" t="s">
        <v>557</v>
      </c>
      <c r="D720" s="46" t="s">
        <v>558</v>
      </c>
      <c r="E720" s="47" t="s">
        <v>246</v>
      </c>
      <c r="F720" s="48">
        <v>2</v>
      </c>
      <c r="G720" s="49">
        <v>9029</v>
      </c>
      <c r="H720" s="50">
        <v>49.85</v>
      </c>
      <c r="I720" s="50">
        <v>23.83</v>
      </c>
      <c r="J720" s="50">
        <v>9.3699999999999992</v>
      </c>
      <c r="K720" s="51" t="s">
        <v>43</v>
      </c>
      <c r="L720" s="52">
        <v>53141.788999999997</v>
      </c>
      <c r="M720" s="50">
        <v>50</v>
      </c>
      <c r="N720" s="50">
        <v>14</v>
      </c>
      <c r="O720" s="50">
        <v>92.02</v>
      </c>
      <c r="P720" s="50">
        <v>91.76</v>
      </c>
      <c r="Q720" s="53">
        <v>54.089219330855023</v>
      </c>
      <c r="R720" s="53">
        <v>51.395939086294419</v>
      </c>
      <c r="S720" s="53">
        <v>36.278624549002281</v>
      </c>
      <c r="T720" s="53">
        <v>1</v>
      </c>
      <c r="U720" s="53">
        <v>50.842696629213478</v>
      </c>
      <c r="V720" s="53">
        <v>14.954276492738032</v>
      </c>
      <c r="W720" s="52">
        <v>53141.788999999997</v>
      </c>
      <c r="X720" s="54">
        <v>38.152777777777779</v>
      </c>
      <c r="Y720" s="1"/>
    </row>
    <row r="721" spans="1:25">
      <c r="A721" s="58"/>
      <c r="B721" s="44"/>
      <c r="C721" s="45" t="s">
        <v>244</v>
      </c>
      <c r="D721" s="46" t="s">
        <v>245</v>
      </c>
      <c r="E721" s="47" t="s">
        <v>246</v>
      </c>
      <c r="F721" s="48">
        <v>2</v>
      </c>
      <c r="G721" s="49">
        <v>5401</v>
      </c>
      <c r="H721" s="50">
        <v>32.86</v>
      </c>
      <c r="I721" s="50">
        <v>23.22</v>
      </c>
      <c r="J721" s="50">
        <v>17.420000000000002</v>
      </c>
      <c r="K721" s="51" t="s">
        <v>42</v>
      </c>
      <c r="L721" s="52">
        <v>57937.685299999997</v>
      </c>
      <c r="M721" s="50">
        <v>44.218800000000002</v>
      </c>
      <c r="N721" s="50">
        <v>12</v>
      </c>
      <c r="O721" s="50">
        <v>95.37</v>
      </c>
      <c r="P721" s="50">
        <v>91.25</v>
      </c>
      <c r="Q721" s="53">
        <v>49.873132224415002</v>
      </c>
      <c r="R721" s="53">
        <v>58.689788053949897</v>
      </c>
      <c r="S721" s="53">
        <v>38.723497747995168</v>
      </c>
      <c r="T721" s="53">
        <v>4</v>
      </c>
      <c r="U721" s="53">
        <v>55.6989247311828</v>
      </c>
      <c r="V721" s="53">
        <v>19.099590723055936</v>
      </c>
      <c r="W721" s="52">
        <v>57937.685299999997</v>
      </c>
      <c r="X721" s="54">
        <v>51.481380810002719</v>
      </c>
      <c r="Y721" s="1"/>
    </row>
    <row r="722" spans="1:25">
      <c r="A722" s="58"/>
      <c r="B722" s="44"/>
      <c r="C722" s="45" t="s">
        <v>822</v>
      </c>
      <c r="D722" s="46" t="s">
        <v>823</v>
      </c>
      <c r="E722" s="47" t="s">
        <v>246</v>
      </c>
      <c r="F722" s="48">
        <v>6</v>
      </c>
      <c r="G722" s="49">
        <v>19075</v>
      </c>
      <c r="H722" s="50">
        <v>43.78</v>
      </c>
      <c r="I722" s="50">
        <v>27.39</v>
      </c>
      <c r="J722" s="50">
        <v>15.03</v>
      </c>
      <c r="K722" s="51" t="s">
        <v>39</v>
      </c>
      <c r="L722" s="52">
        <v>75960.480200000005</v>
      </c>
      <c r="M722" s="50">
        <v>55.555599999999998</v>
      </c>
      <c r="N722" s="50">
        <v>21</v>
      </c>
      <c r="O722" s="50">
        <v>91.35</v>
      </c>
      <c r="P722" s="50">
        <v>89.94</v>
      </c>
      <c r="Q722" s="53">
        <v>54.986091207957507</v>
      </c>
      <c r="R722" s="53">
        <v>46.999088660330685</v>
      </c>
      <c r="S722" s="53">
        <v>38.206646923330041</v>
      </c>
      <c r="T722" s="53">
        <v>-3</v>
      </c>
      <c r="U722" s="53">
        <v>39.085418464193275</v>
      </c>
      <c r="V722" s="53">
        <v>18.894520114032311</v>
      </c>
      <c r="W722" s="52">
        <v>75960.480200000005</v>
      </c>
      <c r="X722" s="54">
        <v>29.6086508753862</v>
      </c>
      <c r="Y722" s="1"/>
    </row>
    <row r="723" spans="1:25">
      <c r="A723" s="58"/>
      <c r="B723" s="44"/>
      <c r="C723" s="45" t="s">
        <v>397</v>
      </c>
      <c r="D723" s="46" t="s">
        <v>398</v>
      </c>
      <c r="E723" s="47" t="s">
        <v>246</v>
      </c>
      <c r="F723" s="48">
        <v>2</v>
      </c>
      <c r="G723" s="49">
        <v>6841</v>
      </c>
      <c r="H723" s="50">
        <v>45.87</v>
      </c>
      <c r="I723" s="50">
        <v>23.2</v>
      </c>
      <c r="J723" s="50">
        <v>9.14</v>
      </c>
      <c r="K723" s="51" t="s">
        <v>42</v>
      </c>
      <c r="L723" s="52">
        <v>46838.902000000002</v>
      </c>
      <c r="M723" s="50">
        <v>42.590400000000002</v>
      </c>
      <c r="N723" s="50">
        <v>18</v>
      </c>
      <c r="O723" s="50">
        <v>91.84</v>
      </c>
      <c r="P723" s="50">
        <v>96.15</v>
      </c>
      <c r="Q723" s="53">
        <v>59.460931118976312</v>
      </c>
      <c r="R723" s="53">
        <v>46.967455621301774</v>
      </c>
      <c r="S723" s="53">
        <v>42.176028306059266</v>
      </c>
      <c r="T723" s="53">
        <v>-2</v>
      </c>
      <c r="U723" s="53">
        <v>29.493087557603687</v>
      </c>
      <c r="V723" s="53">
        <v>18.715469613259668</v>
      </c>
      <c r="W723" s="52">
        <v>46838.902000000002</v>
      </c>
      <c r="X723" s="54">
        <v>40.22356606193879</v>
      </c>
      <c r="Y723" s="1"/>
    </row>
    <row r="724" spans="1:25">
      <c r="A724" s="58"/>
      <c r="B724" s="44"/>
      <c r="C724" s="45" t="s">
        <v>389</v>
      </c>
      <c r="D724" s="46" t="s">
        <v>93</v>
      </c>
      <c r="E724" s="47" t="s">
        <v>246</v>
      </c>
      <c r="F724" s="48">
        <v>2</v>
      </c>
      <c r="G724" s="49">
        <v>5734</v>
      </c>
      <c r="H724" s="50">
        <v>41.36</v>
      </c>
      <c r="I724" s="50">
        <v>35.380000000000003</v>
      </c>
      <c r="J724" s="50">
        <v>16.059999999999999</v>
      </c>
      <c r="K724" s="51" t="s">
        <v>42</v>
      </c>
      <c r="L724" s="52">
        <v>52948.324000000001</v>
      </c>
      <c r="M724" s="50">
        <v>31.101199999999999</v>
      </c>
      <c r="N724" s="50">
        <v>12</v>
      </c>
      <c r="O724" s="50">
        <v>85.57</v>
      </c>
      <c r="P724" s="50">
        <v>96.58</v>
      </c>
      <c r="Q724" s="53">
        <v>53.505976095617527</v>
      </c>
      <c r="R724" s="53">
        <v>47.394136807817588</v>
      </c>
      <c r="S724" s="53">
        <v>42.162029660497609</v>
      </c>
      <c r="T724" s="53">
        <v>0</v>
      </c>
      <c r="U724" s="53">
        <v>49.295774647887328</v>
      </c>
      <c r="V724" s="53">
        <v>22.774566473988443</v>
      </c>
      <c r="W724" s="52">
        <v>52948.324000000001</v>
      </c>
      <c r="X724" s="54">
        <v>46.055045871559635</v>
      </c>
      <c r="Y724" s="1"/>
    </row>
    <row r="725" spans="1:25">
      <c r="A725" s="58"/>
      <c r="B725" s="44"/>
      <c r="C725" s="45" t="s">
        <v>1076</v>
      </c>
      <c r="D725" s="46" t="s">
        <v>1077</v>
      </c>
      <c r="E725" s="47" t="s">
        <v>246</v>
      </c>
      <c r="F725" s="48">
        <v>3</v>
      </c>
      <c r="G725" s="49">
        <v>10238</v>
      </c>
      <c r="H725" s="50">
        <v>35.840000000000003</v>
      </c>
      <c r="I725" s="50">
        <v>28.69</v>
      </c>
      <c r="J725" s="50">
        <v>13.53</v>
      </c>
      <c r="K725" s="51" t="s">
        <v>39</v>
      </c>
      <c r="L725" s="52">
        <v>61094.22</v>
      </c>
      <c r="M725" s="50">
        <v>51.606999999999999</v>
      </c>
      <c r="N725" s="50">
        <v>19</v>
      </c>
      <c r="O725" s="50">
        <v>93.45</v>
      </c>
      <c r="P725" s="50">
        <v>86.04</v>
      </c>
      <c r="Q725" s="53">
        <v>58.403361344537821</v>
      </c>
      <c r="R725" s="53">
        <v>41.35391923990499</v>
      </c>
      <c r="S725" s="53">
        <v>32.76658767772512</v>
      </c>
      <c r="T725" s="53">
        <v>-1</v>
      </c>
      <c r="U725" s="53">
        <v>30.76923076923077</v>
      </c>
      <c r="V725" s="53">
        <v>15.095483479842377</v>
      </c>
      <c r="W725" s="52">
        <v>61094.22</v>
      </c>
      <c r="X725" s="54">
        <v>52.950412141829126</v>
      </c>
      <c r="Y725" s="1"/>
    </row>
    <row r="726" spans="1:25">
      <c r="A726" s="58"/>
      <c r="B726" s="44"/>
      <c r="C726" s="45" t="s">
        <v>945</v>
      </c>
      <c r="D726" s="46" t="s">
        <v>765</v>
      </c>
      <c r="E726" s="47" t="s">
        <v>246</v>
      </c>
      <c r="F726" s="48">
        <v>7</v>
      </c>
      <c r="G726" s="49">
        <v>31719</v>
      </c>
      <c r="H726" s="50">
        <v>37.89</v>
      </c>
      <c r="I726" s="50">
        <v>34.64</v>
      </c>
      <c r="J726" s="50">
        <v>22.7</v>
      </c>
      <c r="K726" s="51" t="s">
        <v>40</v>
      </c>
      <c r="L726" s="52">
        <v>86550.145000000004</v>
      </c>
      <c r="M726" s="50">
        <v>38.108400000000003</v>
      </c>
      <c r="N726" s="50">
        <v>20</v>
      </c>
      <c r="O726" s="50">
        <v>87.8</v>
      </c>
      <c r="P726" s="50">
        <v>93.3</v>
      </c>
      <c r="Q726" s="53">
        <v>58.33865814696486</v>
      </c>
      <c r="R726" s="53">
        <v>45.114401076716014</v>
      </c>
      <c r="S726" s="53">
        <v>36.050284731922211</v>
      </c>
      <c r="T726" s="53">
        <v>2</v>
      </c>
      <c r="U726" s="53">
        <v>27.410575427682737</v>
      </c>
      <c r="V726" s="53">
        <v>17.551413517647724</v>
      </c>
      <c r="W726" s="52">
        <v>86550.145000000004</v>
      </c>
      <c r="X726" s="54">
        <v>48.420814735295778</v>
      </c>
      <c r="Y726" s="1"/>
    </row>
    <row r="727" spans="1:25">
      <c r="A727" s="58"/>
      <c r="B727" s="44"/>
      <c r="C727" s="45" t="s">
        <v>1170</v>
      </c>
      <c r="D727" s="46" t="s">
        <v>148</v>
      </c>
      <c r="E727" s="47" t="s">
        <v>246</v>
      </c>
      <c r="F727" s="48">
        <v>4</v>
      </c>
      <c r="G727" s="49">
        <v>33018</v>
      </c>
      <c r="H727" s="50">
        <v>36.56</v>
      </c>
      <c r="I727" s="50">
        <v>23.74</v>
      </c>
      <c r="J727" s="50">
        <v>37.46</v>
      </c>
      <c r="K727" s="51" t="s">
        <v>40</v>
      </c>
      <c r="L727" s="52">
        <v>105010.7818</v>
      </c>
      <c r="M727" s="50">
        <v>32.162199999999999</v>
      </c>
      <c r="N727" s="50">
        <v>20</v>
      </c>
      <c r="O727" s="50">
        <v>86.59</v>
      </c>
      <c r="P727" s="50">
        <v>96.23</v>
      </c>
      <c r="Q727" s="53">
        <v>69.580114627460759</v>
      </c>
      <c r="R727" s="53">
        <v>35.540402318445281</v>
      </c>
      <c r="S727" s="53">
        <v>29.210716107583245</v>
      </c>
      <c r="T727" s="53">
        <v>-1</v>
      </c>
      <c r="U727" s="53">
        <v>28.024115130299492</v>
      </c>
      <c r="V727" s="53">
        <v>19.574657610511078</v>
      </c>
      <c r="W727" s="52">
        <v>105010.7818</v>
      </c>
      <c r="X727" s="54">
        <v>35.023354564755834</v>
      </c>
      <c r="Y727" s="1"/>
    </row>
    <row r="728" spans="1:25">
      <c r="A728" s="58"/>
      <c r="B728" s="44"/>
      <c r="C728" s="45" t="s">
        <v>692</v>
      </c>
      <c r="D728" s="46" t="s">
        <v>693</v>
      </c>
      <c r="E728" s="47" t="s">
        <v>246</v>
      </c>
      <c r="F728" s="48">
        <v>4</v>
      </c>
      <c r="G728" s="49">
        <v>8714</v>
      </c>
      <c r="H728" s="50">
        <v>38.700000000000003</v>
      </c>
      <c r="I728" s="50">
        <v>23.19</v>
      </c>
      <c r="J728" s="50">
        <v>12.62</v>
      </c>
      <c r="K728" s="51" t="s">
        <v>43</v>
      </c>
      <c r="L728" s="52">
        <v>61094.22</v>
      </c>
      <c r="M728" s="50">
        <v>52.534999999999997</v>
      </c>
      <c r="N728" s="50">
        <v>17</v>
      </c>
      <c r="O728" s="50">
        <v>90.94</v>
      </c>
      <c r="P728" s="50">
        <v>88.11</v>
      </c>
      <c r="Q728" s="53">
        <v>61.068702290076338</v>
      </c>
      <c r="R728" s="53">
        <v>40.897629853756932</v>
      </c>
      <c r="S728" s="53">
        <v>41.626579436854598</v>
      </c>
      <c r="T728" s="53">
        <v>-2</v>
      </c>
      <c r="U728" s="53">
        <v>28.674698795180724</v>
      </c>
      <c r="V728" s="53">
        <v>19.545454545454547</v>
      </c>
      <c r="W728" s="52">
        <v>61094.22</v>
      </c>
      <c r="X728" s="54">
        <v>41.12058124912673</v>
      </c>
      <c r="Y728" s="1"/>
    </row>
    <row r="729" spans="1:25">
      <c r="A729" s="58"/>
      <c r="B729" s="44"/>
      <c r="C729" s="45" t="s">
        <v>837</v>
      </c>
      <c r="D729" s="46" t="s">
        <v>838</v>
      </c>
      <c r="E729" s="47" t="s">
        <v>246</v>
      </c>
      <c r="F729" s="48">
        <v>1</v>
      </c>
      <c r="G729" s="49">
        <v>2913</v>
      </c>
      <c r="H729" s="50">
        <v>54.2</v>
      </c>
      <c r="I729" s="50">
        <v>21.92</v>
      </c>
      <c r="J729" s="50">
        <v>7.28</v>
      </c>
      <c r="K729" s="51" t="s">
        <v>42</v>
      </c>
      <c r="L729" s="52">
        <v>60075.983</v>
      </c>
      <c r="M729" s="50">
        <v>68.239000000000004</v>
      </c>
      <c r="N729" s="50">
        <v>9</v>
      </c>
      <c r="O729" s="50">
        <v>93.32</v>
      </c>
      <c r="P729" s="50">
        <v>74.209999999999994</v>
      </c>
      <c r="Q729" s="53">
        <v>49.13461538461538</v>
      </c>
      <c r="R729" s="53">
        <v>41.911764705882355</v>
      </c>
      <c r="S729" s="53">
        <v>42.018486135398454</v>
      </c>
      <c r="T729" s="53">
        <v>-3</v>
      </c>
      <c r="U729" s="53">
        <v>36.363636363636367</v>
      </c>
      <c r="V729" s="53">
        <v>19.806763285024154</v>
      </c>
      <c r="W729" s="52">
        <v>60075.983</v>
      </c>
      <c r="X729" s="54">
        <v>35.044824775876123</v>
      </c>
      <c r="Y729" s="1"/>
    </row>
    <row r="730" spans="1:25">
      <c r="A730" s="58"/>
      <c r="B730" s="44"/>
      <c r="C730" s="45" t="s">
        <v>921</v>
      </c>
      <c r="D730" s="46" t="s">
        <v>922</v>
      </c>
      <c r="E730" s="47" t="s">
        <v>246</v>
      </c>
      <c r="F730" s="48">
        <v>7</v>
      </c>
      <c r="G730" s="49">
        <v>19490</v>
      </c>
      <c r="H730" s="50">
        <v>46.51</v>
      </c>
      <c r="I730" s="50">
        <v>27.92</v>
      </c>
      <c r="J730" s="50">
        <v>15.43</v>
      </c>
      <c r="K730" s="51" t="s">
        <v>40</v>
      </c>
      <c r="L730" s="52">
        <v>35638.294999999998</v>
      </c>
      <c r="M730" s="50">
        <v>47.372399999999999</v>
      </c>
      <c r="N730" s="50">
        <v>18</v>
      </c>
      <c r="O730" s="50">
        <v>91.9</v>
      </c>
      <c r="P730" s="50">
        <v>97.52</v>
      </c>
      <c r="Q730" s="53">
        <v>55.783817951959549</v>
      </c>
      <c r="R730" s="53">
        <v>36.297309621523027</v>
      </c>
      <c r="S730" s="53">
        <v>27.874065829225632</v>
      </c>
      <c r="T730" s="53">
        <v>2</v>
      </c>
      <c r="U730" s="53">
        <v>27.486187845303867</v>
      </c>
      <c r="V730" s="53">
        <v>12.367881369301152</v>
      </c>
      <c r="W730" s="52">
        <v>35638.294999999998</v>
      </c>
      <c r="X730" s="54">
        <v>33.30456613839636</v>
      </c>
      <c r="Y730" s="1"/>
    </row>
    <row r="731" spans="1:25">
      <c r="A731" s="58"/>
      <c r="B731" s="44"/>
      <c r="C731" s="45" t="s">
        <v>1251</v>
      </c>
      <c r="D731" s="46" t="s">
        <v>664</v>
      </c>
      <c r="E731" s="47" t="s">
        <v>246</v>
      </c>
      <c r="F731" s="48">
        <v>3</v>
      </c>
      <c r="G731" s="49">
        <v>9746</v>
      </c>
      <c r="H731" s="50">
        <v>50.19</v>
      </c>
      <c r="I731" s="50">
        <v>27.19</v>
      </c>
      <c r="J731" s="50">
        <v>30.71</v>
      </c>
      <c r="K731" s="51" t="s">
        <v>39</v>
      </c>
      <c r="L731" s="52">
        <v>69138.292300000001</v>
      </c>
      <c r="M731" s="50">
        <v>44.155799999999999</v>
      </c>
      <c r="N731" s="50">
        <v>12</v>
      </c>
      <c r="O731" s="50">
        <v>81.28</v>
      </c>
      <c r="P731" s="50">
        <v>98.83</v>
      </c>
      <c r="Q731" s="53">
        <v>56.636636636636638</v>
      </c>
      <c r="R731" s="53">
        <v>36.448115642746515</v>
      </c>
      <c r="S731" s="53">
        <v>31.830926678816766</v>
      </c>
      <c r="T731" s="53">
        <v>-1</v>
      </c>
      <c r="U731" s="53">
        <v>29.506641366223906</v>
      </c>
      <c r="V731" s="53">
        <v>17.22871452420701</v>
      </c>
      <c r="W731" s="52">
        <v>69138.292300000001</v>
      </c>
      <c r="X731" s="54">
        <v>25.287513691128151</v>
      </c>
      <c r="Y731" s="1"/>
    </row>
    <row r="732" spans="1:25">
      <c r="A732" s="58"/>
      <c r="B732" s="44"/>
      <c r="C732" s="45" t="s">
        <v>686</v>
      </c>
      <c r="D732" s="46" t="s">
        <v>687</v>
      </c>
      <c r="E732" s="47" t="s">
        <v>246</v>
      </c>
      <c r="F732" s="48">
        <v>4</v>
      </c>
      <c r="G732" s="49">
        <v>12350</v>
      </c>
      <c r="H732" s="50">
        <v>40.909999999999997</v>
      </c>
      <c r="I732" s="50">
        <v>28.47</v>
      </c>
      <c r="J732" s="50">
        <v>28.47</v>
      </c>
      <c r="K732" s="51" t="s">
        <v>40</v>
      </c>
      <c r="L732" s="52">
        <v>80440.722999999998</v>
      </c>
      <c r="M732" s="50">
        <v>29.490600000000001</v>
      </c>
      <c r="N732" s="50">
        <v>14</v>
      </c>
      <c r="O732" s="50">
        <v>93.58</v>
      </c>
      <c r="P732" s="50">
        <v>95.89</v>
      </c>
      <c r="Q732" s="53">
        <v>70.137693631669535</v>
      </c>
      <c r="R732" s="53">
        <v>40.916442048517524</v>
      </c>
      <c r="S732" s="53">
        <v>32.895292379142916</v>
      </c>
      <c r="T732" s="53">
        <v>2</v>
      </c>
      <c r="U732" s="53">
        <v>30.781373322809785</v>
      </c>
      <c r="V732" s="53">
        <v>22.011434511434512</v>
      </c>
      <c r="W732" s="52">
        <v>80440.722999999998</v>
      </c>
      <c r="X732" s="54">
        <v>31.394481730052199</v>
      </c>
      <c r="Y732" s="1"/>
    </row>
    <row r="733" spans="1:25">
      <c r="A733" s="58"/>
      <c r="B733" s="44"/>
      <c r="C733" s="45" t="s">
        <v>1356</v>
      </c>
      <c r="D733" s="46" t="s">
        <v>1357</v>
      </c>
      <c r="E733" s="47" t="s">
        <v>246</v>
      </c>
      <c r="F733" s="48">
        <v>6</v>
      </c>
      <c r="G733" s="49">
        <v>8917</v>
      </c>
      <c r="H733" s="50">
        <v>60.53</v>
      </c>
      <c r="I733" s="50">
        <v>27.35</v>
      </c>
      <c r="J733" s="50">
        <v>13.39</v>
      </c>
      <c r="K733" s="51" t="s">
        <v>39</v>
      </c>
      <c r="L733" s="52">
        <v>68221.879000000001</v>
      </c>
      <c r="M733" s="50">
        <v>49.7744</v>
      </c>
      <c r="N733" s="50">
        <v>14</v>
      </c>
      <c r="O733" s="50">
        <v>86.13</v>
      </c>
      <c r="P733" s="50">
        <v>88.42</v>
      </c>
      <c r="Q733" s="53">
        <v>53.061986557132187</v>
      </c>
      <c r="R733" s="53">
        <v>37.057220708446863</v>
      </c>
      <c r="S733" s="53">
        <v>31.390051139005113</v>
      </c>
      <c r="T733" s="53">
        <v>-3</v>
      </c>
      <c r="U733" s="53">
        <v>31.325301204819279</v>
      </c>
      <c r="V733" s="53">
        <v>14.02390438247012</v>
      </c>
      <c r="W733" s="52">
        <v>68221.879000000001</v>
      </c>
      <c r="X733" s="54">
        <v>31.749612293810799</v>
      </c>
      <c r="Y733" s="1"/>
    </row>
    <row r="734" spans="1:25">
      <c r="A734" s="58"/>
      <c r="B734" s="44"/>
      <c r="C734" s="45" t="s">
        <v>1202</v>
      </c>
      <c r="D734" s="46" t="s">
        <v>1203</v>
      </c>
      <c r="E734" s="47" t="s">
        <v>246</v>
      </c>
      <c r="F734" s="48">
        <v>5</v>
      </c>
      <c r="G734" s="49">
        <v>34629</v>
      </c>
      <c r="H734" s="50">
        <v>43.76</v>
      </c>
      <c r="I734" s="50">
        <v>24.7</v>
      </c>
      <c r="J734" s="50">
        <v>21.56</v>
      </c>
      <c r="K734" s="51" t="s">
        <v>40</v>
      </c>
      <c r="L734" s="52">
        <v>95205.159499999994</v>
      </c>
      <c r="M734" s="50">
        <v>32.638100000000001</v>
      </c>
      <c r="N734" s="50">
        <v>19</v>
      </c>
      <c r="O734" s="50">
        <v>81.96</v>
      </c>
      <c r="P734" s="50">
        <v>96.9</v>
      </c>
      <c r="Q734" s="53">
        <v>62.646416959871729</v>
      </c>
      <c r="R734" s="53">
        <v>33.288927200062687</v>
      </c>
      <c r="S734" s="53">
        <v>33.060866514646555</v>
      </c>
      <c r="T734" s="53">
        <v>1</v>
      </c>
      <c r="U734" s="53">
        <v>25.822253324002798</v>
      </c>
      <c r="V734" s="53">
        <v>21.167387276096356</v>
      </c>
      <c r="W734" s="52">
        <v>95205.159499999994</v>
      </c>
      <c r="X734" s="54">
        <v>27.794990481167641</v>
      </c>
      <c r="Y734" s="1"/>
    </row>
    <row r="735" spans="1:25">
      <c r="A735" s="58"/>
      <c r="B735" s="44"/>
      <c r="C735" s="45" t="s">
        <v>496</v>
      </c>
      <c r="D735" s="46" t="s">
        <v>497</v>
      </c>
      <c r="E735" s="47" t="s">
        <v>246</v>
      </c>
      <c r="F735" s="48">
        <v>1</v>
      </c>
      <c r="G735" s="49">
        <v>2316</v>
      </c>
      <c r="H735" s="50">
        <v>33.450000000000003</v>
      </c>
      <c r="I735" s="50">
        <v>23.77</v>
      </c>
      <c r="J735" s="50">
        <v>32.64</v>
      </c>
      <c r="K735" s="51" t="s">
        <v>43</v>
      </c>
      <c r="L735" s="52">
        <v>64148.930999999997</v>
      </c>
      <c r="M735" s="50">
        <v>49.438200000000002</v>
      </c>
      <c r="N735" s="50">
        <v>13</v>
      </c>
      <c r="O735" s="50">
        <v>94.42</v>
      </c>
      <c r="P735" s="50">
        <v>99.63</v>
      </c>
      <c r="Q735" s="53">
        <v>45.695364238410598</v>
      </c>
      <c r="R735" s="53">
        <v>48.612212529738301</v>
      </c>
      <c r="S735" s="53">
        <v>35.219023779724658</v>
      </c>
      <c r="T735" s="53">
        <v>3</v>
      </c>
      <c r="U735" s="53">
        <v>50.433275563258228</v>
      </c>
      <c r="V735" s="53">
        <v>19.9892530897367</v>
      </c>
      <c r="W735" s="52">
        <v>64148.930999999997</v>
      </c>
      <c r="X735" s="54">
        <v>55.809859154929576</v>
      </c>
      <c r="Y735" s="1"/>
    </row>
    <row r="736" spans="1:25">
      <c r="A736" s="58"/>
      <c r="B736" s="44"/>
      <c r="C736" s="45" t="s">
        <v>1670</v>
      </c>
      <c r="D736" s="46" t="s">
        <v>1671</v>
      </c>
      <c r="E736" s="47" t="s">
        <v>246</v>
      </c>
      <c r="F736" s="48">
        <v>4</v>
      </c>
      <c r="G736" s="49">
        <v>22018</v>
      </c>
      <c r="H736" s="50">
        <v>46.95</v>
      </c>
      <c r="I736" s="50">
        <v>31.65</v>
      </c>
      <c r="J736" s="50">
        <v>42.14</v>
      </c>
      <c r="K736" s="51" t="s">
        <v>40</v>
      </c>
      <c r="L736" s="52">
        <v>112718.83590000001</v>
      </c>
      <c r="M736" s="50">
        <v>43.8095</v>
      </c>
      <c r="N736" s="50">
        <v>15</v>
      </c>
      <c r="O736" s="50">
        <v>81.25</v>
      </c>
      <c r="P736" s="50">
        <v>84.62</v>
      </c>
      <c r="Q736" s="53">
        <v>59.432123967709003</v>
      </c>
      <c r="R736" s="53">
        <v>30.57907213003725</v>
      </c>
      <c r="S736" s="53">
        <v>24.573224061416862</v>
      </c>
      <c r="T736" s="53">
        <v>-2</v>
      </c>
      <c r="U736" s="53">
        <v>25.913497390007457</v>
      </c>
      <c r="V736" s="53">
        <v>14.021421616358325</v>
      </c>
      <c r="W736" s="52">
        <v>112718.83590000001</v>
      </c>
      <c r="X736" s="54">
        <v>32.278616937504474</v>
      </c>
      <c r="Y736" s="1"/>
    </row>
    <row r="737" spans="1:25">
      <c r="A737" s="58"/>
      <c r="B737" s="44"/>
      <c r="C737" s="45" t="s">
        <v>604</v>
      </c>
      <c r="D737" s="46" t="s">
        <v>605</v>
      </c>
      <c r="E737" s="47" t="s">
        <v>246</v>
      </c>
      <c r="F737" s="48">
        <v>2</v>
      </c>
      <c r="G737" s="49">
        <v>8875</v>
      </c>
      <c r="H737" s="50">
        <v>48.25</v>
      </c>
      <c r="I737" s="50">
        <v>19.2</v>
      </c>
      <c r="J737" s="50">
        <v>13.21</v>
      </c>
      <c r="K737" s="51" t="s">
        <v>43</v>
      </c>
      <c r="L737" s="52">
        <v>70156.529299999995</v>
      </c>
      <c r="M737" s="50">
        <v>34.090899999999998</v>
      </c>
      <c r="N737" s="50">
        <v>19</v>
      </c>
      <c r="O737" s="50">
        <v>95.9</v>
      </c>
      <c r="P737" s="50">
        <v>97.06</v>
      </c>
      <c r="Q737" s="53">
        <v>55.477031802120138</v>
      </c>
      <c r="R737" s="53">
        <v>47.820672478206724</v>
      </c>
      <c r="S737" s="53">
        <v>34.726443768996958</v>
      </c>
      <c r="T737" s="53">
        <v>4</v>
      </c>
      <c r="U737" s="53">
        <v>45.161290322580641</v>
      </c>
      <c r="V737" s="53">
        <v>12.761754247333069</v>
      </c>
      <c r="W737" s="52">
        <v>70156.529299999995</v>
      </c>
      <c r="X737" s="54">
        <v>34.775697633345111</v>
      </c>
      <c r="Y737" s="1"/>
    </row>
    <row r="738" spans="1:25">
      <c r="A738" s="58"/>
      <c r="B738" s="44"/>
      <c r="C738" s="45" t="s">
        <v>967</v>
      </c>
      <c r="D738" s="46" t="s">
        <v>968</v>
      </c>
      <c r="E738" s="47" t="s">
        <v>246</v>
      </c>
      <c r="F738" s="48">
        <v>2</v>
      </c>
      <c r="G738" s="49">
        <v>5025</v>
      </c>
      <c r="H738" s="50">
        <v>54.56</v>
      </c>
      <c r="I738" s="50">
        <v>23.58</v>
      </c>
      <c r="J738" s="50">
        <v>15.28</v>
      </c>
      <c r="K738" s="51" t="s">
        <v>43</v>
      </c>
      <c r="L738" s="52">
        <v>69240.115999999995</v>
      </c>
      <c r="M738" s="50">
        <v>32.568800000000003</v>
      </c>
      <c r="N738" s="50">
        <v>15</v>
      </c>
      <c r="O738" s="50">
        <v>87.68</v>
      </c>
      <c r="P738" s="50">
        <v>88.53</v>
      </c>
      <c r="Q738" s="53">
        <v>55.890121500264137</v>
      </c>
      <c r="R738" s="53">
        <v>43.443627450980394</v>
      </c>
      <c r="S738" s="53">
        <v>36.418570375829034</v>
      </c>
      <c r="T738" s="53">
        <v>-1</v>
      </c>
      <c r="U738" s="53">
        <v>36.097560975609753</v>
      </c>
      <c r="V738" s="53">
        <v>16.934404283801875</v>
      </c>
      <c r="W738" s="52">
        <v>69240.115999999995</v>
      </c>
      <c r="X738" s="54">
        <v>29.348127600554786</v>
      </c>
      <c r="Y738" s="1"/>
    </row>
    <row r="739" spans="1:25">
      <c r="A739" s="58"/>
      <c r="B739" s="44"/>
      <c r="C739" s="45" t="s">
        <v>1095</v>
      </c>
      <c r="D739" s="46" t="s">
        <v>701</v>
      </c>
      <c r="E739" s="47" t="s">
        <v>242</v>
      </c>
      <c r="F739" s="48">
        <v>2</v>
      </c>
      <c r="G739" s="49">
        <v>2924</v>
      </c>
      <c r="H739" s="50">
        <v>26.32</v>
      </c>
      <c r="I739" s="50">
        <v>51.45</v>
      </c>
      <c r="J739" s="50">
        <v>4.07</v>
      </c>
      <c r="K739" s="51" t="s">
        <v>43</v>
      </c>
      <c r="L739" s="52">
        <v>52133.734400000001</v>
      </c>
      <c r="M739" s="50">
        <v>75.596800000000002</v>
      </c>
      <c r="N739" s="50">
        <v>11</v>
      </c>
      <c r="O739" s="50">
        <v>94.23</v>
      </c>
      <c r="P739" s="50">
        <v>75.599999999999994</v>
      </c>
      <c r="Q739" s="53">
        <v>55.917159763313606</v>
      </c>
      <c r="R739" s="53">
        <v>29.173166926677069</v>
      </c>
      <c r="S739" s="53">
        <v>34.14810791236647</v>
      </c>
      <c r="T739" s="53">
        <v>1</v>
      </c>
      <c r="U739" s="53">
        <v>38.461538461538467</v>
      </c>
      <c r="V739" s="53">
        <v>11.724137931034482</v>
      </c>
      <c r="W739" s="52">
        <v>52133.734400000001</v>
      </c>
      <c r="X739" s="54">
        <v>70.285991274842459</v>
      </c>
      <c r="Y739" s="1"/>
    </row>
    <row r="740" spans="1:25">
      <c r="A740" s="58"/>
      <c r="B740" s="44"/>
      <c r="C740" s="45" t="s">
        <v>1616</v>
      </c>
      <c r="D740" s="46" t="s">
        <v>1617</v>
      </c>
      <c r="E740" s="47" t="s">
        <v>242</v>
      </c>
      <c r="F740" s="48">
        <v>1</v>
      </c>
      <c r="G740" s="49">
        <v>3042</v>
      </c>
      <c r="H740" s="50">
        <v>45.04</v>
      </c>
      <c r="I740" s="50">
        <v>39.35</v>
      </c>
      <c r="J740" s="50">
        <v>14.3</v>
      </c>
      <c r="K740" s="51" t="s">
        <v>43</v>
      </c>
      <c r="L740" s="52">
        <v>59159.5697</v>
      </c>
      <c r="M740" s="50">
        <v>35.271299999999997</v>
      </c>
      <c r="N740" s="50">
        <v>9</v>
      </c>
      <c r="O740" s="50">
        <v>80.930000000000007</v>
      </c>
      <c r="P740" s="50">
        <v>99.22</v>
      </c>
      <c r="Q740" s="53">
        <v>48.565121412803528</v>
      </c>
      <c r="R740" s="53">
        <v>33.370044052863435</v>
      </c>
      <c r="S740" s="53">
        <v>23.984048613748577</v>
      </c>
      <c r="T740" s="53">
        <v>0</v>
      </c>
      <c r="U740" s="53">
        <v>26.168224299065418</v>
      </c>
      <c r="V740" s="53">
        <v>13.939393939393939</v>
      </c>
      <c r="W740" s="52">
        <v>59159.5697</v>
      </c>
      <c r="X740" s="54">
        <v>49.605645496056454</v>
      </c>
      <c r="Y740" s="1"/>
    </row>
    <row r="741" spans="1:25">
      <c r="A741" s="58"/>
      <c r="B741" s="44"/>
      <c r="C741" s="45" t="s">
        <v>1346</v>
      </c>
      <c r="D741" s="46" t="s">
        <v>1347</v>
      </c>
      <c r="E741" s="47" t="s">
        <v>242</v>
      </c>
      <c r="F741" s="48">
        <v>4</v>
      </c>
      <c r="G741" s="49">
        <v>6923</v>
      </c>
      <c r="H741" s="50">
        <v>55.77</v>
      </c>
      <c r="I741" s="50">
        <v>54.78</v>
      </c>
      <c r="J741" s="50">
        <v>11.38</v>
      </c>
      <c r="K741" s="51" t="s">
        <v>40</v>
      </c>
      <c r="L741" s="52">
        <v>65167.167999999998</v>
      </c>
      <c r="M741" s="50">
        <v>80.487799999999993</v>
      </c>
      <c r="N741" s="50">
        <v>9</v>
      </c>
      <c r="O741" s="50">
        <v>61.9</v>
      </c>
      <c r="P741" s="50">
        <v>84.3</v>
      </c>
      <c r="Q741" s="53">
        <v>46.109890109890109</v>
      </c>
      <c r="R741" s="53">
        <v>32.779097387173394</v>
      </c>
      <c r="S741" s="53">
        <v>33.162781883646012</v>
      </c>
      <c r="T741" s="53">
        <v>-3</v>
      </c>
      <c r="U741" s="53">
        <v>34.343434343434339</v>
      </c>
      <c r="V741" s="53">
        <v>19.35483870967742</v>
      </c>
      <c r="W741" s="52">
        <v>65167.167999999998</v>
      </c>
      <c r="X741" s="54">
        <v>60.08007536504946</v>
      </c>
      <c r="Y741" s="1"/>
    </row>
    <row r="742" spans="1:25">
      <c r="A742" s="58"/>
      <c r="B742" s="44"/>
      <c r="C742" s="45" t="s">
        <v>1825</v>
      </c>
      <c r="D742" s="46" t="s">
        <v>1826</v>
      </c>
      <c r="E742" s="47" t="s">
        <v>242</v>
      </c>
      <c r="F742" s="48">
        <v>6</v>
      </c>
      <c r="G742" s="49">
        <v>19500</v>
      </c>
      <c r="H742" s="50">
        <v>64.48</v>
      </c>
      <c r="I742" s="50">
        <v>54.6</v>
      </c>
      <c r="J742" s="50">
        <v>32.43</v>
      </c>
      <c r="K742" s="51" t="s">
        <v>39</v>
      </c>
      <c r="L742" s="52">
        <v>30750.757399999999</v>
      </c>
      <c r="M742" s="50">
        <v>71.177300000000002</v>
      </c>
      <c r="N742" s="50">
        <v>21</v>
      </c>
      <c r="O742" s="50">
        <v>63.88</v>
      </c>
      <c r="P742" s="50">
        <v>73.62</v>
      </c>
      <c r="Q742" s="53">
        <v>46.25066477574898</v>
      </c>
      <c r="R742" s="53">
        <v>13.926042486231314</v>
      </c>
      <c r="S742" s="53">
        <v>28.049990081333068</v>
      </c>
      <c r="T742" s="53">
        <v>-1</v>
      </c>
      <c r="U742" s="53">
        <v>5.6281407035175883</v>
      </c>
      <c r="V742" s="53">
        <v>15.075743748859281</v>
      </c>
      <c r="W742" s="52">
        <v>30750.757399999999</v>
      </c>
      <c r="X742" s="54">
        <v>48.993478877232775</v>
      </c>
      <c r="Y742" s="1"/>
    </row>
    <row r="743" spans="1:25">
      <c r="A743" s="58"/>
      <c r="B743" s="44"/>
      <c r="C743" s="45" t="s">
        <v>1878</v>
      </c>
      <c r="D743" s="46" t="s">
        <v>885</v>
      </c>
      <c r="E743" s="47" t="s">
        <v>242</v>
      </c>
      <c r="F743" s="48">
        <v>6</v>
      </c>
      <c r="G743" s="49">
        <v>9194</v>
      </c>
      <c r="H743" s="50">
        <v>55.92</v>
      </c>
      <c r="I743" s="50">
        <v>55.64</v>
      </c>
      <c r="J743" s="50">
        <v>15.56</v>
      </c>
      <c r="K743" s="51" t="s">
        <v>39</v>
      </c>
      <c r="L743" s="52">
        <v>49893.612999999998</v>
      </c>
      <c r="M743" s="50">
        <v>55.292000000000002</v>
      </c>
      <c r="N743" s="50">
        <v>10</v>
      </c>
      <c r="O743" s="50">
        <v>63.36</v>
      </c>
      <c r="P743" s="50">
        <v>81.39</v>
      </c>
      <c r="Q743" s="53">
        <v>46.823956442831218</v>
      </c>
      <c r="R743" s="53">
        <v>7.1633237822349569</v>
      </c>
      <c r="S743" s="53">
        <v>23.646127241285154</v>
      </c>
      <c r="T743" s="53">
        <v>2</v>
      </c>
      <c r="U743" s="53">
        <v>1.6129032258064515</v>
      </c>
      <c r="V743" s="53">
        <v>9.6029173419773102</v>
      </c>
      <c r="W743" s="52">
        <v>49893.612999999998</v>
      </c>
      <c r="X743" s="54">
        <v>60.776384957541453</v>
      </c>
      <c r="Y743" s="1"/>
    </row>
    <row r="744" spans="1:25">
      <c r="A744" s="58"/>
      <c r="B744" s="44"/>
      <c r="C744" s="45" t="s">
        <v>1771</v>
      </c>
      <c r="D744" s="46" t="s">
        <v>1698</v>
      </c>
      <c r="E744" s="47" t="s">
        <v>242</v>
      </c>
      <c r="F744" s="48">
        <v>6</v>
      </c>
      <c r="G744" s="49">
        <v>50240</v>
      </c>
      <c r="H744" s="50">
        <v>58.82</v>
      </c>
      <c r="I744" s="50">
        <v>50.31</v>
      </c>
      <c r="J744" s="50">
        <v>27.04</v>
      </c>
      <c r="K744" s="51" t="s">
        <v>39</v>
      </c>
      <c r="L744" s="52">
        <v>38285.711199999998</v>
      </c>
      <c r="M744" s="50">
        <v>59.151400000000002</v>
      </c>
      <c r="N744" s="50">
        <v>16</v>
      </c>
      <c r="O744" s="50">
        <v>56.24</v>
      </c>
      <c r="P744" s="50">
        <v>61.62</v>
      </c>
      <c r="Q744" s="53">
        <v>44.842573942542138</v>
      </c>
      <c r="R744" s="53">
        <v>26.716350496838302</v>
      </c>
      <c r="S744" s="53">
        <v>20.688485920684062</v>
      </c>
      <c r="T744" s="53">
        <v>2</v>
      </c>
      <c r="U744" s="53">
        <v>21.329879101899827</v>
      </c>
      <c r="V744" s="53">
        <v>10.106659209843007</v>
      </c>
      <c r="W744" s="52">
        <v>38285.711199999998</v>
      </c>
      <c r="X744" s="54">
        <v>47.362633808738394</v>
      </c>
      <c r="Y744" s="1"/>
    </row>
    <row r="745" spans="1:25">
      <c r="A745" s="58"/>
      <c r="B745" s="44"/>
      <c r="C745" s="45" t="s">
        <v>1715</v>
      </c>
      <c r="D745" s="46" t="s">
        <v>268</v>
      </c>
      <c r="E745" s="47" t="s">
        <v>242</v>
      </c>
      <c r="F745" s="48">
        <v>7</v>
      </c>
      <c r="G745" s="49">
        <v>37652</v>
      </c>
      <c r="H745" s="50">
        <v>62.39</v>
      </c>
      <c r="I745" s="50">
        <v>49.79</v>
      </c>
      <c r="J745" s="50">
        <v>32.82</v>
      </c>
      <c r="K745" s="51" t="s">
        <v>39</v>
      </c>
      <c r="L745" s="52">
        <v>23419.451000000001</v>
      </c>
      <c r="M745" s="50">
        <v>52.241100000000003</v>
      </c>
      <c r="N745" s="50">
        <v>19</v>
      </c>
      <c r="O745" s="50">
        <v>61.38</v>
      </c>
      <c r="P745" s="50">
        <v>82.34</v>
      </c>
      <c r="Q745" s="53">
        <v>46.070187240722056</v>
      </c>
      <c r="R745" s="53">
        <v>19.61044710048694</v>
      </c>
      <c r="S745" s="53">
        <v>22.599636235999871</v>
      </c>
      <c r="T745" s="53">
        <v>-1</v>
      </c>
      <c r="U745" s="53">
        <v>16.273229532898043</v>
      </c>
      <c r="V745" s="53">
        <v>14.123734037868781</v>
      </c>
      <c r="W745" s="52">
        <v>23419.451000000001</v>
      </c>
      <c r="X745" s="54">
        <v>47.45422135796467</v>
      </c>
      <c r="Y745" s="1"/>
    </row>
    <row r="746" spans="1:25">
      <c r="A746" s="58"/>
      <c r="B746" s="44"/>
      <c r="C746" s="45" t="s">
        <v>1328</v>
      </c>
      <c r="D746" s="46" t="s">
        <v>1329</v>
      </c>
      <c r="E746" s="47" t="s">
        <v>242</v>
      </c>
      <c r="F746" s="48">
        <v>2</v>
      </c>
      <c r="G746" s="49">
        <v>3677</v>
      </c>
      <c r="H746" s="50">
        <v>50.94</v>
      </c>
      <c r="I746" s="50">
        <v>42.93</v>
      </c>
      <c r="J746" s="50">
        <v>22.93</v>
      </c>
      <c r="K746" s="51" t="s">
        <v>39</v>
      </c>
      <c r="L746" s="52">
        <v>52133.734400000001</v>
      </c>
      <c r="M746" s="50">
        <v>69.659400000000005</v>
      </c>
      <c r="N746" s="50">
        <v>9</v>
      </c>
      <c r="O746" s="50">
        <v>67.94</v>
      </c>
      <c r="P746" s="50">
        <v>62.54</v>
      </c>
      <c r="Q746" s="53">
        <v>47.075405214940098</v>
      </c>
      <c r="R746" s="53">
        <v>42.424242424242422</v>
      </c>
      <c r="S746" s="53">
        <v>27.326266195524141</v>
      </c>
      <c r="T746" s="53">
        <v>0</v>
      </c>
      <c r="U746" s="53">
        <v>39.285714285714285</v>
      </c>
      <c r="V746" s="53">
        <v>12.315270935960591</v>
      </c>
      <c r="W746" s="52">
        <v>52133.734400000001</v>
      </c>
      <c r="X746" s="54">
        <v>56.949569495694952</v>
      </c>
      <c r="Y746" s="1"/>
    </row>
    <row r="747" spans="1:25">
      <c r="A747" s="58"/>
      <c r="B747" s="44"/>
      <c r="C747" s="45" t="s">
        <v>600</v>
      </c>
      <c r="D747" s="46" t="s">
        <v>601</v>
      </c>
      <c r="E747" s="47" t="s">
        <v>242</v>
      </c>
      <c r="F747" s="48">
        <v>4</v>
      </c>
      <c r="G747" s="49">
        <v>4867</v>
      </c>
      <c r="H747" s="50">
        <v>63.18</v>
      </c>
      <c r="I747" s="50">
        <v>44.83</v>
      </c>
      <c r="J747" s="50">
        <v>3.62</v>
      </c>
      <c r="K747" s="51" t="s">
        <v>43</v>
      </c>
      <c r="L747" s="52">
        <v>61094.22</v>
      </c>
      <c r="M747" s="50">
        <v>54.8902</v>
      </c>
      <c r="N747" s="50">
        <v>12</v>
      </c>
      <c r="O747" s="50">
        <v>60.07</v>
      </c>
      <c r="P747" s="50">
        <v>78.64</v>
      </c>
      <c r="Q747" s="53">
        <v>46.939782823297136</v>
      </c>
      <c r="R747" s="53">
        <v>56.767283349561822</v>
      </c>
      <c r="S747" s="53">
        <v>33.030646992054486</v>
      </c>
      <c r="T747" s="53">
        <v>4</v>
      </c>
      <c r="U747" s="53">
        <v>37.931034482758619</v>
      </c>
      <c r="V747" s="53">
        <v>18.421052631578949</v>
      </c>
      <c r="W747" s="52">
        <v>61094.22</v>
      </c>
      <c r="X747" s="54">
        <v>44.572415778865533</v>
      </c>
      <c r="Y747" s="1"/>
    </row>
    <row r="748" spans="1:25">
      <c r="A748" s="58"/>
      <c r="B748" s="44"/>
      <c r="C748" s="45" t="s">
        <v>1560</v>
      </c>
      <c r="D748" s="46" t="s">
        <v>1561</v>
      </c>
      <c r="E748" s="47" t="s">
        <v>242</v>
      </c>
      <c r="F748" s="48">
        <v>3</v>
      </c>
      <c r="G748" s="49">
        <v>9090</v>
      </c>
      <c r="H748" s="50">
        <v>29.54</v>
      </c>
      <c r="I748" s="50">
        <v>38.79</v>
      </c>
      <c r="J748" s="50">
        <v>8.65</v>
      </c>
      <c r="K748" s="51" t="s">
        <v>43</v>
      </c>
      <c r="L748" s="52">
        <v>48875.375999999997</v>
      </c>
      <c r="M748" s="50">
        <v>69.885199999999998</v>
      </c>
      <c r="N748" s="50">
        <v>16</v>
      </c>
      <c r="O748" s="50">
        <v>91.45</v>
      </c>
      <c r="P748" s="50">
        <v>43.63</v>
      </c>
      <c r="Q748" s="53">
        <v>40.408373369938225</v>
      </c>
      <c r="R748" s="53">
        <v>27.278363298202109</v>
      </c>
      <c r="S748" s="53">
        <v>30.971399123937129</v>
      </c>
      <c r="T748" s="53">
        <v>-1</v>
      </c>
      <c r="U748" s="53">
        <v>15.625</v>
      </c>
      <c r="V748" s="53">
        <v>11.050477489768076</v>
      </c>
      <c r="W748" s="52">
        <v>48875.375999999997</v>
      </c>
      <c r="X748" s="54">
        <v>54.91245136186771</v>
      </c>
      <c r="Y748" s="1"/>
    </row>
    <row r="749" spans="1:25">
      <c r="A749" s="58"/>
      <c r="B749" s="44"/>
      <c r="C749" s="45" t="s">
        <v>1332</v>
      </c>
      <c r="D749" s="46" t="s">
        <v>1333</v>
      </c>
      <c r="E749" s="47" t="s">
        <v>242</v>
      </c>
      <c r="F749" s="48">
        <v>2</v>
      </c>
      <c r="G749" s="49">
        <v>5405</v>
      </c>
      <c r="H749" s="50">
        <v>46.86</v>
      </c>
      <c r="I749" s="50">
        <v>45.23</v>
      </c>
      <c r="J749" s="50">
        <v>11.17</v>
      </c>
      <c r="K749" s="51" t="s">
        <v>43</v>
      </c>
      <c r="L749" s="52">
        <v>53355.618799999997</v>
      </c>
      <c r="M749" s="50">
        <v>75.03</v>
      </c>
      <c r="N749" s="50">
        <v>10</v>
      </c>
      <c r="O749" s="50">
        <v>86.25</v>
      </c>
      <c r="P749" s="50">
        <v>73.95</v>
      </c>
      <c r="Q749" s="53">
        <v>56.84560965459842</v>
      </c>
      <c r="R749" s="53">
        <v>22.552116234996841</v>
      </c>
      <c r="S749" s="53">
        <v>39.483356085267246</v>
      </c>
      <c r="T749" s="53">
        <v>1</v>
      </c>
      <c r="U749" s="53">
        <v>3.7037037037037033</v>
      </c>
      <c r="V749" s="53">
        <v>15.080527086383603</v>
      </c>
      <c r="W749" s="52">
        <v>53355.618799999997</v>
      </c>
      <c r="X749" s="54">
        <v>58.592592592592595</v>
      </c>
      <c r="Y749" s="1"/>
    </row>
    <row r="750" spans="1:25">
      <c r="A750" s="58"/>
      <c r="B750" s="44"/>
      <c r="C750" s="45" t="s">
        <v>1612</v>
      </c>
      <c r="D750" s="46" t="s">
        <v>1613</v>
      </c>
      <c r="E750" s="47" t="s">
        <v>242</v>
      </c>
      <c r="F750" s="48">
        <v>12</v>
      </c>
      <c r="G750" s="49">
        <v>3687</v>
      </c>
      <c r="H750" s="50">
        <v>65.239999999999995</v>
      </c>
      <c r="I750" s="50">
        <v>55.9</v>
      </c>
      <c r="J750" s="50">
        <v>10.39</v>
      </c>
      <c r="K750" s="51" t="s">
        <v>42</v>
      </c>
      <c r="L750" s="52">
        <v>44293.309500000003</v>
      </c>
      <c r="M750" s="50">
        <v>64.583299999999994</v>
      </c>
      <c r="N750" s="50">
        <v>8</v>
      </c>
      <c r="O750" s="50">
        <v>63.25</v>
      </c>
      <c r="P750" s="50">
        <v>89.24</v>
      </c>
      <c r="Q750" s="53">
        <v>53.019447287615151</v>
      </c>
      <c r="R750" s="53">
        <v>18.771929824561404</v>
      </c>
      <c r="S750" s="53">
        <v>26.396616959715111</v>
      </c>
      <c r="T750" s="53">
        <v>0</v>
      </c>
      <c r="U750" s="53">
        <v>3.3333333333333335</v>
      </c>
      <c r="V750" s="53">
        <v>8.7463556851311957</v>
      </c>
      <c r="W750" s="52">
        <v>44293.309500000003</v>
      </c>
      <c r="X750" s="54">
        <v>60.788082652570871</v>
      </c>
      <c r="Y750" s="1"/>
    </row>
    <row r="751" spans="1:25">
      <c r="A751" s="58"/>
      <c r="B751" s="44"/>
      <c r="C751" s="45" t="s">
        <v>1739</v>
      </c>
      <c r="D751" s="46" t="s">
        <v>1740</v>
      </c>
      <c r="E751" s="47" t="s">
        <v>242</v>
      </c>
      <c r="F751" s="48">
        <v>11</v>
      </c>
      <c r="G751" s="49">
        <v>2374</v>
      </c>
      <c r="H751" s="50">
        <v>74.180000000000007</v>
      </c>
      <c r="I751" s="50">
        <v>46.21</v>
      </c>
      <c r="J751" s="50">
        <v>7.42</v>
      </c>
      <c r="K751" s="51" t="s">
        <v>42</v>
      </c>
      <c r="L751" s="52">
        <v>53966.561000000002</v>
      </c>
      <c r="M751" s="50">
        <v>89.915999999999997</v>
      </c>
      <c r="N751" s="50">
        <v>5</v>
      </c>
      <c r="O751" s="50">
        <v>85.62</v>
      </c>
      <c r="P751" s="50">
        <v>99.16</v>
      </c>
      <c r="Q751" s="53">
        <v>54.678362573099413</v>
      </c>
      <c r="R751" s="53">
        <v>15.064102564102564</v>
      </c>
      <c r="S751" s="53">
        <v>27.326373127553335</v>
      </c>
      <c r="T751" s="53">
        <v>-1</v>
      </c>
      <c r="U751" s="53">
        <v>6.666666666666667</v>
      </c>
      <c r="V751" s="53">
        <v>6.9930069930069934</v>
      </c>
      <c r="W751" s="52">
        <v>53966.561000000002</v>
      </c>
      <c r="X751" s="54">
        <v>61.377245508982035</v>
      </c>
      <c r="Y751" s="1"/>
    </row>
    <row r="752" spans="1:25">
      <c r="A752" s="58"/>
      <c r="B752" s="44"/>
      <c r="C752" s="45" t="s">
        <v>1893</v>
      </c>
      <c r="D752" s="46" t="s">
        <v>1894</v>
      </c>
      <c r="E752" s="47" t="s">
        <v>242</v>
      </c>
      <c r="F752" s="48">
        <v>12</v>
      </c>
      <c r="G752" s="49">
        <v>4768</v>
      </c>
      <c r="H752" s="50">
        <v>79.62</v>
      </c>
      <c r="I752" s="50">
        <v>44.16</v>
      </c>
      <c r="J752" s="50">
        <v>10.94</v>
      </c>
      <c r="K752" s="51" t="s">
        <v>43</v>
      </c>
      <c r="L752" s="52">
        <v>85531.907999999996</v>
      </c>
      <c r="M752" s="50">
        <v>54.8673</v>
      </c>
      <c r="N752" s="50">
        <v>3</v>
      </c>
      <c r="O752" s="50">
        <v>75</v>
      </c>
      <c r="P752" s="50">
        <v>100</v>
      </c>
      <c r="Q752" s="53">
        <v>62.837837837837839</v>
      </c>
      <c r="R752" s="53">
        <v>25.088339222614842</v>
      </c>
      <c r="S752" s="53">
        <v>13.107214716872665</v>
      </c>
      <c r="T752" s="53">
        <v>1</v>
      </c>
      <c r="U752" s="53">
        <v>13.043478260869565</v>
      </c>
      <c r="V752" s="53">
        <v>4.9627791563275432</v>
      </c>
      <c r="W752" s="52">
        <v>85531.907999999996</v>
      </c>
      <c r="X752" s="54">
        <v>43.925233644859816</v>
      </c>
      <c r="Y752" s="1"/>
    </row>
    <row r="753" spans="1:25">
      <c r="A753" s="58"/>
      <c r="B753" s="44"/>
      <c r="C753" s="45" t="s">
        <v>1787</v>
      </c>
      <c r="D753" s="46" t="s">
        <v>413</v>
      </c>
      <c r="E753" s="47" t="s">
        <v>242</v>
      </c>
      <c r="F753" s="48">
        <v>12</v>
      </c>
      <c r="G753" s="49">
        <v>7015</v>
      </c>
      <c r="H753" s="50">
        <v>50.38</v>
      </c>
      <c r="I753" s="50">
        <v>35.950000000000003</v>
      </c>
      <c r="J753" s="50">
        <v>10.19</v>
      </c>
      <c r="K753" s="51" t="s">
        <v>40</v>
      </c>
      <c r="L753" s="52">
        <v>61908.809600000001</v>
      </c>
      <c r="M753" s="50">
        <v>7.7294999999999998</v>
      </c>
      <c r="N753" s="50">
        <v>3</v>
      </c>
      <c r="O753" s="50">
        <v>85.19</v>
      </c>
      <c r="P753" s="50">
        <v>99.03</v>
      </c>
      <c r="Q753" s="53">
        <v>61.451460885956642</v>
      </c>
      <c r="R753" s="53">
        <v>24.18200408997955</v>
      </c>
      <c r="S753" s="53">
        <v>8.0227480450898749</v>
      </c>
      <c r="T753" s="53">
        <v>3</v>
      </c>
      <c r="U753" s="53">
        <v>15.126050420168067</v>
      </c>
      <c r="V753" s="53">
        <v>5.0691244239631335</v>
      </c>
      <c r="W753" s="52">
        <v>61908.809600000001</v>
      </c>
      <c r="X753" s="54">
        <v>55.236526241468574</v>
      </c>
      <c r="Y753" s="1"/>
    </row>
    <row r="754" spans="1:25">
      <c r="A754" s="58"/>
      <c r="B754" s="44"/>
      <c r="C754" s="45" t="s">
        <v>1692</v>
      </c>
      <c r="D754" s="46" t="s">
        <v>550</v>
      </c>
      <c r="E754" s="47" t="s">
        <v>242</v>
      </c>
      <c r="F754" s="48">
        <v>12</v>
      </c>
      <c r="G754" s="49">
        <v>5424</v>
      </c>
      <c r="H754" s="50">
        <v>65.36</v>
      </c>
      <c r="I754" s="50">
        <v>50.3</v>
      </c>
      <c r="J754" s="50">
        <v>13.4</v>
      </c>
      <c r="K754" s="51" t="s">
        <v>40</v>
      </c>
      <c r="L754" s="52">
        <v>46838.902000000002</v>
      </c>
      <c r="M754" s="50">
        <v>21.7742</v>
      </c>
      <c r="N754" s="50">
        <v>7</v>
      </c>
      <c r="O754" s="50">
        <v>76.02</v>
      </c>
      <c r="P754" s="50">
        <v>90.32</v>
      </c>
      <c r="Q754" s="53">
        <v>57.285067873303163</v>
      </c>
      <c r="R754" s="53">
        <v>19.857312722948869</v>
      </c>
      <c r="S754" s="53">
        <v>11.056338028169014</v>
      </c>
      <c r="T754" s="53">
        <v>4</v>
      </c>
      <c r="U754" s="53">
        <v>6.25</v>
      </c>
      <c r="V754" s="53">
        <v>3.1930333817126271</v>
      </c>
      <c r="W754" s="52">
        <v>46838.902000000002</v>
      </c>
      <c r="X754" s="54">
        <v>64.86486486486487</v>
      </c>
      <c r="Y754" s="1"/>
    </row>
    <row r="755" spans="1:25">
      <c r="A755" s="58"/>
      <c r="B755" s="44"/>
      <c r="C755" s="45" t="s">
        <v>670</v>
      </c>
      <c r="D755" s="46" t="s">
        <v>671</v>
      </c>
      <c r="E755" s="47" t="s">
        <v>242</v>
      </c>
      <c r="F755" s="48">
        <v>11</v>
      </c>
      <c r="G755" s="49">
        <v>3323</v>
      </c>
      <c r="H755" s="50">
        <v>56.97</v>
      </c>
      <c r="I755" s="50">
        <v>40.69</v>
      </c>
      <c r="J755" s="50">
        <v>3.23</v>
      </c>
      <c r="K755" s="51" t="s">
        <v>43</v>
      </c>
      <c r="L755" s="52">
        <v>51308.962399999997</v>
      </c>
      <c r="M755" s="50">
        <v>53.874499999999998</v>
      </c>
      <c r="N755" s="50">
        <v>7</v>
      </c>
      <c r="O755" s="50">
        <v>79.3</v>
      </c>
      <c r="P755" s="50">
        <v>87.82</v>
      </c>
      <c r="Q755" s="53">
        <v>64.859632139399807</v>
      </c>
      <c r="R755" s="53">
        <v>24.182242990654206</v>
      </c>
      <c r="S755" s="53">
        <v>25.072157013661727</v>
      </c>
      <c r="T755" s="53">
        <v>5</v>
      </c>
      <c r="U755" s="53">
        <v>16.666666666666664</v>
      </c>
      <c r="V755" s="53">
        <v>9.7744360902255636</v>
      </c>
      <c r="W755" s="52">
        <v>51308.962399999997</v>
      </c>
      <c r="X755" s="54">
        <v>58.113207547169807</v>
      </c>
      <c r="Y755" s="1"/>
    </row>
    <row r="756" spans="1:25">
      <c r="A756" s="58"/>
      <c r="B756" s="44"/>
      <c r="C756" s="45" t="s">
        <v>1304</v>
      </c>
      <c r="D756" s="46" t="s">
        <v>1305</v>
      </c>
      <c r="E756" s="47" t="s">
        <v>242</v>
      </c>
      <c r="F756" s="48">
        <v>4</v>
      </c>
      <c r="G756" s="49">
        <v>13236</v>
      </c>
      <c r="H756" s="50">
        <v>61.21</v>
      </c>
      <c r="I756" s="50">
        <v>46.9</v>
      </c>
      <c r="J756" s="50">
        <v>20.100000000000001</v>
      </c>
      <c r="K756" s="51" t="s">
        <v>43</v>
      </c>
      <c r="L756" s="52">
        <v>65065.344299999997</v>
      </c>
      <c r="M756" s="50">
        <v>51.954799999999999</v>
      </c>
      <c r="N756" s="50">
        <v>14</v>
      </c>
      <c r="O756" s="50">
        <v>58.21</v>
      </c>
      <c r="P756" s="50">
        <v>81.319999999999993</v>
      </c>
      <c r="Q756" s="53">
        <v>44.246424642464241</v>
      </c>
      <c r="R756" s="53">
        <v>40.849304772641865</v>
      </c>
      <c r="S756" s="53">
        <v>30.152284263959391</v>
      </c>
      <c r="T756" s="53">
        <v>1</v>
      </c>
      <c r="U756" s="53">
        <v>48.210922787193972</v>
      </c>
      <c r="V756" s="53">
        <v>10.570175438596491</v>
      </c>
      <c r="W756" s="52">
        <v>65065.344299999997</v>
      </c>
      <c r="X756" s="54">
        <v>42.737107446696776</v>
      </c>
      <c r="Y756" s="1"/>
    </row>
    <row r="757" spans="1:25">
      <c r="A757" s="58"/>
      <c r="B757" s="44"/>
      <c r="C757" s="45" t="s">
        <v>1004</v>
      </c>
      <c r="D757" s="46" t="s">
        <v>1005</v>
      </c>
      <c r="E757" s="47" t="s">
        <v>242</v>
      </c>
      <c r="F757" s="48">
        <v>6</v>
      </c>
      <c r="G757" s="49">
        <v>17311</v>
      </c>
      <c r="H757" s="50">
        <v>65.349999999999994</v>
      </c>
      <c r="I757" s="50">
        <v>44.74</v>
      </c>
      <c r="J757" s="50">
        <v>20.02</v>
      </c>
      <c r="K757" s="51" t="s">
        <v>39</v>
      </c>
      <c r="L757" s="52">
        <v>43275.072500000002</v>
      </c>
      <c r="M757" s="50">
        <v>46.651400000000002</v>
      </c>
      <c r="N757" s="50">
        <v>11</v>
      </c>
      <c r="O757" s="50">
        <v>60.26</v>
      </c>
      <c r="P757" s="50">
        <v>92.24</v>
      </c>
      <c r="Q757" s="53">
        <v>55.133888987409122</v>
      </c>
      <c r="R757" s="53">
        <v>40.920572551220879</v>
      </c>
      <c r="S757" s="53">
        <v>28.631431571578577</v>
      </c>
      <c r="T757" s="53">
        <v>0</v>
      </c>
      <c r="U757" s="53">
        <v>35.702199661590519</v>
      </c>
      <c r="V757" s="53">
        <v>16.990876226545016</v>
      </c>
      <c r="W757" s="52">
        <v>43275.072500000002</v>
      </c>
      <c r="X757" s="54">
        <v>49.304911955514363</v>
      </c>
      <c r="Y757" s="1"/>
    </row>
    <row r="758" spans="1:25">
      <c r="A758" s="58"/>
      <c r="B758" s="44"/>
      <c r="C758" s="45" t="s">
        <v>1511</v>
      </c>
      <c r="D758" s="46" t="s">
        <v>808</v>
      </c>
      <c r="E758" s="47" t="s">
        <v>242</v>
      </c>
      <c r="F758" s="48">
        <v>2</v>
      </c>
      <c r="G758" s="49">
        <v>4344</v>
      </c>
      <c r="H758" s="50">
        <v>52.76</v>
      </c>
      <c r="I758" s="50">
        <v>49.93</v>
      </c>
      <c r="J758" s="50">
        <v>7.62</v>
      </c>
      <c r="K758" s="51" t="s">
        <v>42</v>
      </c>
      <c r="L758" s="52">
        <v>51146.044500000004</v>
      </c>
      <c r="M758" s="50">
        <v>69.387799999999999</v>
      </c>
      <c r="N758" s="50">
        <v>8</v>
      </c>
      <c r="O758" s="50">
        <v>64.63</v>
      </c>
      <c r="P758" s="50">
        <v>75.510000000000005</v>
      </c>
      <c r="Q758" s="53">
        <v>49.782608695652172</v>
      </c>
      <c r="R758" s="53">
        <v>19.306930693069308</v>
      </c>
      <c r="S758" s="53">
        <v>30.725962383547195</v>
      </c>
      <c r="T758" s="53">
        <v>0</v>
      </c>
      <c r="U758" s="53">
        <v>18.64406779661017</v>
      </c>
      <c r="V758" s="53">
        <v>11.70046801872075</v>
      </c>
      <c r="W758" s="52">
        <v>51146.044500000004</v>
      </c>
      <c r="X758" s="54">
        <v>46.341463414634148</v>
      </c>
      <c r="Y758" s="1"/>
    </row>
    <row r="759" spans="1:25">
      <c r="A759" s="58"/>
      <c r="B759" s="44"/>
      <c r="C759" s="45" t="s">
        <v>1569</v>
      </c>
      <c r="D759" s="46" t="s">
        <v>1570</v>
      </c>
      <c r="E759" s="47" t="s">
        <v>242</v>
      </c>
      <c r="F759" s="48">
        <v>2</v>
      </c>
      <c r="G759" s="49">
        <v>4555</v>
      </c>
      <c r="H759" s="50">
        <v>65.790000000000006</v>
      </c>
      <c r="I759" s="50">
        <v>47.6</v>
      </c>
      <c r="J759" s="50">
        <v>7.88</v>
      </c>
      <c r="K759" s="51" t="s">
        <v>43</v>
      </c>
      <c r="L759" s="52">
        <v>52337.381800000003</v>
      </c>
      <c r="M759" s="50">
        <v>64.436599999999999</v>
      </c>
      <c r="N759" s="50">
        <v>13</v>
      </c>
      <c r="O759" s="50">
        <v>57.09</v>
      </c>
      <c r="P759" s="50">
        <v>79.58</v>
      </c>
      <c r="Q759" s="53">
        <v>43.227937706465312</v>
      </c>
      <c r="R759" s="53">
        <v>13.581395348837209</v>
      </c>
      <c r="S759" s="53">
        <v>35.466439135381115</v>
      </c>
      <c r="T759" s="53">
        <v>-3</v>
      </c>
      <c r="U759" s="53">
        <v>7.4074074074074066</v>
      </c>
      <c r="V759" s="53">
        <v>15.586206896551724</v>
      </c>
      <c r="W759" s="52">
        <v>52337.381800000003</v>
      </c>
      <c r="X759" s="54">
        <v>52.454169130691895</v>
      </c>
      <c r="Y759" s="1"/>
    </row>
    <row r="760" spans="1:25">
      <c r="A760" s="58"/>
      <c r="B760" s="44"/>
      <c r="C760" s="45" t="s">
        <v>1646</v>
      </c>
      <c r="D760" s="46" t="s">
        <v>1647</v>
      </c>
      <c r="E760" s="47" t="s">
        <v>242</v>
      </c>
      <c r="F760" s="48">
        <v>2</v>
      </c>
      <c r="G760" s="49">
        <v>7428</v>
      </c>
      <c r="H760" s="50">
        <v>70.290000000000006</v>
      </c>
      <c r="I760" s="50">
        <v>55.24</v>
      </c>
      <c r="J760" s="50">
        <v>8.9499999999999993</v>
      </c>
      <c r="K760" s="51" t="s">
        <v>43</v>
      </c>
      <c r="L760" s="52">
        <v>67040.724100000007</v>
      </c>
      <c r="M760" s="50">
        <v>57.647100000000002</v>
      </c>
      <c r="N760" s="50">
        <v>16</v>
      </c>
      <c r="O760" s="50">
        <v>40.64</v>
      </c>
      <c r="P760" s="50">
        <v>70.59</v>
      </c>
      <c r="Q760" s="53">
        <v>52.580544260243975</v>
      </c>
      <c r="R760" s="53">
        <v>26.823793490460158</v>
      </c>
      <c r="S760" s="53">
        <v>26.356589147286822</v>
      </c>
      <c r="T760" s="53">
        <v>-1</v>
      </c>
      <c r="U760" s="53">
        <v>11.475409836065573</v>
      </c>
      <c r="V760" s="53">
        <v>13.214990138067062</v>
      </c>
      <c r="W760" s="52">
        <v>67040.724100000007</v>
      </c>
      <c r="X760" s="54">
        <v>46.206743566992017</v>
      </c>
      <c r="Y760" s="1"/>
    </row>
    <row r="761" spans="1:25">
      <c r="A761" s="58"/>
      <c r="B761" s="44"/>
      <c r="C761" s="45" t="s">
        <v>636</v>
      </c>
      <c r="D761" s="46" t="s">
        <v>637</v>
      </c>
      <c r="E761" s="47" t="s">
        <v>242</v>
      </c>
      <c r="F761" s="48">
        <v>11</v>
      </c>
      <c r="G761" s="49">
        <v>761</v>
      </c>
      <c r="H761" s="50">
        <v>11.56</v>
      </c>
      <c r="I761" s="50">
        <v>9.4600000000000009</v>
      </c>
      <c r="J761" s="50">
        <v>2.1</v>
      </c>
      <c r="K761" s="51" t="s">
        <v>42</v>
      </c>
      <c r="L761" s="52">
        <v>54984.798000000003</v>
      </c>
      <c r="M761" s="50">
        <v>11.6402</v>
      </c>
      <c r="N761" s="50">
        <v>5</v>
      </c>
      <c r="O761" s="50">
        <v>100</v>
      </c>
      <c r="P761" s="50">
        <v>97.35</v>
      </c>
      <c r="Q761" s="53">
        <v>62.905027932960891</v>
      </c>
      <c r="R761" s="53">
        <v>23.888888888888889</v>
      </c>
      <c r="S761" s="53">
        <v>50.265674814027633</v>
      </c>
      <c r="T761" s="53">
        <v>-2</v>
      </c>
      <c r="U761" s="53">
        <v>10.526315789473683</v>
      </c>
      <c r="V761" s="53">
        <v>46.153846153846153</v>
      </c>
      <c r="W761" s="52">
        <v>54984.798000000003</v>
      </c>
      <c r="X761" s="54">
        <v>40.840840840840841</v>
      </c>
      <c r="Y761" s="1"/>
    </row>
    <row r="762" spans="1:25">
      <c r="A762" s="58"/>
      <c r="B762" s="44"/>
      <c r="C762" s="45" t="s">
        <v>979</v>
      </c>
      <c r="D762" s="46" t="s">
        <v>980</v>
      </c>
      <c r="E762" s="47" t="s">
        <v>242</v>
      </c>
      <c r="F762" s="48">
        <v>12</v>
      </c>
      <c r="G762" s="49">
        <v>3397</v>
      </c>
      <c r="H762" s="50">
        <v>34.75</v>
      </c>
      <c r="I762" s="50">
        <v>48.11</v>
      </c>
      <c r="J762" s="50">
        <v>5.18</v>
      </c>
      <c r="K762" s="51" t="s">
        <v>42</v>
      </c>
      <c r="L762" s="52">
        <v>52133.734400000001</v>
      </c>
      <c r="M762" s="50">
        <v>74.881500000000003</v>
      </c>
      <c r="N762" s="50">
        <v>6</v>
      </c>
      <c r="O762" s="50">
        <v>83.09</v>
      </c>
      <c r="P762" s="50">
        <v>100</v>
      </c>
      <c r="Q762" s="53">
        <v>50.23474178403756</v>
      </c>
      <c r="R762" s="53">
        <v>59.090909090909093</v>
      </c>
      <c r="S762" s="53">
        <v>19.542894998343822</v>
      </c>
      <c r="T762" s="53">
        <v>-4</v>
      </c>
      <c r="U762" s="53">
        <v>41.17647058823529</v>
      </c>
      <c r="V762" s="53">
        <v>12.416851441241684</v>
      </c>
      <c r="W762" s="52">
        <v>52133.734400000001</v>
      </c>
      <c r="X762" s="54">
        <v>84.29501084598698</v>
      </c>
      <c r="Y762" s="1"/>
    </row>
    <row r="763" spans="1:25">
      <c r="A763" s="58"/>
      <c r="B763" s="44"/>
      <c r="C763" s="45" t="s">
        <v>700</v>
      </c>
      <c r="D763" s="46" t="s">
        <v>701</v>
      </c>
      <c r="E763" s="47" t="s">
        <v>242</v>
      </c>
      <c r="F763" s="48">
        <v>12</v>
      </c>
      <c r="G763" s="49">
        <v>1722</v>
      </c>
      <c r="H763" s="50">
        <v>50.84</v>
      </c>
      <c r="I763" s="50">
        <v>30.58</v>
      </c>
      <c r="J763" s="50">
        <v>5.75</v>
      </c>
      <c r="K763" s="51" t="s">
        <v>43</v>
      </c>
      <c r="L763" s="52">
        <v>52133.734400000001</v>
      </c>
      <c r="M763" s="50">
        <v>0</v>
      </c>
      <c r="N763" s="50">
        <v>1</v>
      </c>
      <c r="O763" s="50">
        <v>90.55</v>
      </c>
      <c r="P763" s="50">
        <v>100</v>
      </c>
      <c r="Q763" s="53">
        <v>59.478672985781991</v>
      </c>
      <c r="R763" s="53">
        <v>81.609195402298852</v>
      </c>
      <c r="S763" s="53">
        <v>4.4028103044496483</v>
      </c>
      <c r="T763" s="53">
        <v>-1</v>
      </c>
      <c r="U763" s="53">
        <v>66.666666666666657</v>
      </c>
      <c r="V763" s="53">
        <v>5.3571428571428568</v>
      </c>
      <c r="W763" s="52">
        <v>52133.734400000001</v>
      </c>
      <c r="X763" s="54">
        <v>47.394296951819079</v>
      </c>
      <c r="Y763" s="1"/>
    </row>
    <row r="764" spans="1:25">
      <c r="A764" s="58"/>
      <c r="B764" s="44"/>
      <c r="C764" s="45" t="s">
        <v>1001</v>
      </c>
      <c r="D764" s="46" t="s">
        <v>63</v>
      </c>
      <c r="E764" s="47" t="s">
        <v>242</v>
      </c>
      <c r="F764" s="48">
        <v>12</v>
      </c>
      <c r="G764" s="49">
        <v>4012</v>
      </c>
      <c r="H764" s="50">
        <v>41.49</v>
      </c>
      <c r="I764" s="50">
        <v>35.28</v>
      </c>
      <c r="J764" s="50">
        <v>7.5</v>
      </c>
      <c r="K764" s="51" t="s">
        <v>43</v>
      </c>
      <c r="L764" s="52">
        <v>68221.879000000001</v>
      </c>
      <c r="M764" s="50">
        <v>30.693100000000001</v>
      </c>
      <c r="N764" s="50">
        <v>7</v>
      </c>
      <c r="O764" s="50">
        <v>85.53</v>
      </c>
      <c r="P764" s="50">
        <v>100</v>
      </c>
      <c r="Q764" s="53">
        <v>59.017781541066896</v>
      </c>
      <c r="R764" s="53">
        <v>71.531966224366698</v>
      </c>
      <c r="S764" s="53">
        <v>9.8513344080243588</v>
      </c>
      <c r="T764" s="53">
        <v>-1</v>
      </c>
      <c r="U764" s="53">
        <v>78.571428571428569</v>
      </c>
      <c r="V764" s="53">
        <v>5.2631578947368425</v>
      </c>
      <c r="W764" s="52">
        <v>68221.879000000001</v>
      </c>
      <c r="X764" s="54">
        <v>65.672235481304696</v>
      </c>
      <c r="Y764" s="1"/>
    </row>
    <row r="765" spans="1:25">
      <c r="A765" s="58"/>
      <c r="B765" s="44"/>
      <c r="C765" s="45" t="s">
        <v>1019</v>
      </c>
      <c r="D765" s="46" t="s">
        <v>1020</v>
      </c>
      <c r="E765" s="47" t="s">
        <v>242</v>
      </c>
      <c r="F765" s="48">
        <v>12</v>
      </c>
      <c r="G765" s="49">
        <v>3334</v>
      </c>
      <c r="H765" s="50">
        <v>34.44</v>
      </c>
      <c r="I765" s="50">
        <v>50.88</v>
      </c>
      <c r="J765" s="50">
        <v>5.16</v>
      </c>
      <c r="K765" s="51" t="s">
        <v>40</v>
      </c>
      <c r="L765" s="52">
        <v>47551.6679</v>
      </c>
      <c r="M765" s="50">
        <v>57.368400000000001</v>
      </c>
      <c r="N765" s="50">
        <v>7</v>
      </c>
      <c r="O765" s="50">
        <v>91.74</v>
      </c>
      <c r="P765" s="50">
        <v>100</v>
      </c>
      <c r="Q765" s="53">
        <v>44.894894894894897</v>
      </c>
      <c r="R765" s="53">
        <v>53.938730853391682</v>
      </c>
      <c r="S765" s="53">
        <v>19.34965877157768</v>
      </c>
      <c r="T765" s="53">
        <v>1</v>
      </c>
      <c r="U765" s="53">
        <v>47.826086956521742</v>
      </c>
      <c r="V765" s="53">
        <v>11.830985915492958</v>
      </c>
      <c r="W765" s="52">
        <v>47551.6679</v>
      </c>
      <c r="X765" s="54">
        <v>77.962682803832578</v>
      </c>
      <c r="Y765" s="1"/>
    </row>
    <row r="766" spans="1:25">
      <c r="A766" s="58"/>
      <c r="B766" s="44"/>
      <c r="C766" s="45" t="s">
        <v>406</v>
      </c>
      <c r="D766" s="46" t="s">
        <v>407</v>
      </c>
      <c r="E766" s="47" t="s">
        <v>242</v>
      </c>
      <c r="F766" s="48">
        <v>12</v>
      </c>
      <c r="G766" s="49">
        <v>3938</v>
      </c>
      <c r="H766" s="50">
        <v>48.2</v>
      </c>
      <c r="I766" s="50">
        <v>40.840000000000003</v>
      </c>
      <c r="J766" s="50">
        <v>5.84</v>
      </c>
      <c r="K766" s="51" t="s">
        <v>42</v>
      </c>
      <c r="L766" s="52">
        <v>47348.020499999999</v>
      </c>
      <c r="M766" s="50">
        <v>86.087000000000003</v>
      </c>
      <c r="N766" s="50">
        <v>3</v>
      </c>
      <c r="O766" s="50">
        <v>93.06</v>
      </c>
      <c r="P766" s="50">
        <v>100</v>
      </c>
      <c r="Q766" s="53">
        <v>54.838709677419352</v>
      </c>
      <c r="R766" s="53">
        <v>77.494692144373673</v>
      </c>
      <c r="S766" s="53">
        <v>17.417943107221006</v>
      </c>
      <c r="T766" s="53">
        <v>1</v>
      </c>
      <c r="U766" s="53">
        <v>62.5</v>
      </c>
      <c r="V766" s="53">
        <v>12.394366197183098</v>
      </c>
      <c r="W766" s="52">
        <v>47348.020499999999</v>
      </c>
      <c r="X766" s="54">
        <v>66.85660018993353</v>
      </c>
      <c r="Y766" s="1"/>
    </row>
    <row r="767" spans="1:25">
      <c r="A767" s="58"/>
      <c r="B767" s="44"/>
      <c r="C767" s="45" t="s">
        <v>1881</v>
      </c>
      <c r="D767" s="46" t="s">
        <v>1882</v>
      </c>
      <c r="E767" s="47" t="s">
        <v>242</v>
      </c>
      <c r="F767" s="48">
        <v>7</v>
      </c>
      <c r="G767" s="49">
        <v>24676</v>
      </c>
      <c r="H767" s="50">
        <v>61.45</v>
      </c>
      <c r="I767" s="50">
        <v>50.92</v>
      </c>
      <c r="J767" s="50">
        <v>20.05</v>
      </c>
      <c r="K767" s="51" t="s">
        <v>40</v>
      </c>
      <c r="L767" s="52">
        <v>61094.22</v>
      </c>
      <c r="M767" s="50">
        <v>66.415999999999997</v>
      </c>
      <c r="N767" s="50">
        <v>21</v>
      </c>
      <c r="O767" s="50">
        <v>63.06</v>
      </c>
      <c r="P767" s="50">
        <v>74.5</v>
      </c>
      <c r="Q767" s="53">
        <v>45.817607302729748</v>
      </c>
      <c r="R767" s="53">
        <v>23.019757114373753</v>
      </c>
      <c r="S767" s="53">
        <v>21.796456530696332</v>
      </c>
      <c r="T767" s="53">
        <v>-3</v>
      </c>
      <c r="U767" s="53">
        <v>18.525179856115106</v>
      </c>
      <c r="V767" s="53">
        <v>9.4021169066463237</v>
      </c>
      <c r="W767" s="52">
        <v>61094.22</v>
      </c>
      <c r="X767" s="54">
        <v>48.251667149898516</v>
      </c>
      <c r="Y767" s="1"/>
    </row>
    <row r="768" spans="1:25">
      <c r="A768" s="58"/>
      <c r="B768" s="44"/>
      <c r="C768" s="45" t="s">
        <v>1379</v>
      </c>
      <c r="D768" s="46" t="s">
        <v>1380</v>
      </c>
      <c r="E768" s="47" t="s">
        <v>242</v>
      </c>
      <c r="F768" s="48">
        <v>6</v>
      </c>
      <c r="G768" s="49">
        <v>35141</v>
      </c>
      <c r="H768" s="50">
        <v>55.86</v>
      </c>
      <c r="I768" s="50">
        <v>49.77</v>
      </c>
      <c r="J768" s="50">
        <v>18.93</v>
      </c>
      <c r="K768" s="51" t="s">
        <v>39</v>
      </c>
      <c r="L768" s="52">
        <v>31972.641800000001</v>
      </c>
      <c r="M768" s="50">
        <v>55.658200000000001</v>
      </c>
      <c r="N768" s="50">
        <v>29</v>
      </c>
      <c r="O768" s="50">
        <v>68.760000000000005</v>
      </c>
      <c r="P768" s="50">
        <v>47.34</v>
      </c>
      <c r="Q768" s="53">
        <v>50.954970026488219</v>
      </c>
      <c r="R768" s="53">
        <v>29.890015095967222</v>
      </c>
      <c r="S768" s="53">
        <v>25.455196076367692</v>
      </c>
      <c r="T768" s="53">
        <v>1</v>
      </c>
      <c r="U768" s="53">
        <v>22.428571428571427</v>
      </c>
      <c r="V768" s="53">
        <v>10.682934087189407</v>
      </c>
      <c r="W768" s="52">
        <v>31972.641800000001</v>
      </c>
      <c r="X768" s="54">
        <v>44.006443665308446</v>
      </c>
      <c r="Y768" s="1"/>
    </row>
    <row r="769" spans="1:25">
      <c r="A769" s="58"/>
      <c r="B769" s="44"/>
      <c r="C769" s="45" t="s">
        <v>240</v>
      </c>
      <c r="D769" s="46" t="s">
        <v>241</v>
      </c>
      <c r="E769" s="47" t="s">
        <v>242</v>
      </c>
      <c r="F769" s="48">
        <v>2</v>
      </c>
      <c r="G769" s="49">
        <v>4640</v>
      </c>
      <c r="H769" s="50">
        <v>41.19</v>
      </c>
      <c r="I769" s="50">
        <v>46.78</v>
      </c>
      <c r="J769" s="50">
        <v>2.61</v>
      </c>
      <c r="K769" s="51" t="s">
        <v>43</v>
      </c>
      <c r="L769" s="52">
        <v>40729.480000000003</v>
      </c>
      <c r="M769" s="50">
        <v>48.731000000000002</v>
      </c>
      <c r="N769" s="50">
        <v>9</v>
      </c>
      <c r="O769" s="50">
        <v>77.319999999999993</v>
      </c>
      <c r="P769" s="50">
        <v>77.66</v>
      </c>
      <c r="Q769" s="53">
        <v>49.706744868035187</v>
      </c>
      <c r="R769" s="53">
        <v>47.874149659863946</v>
      </c>
      <c r="S769" s="53">
        <v>36.065156528378722</v>
      </c>
      <c r="T769" s="53">
        <v>4</v>
      </c>
      <c r="U769" s="53">
        <v>41.025641025641022</v>
      </c>
      <c r="V769" s="53">
        <v>18.950437317784257</v>
      </c>
      <c r="W769" s="52">
        <v>40729.480000000003</v>
      </c>
      <c r="X769" s="54">
        <v>61.164179104477611</v>
      </c>
      <c r="Y769" s="1"/>
    </row>
    <row r="770" spans="1:25">
      <c r="A770" s="58"/>
      <c r="B770" s="44"/>
      <c r="C770" s="45" t="s">
        <v>1823</v>
      </c>
      <c r="D770" s="46" t="s">
        <v>1824</v>
      </c>
      <c r="E770" s="47" t="s">
        <v>242</v>
      </c>
      <c r="F770" s="48">
        <v>3</v>
      </c>
      <c r="G770" s="49">
        <v>19315</v>
      </c>
      <c r="H770" s="50">
        <v>64.98</v>
      </c>
      <c r="I770" s="50">
        <v>53.66</v>
      </c>
      <c r="J770" s="50">
        <v>20.12</v>
      </c>
      <c r="K770" s="51" t="s">
        <v>40</v>
      </c>
      <c r="L770" s="52">
        <v>44598.780599999998</v>
      </c>
      <c r="M770" s="50">
        <v>65.227099999999993</v>
      </c>
      <c r="N770" s="50">
        <v>16</v>
      </c>
      <c r="O770" s="50">
        <v>54.03</v>
      </c>
      <c r="P770" s="50">
        <v>84.44</v>
      </c>
      <c r="Q770" s="53">
        <v>51.987540789083354</v>
      </c>
      <c r="R770" s="53">
        <v>14.738878143133464</v>
      </c>
      <c r="S770" s="53">
        <v>27.298593610275589</v>
      </c>
      <c r="T770" s="53">
        <v>-4</v>
      </c>
      <c r="U770" s="53">
        <v>3.7671232876712328</v>
      </c>
      <c r="V770" s="53">
        <v>10.413404321954275</v>
      </c>
      <c r="W770" s="52">
        <v>44598.780599999998</v>
      </c>
      <c r="X770" s="54">
        <v>60.2600411946447</v>
      </c>
      <c r="Y770" s="1"/>
    </row>
    <row r="771" spans="1:25">
      <c r="A771" s="58"/>
      <c r="B771" s="44"/>
      <c r="C771" s="45" t="s">
        <v>1856</v>
      </c>
      <c r="D771" s="46" t="s">
        <v>1820</v>
      </c>
      <c r="E771" s="47" t="s">
        <v>242</v>
      </c>
      <c r="F771" s="48">
        <v>2</v>
      </c>
      <c r="G771" s="49">
        <v>4548</v>
      </c>
      <c r="H771" s="50">
        <v>57.09</v>
      </c>
      <c r="I771" s="50">
        <v>46.8</v>
      </c>
      <c r="J771" s="50">
        <v>13.94</v>
      </c>
      <c r="K771" s="51" t="s">
        <v>43</v>
      </c>
      <c r="L771" s="52">
        <v>59159.5697</v>
      </c>
      <c r="M771" s="50">
        <v>64.831800000000001</v>
      </c>
      <c r="N771" s="50">
        <v>16</v>
      </c>
      <c r="O771" s="50">
        <v>58.04</v>
      </c>
      <c r="P771" s="50">
        <v>77.98</v>
      </c>
      <c r="Q771" s="53">
        <v>47.572815533980581</v>
      </c>
      <c r="R771" s="53">
        <v>20.31063321385902</v>
      </c>
      <c r="S771" s="53">
        <v>19.784733040645801</v>
      </c>
      <c r="T771" s="53">
        <v>1</v>
      </c>
      <c r="U771" s="53">
        <v>12.222222222222221</v>
      </c>
      <c r="V771" s="53">
        <v>11.705685618729097</v>
      </c>
      <c r="W771" s="52">
        <v>59159.5697</v>
      </c>
      <c r="X771" s="54">
        <v>53.013424735789769</v>
      </c>
      <c r="Y771" s="1"/>
    </row>
    <row r="772" spans="1:25">
      <c r="A772" s="58"/>
      <c r="B772" s="44"/>
      <c r="C772" s="45" t="s">
        <v>1846</v>
      </c>
      <c r="D772" s="46" t="s">
        <v>1847</v>
      </c>
      <c r="E772" s="47" t="s">
        <v>242</v>
      </c>
      <c r="F772" s="48">
        <v>11</v>
      </c>
      <c r="G772" s="49">
        <v>3010</v>
      </c>
      <c r="H772" s="50">
        <v>49.91</v>
      </c>
      <c r="I772" s="50">
        <v>33.520000000000003</v>
      </c>
      <c r="J772" s="50">
        <v>5.42</v>
      </c>
      <c r="K772" s="51" t="s">
        <v>43</v>
      </c>
      <c r="L772" s="52">
        <v>54984.798000000003</v>
      </c>
      <c r="M772" s="50">
        <v>46.153799999999997</v>
      </c>
      <c r="N772" s="50">
        <v>5</v>
      </c>
      <c r="O772" s="50">
        <v>79.239999999999995</v>
      </c>
      <c r="P772" s="50">
        <v>83.52</v>
      </c>
      <c r="Q772" s="53">
        <v>59.193548387096776</v>
      </c>
      <c r="R772" s="53">
        <v>20.992366412213741</v>
      </c>
      <c r="S772" s="53">
        <v>9.7931034482758612</v>
      </c>
      <c r="T772" s="53">
        <v>0</v>
      </c>
      <c r="U772" s="53">
        <v>10</v>
      </c>
      <c r="V772" s="53">
        <v>6.666666666666667</v>
      </c>
      <c r="W772" s="52">
        <v>54984.798000000003</v>
      </c>
      <c r="X772" s="54">
        <v>41.800188501413757</v>
      </c>
      <c r="Y772" s="1"/>
    </row>
    <row r="773" spans="1:25">
      <c r="A773" s="58"/>
      <c r="B773" s="44"/>
      <c r="C773" s="45" t="s">
        <v>535</v>
      </c>
      <c r="D773" s="46" t="s">
        <v>536</v>
      </c>
      <c r="E773" s="47" t="s">
        <v>242</v>
      </c>
      <c r="F773" s="48">
        <v>2</v>
      </c>
      <c r="G773" s="49">
        <v>3320</v>
      </c>
      <c r="H773" s="50">
        <v>36.01</v>
      </c>
      <c r="I773" s="50">
        <v>36.04</v>
      </c>
      <c r="J773" s="50">
        <v>2.11</v>
      </c>
      <c r="K773" s="51" t="s">
        <v>39</v>
      </c>
      <c r="L773" s="52">
        <v>47246.196799999998</v>
      </c>
      <c r="M773" s="50">
        <v>69.879499999999993</v>
      </c>
      <c r="N773" s="50">
        <v>17</v>
      </c>
      <c r="O773" s="50">
        <v>83.23</v>
      </c>
      <c r="P773" s="50">
        <v>82.73</v>
      </c>
      <c r="Q773" s="53">
        <v>53.279292557111276</v>
      </c>
      <c r="R773" s="53">
        <v>37.163120567375884</v>
      </c>
      <c r="S773" s="53">
        <v>43.423019431988045</v>
      </c>
      <c r="T773" s="53">
        <v>1</v>
      </c>
      <c r="U773" s="53">
        <v>28.571428571428569</v>
      </c>
      <c r="V773" s="53">
        <v>25.675675675675677</v>
      </c>
      <c r="W773" s="52">
        <v>47246.196799999998</v>
      </c>
      <c r="X773" s="54">
        <v>45.49889135254989</v>
      </c>
      <c r="Y773" s="1"/>
    </row>
    <row r="774" spans="1:25">
      <c r="A774" s="58"/>
      <c r="B774" s="44"/>
      <c r="C774" s="45" t="s">
        <v>844</v>
      </c>
      <c r="D774" s="46" t="s">
        <v>845</v>
      </c>
      <c r="E774" s="47" t="s">
        <v>242</v>
      </c>
      <c r="F774" s="48">
        <v>11</v>
      </c>
      <c r="G774" s="49">
        <v>2171</v>
      </c>
      <c r="H774" s="50">
        <v>43.33</v>
      </c>
      <c r="I774" s="50">
        <v>23.72</v>
      </c>
      <c r="J774" s="50">
        <v>4.8</v>
      </c>
      <c r="K774" s="51" t="s">
        <v>43</v>
      </c>
      <c r="L774" s="52">
        <v>62112.457000000002</v>
      </c>
      <c r="M774" s="50">
        <v>36.075899999999997</v>
      </c>
      <c r="N774" s="50">
        <v>13</v>
      </c>
      <c r="O774" s="50">
        <v>94.12</v>
      </c>
      <c r="P774" s="50">
        <v>53.8</v>
      </c>
      <c r="Q774" s="53">
        <v>65.798611111111114</v>
      </c>
      <c r="R774" s="53">
        <v>42.365591397849464</v>
      </c>
      <c r="S774" s="53">
        <v>27.489893421536198</v>
      </c>
      <c r="T774" s="53">
        <v>4</v>
      </c>
      <c r="U774" s="53">
        <v>0</v>
      </c>
      <c r="V774" s="53">
        <v>7.6433121019108281</v>
      </c>
      <c r="W774" s="52">
        <v>62112.457000000002</v>
      </c>
      <c r="X774" s="54">
        <v>36.100815418828766</v>
      </c>
      <c r="Y774" s="1"/>
    </row>
    <row r="775" spans="1:25">
      <c r="A775" s="58"/>
      <c r="B775" s="44"/>
      <c r="C775" s="45" t="s">
        <v>1185</v>
      </c>
      <c r="D775" s="46" t="s">
        <v>407</v>
      </c>
      <c r="E775" s="47" t="s">
        <v>242</v>
      </c>
      <c r="F775" s="48">
        <v>2</v>
      </c>
      <c r="G775" s="49">
        <v>4372</v>
      </c>
      <c r="H775" s="50">
        <v>39.79</v>
      </c>
      <c r="I775" s="50">
        <v>46.56</v>
      </c>
      <c r="J775" s="50">
        <v>6.61</v>
      </c>
      <c r="K775" s="51" t="s">
        <v>42</v>
      </c>
      <c r="L775" s="52">
        <v>47348.020499999999</v>
      </c>
      <c r="M775" s="50">
        <v>64.098100000000002</v>
      </c>
      <c r="N775" s="50">
        <v>13</v>
      </c>
      <c r="O775" s="50">
        <v>70.92</v>
      </c>
      <c r="P775" s="50">
        <v>83.36</v>
      </c>
      <c r="Q775" s="53">
        <v>52.931596091205215</v>
      </c>
      <c r="R775" s="53">
        <v>25.880281690140844</v>
      </c>
      <c r="S775" s="53">
        <v>35.046277110098082</v>
      </c>
      <c r="T775" s="53">
        <v>-4</v>
      </c>
      <c r="U775" s="53">
        <v>17.333333333333336</v>
      </c>
      <c r="V775" s="53">
        <v>8.8524590163934427</v>
      </c>
      <c r="W775" s="52">
        <v>47348.020499999999</v>
      </c>
      <c r="X775" s="54">
        <v>60.754332313965342</v>
      </c>
      <c r="Y775" s="1"/>
    </row>
    <row r="776" spans="1:25">
      <c r="A776" s="58"/>
      <c r="B776" s="44"/>
      <c r="C776" s="45" t="s">
        <v>466</v>
      </c>
      <c r="D776" s="46" t="s">
        <v>467</v>
      </c>
      <c r="E776" s="47" t="s">
        <v>262</v>
      </c>
      <c r="F776" s="48">
        <v>2</v>
      </c>
      <c r="G776" s="49">
        <v>3522</v>
      </c>
      <c r="H776" s="50">
        <v>32.99</v>
      </c>
      <c r="I776" s="50">
        <v>35.89</v>
      </c>
      <c r="J776" s="50">
        <v>32.6</v>
      </c>
      <c r="K776" s="51" t="s">
        <v>43</v>
      </c>
      <c r="L776" s="52">
        <v>41034.951099999998</v>
      </c>
      <c r="M776" s="50">
        <v>66.535399999999996</v>
      </c>
      <c r="N776" s="50">
        <v>15</v>
      </c>
      <c r="O776" s="50">
        <v>86.67</v>
      </c>
      <c r="P776" s="50">
        <v>95.28</v>
      </c>
      <c r="Q776" s="53">
        <v>48.21142552055526</v>
      </c>
      <c r="R776" s="53">
        <v>35.903250188964478</v>
      </c>
      <c r="S776" s="53">
        <v>44.477706002835987</v>
      </c>
      <c r="T776" s="53">
        <v>-1</v>
      </c>
      <c r="U776" s="53">
        <v>32.829373650107989</v>
      </c>
      <c r="V776" s="53">
        <v>31.518737672583825</v>
      </c>
      <c r="W776" s="52">
        <v>41034.951099999998</v>
      </c>
      <c r="X776" s="54">
        <v>58.107592521938187</v>
      </c>
      <c r="Y776" s="1"/>
    </row>
    <row r="777" spans="1:25">
      <c r="A777" s="58"/>
      <c r="B777" s="44"/>
      <c r="C777" s="45" t="s">
        <v>1196</v>
      </c>
      <c r="D777" s="46" t="s">
        <v>1197</v>
      </c>
      <c r="E777" s="47" t="s">
        <v>262</v>
      </c>
      <c r="F777" s="48">
        <v>2</v>
      </c>
      <c r="G777" s="49">
        <v>3564</v>
      </c>
      <c r="H777" s="50">
        <v>36.75</v>
      </c>
      <c r="I777" s="50">
        <v>43.46</v>
      </c>
      <c r="J777" s="50">
        <v>44.89</v>
      </c>
      <c r="K777" s="51" t="s">
        <v>43</v>
      </c>
      <c r="L777" s="52">
        <v>43580.543599999997</v>
      </c>
      <c r="M777" s="50">
        <v>79.389300000000006</v>
      </c>
      <c r="N777" s="50">
        <v>10</v>
      </c>
      <c r="O777" s="50">
        <v>78.39</v>
      </c>
      <c r="P777" s="50">
        <v>100</v>
      </c>
      <c r="Q777" s="53">
        <v>46.19368203003625</v>
      </c>
      <c r="R777" s="53">
        <v>40.797546012269933</v>
      </c>
      <c r="S777" s="53">
        <v>28.416605437178546</v>
      </c>
      <c r="T777" s="53">
        <v>-1</v>
      </c>
      <c r="U777" s="53">
        <v>36.724137931034484</v>
      </c>
      <c r="V777" s="53">
        <v>17.142050268285796</v>
      </c>
      <c r="W777" s="52">
        <v>43580.543599999997</v>
      </c>
      <c r="X777" s="54">
        <v>55.612244897959187</v>
      </c>
      <c r="Y777" s="1"/>
    </row>
    <row r="778" spans="1:25">
      <c r="A778" s="58"/>
      <c r="B778" s="44"/>
      <c r="C778" s="45" t="s">
        <v>1072</v>
      </c>
      <c r="D778" s="46" t="s">
        <v>1073</v>
      </c>
      <c r="E778" s="47" t="s">
        <v>262</v>
      </c>
      <c r="F778" s="48">
        <v>1</v>
      </c>
      <c r="G778" s="49">
        <v>2632</v>
      </c>
      <c r="H778" s="50">
        <v>42.86</v>
      </c>
      <c r="I778" s="50">
        <v>37.770000000000003</v>
      </c>
      <c r="J778" s="50">
        <v>31.95</v>
      </c>
      <c r="K778" s="51" t="s">
        <v>42</v>
      </c>
      <c r="L778" s="52">
        <v>41034.951099999998</v>
      </c>
      <c r="M778" s="50">
        <v>71.818200000000004</v>
      </c>
      <c r="N778" s="50">
        <v>16</v>
      </c>
      <c r="O778" s="50">
        <v>85.65</v>
      </c>
      <c r="P778" s="50">
        <v>95</v>
      </c>
      <c r="Q778" s="53">
        <v>43.333333333333336</v>
      </c>
      <c r="R778" s="53">
        <v>39.634801288936629</v>
      </c>
      <c r="S778" s="53">
        <v>29.707112970711297</v>
      </c>
      <c r="T778" s="53">
        <v>-7</v>
      </c>
      <c r="U778" s="53">
        <v>37.74104683195592</v>
      </c>
      <c r="V778" s="53">
        <v>21.707818930041153</v>
      </c>
      <c r="W778" s="52">
        <v>41034.951099999998</v>
      </c>
      <c r="X778" s="54">
        <v>56.70636975660279</v>
      </c>
      <c r="Y778" s="1"/>
    </row>
    <row r="779" spans="1:25">
      <c r="A779" s="58"/>
      <c r="B779" s="44"/>
      <c r="C779" s="45" t="s">
        <v>795</v>
      </c>
      <c r="D779" s="46" t="s">
        <v>796</v>
      </c>
      <c r="E779" s="47" t="s">
        <v>262</v>
      </c>
      <c r="F779" s="48">
        <v>2</v>
      </c>
      <c r="G779" s="49">
        <v>3602</v>
      </c>
      <c r="H779" s="50">
        <v>50.75</v>
      </c>
      <c r="I779" s="50">
        <v>38.74</v>
      </c>
      <c r="J779" s="50">
        <v>23.9</v>
      </c>
      <c r="K779" s="51" t="s">
        <v>43</v>
      </c>
      <c r="L779" s="52">
        <v>50911.85</v>
      </c>
      <c r="M779" s="50">
        <v>36.274500000000003</v>
      </c>
      <c r="N779" s="50">
        <v>14</v>
      </c>
      <c r="O779" s="50">
        <v>72.88</v>
      </c>
      <c r="P779" s="50">
        <v>100</v>
      </c>
      <c r="Q779" s="53">
        <v>45.881069285324607</v>
      </c>
      <c r="R779" s="53">
        <v>35.829307568438004</v>
      </c>
      <c r="S779" s="53">
        <v>37.976414288155873</v>
      </c>
      <c r="T779" s="53">
        <v>-3</v>
      </c>
      <c r="U779" s="53">
        <v>36.339522546419104</v>
      </c>
      <c r="V779" s="53">
        <v>26.652452025586353</v>
      </c>
      <c r="W779" s="52">
        <v>50911.85</v>
      </c>
      <c r="X779" s="54">
        <v>68.661181750186984</v>
      </c>
      <c r="Y779" s="1"/>
    </row>
    <row r="780" spans="1:25">
      <c r="A780" s="58"/>
      <c r="B780" s="44"/>
      <c r="C780" s="45" t="s">
        <v>495</v>
      </c>
      <c r="D780" s="46" t="s">
        <v>229</v>
      </c>
      <c r="E780" s="47" t="s">
        <v>262</v>
      </c>
      <c r="F780" s="48">
        <v>2</v>
      </c>
      <c r="G780" s="49">
        <v>3461</v>
      </c>
      <c r="H780" s="50">
        <v>26</v>
      </c>
      <c r="I780" s="50">
        <v>26.69</v>
      </c>
      <c r="J780" s="50">
        <v>30.94</v>
      </c>
      <c r="K780" s="51" t="s">
        <v>42</v>
      </c>
      <c r="L780" s="52">
        <v>48315.345699999998</v>
      </c>
      <c r="M780" s="50">
        <v>50.335599999999999</v>
      </c>
      <c r="N780" s="50">
        <v>15</v>
      </c>
      <c r="O780" s="50">
        <v>92.77</v>
      </c>
      <c r="P780" s="50">
        <v>89.49</v>
      </c>
      <c r="Q780" s="53">
        <v>52.205547976352882</v>
      </c>
      <c r="R780" s="53">
        <v>45.033112582781456</v>
      </c>
      <c r="S780" s="53">
        <v>37.883054497266855</v>
      </c>
      <c r="T780" s="53">
        <v>-1</v>
      </c>
      <c r="U780" s="53">
        <v>46.286701208981</v>
      </c>
      <c r="V780" s="53">
        <v>22.43536280233528</v>
      </c>
      <c r="W780" s="52">
        <v>48315.345699999998</v>
      </c>
      <c r="X780" s="54">
        <v>58.929976396538166</v>
      </c>
      <c r="Y780" s="1"/>
    </row>
    <row r="781" spans="1:25">
      <c r="A781" s="58"/>
      <c r="B781" s="44"/>
      <c r="C781" s="45" t="s">
        <v>260</v>
      </c>
      <c r="D781" s="46" t="s">
        <v>261</v>
      </c>
      <c r="E781" s="47" t="s">
        <v>262</v>
      </c>
      <c r="F781" s="48">
        <v>2</v>
      </c>
      <c r="G781" s="49">
        <v>7404</v>
      </c>
      <c r="H781" s="50">
        <v>48.32</v>
      </c>
      <c r="I781" s="50">
        <v>27.02</v>
      </c>
      <c r="J781" s="50">
        <v>22</v>
      </c>
      <c r="K781" s="51" t="s">
        <v>42</v>
      </c>
      <c r="L781" s="52">
        <v>53966.561000000002</v>
      </c>
      <c r="M781" s="50">
        <v>42.874299999999998</v>
      </c>
      <c r="N781" s="50">
        <v>18</v>
      </c>
      <c r="O781" s="50">
        <v>81.2</v>
      </c>
      <c r="P781" s="50">
        <v>100</v>
      </c>
      <c r="Q781" s="53">
        <v>51.665139016193095</v>
      </c>
      <c r="R781" s="53">
        <v>50.758978156238435</v>
      </c>
      <c r="S781" s="53">
        <v>41.595598349381021</v>
      </c>
      <c r="T781" s="53">
        <v>4</v>
      </c>
      <c r="U781" s="53">
        <v>42.241379310344826</v>
      </c>
      <c r="V781" s="53">
        <v>21.900061690314622</v>
      </c>
      <c r="W781" s="52">
        <v>53966.561000000002</v>
      </c>
      <c r="X781" s="54">
        <v>28.974548137218736</v>
      </c>
      <c r="Y781" s="1"/>
    </row>
    <row r="782" spans="1:25">
      <c r="A782" s="58"/>
      <c r="B782" s="44"/>
      <c r="C782" s="45" t="s">
        <v>1276</v>
      </c>
      <c r="D782" s="46" t="s">
        <v>1257</v>
      </c>
      <c r="E782" s="47" t="s">
        <v>262</v>
      </c>
      <c r="F782" s="48">
        <v>6</v>
      </c>
      <c r="G782" s="49">
        <v>22578</v>
      </c>
      <c r="H782" s="50">
        <v>62.2</v>
      </c>
      <c r="I782" s="50">
        <v>43.64</v>
      </c>
      <c r="J782" s="50">
        <v>21.56</v>
      </c>
      <c r="K782" s="51" t="s">
        <v>39</v>
      </c>
      <c r="L782" s="52">
        <v>49689.965600000003</v>
      </c>
      <c r="M782" s="50">
        <v>39.872999999999998</v>
      </c>
      <c r="N782" s="50">
        <v>20</v>
      </c>
      <c r="O782" s="50">
        <v>52.48</v>
      </c>
      <c r="P782" s="50">
        <v>87.17</v>
      </c>
      <c r="Q782" s="53">
        <v>43.516959345681983</v>
      </c>
      <c r="R782" s="53">
        <v>33.220747889022917</v>
      </c>
      <c r="S782" s="53">
        <v>24.664926022628372</v>
      </c>
      <c r="T782" s="53">
        <v>4</v>
      </c>
      <c r="U782" s="53">
        <v>28.584729981378025</v>
      </c>
      <c r="V782" s="53">
        <v>13.377967133292756</v>
      </c>
      <c r="W782" s="52">
        <v>49689.965600000003</v>
      </c>
      <c r="X782" s="54">
        <v>38.631952345893851</v>
      </c>
      <c r="Y782" s="1"/>
    </row>
    <row r="783" spans="1:25">
      <c r="A783" s="58"/>
      <c r="B783" s="44"/>
      <c r="C783" s="45" t="s">
        <v>462</v>
      </c>
      <c r="D783" s="46" t="s">
        <v>463</v>
      </c>
      <c r="E783" s="47" t="s">
        <v>262</v>
      </c>
      <c r="F783" s="48">
        <v>12</v>
      </c>
      <c r="G783" s="49">
        <v>5646</v>
      </c>
      <c r="H783" s="50">
        <v>44.98</v>
      </c>
      <c r="I783" s="50">
        <v>30.38</v>
      </c>
      <c r="J783" s="50">
        <v>30.04</v>
      </c>
      <c r="K783" s="51" t="s">
        <v>42</v>
      </c>
      <c r="L783" s="52">
        <v>43580.543599999997</v>
      </c>
      <c r="M783" s="50">
        <v>70.935299999999998</v>
      </c>
      <c r="N783" s="50">
        <v>10</v>
      </c>
      <c r="O783" s="50">
        <v>66.53</v>
      </c>
      <c r="P783" s="50">
        <v>92.23</v>
      </c>
      <c r="Q783" s="53">
        <v>45.938242280285039</v>
      </c>
      <c r="R783" s="53">
        <v>47.619047619047613</v>
      </c>
      <c r="S783" s="53">
        <v>40.189319888877456</v>
      </c>
      <c r="T783" s="53">
        <v>-2</v>
      </c>
      <c r="U783" s="53">
        <v>40.490797546012267</v>
      </c>
      <c r="V783" s="53">
        <v>25.886616619207871</v>
      </c>
      <c r="W783" s="52">
        <v>43580.543599999997</v>
      </c>
      <c r="X783" s="54">
        <v>39.724655819774718</v>
      </c>
      <c r="Y783" s="1"/>
    </row>
    <row r="784" spans="1:25">
      <c r="A784" s="58"/>
      <c r="B784" s="44"/>
      <c r="C784" s="45" t="s">
        <v>1256</v>
      </c>
      <c r="D784" s="46" t="s">
        <v>1257</v>
      </c>
      <c r="E784" s="47" t="s">
        <v>262</v>
      </c>
      <c r="F784" s="48">
        <v>12</v>
      </c>
      <c r="G784" s="49">
        <v>11513</v>
      </c>
      <c r="H784" s="50">
        <v>71.19</v>
      </c>
      <c r="I784" s="50">
        <v>53.88</v>
      </c>
      <c r="J784" s="50">
        <v>27.05</v>
      </c>
      <c r="K784" s="51" t="s">
        <v>39</v>
      </c>
      <c r="L784" s="52">
        <v>58141.332699999999</v>
      </c>
      <c r="M784" s="50">
        <v>71.428600000000003</v>
      </c>
      <c r="N784" s="50">
        <v>12</v>
      </c>
      <c r="O784" s="50">
        <v>44.17</v>
      </c>
      <c r="P784" s="50">
        <v>91.82</v>
      </c>
      <c r="Q784" s="53">
        <v>45.803571428571423</v>
      </c>
      <c r="R784" s="53">
        <v>46.009771986970684</v>
      </c>
      <c r="S784" s="53">
        <v>26.105263157894736</v>
      </c>
      <c r="T784" s="53">
        <v>1</v>
      </c>
      <c r="U784" s="53">
        <v>44.408945686900957</v>
      </c>
      <c r="V784" s="53">
        <v>15.03488633805987</v>
      </c>
      <c r="W784" s="52">
        <v>58141.332699999999</v>
      </c>
      <c r="X784" s="54">
        <v>44.657322875144658</v>
      </c>
      <c r="Y784" s="1"/>
    </row>
    <row r="785" spans="1:25">
      <c r="A785" s="58"/>
      <c r="B785" s="44"/>
      <c r="C785" s="45" t="s">
        <v>943</v>
      </c>
      <c r="D785" s="46" t="s">
        <v>944</v>
      </c>
      <c r="E785" s="47" t="s">
        <v>262</v>
      </c>
      <c r="F785" s="48">
        <v>4</v>
      </c>
      <c r="G785" s="49">
        <v>3628</v>
      </c>
      <c r="H785" s="50">
        <v>60.8</v>
      </c>
      <c r="I785" s="50">
        <v>31.29</v>
      </c>
      <c r="J785" s="50">
        <v>22.08</v>
      </c>
      <c r="K785" s="51" t="s">
        <v>43</v>
      </c>
      <c r="L785" s="52">
        <v>68221.879000000001</v>
      </c>
      <c r="M785" s="50">
        <v>37.837800000000001</v>
      </c>
      <c r="N785" s="50">
        <v>13</v>
      </c>
      <c r="O785" s="50">
        <v>71.73</v>
      </c>
      <c r="P785" s="50">
        <v>91.29</v>
      </c>
      <c r="Q785" s="53">
        <v>40.196882690730106</v>
      </c>
      <c r="R785" s="53">
        <v>40.533333333333331</v>
      </c>
      <c r="S785" s="53">
        <v>34.505862646566165</v>
      </c>
      <c r="T785" s="53">
        <v>3</v>
      </c>
      <c r="U785" s="53">
        <v>36.771300448430495</v>
      </c>
      <c r="V785" s="53">
        <v>21.439393939393938</v>
      </c>
      <c r="W785" s="52">
        <v>68221.879000000001</v>
      </c>
      <c r="X785" s="54">
        <v>34.032634032634036</v>
      </c>
      <c r="Y785" s="1"/>
    </row>
    <row r="786" spans="1:25">
      <c r="A786" s="58"/>
      <c r="B786" s="44"/>
      <c r="C786" s="45" t="s">
        <v>1699</v>
      </c>
      <c r="D786" s="46" t="s">
        <v>1700</v>
      </c>
      <c r="E786" s="47" t="s">
        <v>262</v>
      </c>
      <c r="F786" s="48">
        <v>4</v>
      </c>
      <c r="G786" s="49">
        <v>11897</v>
      </c>
      <c r="H786" s="50">
        <v>60.79</v>
      </c>
      <c r="I786" s="50">
        <v>48.72</v>
      </c>
      <c r="J786" s="50">
        <v>29.26</v>
      </c>
      <c r="K786" s="51" t="s">
        <v>40</v>
      </c>
      <c r="L786" s="52">
        <v>63843.459900000002</v>
      </c>
      <c r="M786" s="50">
        <v>40.116300000000003</v>
      </c>
      <c r="N786" s="50">
        <v>22</v>
      </c>
      <c r="O786" s="50">
        <v>59.96</v>
      </c>
      <c r="P786" s="50">
        <v>98.49</v>
      </c>
      <c r="Q786" s="53">
        <v>41.228430566967958</v>
      </c>
      <c r="R786" s="53">
        <v>30.639324487334136</v>
      </c>
      <c r="S786" s="53">
        <v>28.464950104718493</v>
      </c>
      <c r="T786" s="53">
        <v>0</v>
      </c>
      <c r="U786" s="53">
        <v>24.571428571428573</v>
      </c>
      <c r="V786" s="53">
        <v>14.986376021798366</v>
      </c>
      <c r="W786" s="52">
        <v>63843.459900000002</v>
      </c>
      <c r="X786" s="54">
        <v>40.539877300613497</v>
      </c>
      <c r="Y786" s="1"/>
    </row>
    <row r="787" spans="1:25">
      <c r="A787" s="58"/>
      <c r="B787" s="44"/>
      <c r="C787" s="45" t="s">
        <v>610</v>
      </c>
      <c r="D787" s="46" t="s">
        <v>611</v>
      </c>
      <c r="E787" s="47" t="s">
        <v>262</v>
      </c>
      <c r="F787" s="48">
        <v>2</v>
      </c>
      <c r="G787" s="49">
        <v>3289</v>
      </c>
      <c r="H787" s="50">
        <v>53.37</v>
      </c>
      <c r="I787" s="50">
        <v>40.54</v>
      </c>
      <c r="J787" s="50">
        <v>31.04</v>
      </c>
      <c r="K787" s="51" t="s">
        <v>43</v>
      </c>
      <c r="L787" s="52">
        <v>49282.6708</v>
      </c>
      <c r="M787" s="50">
        <v>42.356699999999996</v>
      </c>
      <c r="N787" s="50">
        <v>15</v>
      </c>
      <c r="O787" s="50">
        <v>68.28</v>
      </c>
      <c r="P787" s="50">
        <v>94.27</v>
      </c>
      <c r="Q787" s="53">
        <v>47.639484978540771</v>
      </c>
      <c r="R787" s="53">
        <v>40.610328638497649</v>
      </c>
      <c r="S787" s="53">
        <v>36.356020942408378</v>
      </c>
      <c r="T787" s="53">
        <v>3</v>
      </c>
      <c r="U787" s="53">
        <v>37.111111111111114</v>
      </c>
      <c r="V787" s="53">
        <v>22.932846048423936</v>
      </c>
      <c r="W787" s="52">
        <v>49282.6708</v>
      </c>
      <c r="X787" s="54">
        <v>43.509082853345149</v>
      </c>
      <c r="Y787" s="1"/>
    </row>
    <row r="788" spans="1:25">
      <c r="A788" s="58"/>
      <c r="B788" s="44"/>
      <c r="C788" s="45" t="s">
        <v>1412</v>
      </c>
      <c r="D788" s="46" t="s">
        <v>1413</v>
      </c>
      <c r="E788" s="47" t="s">
        <v>262</v>
      </c>
      <c r="F788" s="48">
        <v>7</v>
      </c>
      <c r="G788" s="49">
        <v>29398</v>
      </c>
      <c r="H788" s="50">
        <v>61.44</v>
      </c>
      <c r="I788" s="50">
        <v>45.37</v>
      </c>
      <c r="J788" s="50">
        <v>24.7</v>
      </c>
      <c r="K788" s="51" t="s">
        <v>39</v>
      </c>
      <c r="L788" s="52">
        <v>50911.85</v>
      </c>
      <c r="M788" s="50">
        <v>47.9756</v>
      </c>
      <c r="N788" s="50">
        <v>24</v>
      </c>
      <c r="O788" s="50">
        <v>56.76</v>
      </c>
      <c r="P788" s="50">
        <v>85.94</v>
      </c>
      <c r="Q788" s="53">
        <v>47.438391699092087</v>
      </c>
      <c r="R788" s="53">
        <v>26.540173342703209</v>
      </c>
      <c r="S788" s="53">
        <v>32.508097521781707</v>
      </c>
      <c r="T788" s="53">
        <v>1</v>
      </c>
      <c r="U788" s="53">
        <v>22.447102115915364</v>
      </c>
      <c r="V788" s="53">
        <v>20.93341441167528</v>
      </c>
      <c r="W788" s="52">
        <v>50911.85</v>
      </c>
      <c r="X788" s="54">
        <v>41.480599384737523</v>
      </c>
      <c r="Y788" s="1"/>
    </row>
    <row r="789" spans="1:25">
      <c r="A789" s="58"/>
      <c r="B789" s="44"/>
      <c r="C789" s="45" t="s">
        <v>1579</v>
      </c>
      <c r="D789" s="46" t="s">
        <v>1580</v>
      </c>
      <c r="E789" s="47" t="s">
        <v>262</v>
      </c>
      <c r="F789" s="48">
        <v>2</v>
      </c>
      <c r="G789" s="49">
        <v>8089</v>
      </c>
      <c r="H789" s="50">
        <v>82.7</v>
      </c>
      <c r="I789" s="50">
        <v>16.190000000000001</v>
      </c>
      <c r="J789" s="50">
        <v>34.9</v>
      </c>
      <c r="K789" s="51" t="s">
        <v>43</v>
      </c>
      <c r="L789" s="52">
        <v>46329.783499999998</v>
      </c>
      <c r="M789" s="50">
        <v>47.241399999999999</v>
      </c>
      <c r="N789" s="50">
        <v>12</v>
      </c>
      <c r="O789" s="50">
        <v>80.39</v>
      </c>
      <c r="P789" s="50">
        <v>95.17</v>
      </c>
      <c r="Q789" s="53">
        <v>45.494830132939441</v>
      </c>
      <c r="R789" s="53">
        <v>35.443037974683541</v>
      </c>
      <c r="S789" s="53">
        <v>28.680027643400138</v>
      </c>
      <c r="T789" s="53">
        <v>-4</v>
      </c>
      <c r="U789" s="53">
        <v>27.626459143968873</v>
      </c>
      <c r="V789" s="53">
        <v>11.716276124129196</v>
      </c>
      <c r="W789" s="52">
        <v>46329.783499999998</v>
      </c>
      <c r="X789" s="54">
        <v>15.710029791459782</v>
      </c>
      <c r="Y789" s="1"/>
    </row>
    <row r="790" spans="1:25">
      <c r="A790" s="58"/>
      <c r="B790" s="44"/>
      <c r="C790" s="45" t="s">
        <v>1093</v>
      </c>
      <c r="D790" s="46" t="s">
        <v>953</v>
      </c>
      <c r="E790" s="47" t="s">
        <v>448</v>
      </c>
      <c r="F790" s="48">
        <v>2</v>
      </c>
      <c r="G790" s="49">
        <v>4660</v>
      </c>
      <c r="H790" s="50">
        <v>51.17</v>
      </c>
      <c r="I790" s="50">
        <v>38.43</v>
      </c>
      <c r="J790" s="50">
        <v>19.7</v>
      </c>
      <c r="K790" s="51" t="s">
        <v>42</v>
      </c>
      <c r="L790" s="52">
        <v>53864.737300000001</v>
      </c>
      <c r="M790" s="50">
        <v>30.102</v>
      </c>
      <c r="N790" s="50">
        <v>9</v>
      </c>
      <c r="O790" s="50">
        <v>79.180000000000007</v>
      </c>
      <c r="P790" s="50">
        <v>76.790000000000006</v>
      </c>
      <c r="Q790" s="53">
        <v>50.339673913043484</v>
      </c>
      <c r="R790" s="53">
        <v>39.593908629441628</v>
      </c>
      <c r="S790" s="53">
        <v>26.677937447168215</v>
      </c>
      <c r="T790" s="53">
        <v>4</v>
      </c>
      <c r="U790" s="53">
        <v>28.125</v>
      </c>
      <c r="V790" s="53">
        <v>11.805078929306795</v>
      </c>
      <c r="W790" s="52">
        <v>53864.737300000001</v>
      </c>
      <c r="X790" s="54">
        <v>41.434846266471446</v>
      </c>
      <c r="Y790" s="1"/>
    </row>
    <row r="791" spans="1:25">
      <c r="A791" s="58"/>
      <c r="B791" s="44"/>
      <c r="C791" s="45" t="s">
        <v>1147</v>
      </c>
      <c r="D791" s="46" t="s">
        <v>1148</v>
      </c>
      <c r="E791" s="47" t="s">
        <v>448</v>
      </c>
      <c r="F791" s="48">
        <v>2</v>
      </c>
      <c r="G791" s="49">
        <v>11334</v>
      </c>
      <c r="H791" s="50">
        <v>53.53</v>
      </c>
      <c r="I791" s="50">
        <v>52.82</v>
      </c>
      <c r="J791" s="50">
        <v>9.7200000000000006</v>
      </c>
      <c r="K791" s="51" t="s">
        <v>39</v>
      </c>
      <c r="L791" s="52">
        <v>62927.046600000001</v>
      </c>
      <c r="M791" s="50">
        <v>60.730200000000004</v>
      </c>
      <c r="N791" s="50">
        <v>11</v>
      </c>
      <c r="O791" s="50">
        <v>57.63</v>
      </c>
      <c r="P791" s="50">
        <v>58.06</v>
      </c>
      <c r="Q791" s="53">
        <v>51.057579318448887</v>
      </c>
      <c r="R791" s="53">
        <v>51.457627118644069</v>
      </c>
      <c r="S791" s="53">
        <v>20.04253056884636</v>
      </c>
      <c r="T791" s="53">
        <v>3</v>
      </c>
      <c r="U791" s="53">
        <v>47.482014388489205</v>
      </c>
      <c r="V791" s="53">
        <v>12.631027253668764</v>
      </c>
      <c r="W791" s="52">
        <v>62927.046600000001</v>
      </c>
      <c r="X791" s="54">
        <v>52.382286995515692</v>
      </c>
      <c r="Y791" s="1"/>
    </row>
    <row r="792" spans="1:25">
      <c r="A792" s="58"/>
      <c r="B792" s="44"/>
      <c r="C792" s="45" t="s">
        <v>1402</v>
      </c>
      <c r="D792" s="46" t="s">
        <v>1403</v>
      </c>
      <c r="E792" s="47" t="s">
        <v>448</v>
      </c>
      <c r="F792" s="48">
        <v>3</v>
      </c>
      <c r="G792" s="49">
        <v>22293</v>
      </c>
      <c r="H792" s="50">
        <v>50.15</v>
      </c>
      <c r="I792" s="50">
        <v>47.41</v>
      </c>
      <c r="J792" s="50">
        <v>21.02</v>
      </c>
      <c r="K792" s="51" t="s">
        <v>40</v>
      </c>
      <c r="L792" s="52">
        <v>47653.491600000001</v>
      </c>
      <c r="M792" s="50">
        <v>33.845199999999998</v>
      </c>
      <c r="N792" s="50">
        <v>15</v>
      </c>
      <c r="O792" s="50">
        <v>56.46</v>
      </c>
      <c r="P792" s="50">
        <v>78.87</v>
      </c>
      <c r="Q792" s="53">
        <v>38.813372520205732</v>
      </c>
      <c r="R792" s="53">
        <v>41.807044410413475</v>
      </c>
      <c r="S792" s="53">
        <v>24.881959628608548</v>
      </c>
      <c r="T792" s="53">
        <v>2</v>
      </c>
      <c r="U792" s="53">
        <v>34.507042253521128</v>
      </c>
      <c r="V792" s="53">
        <v>15.623039277199148</v>
      </c>
      <c r="W792" s="52">
        <v>47653.491600000001</v>
      </c>
      <c r="X792" s="54">
        <v>45.354455445544559</v>
      </c>
      <c r="Y792" s="1"/>
    </row>
    <row r="793" spans="1:25">
      <c r="A793" s="58"/>
      <c r="B793" s="44"/>
      <c r="C793" s="45" t="s">
        <v>1299</v>
      </c>
      <c r="D793" s="46" t="s">
        <v>1300</v>
      </c>
      <c r="E793" s="47" t="s">
        <v>448</v>
      </c>
      <c r="F793" s="48">
        <v>5</v>
      </c>
      <c r="G793" s="49">
        <v>16193</v>
      </c>
      <c r="H793" s="50">
        <v>57.18</v>
      </c>
      <c r="I793" s="50">
        <v>46.58</v>
      </c>
      <c r="J793" s="50">
        <v>12.99</v>
      </c>
      <c r="K793" s="51" t="s">
        <v>43</v>
      </c>
      <c r="L793" s="52">
        <v>86041.026500000007</v>
      </c>
      <c r="M793" s="50">
        <v>37.840400000000002</v>
      </c>
      <c r="N793" s="50">
        <v>17</v>
      </c>
      <c r="O793" s="50">
        <v>47.79</v>
      </c>
      <c r="P793" s="50">
        <v>66.849999999999994</v>
      </c>
      <c r="Q793" s="53">
        <v>50.778050778050776</v>
      </c>
      <c r="R793" s="53">
        <v>48.036839554047503</v>
      </c>
      <c r="S793" s="53">
        <v>30.771511153931669</v>
      </c>
      <c r="T793" s="53">
        <v>1</v>
      </c>
      <c r="U793" s="53">
        <v>48</v>
      </c>
      <c r="V793" s="53">
        <v>9.3492208982584781</v>
      </c>
      <c r="W793" s="52">
        <v>86041.026500000007</v>
      </c>
      <c r="X793" s="54">
        <v>35.083713850837142</v>
      </c>
      <c r="Y793" s="1"/>
    </row>
    <row r="794" spans="1:25">
      <c r="A794" s="58"/>
      <c r="B794" s="44"/>
      <c r="C794" s="45" t="s">
        <v>1272</v>
      </c>
      <c r="D794" s="46" t="s">
        <v>1273</v>
      </c>
      <c r="E794" s="47" t="s">
        <v>448</v>
      </c>
      <c r="F794" s="48">
        <v>2</v>
      </c>
      <c r="G794" s="49">
        <v>2559</v>
      </c>
      <c r="H794" s="50">
        <v>57.31</v>
      </c>
      <c r="I794" s="50">
        <v>48.68</v>
      </c>
      <c r="J794" s="50">
        <v>11.22</v>
      </c>
      <c r="K794" s="51" t="s">
        <v>42</v>
      </c>
      <c r="L794" s="52">
        <v>55799.387600000002</v>
      </c>
      <c r="M794" s="50">
        <v>44.604300000000002</v>
      </c>
      <c r="N794" s="50">
        <v>11</v>
      </c>
      <c r="O794" s="50">
        <v>65.89</v>
      </c>
      <c r="P794" s="50">
        <v>72.66</v>
      </c>
      <c r="Q794" s="53">
        <v>39.180327868852459</v>
      </c>
      <c r="R794" s="53">
        <v>43.326039387308533</v>
      </c>
      <c r="S794" s="53">
        <v>25.335820895522389</v>
      </c>
      <c r="T794" s="53">
        <v>3</v>
      </c>
      <c r="U794" s="53">
        <v>33.333333333333329</v>
      </c>
      <c r="V794" s="53">
        <v>12.121212121212121</v>
      </c>
      <c r="W794" s="52">
        <v>55799.387600000002</v>
      </c>
      <c r="X794" s="54">
        <v>35.606661379857258</v>
      </c>
      <c r="Y794" s="1"/>
    </row>
    <row r="795" spans="1:25">
      <c r="A795" s="58"/>
      <c r="B795" s="44"/>
      <c r="C795" s="45" t="s">
        <v>827</v>
      </c>
      <c r="D795" s="46" t="s">
        <v>828</v>
      </c>
      <c r="E795" s="47" t="s">
        <v>448</v>
      </c>
      <c r="F795" s="48">
        <v>1</v>
      </c>
      <c r="G795" s="49">
        <v>2047</v>
      </c>
      <c r="H795" s="50">
        <v>56.47</v>
      </c>
      <c r="I795" s="50">
        <v>47.85</v>
      </c>
      <c r="J795" s="50">
        <v>20.37</v>
      </c>
      <c r="K795" s="51" t="s">
        <v>42</v>
      </c>
      <c r="L795" s="52">
        <v>50911.85</v>
      </c>
      <c r="M795" s="50">
        <v>46.520099999999999</v>
      </c>
      <c r="N795" s="50">
        <v>6</v>
      </c>
      <c r="O795" s="50">
        <v>44.76</v>
      </c>
      <c r="P795" s="50">
        <v>68.86</v>
      </c>
      <c r="Q795" s="53">
        <v>28.266666666666669</v>
      </c>
      <c r="R795" s="53">
        <v>48.4375</v>
      </c>
      <c r="S795" s="53">
        <v>44.122319301032569</v>
      </c>
      <c r="T795" s="53">
        <v>0</v>
      </c>
      <c r="U795" s="53">
        <v>50</v>
      </c>
      <c r="V795" s="53">
        <v>16.638655462184875</v>
      </c>
      <c r="W795" s="52">
        <v>50911.85</v>
      </c>
      <c r="X795" s="54">
        <v>48.373983739837399</v>
      </c>
      <c r="Y795" s="1"/>
    </row>
    <row r="796" spans="1:25">
      <c r="A796" s="58"/>
      <c r="B796" s="44"/>
      <c r="C796" s="45" t="s">
        <v>1590</v>
      </c>
      <c r="D796" s="46" t="s">
        <v>1591</v>
      </c>
      <c r="E796" s="47" t="s">
        <v>448</v>
      </c>
      <c r="F796" s="48">
        <v>1</v>
      </c>
      <c r="G796" s="49">
        <v>2745</v>
      </c>
      <c r="H796" s="50">
        <v>62.64</v>
      </c>
      <c r="I796" s="50">
        <v>57.39</v>
      </c>
      <c r="J796" s="50">
        <v>6.63</v>
      </c>
      <c r="K796" s="51" t="s">
        <v>42</v>
      </c>
      <c r="L796" s="52">
        <v>43478.719899999996</v>
      </c>
      <c r="M796" s="50">
        <v>34.703200000000002</v>
      </c>
      <c r="N796" s="50">
        <v>9</v>
      </c>
      <c r="O796" s="50">
        <v>42.3</v>
      </c>
      <c r="P796" s="50">
        <v>63.01</v>
      </c>
      <c r="Q796" s="53">
        <v>37.430167597765362</v>
      </c>
      <c r="R796" s="53">
        <v>19.623655913978492</v>
      </c>
      <c r="S796" s="53">
        <v>15.490096495683089</v>
      </c>
      <c r="T796" s="53">
        <v>3</v>
      </c>
      <c r="U796" s="53">
        <v>17.460317460317459</v>
      </c>
      <c r="V796" s="53">
        <v>11.019736842105264</v>
      </c>
      <c r="W796" s="52">
        <v>43478.719899999996</v>
      </c>
      <c r="X796" s="54">
        <v>76.657458563535911</v>
      </c>
      <c r="Y796" s="1"/>
    </row>
    <row r="797" spans="1:25">
      <c r="A797" s="58"/>
      <c r="B797" s="44"/>
      <c r="C797" s="45" t="s">
        <v>551</v>
      </c>
      <c r="D797" s="46" t="s">
        <v>552</v>
      </c>
      <c r="E797" s="47" t="s">
        <v>448</v>
      </c>
      <c r="F797" s="48">
        <v>3</v>
      </c>
      <c r="G797" s="49">
        <v>19440</v>
      </c>
      <c r="H797" s="50">
        <v>53.52</v>
      </c>
      <c r="I797" s="50">
        <v>57.54</v>
      </c>
      <c r="J797" s="50">
        <v>8.49</v>
      </c>
      <c r="K797" s="51" t="s">
        <v>43</v>
      </c>
      <c r="L797" s="52">
        <v>51828.263299999999</v>
      </c>
      <c r="M797" s="50">
        <v>42.390599999999999</v>
      </c>
      <c r="N797" s="50">
        <v>20</v>
      </c>
      <c r="O797" s="50">
        <v>52.73</v>
      </c>
      <c r="P797" s="50">
        <v>74</v>
      </c>
      <c r="Q797" s="53">
        <v>54.54545454545454</v>
      </c>
      <c r="R797" s="53">
        <v>31.674599740372134</v>
      </c>
      <c r="S797" s="53">
        <v>31.181410439927475</v>
      </c>
      <c r="T797" s="53">
        <v>5</v>
      </c>
      <c r="U797" s="53">
        <v>31.330472103004293</v>
      </c>
      <c r="V797" s="53">
        <v>12.820512820512821</v>
      </c>
      <c r="W797" s="52">
        <v>51828.263299999999</v>
      </c>
      <c r="X797" s="54">
        <v>60.869881445923333</v>
      </c>
      <c r="Y797" s="1"/>
    </row>
    <row r="798" spans="1:25">
      <c r="A798" s="58"/>
      <c r="B798" s="44"/>
      <c r="C798" s="45" t="s">
        <v>1324</v>
      </c>
      <c r="D798" s="46" t="s">
        <v>370</v>
      </c>
      <c r="E798" s="47" t="s">
        <v>448</v>
      </c>
      <c r="F798" s="48">
        <v>3</v>
      </c>
      <c r="G798" s="49">
        <v>12360</v>
      </c>
      <c r="H798" s="50">
        <v>50.29</v>
      </c>
      <c r="I798" s="50">
        <v>41.07</v>
      </c>
      <c r="J798" s="50">
        <v>8.51</v>
      </c>
      <c r="K798" s="51" t="s">
        <v>42</v>
      </c>
      <c r="L798" s="52">
        <v>54577.503199999999</v>
      </c>
      <c r="M798" s="50">
        <v>54.423299999999998</v>
      </c>
      <c r="N798" s="50">
        <v>24</v>
      </c>
      <c r="O798" s="50">
        <v>56.15</v>
      </c>
      <c r="P798" s="50">
        <v>73.459999999999994</v>
      </c>
      <c r="Q798" s="53">
        <v>51.529968454258679</v>
      </c>
      <c r="R798" s="53">
        <v>29.85418265541059</v>
      </c>
      <c r="S798" s="53">
        <v>25.228910968244691</v>
      </c>
      <c r="T798" s="53">
        <v>3</v>
      </c>
      <c r="U798" s="53">
        <v>19.2</v>
      </c>
      <c r="V798" s="53">
        <v>8.8825214899713458</v>
      </c>
      <c r="W798" s="52">
        <v>54577.503199999999</v>
      </c>
      <c r="X798" s="54">
        <v>43.894802755165934</v>
      </c>
      <c r="Y798" s="1"/>
    </row>
    <row r="799" spans="1:25">
      <c r="A799" s="58"/>
      <c r="B799" s="44"/>
      <c r="C799" s="45" t="s">
        <v>773</v>
      </c>
      <c r="D799" s="46" t="s">
        <v>774</v>
      </c>
      <c r="E799" s="47" t="s">
        <v>448</v>
      </c>
      <c r="F799" s="48">
        <v>4</v>
      </c>
      <c r="G799" s="49">
        <v>16366</v>
      </c>
      <c r="H799" s="50">
        <v>54.07</v>
      </c>
      <c r="I799" s="50">
        <v>47.4</v>
      </c>
      <c r="J799" s="50">
        <v>14.93</v>
      </c>
      <c r="K799" s="51" t="s">
        <v>40</v>
      </c>
      <c r="L799" s="52">
        <v>51879.175199999998</v>
      </c>
      <c r="M799" s="50">
        <v>42.677799999999998</v>
      </c>
      <c r="N799" s="50">
        <v>16</v>
      </c>
      <c r="O799" s="50">
        <v>54.83</v>
      </c>
      <c r="P799" s="50">
        <v>88.7</v>
      </c>
      <c r="Q799" s="53">
        <v>48.221695317131001</v>
      </c>
      <c r="R799" s="53">
        <v>42.822214460356264</v>
      </c>
      <c r="S799" s="53">
        <v>41.516884531590414</v>
      </c>
      <c r="T799" s="53">
        <v>1</v>
      </c>
      <c r="U799" s="53">
        <v>38.4</v>
      </c>
      <c r="V799" s="53">
        <v>13.298357664233576</v>
      </c>
      <c r="W799" s="52">
        <v>51879.175199999998</v>
      </c>
      <c r="X799" s="54">
        <v>39.437324789747699</v>
      </c>
      <c r="Y799" s="1"/>
    </row>
    <row r="800" spans="1:25">
      <c r="A800" s="58"/>
      <c r="B800" s="44"/>
      <c r="C800" s="45" t="s">
        <v>1461</v>
      </c>
      <c r="D800" s="46" t="s">
        <v>871</v>
      </c>
      <c r="E800" s="47" t="s">
        <v>448</v>
      </c>
      <c r="F800" s="48">
        <v>1</v>
      </c>
      <c r="G800" s="49">
        <v>764</v>
      </c>
      <c r="H800" s="50">
        <v>64.930000000000007</v>
      </c>
      <c r="I800" s="50">
        <v>45.61</v>
      </c>
      <c r="J800" s="50">
        <v>10.86</v>
      </c>
      <c r="K800" s="51" t="s">
        <v>43</v>
      </c>
      <c r="L800" s="52">
        <v>55799.387600000002</v>
      </c>
      <c r="M800" s="50">
        <v>51.2821</v>
      </c>
      <c r="N800" s="50">
        <v>4</v>
      </c>
      <c r="O800" s="50">
        <v>37.4</v>
      </c>
      <c r="P800" s="50">
        <v>61.54</v>
      </c>
      <c r="Q800" s="53">
        <v>35.042735042735039</v>
      </c>
      <c r="R800" s="53">
        <v>44.927536231884055</v>
      </c>
      <c r="S800" s="53">
        <v>32.482394366197184</v>
      </c>
      <c r="T800" s="53">
        <v>0</v>
      </c>
      <c r="U800" s="53">
        <v>12.5</v>
      </c>
      <c r="V800" s="53">
        <v>18.493150684931507</v>
      </c>
      <c r="W800" s="52">
        <v>55799.387600000002</v>
      </c>
      <c r="X800" s="54">
        <v>37.476099426386234</v>
      </c>
      <c r="Y800" s="1"/>
    </row>
    <row r="801" spans="1:25">
      <c r="A801" s="58"/>
      <c r="B801" s="44"/>
      <c r="C801" s="45" t="s">
        <v>1231</v>
      </c>
      <c r="D801" s="46" t="s">
        <v>1232</v>
      </c>
      <c r="E801" s="47" t="s">
        <v>448</v>
      </c>
      <c r="F801" s="48">
        <v>7</v>
      </c>
      <c r="G801" s="49">
        <v>55558</v>
      </c>
      <c r="H801" s="50">
        <v>58.66</v>
      </c>
      <c r="I801" s="50">
        <v>56.1</v>
      </c>
      <c r="J801" s="50">
        <v>15.22</v>
      </c>
      <c r="K801" s="51" t="s">
        <v>39</v>
      </c>
      <c r="L801" s="52">
        <v>98768.989000000001</v>
      </c>
      <c r="M801" s="50">
        <v>29.879799999999999</v>
      </c>
      <c r="N801" s="50">
        <v>25</v>
      </c>
      <c r="O801" s="50">
        <v>50.12</v>
      </c>
      <c r="P801" s="50">
        <v>77.69</v>
      </c>
      <c r="Q801" s="53">
        <v>51.091590233819915</v>
      </c>
      <c r="R801" s="53">
        <v>39.974259974259972</v>
      </c>
      <c r="S801" s="53">
        <v>26.320683700128416</v>
      </c>
      <c r="T801" s="53">
        <v>4</v>
      </c>
      <c r="U801" s="53">
        <v>34.87394957983193</v>
      </c>
      <c r="V801" s="53">
        <v>14.00088287227781</v>
      </c>
      <c r="W801" s="52">
        <v>98768.989000000001</v>
      </c>
      <c r="X801" s="54">
        <v>39.951489951489947</v>
      </c>
      <c r="Y801" s="1"/>
    </row>
    <row r="802" spans="1:25">
      <c r="A802" s="58"/>
      <c r="B802" s="44"/>
      <c r="C802" s="45" t="s">
        <v>1436</v>
      </c>
      <c r="D802" s="46" t="s">
        <v>1437</v>
      </c>
      <c r="E802" s="47" t="s">
        <v>448</v>
      </c>
      <c r="F802" s="48">
        <v>3</v>
      </c>
      <c r="G802" s="49">
        <v>10897</v>
      </c>
      <c r="H802" s="50">
        <v>56.09</v>
      </c>
      <c r="I802" s="50">
        <v>52.66</v>
      </c>
      <c r="J802" s="50">
        <v>13.38</v>
      </c>
      <c r="K802" s="51" t="s">
        <v>43</v>
      </c>
      <c r="L802" s="52">
        <v>47551.6679</v>
      </c>
      <c r="M802" s="50">
        <v>46.391800000000003</v>
      </c>
      <c r="N802" s="50">
        <v>16</v>
      </c>
      <c r="O802" s="50">
        <v>48.52</v>
      </c>
      <c r="P802" s="50">
        <v>67.650000000000006</v>
      </c>
      <c r="Q802" s="53">
        <v>49.074074074074076</v>
      </c>
      <c r="R802" s="53">
        <v>33.75722543352601</v>
      </c>
      <c r="S802" s="53">
        <v>25.249343832020998</v>
      </c>
      <c r="T802" s="53">
        <v>1</v>
      </c>
      <c r="U802" s="53">
        <v>31.132075471698112</v>
      </c>
      <c r="V802" s="53">
        <v>9.5669291338582685</v>
      </c>
      <c r="W802" s="52">
        <v>47551.6679</v>
      </c>
      <c r="X802" s="54">
        <v>55.404941660947152</v>
      </c>
      <c r="Y802" s="1"/>
    </row>
    <row r="803" spans="1:25">
      <c r="A803" s="58"/>
      <c r="B803" s="44"/>
      <c r="C803" s="45" t="s">
        <v>446</v>
      </c>
      <c r="D803" s="46" t="s">
        <v>447</v>
      </c>
      <c r="E803" s="47" t="s">
        <v>448</v>
      </c>
      <c r="F803" s="48">
        <v>2</v>
      </c>
      <c r="G803" s="49">
        <v>2279</v>
      </c>
      <c r="H803" s="50">
        <v>51.7</v>
      </c>
      <c r="I803" s="50">
        <v>38.9</v>
      </c>
      <c r="J803" s="50">
        <v>9.92</v>
      </c>
      <c r="K803" s="51" t="s">
        <v>42</v>
      </c>
      <c r="L803" s="52">
        <v>47551.6679</v>
      </c>
      <c r="M803" s="50">
        <v>47.962400000000002</v>
      </c>
      <c r="N803" s="50">
        <v>13</v>
      </c>
      <c r="O803" s="50">
        <v>75.95</v>
      </c>
      <c r="P803" s="50">
        <v>85.89</v>
      </c>
      <c r="Q803" s="53">
        <v>48.392652123995404</v>
      </c>
      <c r="R803" s="53">
        <v>48.034934497816593</v>
      </c>
      <c r="S803" s="53">
        <v>36.465552384834893</v>
      </c>
      <c r="T803" s="53">
        <v>0</v>
      </c>
      <c r="U803" s="53">
        <v>50.802139037433157</v>
      </c>
      <c r="V803" s="53">
        <v>32.053742802303262</v>
      </c>
      <c r="W803" s="52">
        <v>47551.6679</v>
      </c>
      <c r="X803" s="54">
        <v>44.045368620037806</v>
      </c>
      <c r="Y803" s="1"/>
    </row>
    <row r="804" spans="1:25">
      <c r="A804" s="58"/>
      <c r="B804" s="44"/>
      <c r="C804" s="45" t="s">
        <v>988</v>
      </c>
      <c r="D804" s="46" t="s">
        <v>989</v>
      </c>
      <c r="E804" s="47" t="s">
        <v>448</v>
      </c>
      <c r="F804" s="48">
        <v>1</v>
      </c>
      <c r="G804" s="49">
        <v>939</v>
      </c>
      <c r="H804" s="50">
        <v>59.96</v>
      </c>
      <c r="I804" s="50">
        <v>40.04</v>
      </c>
      <c r="J804" s="50">
        <v>9.3699999999999992</v>
      </c>
      <c r="K804" s="51" t="s">
        <v>42</v>
      </c>
      <c r="L804" s="52">
        <v>55799.387600000002</v>
      </c>
      <c r="M804" s="50">
        <v>17.241399999999999</v>
      </c>
      <c r="N804" s="50">
        <v>4</v>
      </c>
      <c r="O804" s="50">
        <v>44.44</v>
      </c>
      <c r="P804" s="50">
        <v>86.21</v>
      </c>
      <c r="Q804" s="53">
        <v>49.590163934426229</v>
      </c>
      <c r="R804" s="53">
        <v>54.347826086956516</v>
      </c>
      <c r="S804" s="53">
        <v>21.373200442967885</v>
      </c>
      <c r="T804" s="53">
        <v>4</v>
      </c>
      <c r="U804" s="53">
        <v>25</v>
      </c>
      <c r="V804" s="53">
        <v>14.814814814814813</v>
      </c>
      <c r="W804" s="52">
        <v>55799.387600000002</v>
      </c>
      <c r="X804" s="54">
        <v>50.563909774436091</v>
      </c>
      <c r="Y804" s="1"/>
    </row>
    <row r="805" spans="1:25">
      <c r="A805" s="58"/>
      <c r="B805" s="44"/>
      <c r="C805" s="45" t="s">
        <v>1797</v>
      </c>
      <c r="D805" s="46" t="s">
        <v>1798</v>
      </c>
      <c r="E805" s="47" t="s">
        <v>448</v>
      </c>
      <c r="F805" s="48">
        <v>2</v>
      </c>
      <c r="G805" s="49">
        <v>4892</v>
      </c>
      <c r="H805" s="50">
        <v>48.57</v>
      </c>
      <c r="I805" s="50">
        <v>44.37</v>
      </c>
      <c r="J805" s="50">
        <v>21.75</v>
      </c>
      <c r="K805" s="51" t="s">
        <v>42</v>
      </c>
      <c r="L805" s="52">
        <v>43478.719899999996</v>
      </c>
      <c r="M805" s="50">
        <v>50.971899999999998</v>
      </c>
      <c r="N805" s="50">
        <v>22</v>
      </c>
      <c r="O805" s="50">
        <v>63.62</v>
      </c>
      <c r="P805" s="50">
        <v>74.3</v>
      </c>
      <c r="Q805" s="53">
        <v>41.96663740122915</v>
      </c>
      <c r="R805" s="53">
        <v>14.17384494909945</v>
      </c>
      <c r="S805" s="53">
        <v>26.55713218820015</v>
      </c>
      <c r="T805" s="53">
        <v>2</v>
      </c>
      <c r="U805" s="53">
        <v>11.153846153846155</v>
      </c>
      <c r="V805" s="53">
        <v>15.271195365982098</v>
      </c>
      <c r="W805" s="52">
        <v>43478.719899999996</v>
      </c>
      <c r="X805" s="54">
        <v>63.227823368503323</v>
      </c>
      <c r="Y805" s="1"/>
    </row>
    <row r="806" spans="1:25">
      <c r="A806" s="58"/>
      <c r="B806" s="44"/>
      <c r="C806" s="45" t="s">
        <v>1183</v>
      </c>
      <c r="D806" s="46" t="s">
        <v>1184</v>
      </c>
      <c r="E806" s="47" t="s">
        <v>448</v>
      </c>
      <c r="F806" s="48">
        <v>2</v>
      </c>
      <c r="G806" s="49">
        <v>4543</v>
      </c>
      <c r="H806" s="50">
        <v>52.53</v>
      </c>
      <c r="I806" s="50">
        <v>55.69</v>
      </c>
      <c r="J806" s="50">
        <v>7.97</v>
      </c>
      <c r="K806" s="51" t="s">
        <v>43</v>
      </c>
      <c r="L806" s="52">
        <v>47857.139000000003</v>
      </c>
      <c r="M806" s="50">
        <v>48.282400000000003</v>
      </c>
      <c r="N806" s="50">
        <v>16</v>
      </c>
      <c r="O806" s="50">
        <v>65.489999999999995</v>
      </c>
      <c r="P806" s="50">
        <v>79.010000000000005</v>
      </c>
      <c r="Q806" s="53">
        <v>45.552977571539053</v>
      </c>
      <c r="R806" s="53">
        <v>30.524642289348169</v>
      </c>
      <c r="S806" s="53">
        <v>31.417920041136394</v>
      </c>
      <c r="T806" s="53">
        <v>0</v>
      </c>
      <c r="U806" s="53">
        <v>30.909090909090907</v>
      </c>
      <c r="V806" s="53">
        <v>22.425952045133993</v>
      </c>
      <c r="W806" s="52">
        <v>47857.139000000003</v>
      </c>
      <c r="X806" s="54">
        <v>64.202211690363356</v>
      </c>
      <c r="Y806" s="1"/>
    </row>
    <row r="807" spans="1:25">
      <c r="A807" s="58"/>
      <c r="B807" s="44"/>
      <c r="C807" s="45" t="s">
        <v>1701</v>
      </c>
      <c r="D807" s="46" t="s">
        <v>1702</v>
      </c>
      <c r="E807" s="47" t="s">
        <v>64</v>
      </c>
      <c r="F807" s="48">
        <v>5</v>
      </c>
      <c r="G807" s="49">
        <v>16500</v>
      </c>
      <c r="H807" s="50">
        <v>66.66</v>
      </c>
      <c r="I807" s="50">
        <v>32.090000000000003</v>
      </c>
      <c r="J807" s="50">
        <v>9.1199999999999992</v>
      </c>
      <c r="K807" s="51" t="s">
        <v>40</v>
      </c>
      <c r="L807" s="52">
        <v>105285.7058</v>
      </c>
      <c r="M807" s="50">
        <v>51.769500000000001</v>
      </c>
      <c r="N807" s="50">
        <v>22</v>
      </c>
      <c r="O807" s="50">
        <v>55.79</v>
      </c>
      <c r="P807" s="50">
        <v>81.7</v>
      </c>
      <c r="Q807" s="53">
        <v>52.826835499278012</v>
      </c>
      <c r="R807" s="53">
        <v>41.94207203861864</v>
      </c>
      <c r="S807" s="53">
        <v>21.58169773279019</v>
      </c>
      <c r="T807" s="53">
        <v>-2</v>
      </c>
      <c r="U807" s="53">
        <v>38.263665594855304</v>
      </c>
      <c r="V807" s="53">
        <v>13.640065146579804</v>
      </c>
      <c r="W807" s="52">
        <v>105285.7058</v>
      </c>
      <c r="X807" s="54">
        <v>22.097087378640776</v>
      </c>
      <c r="Y807" s="1"/>
    </row>
    <row r="808" spans="1:25">
      <c r="A808" s="58"/>
      <c r="B808" s="44"/>
      <c r="C808" s="45" t="s">
        <v>1307</v>
      </c>
      <c r="D808" s="46" t="s">
        <v>1308</v>
      </c>
      <c r="E808" s="47" t="s">
        <v>64</v>
      </c>
      <c r="F808" s="48">
        <v>4</v>
      </c>
      <c r="G808" s="49">
        <v>5780</v>
      </c>
      <c r="H808" s="50">
        <v>46.37</v>
      </c>
      <c r="I808" s="50">
        <v>33.93</v>
      </c>
      <c r="J808" s="50">
        <v>5.0999999999999996</v>
      </c>
      <c r="K808" s="51" t="s">
        <v>42</v>
      </c>
      <c r="L808" s="52">
        <v>68792.091700000004</v>
      </c>
      <c r="M808" s="50">
        <v>54.578099999999999</v>
      </c>
      <c r="N808" s="50">
        <v>20</v>
      </c>
      <c r="O808" s="50">
        <v>77.989999999999995</v>
      </c>
      <c r="P808" s="50">
        <v>88.51</v>
      </c>
      <c r="Q808" s="53">
        <v>44.713404886960497</v>
      </c>
      <c r="R808" s="53">
        <v>48.278688524590166</v>
      </c>
      <c r="S808" s="53">
        <v>29.350620319660223</v>
      </c>
      <c r="T808" s="53">
        <v>-1</v>
      </c>
      <c r="U808" s="53">
        <v>44.303797468354425</v>
      </c>
      <c r="V808" s="53">
        <v>9.1056910569105689</v>
      </c>
      <c r="W808" s="52">
        <v>68792.091700000004</v>
      </c>
      <c r="X808" s="54">
        <v>49.843862599087196</v>
      </c>
      <c r="Y808" s="1"/>
    </row>
    <row r="809" spans="1:25">
      <c r="A809" s="58"/>
      <c r="B809" s="44"/>
      <c r="C809" s="45" t="s">
        <v>771</v>
      </c>
      <c r="D809" s="46" t="s">
        <v>772</v>
      </c>
      <c r="E809" s="47" t="s">
        <v>64</v>
      </c>
      <c r="F809" s="48">
        <v>7</v>
      </c>
      <c r="G809" s="49">
        <v>31029</v>
      </c>
      <c r="H809" s="50">
        <v>60.47</v>
      </c>
      <c r="I809" s="50">
        <v>45.37</v>
      </c>
      <c r="J809" s="50">
        <v>18.579999999999998</v>
      </c>
      <c r="K809" s="51" t="s">
        <v>39</v>
      </c>
      <c r="L809" s="52">
        <v>37165.650500000003</v>
      </c>
      <c r="M809" s="50">
        <v>60.207700000000003</v>
      </c>
      <c r="N809" s="50">
        <v>26</v>
      </c>
      <c r="O809" s="50">
        <v>59.86</v>
      </c>
      <c r="P809" s="50">
        <v>70.989999999999995</v>
      </c>
      <c r="Q809" s="53">
        <v>50.901251148653429</v>
      </c>
      <c r="R809" s="53">
        <v>34.982605334364131</v>
      </c>
      <c r="S809" s="53">
        <v>27.880115957908192</v>
      </c>
      <c r="T809" s="53">
        <v>4</v>
      </c>
      <c r="U809" s="53">
        <v>23.392718822618125</v>
      </c>
      <c r="V809" s="53">
        <v>17.861445783132531</v>
      </c>
      <c r="W809" s="52">
        <v>37165.650500000003</v>
      </c>
      <c r="X809" s="54">
        <v>41.70337738619677</v>
      </c>
      <c r="Y809" s="1"/>
    </row>
    <row r="810" spans="1:25">
      <c r="A810" s="58"/>
      <c r="B810" s="44"/>
      <c r="C810" s="45" t="s">
        <v>1291</v>
      </c>
      <c r="D810" s="46" t="s">
        <v>1292</v>
      </c>
      <c r="E810" s="47" t="s">
        <v>64</v>
      </c>
      <c r="F810" s="48">
        <v>4</v>
      </c>
      <c r="G810" s="49">
        <v>4232</v>
      </c>
      <c r="H810" s="50">
        <v>53.1</v>
      </c>
      <c r="I810" s="50">
        <v>39.200000000000003</v>
      </c>
      <c r="J810" s="50">
        <v>10.44</v>
      </c>
      <c r="K810" s="51" t="s">
        <v>40</v>
      </c>
      <c r="L810" s="52">
        <v>59974.159299999999</v>
      </c>
      <c r="M810" s="50">
        <v>66.119100000000003</v>
      </c>
      <c r="N810" s="50">
        <v>14</v>
      </c>
      <c r="O810" s="50">
        <v>76.319999999999993</v>
      </c>
      <c r="P810" s="50">
        <v>90.76</v>
      </c>
      <c r="Q810" s="53">
        <v>45.098039215686278</v>
      </c>
      <c r="R810" s="53">
        <v>29.23686818632309</v>
      </c>
      <c r="S810" s="53">
        <v>38.979336255479026</v>
      </c>
      <c r="T810" s="53">
        <v>0</v>
      </c>
      <c r="U810" s="53">
        <v>26.732673267326735</v>
      </c>
      <c r="V810" s="53">
        <v>19.331243469174503</v>
      </c>
      <c r="W810" s="52">
        <v>59974.159299999999</v>
      </c>
      <c r="X810" s="54">
        <v>43.665075284612556</v>
      </c>
      <c r="Y810" s="1"/>
    </row>
    <row r="811" spans="1:25">
      <c r="A811" s="58"/>
      <c r="B811" s="44"/>
      <c r="C811" s="45" t="s">
        <v>1443</v>
      </c>
      <c r="D811" s="46" t="s">
        <v>1444</v>
      </c>
      <c r="E811" s="47" t="s">
        <v>64</v>
      </c>
      <c r="F811" s="48">
        <v>6</v>
      </c>
      <c r="G811" s="49">
        <v>29095</v>
      </c>
      <c r="H811" s="50">
        <v>71.95</v>
      </c>
      <c r="I811" s="50">
        <v>46.23</v>
      </c>
      <c r="J811" s="50">
        <v>51.78</v>
      </c>
      <c r="K811" s="51" t="s">
        <v>39</v>
      </c>
      <c r="L811" s="52">
        <v>120151.966</v>
      </c>
      <c r="M811" s="50">
        <v>41.2241</v>
      </c>
      <c r="N811" s="50">
        <v>24</v>
      </c>
      <c r="O811" s="50">
        <v>36.270000000000003</v>
      </c>
      <c r="P811" s="50">
        <v>90.95</v>
      </c>
      <c r="Q811" s="53">
        <v>49.05312993161494</v>
      </c>
      <c r="R811" s="53">
        <v>35.669041963578778</v>
      </c>
      <c r="S811" s="53">
        <v>22.823396131414427</v>
      </c>
      <c r="T811" s="53">
        <v>2</v>
      </c>
      <c r="U811" s="53">
        <v>32.887029288702927</v>
      </c>
      <c r="V811" s="53">
        <v>21.837261597401515</v>
      </c>
      <c r="W811" s="52">
        <v>120151.966</v>
      </c>
      <c r="X811" s="54">
        <v>61.156397144448384</v>
      </c>
      <c r="Y811" s="1"/>
    </row>
    <row r="812" spans="1:25">
      <c r="A812" s="58"/>
      <c r="B812" s="44"/>
      <c r="C812" s="45" t="s">
        <v>1424</v>
      </c>
      <c r="D812" s="46" t="s">
        <v>1425</v>
      </c>
      <c r="E812" s="47" t="s">
        <v>64</v>
      </c>
      <c r="F812" s="48">
        <v>4</v>
      </c>
      <c r="G812" s="49">
        <v>19414</v>
      </c>
      <c r="H812" s="50">
        <v>59.54</v>
      </c>
      <c r="I812" s="50">
        <v>38.770000000000003</v>
      </c>
      <c r="J812" s="50">
        <v>26.7</v>
      </c>
      <c r="K812" s="51" t="s">
        <v>40</v>
      </c>
      <c r="L812" s="52">
        <v>116588.13649999999</v>
      </c>
      <c r="M812" s="50">
        <v>60.872500000000002</v>
      </c>
      <c r="N812" s="50">
        <v>18</v>
      </c>
      <c r="O812" s="50">
        <v>55.23</v>
      </c>
      <c r="P812" s="50">
        <v>78.459999999999994</v>
      </c>
      <c r="Q812" s="53">
        <v>55.094861163462753</v>
      </c>
      <c r="R812" s="53">
        <v>38.269986893840105</v>
      </c>
      <c r="S812" s="53">
        <v>26.526473901614722</v>
      </c>
      <c r="T812" s="53">
        <v>0</v>
      </c>
      <c r="U812" s="53">
        <v>35.437589670014347</v>
      </c>
      <c r="V812" s="53">
        <v>16.116504854368934</v>
      </c>
      <c r="W812" s="52">
        <v>116588.13649999999</v>
      </c>
      <c r="X812" s="54">
        <v>38.194444444444443</v>
      </c>
      <c r="Y812" s="1"/>
    </row>
    <row r="813" spans="1:25">
      <c r="A813" s="58"/>
      <c r="B813" s="44"/>
      <c r="C813" s="45" t="s">
        <v>1550</v>
      </c>
      <c r="D813" s="46" t="s">
        <v>820</v>
      </c>
      <c r="E813" s="47" t="s">
        <v>64</v>
      </c>
      <c r="F813" s="48">
        <v>7</v>
      </c>
      <c r="G813" s="49">
        <v>31794</v>
      </c>
      <c r="H813" s="50">
        <v>67.2</v>
      </c>
      <c r="I813" s="50">
        <v>44.22</v>
      </c>
      <c r="J813" s="50">
        <v>19.12</v>
      </c>
      <c r="K813" s="51" t="s">
        <v>39</v>
      </c>
      <c r="L813" s="52">
        <v>63130.694000000003</v>
      </c>
      <c r="M813" s="50">
        <v>53.417700000000004</v>
      </c>
      <c r="N813" s="50">
        <v>26</v>
      </c>
      <c r="O813" s="50">
        <v>49.65</v>
      </c>
      <c r="P813" s="50">
        <v>85.23</v>
      </c>
      <c r="Q813" s="53">
        <v>50.327510917030573</v>
      </c>
      <c r="R813" s="53">
        <v>31.327740815736188</v>
      </c>
      <c r="S813" s="53">
        <v>27.684092186621697</v>
      </c>
      <c r="T813" s="53">
        <v>1</v>
      </c>
      <c r="U813" s="53">
        <v>22.318339100346023</v>
      </c>
      <c r="V813" s="53">
        <v>15.851008794619762</v>
      </c>
      <c r="W813" s="52">
        <v>63130.694000000003</v>
      </c>
      <c r="X813" s="54">
        <v>40.31865456959504</v>
      </c>
      <c r="Y813" s="1"/>
    </row>
    <row r="814" spans="1:25">
      <c r="A814" s="58"/>
      <c r="B814" s="44"/>
      <c r="C814" s="45" t="s">
        <v>1262</v>
      </c>
      <c r="D814" s="46" t="s">
        <v>1263</v>
      </c>
      <c r="E814" s="47" t="s">
        <v>64</v>
      </c>
      <c r="F814" s="48">
        <v>4</v>
      </c>
      <c r="G814" s="49">
        <v>11058</v>
      </c>
      <c r="H814" s="50">
        <v>64.64</v>
      </c>
      <c r="I814" s="50">
        <v>33.44</v>
      </c>
      <c r="J814" s="50">
        <v>21.08</v>
      </c>
      <c r="K814" s="51" t="s">
        <v>43</v>
      </c>
      <c r="L814" s="52">
        <v>71785.708499999993</v>
      </c>
      <c r="M814" s="50">
        <v>58.722900000000003</v>
      </c>
      <c r="N814" s="50">
        <v>24</v>
      </c>
      <c r="O814" s="50">
        <v>67.23</v>
      </c>
      <c r="P814" s="50">
        <v>82.55</v>
      </c>
      <c r="Q814" s="53">
        <v>49.07551408329013</v>
      </c>
      <c r="R814" s="53">
        <v>40.364056631031495</v>
      </c>
      <c r="S814" s="53">
        <v>31.282298628815546</v>
      </c>
      <c r="T814" s="53">
        <v>2</v>
      </c>
      <c r="U814" s="53">
        <v>31.793960923623445</v>
      </c>
      <c r="V814" s="53">
        <v>14.721061685917915</v>
      </c>
      <c r="W814" s="52">
        <v>71785.708499999993</v>
      </c>
      <c r="X814" s="54">
        <v>29.105058365758758</v>
      </c>
      <c r="Y814" s="1"/>
    </row>
    <row r="815" spans="1:25">
      <c r="A815" s="58"/>
      <c r="B815" s="44"/>
      <c r="C815" s="45" t="s">
        <v>721</v>
      </c>
      <c r="D815" s="46" t="s">
        <v>722</v>
      </c>
      <c r="E815" s="47" t="s">
        <v>64</v>
      </c>
      <c r="F815" s="48">
        <v>4</v>
      </c>
      <c r="G815" s="49">
        <v>9673</v>
      </c>
      <c r="H815" s="50">
        <v>48.72</v>
      </c>
      <c r="I815" s="50">
        <v>37.72</v>
      </c>
      <c r="J815" s="50">
        <v>10.15</v>
      </c>
      <c r="K815" s="51" t="s">
        <v>40</v>
      </c>
      <c r="L815" s="52">
        <v>44395.133199999997</v>
      </c>
      <c r="M815" s="50">
        <v>64.838700000000003</v>
      </c>
      <c r="N815" s="50">
        <v>21</v>
      </c>
      <c r="O815" s="50">
        <v>71.81</v>
      </c>
      <c r="P815" s="50">
        <v>93.01</v>
      </c>
      <c r="Q815" s="53">
        <v>50.833489417493915</v>
      </c>
      <c r="R815" s="53">
        <v>40.825158684362378</v>
      </c>
      <c r="S815" s="53">
        <v>34.398496240601503</v>
      </c>
      <c r="T815" s="53">
        <v>-1</v>
      </c>
      <c r="U815" s="53">
        <v>42.285714285714285</v>
      </c>
      <c r="V815" s="53">
        <v>15.853018372703412</v>
      </c>
      <c r="W815" s="52">
        <v>44395.133199999997</v>
      </c>
      <c r="X815" s="54">
        <v>41.864581796725183</v>
      </c>
      <c r="Y815" s="1"/>
    </row>
    <row r="816" spans="1:25">
      <c r="A816" s="58"/>
      <c r="B816" s="44"/>
      <c r="C816" s="45" t="s">
        <v>1334</v>
      </c>
      <c r="D816" s="46" t="s">
        <v>1335</v>
      </c>
      <c r="E816" s="47" t="s">
        <v>64</v>
      </c>
      <c r="F816" s="48">
        <v>5</v>
      </c>
      <c r="G816" s="49">
        <v>21419</v>
      </c>
      <c r="H816" s="50">
        <v>59.21</v>
      </c>
      <c r="I816" s="50">
        <v>36.53</v>
      </c>
      <c r="J816" s="50">
        <v>17.899999999999999</v>
      </c>
      <c r="K816" s="51" t="s">
        <v>40</v>
      </c>
      <c r="L816" s="52">
        <v>81458.960000000006</v>
      </c>
      <c r="M816" s="50">
        <v>39.774299999999997</v>
      </c>
      <c r="N816" s="50">
        <v>20</v>
      </c>
      <c r="O816" s="50">
        <v>61.59</v>
      </c>
      <c r="P816" s="50">
        <v>93.94</v>
      </c>
      <c r="Q816" s="53">
        <v>52.376786235053949</v>
      </c>
      <c r="R816" s="53">
        <v>39.654344695151224</v>
      </c>
      <c r="S816" s="53">
        <v>32.687773661165373</v>
      </c>
      <c r="T816" s="53">
        <v>-2</v>
      </c>
      <c r="U816" s="53">
        <v>31.528662420382165</v>
      </c>
      <c r="V816" s="53">
        <v>14.106583072100314</v>
      </c>
      <c r="W816" s="52">
        <v>81458.960000000006</v>
      </c>
      <c r="X816" s="54">
        <v>26.557025384340367</v>
      </c>
      <c r="Y816" s="1"/>
    </row>
    <row r="817" spans="1:25">
      <c r="A817" s="58"/>
      <c r="B817" s="44"/>
      <c r="C817" s="45" t="s">
        <v>1455</v>
      </c>
      <c r="D817" s="46" t="s">
        <v>1456</v>
      </c>
      <c r="E817" s="47" t="s">
        <v>64</v>
      </c>
      <c r="F817" s="48">
        <v>5</v>
      </c>
      <c r="G817" s="49">
        <v>21419</v>
      </c>
      <c r="H817" s="50">
        <v>64.52</v>
      </c>
      <c r="I817" s="50">
        <v>36.21</v>
      </c>
      <c r="J817" s="50">
        <v>17.899999999999999</v>
      </c>
      <c r="K817" s="51" t="s">
        <v>40</v>
      </c>
      <c r="L817" s="52">
        <v>93433.427100000001</v>
      </c>
      <c r="M817" s="50">
        <v>39.774299999999997</v>
      </c>
      <c r="N817" s="50">
        <v>20</v>
      </c>
      <c r="O817" s="50">
        <v>48.96</v>
      </c>
      <c r="P817" s="50">
        <v>93.94</v>
      </c>
      <c r="Q817" s="53">
        <v>47.619047619047613</v>
      </c>
      <c r="R817" s="53">
        <v>38.911290322580641</v>
      </c>
      <c r="S817" s="53">
        <v>32.687773661165373</v>
      </c>
      <c r="T817" s="53">
        <v>0</v>
      </c>
      <c r="U817" s="53">
        <v>32.558139534883722</v>
      </c>
      <c r="V817" s="53">
        <v>14.106583072100314</v>
      </c>
      <c r="W817" s="52">
        <v>93433.427100000001</v>
      </c>
      <c r="X817" s="54">
        <v>26.557025384340367</v>
      </c>
      <c r="Y817" s="1"/>
    </row>
    <row r="818" spans="1:25">
      <c r="A818" s="58"/>
      <c r="B818" s="44"/>
      <c r="C818" s="45" t="s">
        <v>432</v>
      </c>
      <c r="D818" s="46" t="s">
        <v>433</v>
      </c>
      <c r="E818" s="47" t="s">
        <v>64</v>
      </c>
      <c r="F818" s="48">
        <v>5</v>
      </c>
      <c r="G818" s="49">
        <v>16222</v>
      </c>
      <c r="H818" s="50">
        <v>55.91</v>
      </c>
      <c r="I818" s="50">
        <v>35.299999999999997</v>
      </c>
      <c r="J818" s="50">
        <v>27.95</v>
      </c>
      <c r="K818" s="51" t="s">
        <v>40</v>
      </c>
      <c r="L818" s="52">
        <v>61094.22</v>
      </c>
      <c r="M818" s="50">
        <v>64.012200000000007</v>
      </c>
      <c r="N818" s="50">
        <v>24</v>
      </c>
      <c r="O818" s="50">
        <v>69.66</v>
      </c>
      <c r="P818" s="50">
        <v>74.290000000000006</v>
      </c>
      <c r="Q818" s="53">
        <v>54.4570108233005</v>
      </c>
      <c r="R818" s="53">
        <v>46.447973255328037</v>
      </c>
      <c r="S818" s="53">
        <v>32.620556142203448</v>
      </c>
      <c r="T818" s="53">
        <v>5</v>
      </c>
      <c r="U818" s="53">
        <v>36.434108527131784</v>
      </c>
      <c r="V818" s="53">
        <v>16.622591613146959</v>
      </c>
      <c r="W818" s="52">
        <v>61094.22</v>
      </c>
      <c r="X818" s="54">
        <v>39.559471365638764</v>
      </c>
      <c r="Y818" s="1"/>
    </row>
    <row r="819" spans="1:25">
      <c r="A819" s="58"/>
      <c r="B819" s="44"/>
      <c r="C819" s="45" t="s">
        <v>1080</v>
      </c>
      <c r="D819" s="46" t="s">
        <v>357</v>
      </c>
      <c r="E819" s="47" t="s">
        <v>64</v>
      </c>
      <c r="F819" s="48">
        <v>2</v>
      </c>
      <c r="G819" s="49">
        <v>3984</v>
      </c>
      <c r="H819" s="50">
        <v>67.12</v>
      </c>
      <c r="I819" s="50">
        <v>15.74</v>
      </c>
      <c r="J819" s="50">
        <v>3.87</v>
      </c>
      <c r="K819" s="51" t="s">
        <v>40</v>
      </c>
      <c r="L819" s="52">
        <v>50911.85</v>
      </c>
      <c r="M819" s="50">
        <v>47.033900000000003</v>
      </c>
      <c r="N819" s="50">
        <v>14</v>
      </c>
      <c r="O819" s="50">
        <v>84.15</v>
      </c>
      <c r="P819" s="50">
        <v>94.49</v>
      </c>
      <c r="Q819" s="53">
        <v>58.61702127659575</v>
      </c>
      <c r="R819" s="53">
        <v>33.74125874125874</v>
      </c>
      <c r="S819" s="53">
        <v>29.477700930121632</v>
      </c>
      <c r="T819" s="53">
        <v>-2</v>
      </c>
      <c r="U819" s="53">
        <v>31.818181818181817</v>
      </c>
      <c r="V819" s="53">
        <v>14.330218068535826</v>
      </c>
      <c r="W819" s="52">
        <v>50911.85</v>
      </c>
      <c r="X819" s="54">
        <v>24.777301220719234</v>
      </c>
      <c r="Y819" s="1"/>
    </row>
    <row r="820" spans="1:25">
      <c r="A820" s="58"/>
      <c r="B820" s="44"/>
      <c r="C820" s="45" t="s">
        <v>1711</v>
      </c>
      <c r="D820" s="46" t="s">
        <v>1712</v>
      </c>
      <c r="E820" s="47" t="s">
        <v>64</v>
      </c>
      <c r="F820" s="48">
        <v>2</v>
      </c>
      <c r="G820" s="49">
        <v>7383</v>
      </c>
      <c r="H820" s="50">
        <v>76.33</v>
      </c>
      <c r="I820" s="50">
        <v>42.34</v>
      </c>
      <c r="J820" s="50">
        <v>35.799999999999997</v>
      </c>
      <c r="K820" s="51" t="s">
        <v>39</v>
      </c>
      <c r="L820" s="52">
        <v>58039.508999999998</v>
      </c>
      <c r="M820" s="50">
        <v>49.2027</v>
      </c>
      <c r="N820" s="50">
        <v>17</v>
      </c>
      <c r="O820" s="50">
        <v>31.99</v>
      </c>
      <c r="P820" s="50">
        <v>90.89</v>
      </c>
      <c r="Q820" s="53">
        <v>45.807770961145195</v>
      </c>
      <c r="R820" s="53">
        <v>31.086142322097377</v>
      </c>
      <c r="S820" s="53">
        <v>21.691209684705033</v>
      </c>
      <c r="T820" s="53">
        <v>2</v>
      </c>
      <c r="U820" s="53">
        <v>21.732522796352583</v>
      </c>
      <c r="V820" s="53">
        <v>14.462912428677747</v>
      </c>
      <c r="W820" s="52">
        <v>58039.508999999998</v>
      </c>
      <c r="X820" s="54">
        <v>58.821256038647341</v>
      </c>
      <c r="Y820" s="1"/>
    </row>
    <row r="821" spans="1:25">
      <c r="A821" s="58"/>
      <c r="B821" s="44"/>
      <c r="C821" s="45" t="s">
        <v>62</v>
      </c>
      <c r="D821" s="46" t="s">
        <v>63</v>
      </c>
      <c r="E821" s="47" t="s">
        <v>64</v>
      </c>
      <c r="F821" s="48">
        <v>1</v>
      </c>
      <c r="G821" s="49">
        <v>915</v>
      </c>
      <c r="H821" s="50">
        <v>2.27</v>
      </c>
      <c r="I821" s="50">
        <v>12.32</v>
      </c>
      <c r="J821" s="50">
        <v>24.48</v>
      </c>
      <c r="K821" s="51" t="s">
        <v>39</v>
      </c>
      <c r="L821" s="52">
        <v>59261.393400000001</v>
      </c>
      <c r="M821" s="50">
        <v>89.642899999999997</v>
      </c>
      <c r="N821" s="50">
        <v>9</v>
      </c>
      <c r="O821" s="50">
        <v>99.14</v>
      </c>
      <c r="P821" s="50">
        <v>95.71</v>
      </c>
      <c r="Q821" s="53">
        <v>70.485584218512898</v>
      </c>
      <c r="R821" s="53">
        <v>54.677565849227975</v>
      </c>
      <c r="S821" s="53">
        <v>58.886038842066689</v>
      </c>
      <c r="T821" s="53">
        <v>-3</v>
      </c>
      <c r="U821" s="53">
        <v>36.486486486486484</v>
      </c>
      <c r="V821" s="53">
        <v>43.243243243243242</v>
      </c>
      <c r="W821" s="52">
        <v>59261.393400000001</v>
      </c>
      <c r="X821" s="54">
        <v>54.8926014319809</v>
      </c>
      <c r="Y821" s="1"/>
    </row>
    <row r="822" spans="1:25">
      <c r="A822" s="58"/>
      <c r="B822" s="44"/>
      <c r="C822" s="45" t="s">
        <v>518</v>
      </c>
      <c r="D822" s="46" t="s">
        <v>519</v>
      </c>
      <c r="E822" s="47" t="s">
        <v>64</v>
      </c>
      <c r="F822" s="48">
        <v>11</v>
      </c>
      <c r="G822" s="49">
        <v>495</v>
      </c>
      <c r="H822" s="50">
        <v>13.84</v>
      </c>
      <c r="I822" s="50">
        <v>22.1</v>
      </c>
      <c r="J822" s="50">
        <v>22.63</v>
      </c>
      <c r="K822" s="51" t="s">
        <v>42</v>
      </c>
      <c r="L822" s="52">
        <v>53966.561000000002</v>
      </c>
      <c r="M822" s="50">
        <v>50</v>
      </c>
      <c r="N822" s="50">
        <v>5</v>
      </c>
      <c r="O822" s="50">
        <v>97.24</v>
      </c>
      <c r="P822" s="50">
        <v>100</v>
      </c>
      <c r="Q822" s="53">
        <v>57.41056218057922</v>
      </c>
      <c r="R822" s="53">
        <v>48.253968253968253</v>
      </c>
      <c r="S822" s="53">
        <v>27.8125</v>
      </c>
      <c r="T822" s="53">
        <v>4</v>
      </c>
      <c r="U822" s="53">
        <v>52.040816326530617</v>
      </c>
      <c r="V822" s="53">
        <v>11.965811965811966</v>
      </c>
      <c r="W822" s="52">
        <v>53966.561000000002</v>
      </c>
      <c r="X822" s="54">
        <v>64.0625</v>
      </c>
      <c r="Y822" s="1"/>
    </row>
    <row r="823" spans="1:25">
      <c r="A823" s="58"/>
      <c r="B823" s="44"/>
      <c r="C823" s="45" t="s">
        <v>1754</v>
      </c>
      <c r="D823" s="46" t="s">
        <v>1755</v>
      </c>
      <c r="E823" s="47" t="s">
        <v>64</v>
      </c>
      <c r="F823" s="48">
        <v>4</v>
      </c>
      <c r="G823" s="49">
        <v>10880</v>
      </c>
      <c r="H823" s="50">
        <v>52.93</v>
      </c>
      <c r="I823" s="50">
        <v>40.090000000000003</v>
      </c>
      <c r="J823" s="50">
        <v>5.05</v>
      </c>
      <c r="K823" s="51" t="s">
        <v>40</v>
      </c>
      <c r="L823" s="52">
        <v>59974.159299999999</v>
      </c>
      <c r="M823" s="50">
        <v>65.740700000000004</v>
      </c>
      <c r="N823" s="50">
        <v>18</v>
      </c>
      <c r="O823" s="50">
        <v>65.12</v>
      </c>
      <c r="P823" s="50">
        <v>76.97</v>
      </c>
      <c r="Q823" s="53">
        <v>51.082802547770697</v>
      </c>
      <c r="R823" s="53">
        <v>15.320417287630402</v>
      </c>
      <c r="S823" s="53">
        <v>26.106194690265486</v>
      </c>
      <c r="T823" s="53">
        <v>-1</v>
      </c>
      <c r="U823" s="53">
        <v>5.343511450381679</v>
      </c>
      <c r="V823" s="53">
        <v>9.2348284960422156</v>
      </c>
      <c r="W823" s="52">
        <v>59974.159299999999</v>
      </c>
      <c r="X823" s="54">
        <v>45.657496759325937</v>
      </c>
      <c r="Y823" s="1"/>
    </row>
    <row r="824" spans="1:25">
      <c r="A824" s="58"/>
      <c r="B824" s="44"/>
      <c r="C824" s="45" t="s">
        <v>1652</v>
      </c>
      <c r="D824" s="46" t="s">
        <v>1653</v>
      </c>
      <c r="E824" s="47" t="s">
        <v>1654</v>
      </c>
      <c r="F824" s="48">
        <v>7</v>
      </c>
      <c r="G824" s="49">
        <v>24616</v>
      </c>
      <c r="H824" s="50">
        <v>65.94</v>
      </c>
      <c r="I824" s="50">
        <v>40.11</v>
      </c>
      <c r="J824" s="50">
        <v>25.91</v>
      </c>
      <c r="K824" s="51" t="s">
        <v>39</v>
      </c>
      <c r="L824" s="52">
        <v>73313.063999999998</v>
      </c>
      <c r="M824" s="50">
        <v>49.8596</v>
      </c>
      <c r="N824" s="50">
        <v>16</v>
      </c>
      <c r="O824" s="50">
        <v>54.59</v>
      </c>
      <c r="P824" s="50">
        <v>86.75</v>
      </c>
      <c r="Q824" s="53">
        <v>54.243994347621296</v>
      </c>
      <c r="R824" s="53">
        <v>29.01263453439401</v>
      </c>
      <c r="S824" s="53">
        <v>27.074876662711546</v>
      </c>
      <c r="T824" s="53">
        <v>-1</v>
      </c>
      <c r="U824" s="53">
        <v>23.339658444022771</v>
      </c>
      <c r="V824" s="53">
        <v>13.388270547945206</v>
      </c>
      <c r="W824" s="52">
        <v>73313.063999999998</v>
      </c>
      <c r="X824" s="54">
        <v>53.071033365003075</v>
      </c>
      <c r="Y824" s="1"/>
    </row>
    <row r="825" spans="1:25">
      <c r="A825" s="58"/>
      <c r="B825" s="44"/>
      <c r="C825" s="45" t="s">
        <v>1689</v>
      </c>
      <c r="D825" s="46" t="s">
        <v>1690</v>
      </c>
      <c r="E825" s="47" t="s">
        <v>299</v>
      </c>
      <c r="F825" s="48">
        <v>2</v>
      </c>
      <c r="G825" s="49">
        <v>4241</v>
      </c>
      <c r="H825" s="50">
        <v>56.59</v>
      </c>
      <c r="I825" s="50">
        <v>40.5</v>
      </c>
      <c r="J825" s="50">
        <v>37.51</v>
      </c>
      <c r="K825" s="51" t="s">
        <v>43</v>
      </c>
      <c r="L825" s="52">
        <v>50606.378900000003</v>
      </c>
      <c r="M825" s="50">
        <v>55.313000000000002</v>
      </c>
      <c r="N825" s="50">
        <v>12</v>
      </c>
      <c r="O825" s="50">
        <v>66.510000000000005</v>
      </c>
      <c r="P825" s="50">
        <v>40.61</v>
      </c>
      <c r="Q825" s="53">
        <v>51.068158697863687</v>
      </c>
      <c r="R825" s="53">
        <v>26.163301141352065</v>
      </c>
      <c r="S825" s="53">
        <v>23.549107142857142</v>
      </c>
      <c r="T825" s="53">
        <v>1</v>
      </c>
      <c r="U825" s="53">
        <v>22.589531680440771</v>
      </c>
      <c r="V825" s="53">
        <v>15.241514360313316</v>
      </c>
      <c r="W825" s="52">
        <v>50606.378900000003</v>
      </c>
      <c r="X825" s="54">
        <v>44.578313253012048</v>
      </c>
      <c r="Y825" s="1"/>
    </row>
    <row r="826" spans="1:25">
      <c r="A826" s="58"/>
      <c r="B826" s="44"/>
      <c r="C826" s="45" t="s">
        <v>1691</v>
      </c>
      <c r="D826" s="46" t="s">
        <v>847</v>
      </c>
      <c r="E826" s="47" t="s">
        <v>299</v>
      </c>
      <c r="F826" s="48">
        <v>2</v>
      </c>
      <c r="G826" s="49">
        <v>6261</v>
      </c>
      <c r="H826" s="50">
        <v>64.459999999999994</v>
      </c>
      <c r="I826" s="50">
        <v>49.4</v>
      </c>
      <c r="J826" s="50">
        <v>49.77</v>
      </c>
      <c r="K826" s="51" t="s">
        <v>39</v>
      </c>
      <c r="L826" s="52">
        <v>48875.375999999997</v>
      </c>
      <c r="M826" s="50">
        <v>61.6997</v>
      </c>
      <c r="N826" s="50">
        <v>13</v>
      </c>
      <c r="O826" s="50">
        <v>56.16</v>
      </c>
      <c r="P826" s="50">
        <v>35.86</v>
      </c>
      <c r="Q826" s="53">
        <v>50.200624164065985</v>
      </c>
      <c r="R826" s="53">
        <v>25.303867403314918</v>
      </c>
      <c r="S826" s="53">
        <v>18.253018601109538</v>
      </c>
      <c r="T826" s="53">
        <v>3</v>
      </c>
      <c r="U826" s="53">
        <v>20.833333333333336</v>
      </c>
      <c r="V826" s="53">
        <v>12.984097287184284</v>
      </c>
      <c r="W826" s="52">
        <v>48875.375999999997</v>
      </c>
      <c r="X826" s="54">
        <v>72.11128561812879</v>
      </c>
      <c r="Y826" s="1"/>
    </row>
    <row r="827" spans="1:25">
      <c r="A827" s="58"/>
      <c r="B827" s="44"/>
      <c r="C827" s="45" t="s">
        <v>1944</v>
      </c>
      <c r="D827" s="46" t="s">
        <v>1945</v>
      </c>
      <c r="E827" s="47" t="s">
        <v>299</v>
      </c>
      <c r="F827" s="48">
        <v>1</v>
      </c>
      <c r="G827" s="49">
        <v>2642</v>
      </c>
      <c r="H827" s="50">
        <v>17.3</v>
      </c>
      <c r="I827" s="50">
        <v>30.9</v>
      </c>
      <c r="J827" s="50">
        <v>95.91</v>
      </c>
      <c r="K827" s="51" t="s">
        <v>42</v>
      </c>
      <c r="L827" s="52">
        <v>40831.303699999997</v>
      </c>
      <c r="M827" s="50">
        <v>66.666700000000006</v>
      </c>
      <c r="N827" s="50">
        <v>13</v>
      </c>
      <c r="O827" s="50">
        <v>79.55</v>
      </c>
      <c r="P827" s="50">
        <v>30.48</v>
      </c>
      <c r="Q827" s="53">
        <v>27.742346938775508</v>
      </c>
      <c r="R827" s="53">
        <v>23.959938366718028</v>
      </c>
      <c r="S827" s="53">
        <v>14.511278195488721</v>
      </c>
      <c r="T827" s="53">
        <v>-1</v>
      </c>
      <c r="U827" s="53">
        <v>23.877068557919621</v>
      </c>
      <c r="V827" s="53">
        <v>11.514778325123153</v>
      </c>
      <c r="W827" s="52">
        <v>40831.303699999997</v>
      </c>
      <c r="X827" s="54">
        <v>82.616822429906549</v>
      </c>
      <c r="Y827" s="1"/>
    </row>
    <row r="828" spans="1:25">
      <c r="A828" s="58"/>
      <c r="B828" s="44"/>
      <c r="C828" s="45" t="s">
        <v>1813</v>
      </c>
      <c r="D828" s="46" t="s">
        <v>1065</v>
      </c>
      <c r="E828" s="47" t="s">
        <v>299</v>
      </c>
      <c r="F828" s="48">
        <v>2</v>
      </c>
      <c r="G828" s="49">
        <v>8387</v>
      </c>
      <c r="H828" s="50">
        <v>48.16</v>
      </c>
      <c r="I828" s="50">
        <v>41.65</v>
      </c>
      <c r="J828" s="50">
        <v>52.57</v>
      </c>
      <c r="K828" s="51" t="s">
        <v>43</v>
      </c>
      <c r="L828" s="52">
        <v>48875.375999999997</v>
      </c>
      <c r="M828" s="50">
        <v>73.964500000000001</v>
      </c>
      <c r="N828" s="50">
        <v>13</v>
      </c>
      <c r="O828" s="50">
        <v>62.77</v>
      </c>
      <c r="P828" s="50">
        <v>63.2</v>
      </c>
      <c r="Q828" s="53">
        <v>48.297764227642276</v>
      </c>
      <c r="R828" s="53">
        <v>21.61581435324452</v>
      </c>
      <c r="S828" s="53">
        <v>24.208566108007449</v>
      </c>
      <c r="T828" s="53">
        <v>-1</v>
      </c>
      <c r="U828" s="53">
        <v>15.177713736791546</v>
      </c>
      <c r="V828" s="53">
        <v>15.7041910331384</v>
      </c>
      <c r="W828" s="52">
        <v>48875.375999999997</v>
      </c>
      <c r="X828" s="54">
        <v>68.341374147396436</v>
      </c>
      <c r="Y828" s="1"/>
    </row>
    <row r="829" spans="1:25">
      <c r="A829" s="58"/>
      <c r="B829" s="44"/>
      <c r="C829" s="45" t="s">
        <v>1464</v>
      </c>
      <c r="D829" s="46" t="s">
        <v>1465</v>
      </c>
      <c r="E829" s="47" t="s">
        <v>299</v>
      </c>
      <c r="F829" s="48">
        <v>7</v>
      </c>
      <c r="G829" s="49">
        <v>20098</v>
      </c>
      <c r="H829" s="50">
        <v>56.58</v>
      </c>
      <c r="I829" s="50">
        <v>44.71</v>
      </c>
      <c r="J829" s="50">
        <v>30.31</v>
      </c>
      <c r="K829" s="51" t="s">
        <v>39</v>
      </c>
      <c r="L829" s="52">
        <v>56960.177799999998</v>
      </c>
      <c r="M829" s="50">
        <v>75.354100000000003</v>
      </c>
      <c r="N829" s="50">
        <v>18</v>
      </c>
      <c r="O829" s="50">
        <v>70.22</v>
      </c>
      <c r="P829" s="50">
        <v>43.31</v>
      </c>
      <c r="Q829" s="53">
        <v>48.996611936408655</v>
      </c>
      <c r="R829" s="53">
        <v>33.718039772727273</v>
      </c>
      <c r="S829" s="53">
        <v>23.230889989131747</v>
      </c>
      <c r="T829" s="53">
        <v>2</v>
      </c>
      <c r="U829" s="53">
        <v>35.368802902055627</v>
      </c>
      <c r="V829" s="53">
        <v>14.712173346972937</v>
      </c>
      <c r="W829" s="52">
        <v>56960.177799999998</v>
      </c>
      <c r="X829" s="54">
        <v>53.919601466823494</v>
      </c>
      <c r="Y829" s="1"/>
    </row>
    <row r="830" spans="1:25">
      <c r="A830" s="58"/>
      <c r="B830" s="44"/>
      <c r="C830" s="45" t="s">
        <v>1491</v>
      </c>
      <c r="D830" s="46" t="s">
        <v>1492</v>
      </c>
      <c r="E830" s="47" t="s">
        <v>299</v>
      </c>
      <c r="F830" s="48">
        <v>2</v>
      </c>
      <c r="G830" s="49">
        <v>10305</v>
      </c>
      <c r="H830" s="50">
        <v>59.48</v>
      </c>
      <c r="I830" s="50">
        <v>45.33</v>
      </c>
      <c r="J830" s="50">
        <v>26.76</v>
      </c>
      <c r="K830" s="51" t="s">
        <v>39</v>
      </c>
      <c r="L830" s="52">
        <v>46838.902000000002</v>
      </c>
      <c r="M830" s="50">
        <v>60.148800000000001</v>
      </c>
      <c r="N830" s="50">
        <v>16</v>
      </c>
      <c r="O830" s="50">
        <v>65.650000000000006</v>
      </c>
      <c r="P830" s="50">
        <v>58.66</v>
      </c>
      <c r="Q830" s="53">
        <v>51.388507011273035</v>
      </c>
      <c r="R830" s="53">
        <v>31.031307550644566</v>
      </c>
      <c r="S830" s="53">
        <v>26.998079050002911</v>
      </c>
      <c r="T830" s="53">
        <v>1</v>
      </c>
      <c r="U830" s="53">
        <v>22.558139534883718</v>
      </c>
      <c r="V830" s="53">
        <v>17.920596622066242</v>
      </c>
      <c r="W830" s="52">
        <v>46838.902000000002</v>
      </c>
      <c r="X830" s="54">
        <v>56.404434352878319</v>
      </c>
      <c r="Y830" s="1"/>
    </row>
    <row r="831" spans="1:25">
      <c r="A831" s="58"/>
      <c r="B831" s="44"/>
      <c r="C831" s="45" t="s">
        <v>1622</v>
      </c>
      <c r="D831" s="46" t="s">
        <v>1623</v>
      </c>
      <c r="E831" s="47" t="s">
        <v>299</v>
      </c>
      <c r="F831" s="48">
        <v>7</v>
      </c>
      <c r="G831" s="49">
        <v>17486</v>
      </c>
      <c r="H831" s="50">
        <v>54.29</v>
      </c>
      <c r="I831" s="50">
        <v>42.47</v>
      </c>
      <c r="J831" s="50">
        <v>40.72</v>
      </c>
      <c r="K831" s="51" t="s">
        <v>40</v>
      </c>
      <c r="L831" s="52">
        <v>65167.167999999998</v>
      </c>
      <c r="M831" s="50">
        <v>63.998100000000001</v>
      </c>
      <c r="N831" s="50">
        <v>16</v>
      </c>
      <c r="O831" s="50">
        <v>68.53</v>
      </c>
      <c r="P831" s="50">
        <v>52.94</v>
      </c>
      <c r="Q831" s="53">
        <v>48.548364254354908</v>
      </c>
      <c r="R831" s="53">
        <v>29.889058081357405</v>
      </c>
      <c r="S831" s="53">
        <v>23.059483968476734</v>
      </c>
      <c r="T831" s="53">
        <v>2</v>
      </c>
      <c r="U831" s="53">
        <v>24.675324675324674</v>
      </c>
      <c r="V831" s="53">
        <v>17.052580800771828</v>
      </c>
      <c r="W831" s="52">
        <v>65167.167999999998</v>
      </c>
      <c r="X831" s="54">
        <v>53.701859229747676</v>
      </c>
      <c r="Y831" s="1"/>
    </row>
    <row r="832" spans="1:25">
      <c r="A832" s="58"/>
      <c r="B832" s="44"/>
      <c r="C832" s="45" t="s">
        <v>1242</v>
      </c>
      <c r="D832" s="46" t="s">
        <v>1243</v>
      </c>
      <c r="E832" s="47" t="s">
        <v>299</v>
      </c>
      <c r="F832" s="48">
        <v>1</v>
      </c>
      <c r="G832" s="49">
        <v>1684</v>
      </c>
      <c r="H832" s="50">
        <v>47.59</v>
      </c>
      <c r="I832" s="50">
        <v>39.49</v>
      </c>
      <c r="J832" s="50">
        <v>45.01</v>
      </c>
      <c r="K832" s="51" t="s">
        <v>43</v>
      </c>
      <c r="L832" s="52">
        <v>44395.133199999997</v>
      </c>
      <c r="M832" s="50">
        <v>53.6496</v>
      </c>
      <c r="N832" s="50">
        <v>11</v>
      </c>
      <c r="O832" s="50">
        <v>74.91</v>
      </c>
      <c r="P832" s="50">
        <v>46.72</v>
      </c>
      <c r="Q832" s="53">
        <v>50.881612090680107</v>
      </c>
      <c r="R832" s="53">
        <v>26.546906187624753</v>
      </c>
      <c r="S832" s="53">
        <v>32.132768361581924</v>
      </c>
      <c r="T832" s="53">
        <v>1</v>
      </c>
      <c r="U832" s="53">
        <v>22.522522522522522</v>
      </c>
      <c r="V832" s="53">
        <v>25.531914893617021</v>
      </c>
      <c r="W832" s="52">
        <v>44395.133199999997</v>
      </c>
      <c r="X832" s="54">
        <v>68.739770867430437</v>
      </c>
      <c r="Y832" s="1"/>
    </row>
    <row r="833" spans="1:25">
      <c r="A833" s="58"/>
      <c r="B833" s="44"/>
      <c r="C833" s="45" t="s">
        <v>1871</v>
      </c>
      <c r="D833" s="46" t="s">
        <v>1872</v>
      </c>
      <c r="E833" s="47" t="s">
        <v>299</v>
      </c>
      <c r="F833" s="48">
        <v>2</v>
      </c>
      <c r="G833" s="49">
        <v>3999</v>
      </c>
      <c r="H833" s="50">
        <v>58.91</v>
      </c>
      <c r="I833" s="50">
        <v>32.14</v>
      </c>
      <c r="J833" s="50">
        <v>58.71</v>
      </c>
      <c r="K833" s="51" t="s">
        <v>43</v>
      </c>
      <c r="L833" s="52">
        <v>40831.303699999997</v>
      </c>
      <c r="M833" s="50">
        <v>70.203199999999995</v>
      </c>
      <c r="N833" s="50">
        <v>12</v>
      </c>
      <c r="O833" s="50">
        <v>73</v>
      </c>
      <c r="P833" s="50">
        <v>50.79</v>
      </c>
      <c r="Q833" s="53">
        <v>48.900462962962962</v>
      </c>
      <c r="R833" s="53">
        <v>20.036596523330282</v>
      </c>
      <c r="S833" s="53">
        <v>21.472745577448585</v>
      </c>
      <c r="T833" s="53">
        <v>-1</v>
      </c>
      <c r="U833" s="53">
        <v>12.421383647798741</v>
      </c>
      <c r="V833" s="53">
        <v>13.867425782838552</v>
      </c>
      <c r="W833" s="52">
        <v>40831.303699999997</v>
      </c>
      <c r="X833" s="54">
        <v>61.638361638361637</v>
      </c>
      <c r="Y833" s="1"/>
    </row>
    <row r="834" spans="1:25">
      <c r="A834" s="58"/>
      <c r="B834" s="44"/>
      <c r="C834" s="45" t="s">
        <v>1430</v>
      </c>
      <c r="D834" s="46" t="s">
        <v>1431</v>
      </c>
      <c r="E834" s="47" t="s">
        <v>299</v>
      </c>
      <c r="F834" s="48">
        <v>2</v>
      </c>
      <c r="G834" s="49">
        <v>8699</v>
      </c>
      <c r="H834" s="50">
        <v>56.35</v>
      </c>
      <c r="I834" s="50">
        <v>43.02</v>
      </c>
      <c r="J834" s="50">
        <v>40.369999999999997</v>
      </c>
      <c r="K834" s="51" t="s">
        <v>42</v>
      </c>
      <c r="L834" s="52">
        <v>47989.5098</v>
      </c>
      <c r="M834" s="50">
        <v>68.798599999999993</v>
      </c>
      <c r="N834" s="50">
        <v>15</v>
      </c>
      <c r="O834" s="50">
        <v>64.33</v>
      </c>
      <c r="P834" s="50">
        <v>50.13</v>
      </c>
      <c r="Q834" s="53">
        <v>52.530650738761395</v>
      </c>
      <c r="R834" s="53">
        <v>31.72043010752688</v>
      </c>
      <c r="S834" s="53">
        <v>26.569037656903767</v>
      </c>
      <c r="T834" s="53">
        <v>0</v>
      </c>
      <c r="U834" s="53">
        <v>25</v>
      </c>
      <c r="V834" s="53">
        <v>20.631850419084461</v>
      </c>
      <c r="W834" s="52">
        <v>47989.5098</v>
      </c>
      <c r="X834" s="54">
        <v>63.962658940930304</v>
      </c>
      <c r="Y834" s="1"/>
    </row>
    <row r="835" spans="1:25">
      <c r="A835" s="58"/>
      <c r="B835" s="44"/>
      <c r="C835" s="45" t="s">
        <v>1674</v>
      </c>
      <c r="D835" s="46" t="s">
        <v>1675</v>
      </c>
      <c r="E835" s="47" t="s">
        <v>299</v>
      </c>
      <c r="F835" s="48">
        <v>6</v>
      </c>
      <c r="G835" s="49">
        <v>8595</v>
      </c>
      <c r="H835" s="50">
        <v>51.02</v>
      </c>
      <c r="I835" s="50">
        <v>38.03</v>
      </c>
      <c r="J835" s="50">
        <v>28.87</v>
      </c>
      <c r="K835" s="51" t="s">
        <v>40</v>
      </c>
      <c r="L835" s="52">
        <v>47246.196799999998</v>
      </c>
      <c r="M835" s="50">
        <v>50.432600000000001</v>
      </c>
      <c r="N835" s="50">
        <v>13</v>
      </c>
      <c r="O835" s="50">
        <v>70.040000000000006</v>
      </c>
      <c r="P835" s="50">
        <v>62.92</v>
      </c>
      <c r="Q835" s="53">
        <v>50.151140423193183</v>
      </c>
      <c r="R835" s="53">
        <v>23.983364140480592</v>
      </c>
      <c r="S835" s="53">
        <v>21.073500256993906</v>
      </c>
      <c r="T835" s="53">
        <v>2</v>
      </c>
      <c r="U835" s="53">
        <v>22.592592592592592</v>
      </c>
      <c r="V835" s="53">
        <v>16.838961635653572</v>
      </c>
      <c r="W835" s="52">
        <v>47246.196799999998</v>
      </c>
      <c r="X835" s="54">
        <v>58.505326231691079</v>
      </c>
      <c r="Y835" s="1"/>
    </row>
    <row r="836" spans="1:25">
      <c r="A836" s="58"/>
      <c r="B836" s="44"/>
      <c r="C836" s="45" t="s">
        <v>1577</v>
      </c>
      <c r="D836" s="46" t="s">
        <v>1578</v>
      </c>
      <c r="E836" s="47" t="s">
        <v>299</v>
      </c>
      <c r="F836" s="48">
        <v>2</v>
      </c>
      <c r="G836" s="49">
        <v>3687</v>
      </c>
      <c r="H836" s="50">
        <v>68.44</v>
      </c>
      <c r="I836" s="50">
        <v>52.02</v>
      </c>
      <c r="J836" s="50">
        <v>43.78</v>
      </c>
      <c r="K836" s="51" t="s">
        <v>42</v>
      </c>
      <c r="L836" s="52">
        <v>56664.8891</v>
      </c>
      <c r="M836" s="50">
        <v>74.526300000000006</v>
      </c>
      <c r="N836" s="50">
        <v>13</v>
      </c>
      <c r="O836" s="50">
        <v>40.159999999999997</v>
      </c>
      <c r="P836" s="50">
        <v>44.21</v>
      </c>
      <c r="Q836" s="53">
        <v>42.821934688847811</v>
      </c>
      <c r="R836" s="53">
        <v>40.340909090909086</v>
      </c>
      <c r="S836" s="53">
        <v>21.444501629782124</v>
      </c>
      <c r="T836" s="53">
        <v>-1</v>
      </c>
      <c r="U836" s="53">
        <v>37.5</v>
      </c>
      <c r="V836" s="53">
        <v>17.298990602158025</v>
      </c>
      <c r="W836" s="52">
        <v>56664.8891</v>
      </c>
      <c r="X836" s="54">
        <v>65.514622104063804</v>
      </c>
      <c r="Y836" s="1"/>
    </row>
    <row r="837" spans="1:25">
      <c r="A837" s="58"/>
      <c r="B837" s="44"/>
      <c r="C837" s="45" t="s">
        <v>952</v>
      </c>
      <c r="D837" s="46" t="s">
        <v>953</v>
      </c>
      <c r="E837" s="47" t="s">
        <v>299</v>
      </c>
      <c r="F837" s="48">
        <v>4</v>
      </c>
      <c r="G837" s="49">
        <v>8998</v>
      </c>
      <c r="H837" s="50">
        <v>42.46</v>
      </c>
      <c r="I837" s="50">
        <v>29.43</v>
      </c>
      <c r="J837" s="50">
        <v>16.11</v>
      </c>
      <c r="K837" s="51" t="s">
        <v>43</v>
      </c>
      <c r="L837" s="52">
        <v>53151.971400000002</v>
      </c>
      <c r="M837" s="50">
        <v>50.877200000000002</v>
      </c>
      <c r="N837" s="50">
        <v>13</v>
      </c>
      <c r="O837" s="50">
        <v>85.71</v>
      </c>
      <c r="P837" s="50">
        <v>45.54</v>
      </c>
      <c r="Q837" s="53">
        <v>42.956120092378754</v>
      </c>
      <c r="R837" s="53">
        <v>51.505407775504239</v>
      </c>
      <c r="S837" s="53">
        <v>23.815251383209045</v>
      </c>
      <c r="T837" s="53">
        <v>3</v>
      </c>
      <c r="U837" s="53">
        <v>38.780487804878049</v>
      </c>
      <c r="V837" s="53">
        <v>17.174254317111458</v>
      </c>
      <c r="W837" s="52">
        <v>53151.971400000002</v>
      </c>
      <c r="X837" s="54">
        <v>48.251438689685699</v>
      </c>
      <c r="Y837" s="1"/>
    </row>
    <row r="838" spans="1:25">
      <c r="A838" s="58"/>
      <c r="B838" s="44"/>
      <c r="C838" s="45" t="s">
        <v>1439</v>
      </c>
      <c r="D838" s="46" t="s">
        <v>108</v>
      </c>
      <c r="E838" s="47" t="s">
        <v>299</v>
      </c>
      <c r="F838" s="48">
        <v>7</v>
      </c>
      <c r="G838" s="49">
        <v>24132</v>
      </c>
      <c r="H838" s="50">
        <v>54.99</v>
      </c>
      <c r="I838" s="50">
        <v>49.28</v>
      </c>
      <c r="J838" s="50">
        <v>36.14</v>
      </c>
      <c r="K838" s="51" t="s">
        <v>39</v>
      </c>
      <c r="L838" s="52">
        <v>52337.381800000003</v>
      </c>
      <c r="M838" s="50">
        <v>62.986800000000002</v>
      </c>
      <c r="N838" s="50">
        <v>19</v>
      </c>
      <c r="O838" s="50">
        <v>64.83</v>
      </c>
      <c r="P838" s="50">
        <v>47.26</v>
      </c>
      <c r="Q838" s="53">
        <v>53.366645846346039</v>
      </c>
      <c r="R838" s="53">
        <v>31.075110456553755</v>
      </c>
      <c r="S838" s="53">
        <v>20.052998756151641</v>
      </c>
      <c r="T838" s="53">
        <v>4</v>
      </c>
      <c r="U838" s="53">
        <v>25.649566955363092</v>
      </c>
      <c r="V838" s="53">
        <v>11.544639271851159</v>
      </c>
      <c r="W838" s="52">
        <v>52337.381800000003</v>
      </c>
      <c r="X838" s="54">
        <v>54.877540075084916</v>
      </c>
      <c r="Y838" s="1"/>
    </row>
    <row r="839" spans="1:25">
      <c r="A839" s="58"/>
      <c r="B839" s="44"/>
      <c r="C839" s="45" t="s">
        <v>532</v>
      </c>
      <c r="D839" s="46" t="s">
        <v>63</v>
      </c>
      <c r="E839" s="47" t="s">
        <v>299</v>
      </c>
      <c r="F839" s="48">
        <v>11</v>
      </c>
      <c r="G839" s="49">
        <v>2239</v>
      </c>
      <c r="H839" s="50">
        <v>51.03</v>
      </c>
      <c r="I839" s="50">
        <v>16.34</v>
      </c>
      <c r="J839" s="50">
        <v>23.49</v>
      </c>
      <c r="K839" s="51" t="s">
        <v>42</v>
      </c>
      <c r="L839" s="52">
        <v>44395.133199999997</v>
      </c>
      <c r="M839" s="50">
        <v>18.939399999999999</v>
      </c>
      <c r="N839" s="50">
        <v>4</v>
      </c>
      <c r="O839" s="50">
        <v>91.1</v>
      </c>
      <c r="P839" s="50">
        <v>100</v>
      </c>
      <c r="Q839" s="53">
        <v>54.578096947935371</v>
      </c>
      <c r="R839" s="53">
        <v>59.432933478735009</v>
      </c>
      <c r="S839" s="53">
        <v>23.296579021769862</v>
      </c>
      <c r="T839" s="53">
        <v>-2</v>
      </c>
      <c r="U839" s="53">
        <v>46.303501945525291</v>
      </c>
      <c r="V839" s="53">
        <v>22.124670763827918</v>
      </c>
      <c r="W839" s="52">
        <v>44395.133199999997</v>
      </c>
      <c r="X839" s="54">
        <v>33.715596330275226</v>
      </c>
      <c r="Y839" s="1"/>
    </row>
    <row r="840" spans="1:25">
      <c r="A840" s="58"/>
      <c r="B840" s="44"/>
      <c r="C840" s="45" t="s">
        <v>642</v>
      </c>
      <c r="D840" s="46" t="s">
        <v>643</v>
      </c>
      <c r="E840" s="47" t="s">
        <v>299</v>
      </c>
      <c r="F840" s="48">
        <v>11</v>
      </c>
      <c r="G840" s="49">
        <v>1502</v>
      </c>
      <c r="H840" s="50">
        <v>47.71</v>
      </c>
      <c r="I840" s="50">
        <v>28.86</v>
      </c>
      <c r="J840" s="50">
        <v>49.53</v>
      </c>
      <c r="K840" s="51" t="s">
        <v>43</v>
      </c>
      <c r="L840" s="52">
        <v>40831.303699999997</v>
      </c>
      <c r="M840" s="50">
        <v>0</v>
      </c>
      <c r="N840" s="50">
        <v>1</v>
      </c>
      <c r="O840" s="50">
        <v>76.150000000000006</v>
      </c>
      <c r="P840" s="50">
        <v>100</v>
      </c>
      <c r="Q840" s="53">
        <v>45.323741007194243</v>
      </c>
      <c r="R840" s="53">
        <v>49.117174959871591</v>
      </c>
      <c r="S840" s="53">
        <v>36.702127659574465</v>
      </c>
      <c r="T840" s="53">
        <v>1</v>
      </c>
      <c r="U840" s="53">
        <v>36.693548387096776</v>
      </c>
      <c r="V840" s="53">
        <v>21.236559139784948</v>
      </c>
      <c r="W840" s="52">
        <v>40831.303699999997</v>
      </c>
      <c r="X840" s="54">
        <v>51.861471861471863</v>
      </c>
      <c r="Y840" s="1"/>
    </row>
    <row r="841" spans="1:25">
      <c r="A841" s="58"/>
      <c r="B841" s="44"/>
      <c r="C841" s="45" t="s">
        <v>846</v>
      </c>
      <c r="D841" s="46" t="s">
        <v>847</v>
      </c>
      <c r="E841" s="47" t="s">
        <v>299</v>
      </c>
      <c r="F841" s="48">
        <v>11</v>
      </c>
      <c r="G841" s="49">
        <v>1253</v>
      </c>
      <c r="H841" s="50">
        <v>46.07</v>
      </c>
      <c r="I841" s="50">
        <v>16.989999999999998</v>
      </c>
      <c r="J841" s="50">
        <v>33.92</v>
      </c>
      <c r="K841" s="51" t="s">
        <v>39</v>
      </c>
      <c r="L841" s="52">
        <v>48875.375999999997</v>
      </c>
      <c r="M841" s="50">
        <v>0</v>
      </c>
      <c r="N841" s="50">
        <v>1</v>
      </c>
      <c r="O841" s="50">
        <v>95.2</v>
      </c>
      <c r="P841" s="50">
        <v>100</v>
      </c>
      <c r="Q841" s="53">
        <v>50.970873786407765</v>
      </c>
      <c r="R841" s="53">
        <v>57.909604519774014</v>
      </c>
      <c r="S841" s="53">
        <v>19.077901430842608</v>
      </c>
      <c r="T841" s="53">
        <v>0</v>
      </c>
      <c r="U841" s="53">
        <v>50.980392156862742</v>
      </c>
      <c r="V841" s="53">
        <v>17.05263157894737</v>
      </c>
      <c r="W841" s="52">
        <v>48875.375999999997</v>
      </c>
      <c r="X841" s="54">
        <v>34.577603143418465</v>
      </c>
      <c r="Y841" s="1"/>
    </row>
    <row r="842" spans="1:25">
      <c r="A842" s="58"/>
      <c r="B842" s="44"/>
      <c r="C842" s="45" t="s">
        <v>297</v>
      </c>
      <c r="D842" s="46" t="s">
        <v>298</v>
      </c>
      <c r="E842" s="47" t="s">
        <v>299</v>
      </c>
      <c r="F842" s="48">
        <v>11</v>
      </c>
      <c r="G842" s="49">
        <v>700</v>
      </c>
      <c r="H842" s="50">
        <v>54.27</v>
      </c>
      <c r="I842" s="50">
        <v>18.98</v>
      </c>
      <c r="J842" s="50">
        <v>37</v>
      </c>
      <c r="K842" s="51" t="s">
        <v>42</v>
      </c>
      <c r="L842" s="52">
        <v>37572.945299999999</v>
      </c>
      <c r="M842" s="50">
        <v>0</v>
      </c>
      <c r="N842" s="50">
        <v>1</v>
      </c>
      <c r="O842" s="50">
        <v>81.819999999999993</v>
      </c>
      <c r="P842" s="50">
        <v>100</v>
      </c>
      <c r="Q842" s="53">
        <v>59.183673469387756</v>
      </c>
      <c r="R842" s="53">
        <v>58.18181818181818</v>
      </c>
      <c r="S842" s="53">
        <v>29.837251356238699</v>
      </c>
      <c r="T842" s="53">
        <v>-4</v>
      </c>
      <c r="U842" s="53">
        <v>47.222222222222221</v>
      </c>
      <c r="V842" s="53">
        <v>24.130879345603272</v>
      </c>
      <c r="W842" s="52">
        <v>37572.945299999999</v>
      </c>
      <c r="X842" s="54">
        <v>46.951219512195117</v>
      </c>
      <c r="Y842" s="1"/>
    </row>
    <row r="843" spans="1:25">
      <c r="A843" s="58"/>
      <c r="B843" s="44"/>
      <c r="C843" s="45" t="s">
        <v>1377</v>
      </c>
      <c r="D843" s="46" t="s">
        <v>1378</v>
      </c>
      <c r="E843" s="47" t="s">
        <v>299</v>
      </c>
      <c r="F843" s="48">
        <v>1</v>
      </c>
      <c r="G843" s="49">
        <v>981</v>
      </c>
      <c r="H843" s="50">
        <v>59.46</v>
      </c>
      <c r="I843" s="50">
        <v>46.66</v>
      </c>
      <c r="J843" s="50">
        <v>72.27</v>
      </c>
      <c r="K843" s="51" t="s">
        <v>43</v>
      </c>
      <c r="L843" s="52">
        <v>45637.382299999997</v>
      </c>
      <c r="M843" s="50">
        <v>52.070999999999998</v>
      </c>
      <c r="N843" s="50">
        <v>11</v>
      </c>
      <c r="O843" s="50">
        <v>39.49</v>
      </c>
      <c r="P843" s="50">
        <v>55.03</v>
      </c>
      <c r="Q843" s="53">
        <v>36.477987421383645</v>
      </c>
      <c r="R843" s="53">
        <v>30.514705882352942</v>
      </c>
      <c r="S843" s="53">
        <v>30.362448009506831</v>
      </c>
      <c r="T843" s="53">
        <v>0</v>
      </c>
      <c r="U843" s="53">
        <v>29.949238578680205</v>
      </c>
      <c r="V843" s="53">
        <v>24.638678596008258</v>
      </c>
      <c r="W843" s="52">
        <v>45637.382299999997</v>
      </c>
      <c r="X843" s="54">
        <v>72.012102874432685</v>
      </c>
      <c r="Y843" s="1"/>
    </row>
    <row r="844" spans="1:25">
      <c r="A844" s="58"/>
      <c r="B844" s="44"/>
      <c r="C844" s="45" t="s">
        <v>1596</v>
      </c>
      <c r="D844" s="46" t="s">
        <v>1597</v>
      </c>
      <c r="E844" s="47" t="s">
        <v>299</v>
      </c>
      <c r="F844" s="48">
        <v>4</v>
      </c>
      <c r="G844" s="49">
        <v>7950</v>
      </c>
      <c r="H844" s="50">
        <v>52.87</v>
      </c>
      <c r="I844" s="50">
        <v>41.59</v>
      </c>
      <c r="J844" s="50">
        <v>28.88</v>
      </c>
      <c r="K844" s="51" t="s">
        <v>39</v>
      </c>
      <c r="L844" s="52">
        <v>59057.745999999999</v>
      </c>
      <c r="M844" s="50">
        <v>59.066800000000001</v>
      </c>
      <c r="N844" s="50">
        <v>15</v>
      </c>
      <c r="O844" s="50">
        <v>72.36</v>
      </c>
      <c r="P844" s="50">
        <v>49.1</v>
      </c>
      <c r="Q844" s="53">
        <v>50.463973799126634</v>
      </c>
      <c r="R844" s="53">
        <v>27.98925212718316</v>
      </c>
      <c r="S844" s="53">
        <v>24.360628367610229</v>
      </c>
      <c r="T844" s="53">
        <v>2</v>
      </c>
      <c r="U844" s="53">
        <v>24.693520140105079</v>
      </c>
      <c r="V844" s="53">
        <v>16.773261811429752</v>
      </c>
      <c r="W844" s="52">
        <v>59057.745999999999</v>
      </c>
      <c r="X844" s="54">
        <v>53.460238391745243</v>
      </c>
      <c r="Y844" s="1"/>
    </row>
    <row r="845" spans="1:25">
      <c r="A845" s="58"/>
      <c r="B845" s="44"/>
      <c r="C845" s="45" t="s">
        <v>92</v>
      </c>
      <c r="D845" s="46" t="s">
        <v>93</v>
      </c>
      <c r="E845" s="47" t="s">
        <v>73</v>
      </c>
      <c r="F845" s="48">
        <v>1</v>
      </c>
      <c r="G845" s="49">
        <v>1703</v>
      </c>
      <c r="H845" s="50">
        <v>12.17</v>
      </c>
      <c r="I845" s="50">
        <v>29.5</v>
      </c>
      <c r="J845" s="50">
        <v>4.46</v>
      </c>
      <c r="K845" s="51" t="s">
        <v>42</v>
      </c>
      <c r="L845" s="52">
        <v>57021.271999999997</v>
      </c>
      <c r="M845" s="50">
        <v>80.634900000000002</v>
      </c>
      <c r="N845" s="50">
        <v>11</v>
      </c>
      <c r="O845" s="50">
        <v>90.18</v>
      </c>
      <c r="P845" s="50">
        <v>64.599999999999994</v>
      </c>
      <c r="Q845" s="53">
        <v>81.603773584905653</v>
      </c>
      <c r="R845" s="53">
        <v>72.981366459627324</v>
      </c>
      <c r="S845" s="53">
        <v>47.004414546983391</v>
      </c>
      <c r="T845" s="53">
        <v>-1</v>
      </c>
      <c r="U845" s="53">
        <v>56.666666666666664</v>
      </c>
      <c r="V845" s="53">
        <v>32.544378698224854</v>
      </c>
      <c r="W845" s="52">
        <v>57021.271999999997</v>
      </c>
      <c r="X845" s="54">
        <v>49.5581237253569</v>
      </c>
      <c r="Y845" s="1"/>
    </row>
    <row r="846" spans="1:25">
      <c r="A846" s="58"/>
      <c r="B846" s="44"/>
      <c r="C846" s="45" t="s">
        <v>71</v>
      </c>
      <c r="D846" s="46" t="s">
        <v>72</v>
      </c>
      <c r="E846" s="47" t="s">
        <v>73</v>
      </c>
      <c r="F846" s="48">
        <v>1</v>
      </c>
      <c r="G846" s="49">
        <v>1234</v>
      </c>
      <c r="H846" s="50">
        <v>14.41</v>
      </c>
      <c r="I846" s="50">
        <v>29.38</v>
      </c>
      <c r="J846" s="50">
        <v>5.83</v>
      </c>
      <c r="K846" s="51" t="s">
        <v>43</v>
      </c>
      <c r="L846" s="52">
        <v>60585.101499999997</v>
      </c>
      <c r="M846" s="50">
        <v>79.9559</v>
      </c>
      <c r="N846" s="50">
        <v>9</v>
      </c>
      <c r="O846" s="50">
        <v>98.32</v>
      </c>
      <c r="P846" s="50">
        <v>71.59</v>
      </c>
      <c r="Q846" s="53">
        <v>72.817764165390514</v>
      </c>
      <c r="R846" s="53">
        <v>73.380566801619423</v>
      </c>
      <c r="S846" s="53">
        <v>60.744900975465562</v>
      </c>
      <c r="T846" s="53">
        <v>-1</v>
      </c>
      <c r="U846" s="53">
        <v>43.18181818181818</v>
      </c>
      <c r="V846" s="53">
        <v>42.236024844720497</v>
      </c>
      <c r="W846" s="52">
        <v>60585.101499999997</v>
      </c>
      <c r="X846" s="54">
        <v>55.45023696682464</v>
      </c>
      <c r="Y846" s="1"/>
    </row>
    <row r="847" spans="1:25">
      <c r="A847" s="58"/>
      <c r="B847" s="44"/>
      <c r="C847" s="45" t="s">
        <v>1889</v>
      </c>
      <c r="D847" s="46" t="s">
        <v>1890</v>
      </c>
      <c r="E847" s="47" t="s">
        <v>73</v>
      </c>
      <c r="F847" s="48">
        <v>33</v>
      </c>
      <c r="G847" s="49">
        <v>390</v>
      </c>
      <c r="H847" s="50">
        <v>34.090000000000003</v>
      </c>
      <c r="I847" s="50">
        <v>67.3</v>
      </c>
      <c r="J847" s="50">
        <v>76.150000000000006</v>
      </c>
      <c r="K847" s="51" t="s">
        <v>43</v>
      </c>
      <c r="L847" s="52">
        <v>62112.457000000002</v>
      </c>
      <c r="M847" s="50">
        <v>65.909099999999995</v>
      </c>
      <c r="N847" s="50">
        <v>7</v>
      </c>
      <c r="O847" s="50">
        <v>89.36</v>
      </c>
      <c r="P847" s="50">
        <v>72.73</v>
      </c>
      <c r="Q847" s="53">
        <v>32.10526315789474</v>
      </c>
      <c r="R847" s="53">
        <v>18.320610687022899</v>
      </c>
      <c r="S847" s="53">
        <v>33.795493934142115</v>
      </c>
      <c r="T847" s="53">
        <v>-1</v>
      </c>
      <c r="U847" s="53">
        <v>14.000000000000002</v>
      </c>
      <c r="V847" s="53">
        <v>14.527503526093088</v>
      </c>
      <c r="W847" s="52">
        <v>62112.457000000002</v>
      </c>
      <c r="X847" s="54">
        <v>56.81818181818182</v>
      </c>
      <c r="Y847" s="1"/>
    </row>
    <row r="848" spans="1:25">
      <c r="A848" s="58"/>
      <c r="B848" s="44"/>
      <c r="C848" s="45" t="s">
        <v>449</v>
      </c>
      <c r="D848" s="46" t="s">
        <v>450</v>
      </c>
      <c r="E848" s="47" t="s">
        <v>73</v>
      </c>
      <c r="F848" s="48">
        <v>2</v>
      </c>
      <c r="G848" s="49">
        <v>3175</v>
      </c>
      <c r="H848" s="50">
        <v>23.93</v>
      </c>
      <c r="I848" s="50">
        <v>35.36</v>
      </c>
      <c r="J848" s="50">
        <v>5.95</v>
      </c>
      <c r="K848" s="51" t="s">
        <v>43</v>
      </c>
      <c r="L848" s="52">
        <v>66389.0524</v>
      </c>
      <c r="M848" s="50">
        <v>60.589500000000001</v>
      </c>
      <c r="N848" s="50">
        <v>11</v>
      </c>
      <c r="O848" s="50">
        <v>92.11</v>
      </c>
      <c r="P848" s="50">
        <v>65.28</v>
      </c>
      <c r="Q848" s="53">
        <v>57.555089192025186</v>
      </c>
      <c r="R848" s="53">
        <v>47.153984421809469</v>
      </c>
      <c r="S848" s="53">
        <v>51.64385494567518</v>
      </c>
      <c r="T848" s="53">
        <v>-3</v>
      </c>
      <c r="U848" s="53">
        <v>24.193548387096776</v>
      </c>
      <c r="V848" s="53">
        <v>25.887265135699373</v>
      </c>
      <c r="W848" s="52">
        <v>66389.0524</v>
      </c>
      <c r="X848" s="54">
        <v>47.666533705624254</v>
      </c>
      <c r="Y848" s="1"/>
    </row>
    <row r="849" spans="1:25">
      <c r="A849" s="58"/>
      <c r="B849" s="44"/>
      <c r="C849" s="45" t="s">
        <v>420</v>
      </c>
      <c r="D849" s="46" t="s">
        <v>421</v>
      </c>
      <c r="E849" s="47" t="s">
        <v>73</v>
      </c>
      <c r="F849" s="48">
        <v>1</v>
      </c>
      <c r="G849" s="49">
        <v>1336</v>
      </c>
      <c r="H849" s="50">
        <v>17.510000000000002</v>
      </c>
      <c r="I849" s="50">
        <v>51.34</v>
      </c>
      <c r="J849" s="50">
        <v>16.62</v>
      </c>
      <c r="K849" s="51" t="s">
        <v>43</v>
      </c>
      <c r="L849" s="52">
        <v>63639.8125</v>
      </c>
      <c r="M849" s="50">
        <v>85.087699999999998</v>
      </c>
      <c r="N849" s="50">
        <v>9</v>
      </c>
      <c r="O849" s="50">
        <v>94.43</v>
      </c>
      <c r="P849" s="50">
        <v>65.5</v>
      </c>
      <c r="Q849" s="53">
        <v>61.355633802816897</v>
      </c>
      <c r="R849" s="53">
        <v>38.449612403100772</v>
      </c>
      <c r="S849" s="53">
        <v>50.319953461314718</v>
      </c>
      <c r="T849" s="53">
        <v>0</v>
      </c>
      <c r="U849" s="53">
        <v>25.90909090909091</v>
      </c>
      <c r="V849" s="53">
        <v>29.289940828402369</v>
      </c>
      <c r="W849" s="52">
        <v>63639.8125</v>
      </c>
      <c r="X849" s="54">
        <v>57.990430622009569</v>
      </c>
      <c r="Y849" s="1"/>
    </row>
    <row r="850" spans="1:25">
      <c r="A850" s="58"/>
      <c r="B850" s="44"/>
      <c r="C850" s="45" t="s">
        <v>1709</v>
      </c>
      <c r="D850" s="46" t="s">
        <v>1710</v>
      </c>
      <c r="E850" s="47" t="s">
        <v>802</v>
      </c>
      <c r="F850" s="48">
        <v>3</v>
      </c>
      <c r="G850" s="49">
        <v>13606</v>
      </c>
      <c r="H850" s="50">
        <v>54.25</v>
      </c>
      <c r="I850" s="50">
        <v>42.65</v>
      </c>
      <c r="J850" s="50">
        <v>20.59</v>
      </c>
      <c r="K850" s="51" t="s">
        <v>39</v>
      </c>
      <c r="L850" s="52">
        <v>43784.190999999999</v>
      </c>
      <c r="M850" s="50">
        <v>59.878</v>
      </c>
      <c r="N850" s="50">
        <v>13</v>
      </c>
      <c r="O850" s="50">
        <v>66.44</v>
      </c>
      <c r="P850" s="50">
        <v>68.42</v>
      </c>
      <c r="Q850" s="53">
        <v>52.210397052803927</v>
      </c>
      <c r="R850" s="53">
        <v>17.941271377863828</v>
      </c>
      <c r="S850" s="53">
        <v>26.038619075482739</v>
      </c>
      <c r="T850" s="53">
        <v>2</v>
      </c>
      <c r="U850" s="53">
        <v>11.424903722721439</v>
      </c>
      <c r="V850" s="53">
        <v>12.70841052241571</v>
      </c>
      <c r="W850" s="52">
        <v>43784.190999999999</v>
      </c>
      <c r="X850" s="54">
        <v>49.453918375167653</v>
      </c>
      <c r="Y850" s="1"/>
    </row>
    <row r="851" spans="1:25">
      <c r="A851" s="58"/>
      <c r="B851" s="44"/>
      <c r="C851" s="45" t="s">
        <v>1284</v>
      </c>
      <c r="D851" s="46" t="s">
        <v>268</v>
      </c>
      <c r="E851" s="47" t="s">
        <v>802</v>
      </c>
      <c r="F851" s="48">
        <v>2</v>
      </c>
      <c r="G851" s="49">
        <v>4986</v>
      </c>
      <c r="H851" s="50">
        <v>44.49</v>
      </c>
      <c r="I851" s="50">
        <v>40.25</v>
      </c>
      <c r="J851" s="50">
        <v>9.15</v>
      </c>
      <c r="K851" s="51" t="s">
        <v>39</v>
      </c>
      <c r="L851" s="52">
        <v>47348.020499999999</v>
      </c>
      <c r="M851" s="50">
        <v>31.590699999999998</v>
      </c>
      <c r="N851" s="50">
        <v>11</v>
      </c>
      <c r="O851" s="50">
        <v>90.18</v>
      </c>
      <c r="P851" s="50">
        <v>41.38</v>
      </c>
      <c r="Q851" s="53">
        <v>53.496011262318156</v>
      </c>
      <c r="R851" s="53">
        <v>26.756066411238827</v>
      </c>
      <c r="S851" s="53">
        <v>30.309148264984227</v>
      </c>
      <c r="T851" s="53">
        <v>-1</v>
      </c>
      <c r="U851" s="53">
        <v>21.192052980132452</v>
      </c>
      <c r="V851" s="53">
        <v>17.137096774193548</v>
      </c>
      <c r="W851" s="52">
        <v>47348.020499999999</v>
      </c>
      <c r="X851" s="54">
        <v>52.542819499341242</v>
      </c>
      <c r="Y851" s="1"/>
    </row>
    <row r="852" spans="1:25">
      <c r="A852" s="58"/>
      <c r="B852" s="44"/>
      <c r="C852" s="45" t="s">
        <v>800</v>
      </c>
      <c r="D852" s="46" t="s">
        <v>801</v>
      </c>
      <c r="E852" s="47" t="s">
        <v>802</v>
      </c>
      <c r="F852" s="48">
        <v>2</v>
      </c>
      <c r="G852" s="49">
        <v>7393</v>
      </c>
      <c r="H852" s="50">
        <v>54.89</v>
      </c>
      <c r="I852" s="50">
        <v>31.74</v>
      </c>
      <c r="J852" s="50">
        <v>11.65</v>
      </c>
      <c r="K852" s="51" t="s">
        <v>42</v>
      </c>
      <c r="L852" s="52">
        <v>47857.139000000003</v>
      </c>
      <c r="M852" s="50">
        <v>36.616700000000002</v>
      </c>
      <c r="N852" s="50">
        <v>11</v>
      </c>
      <c r="O852" s="50">
        <v>68.14</v>
      </c>
      <c r="P852" s="50">
        <v>65.42</v>
      </c>
      <c r="Q852" s="53">
        <v>51.801925722145803</v>
      </c>
      <c r="R852" s="53">
        <v>32.478260869565219</v>
      </c>
      <c r="S852" s="53">
        <v>33.296913411636162</v>
      </c>
      <c r="T852" s="53">
        <v>3</v>
      </c>
      <c r="U852" s="53">
        <v>27.966101694915253</v>
      </c>
      <c r="V852" s="53">
        <v>21.755485893416928</v>
      </c>
      <c r="W852" s="52">
        <v>47857.139000000003</v>
      </c>
      <c r="X852" s="54">
        <v>43.388278388278387</v>
      </c>
      <c r="Y852" s="1"/>
    </row>
    <row r="853" spans="1:25">
      <c r="A853" s="58"/>
      <c r="B853" s="44"/>
      <c r="C853" s="45" t="s">
        <v>1833</v>
      </c>
      <c r="D853" s="46" t="s">
        <v>1834</v>
      </c>
      <c r="E853" s="47" t="s">
        <v>802</v>
      </c>
      <c r="F853" s="48">
        <v>2</v>
      </c>
      <c r="G853" s="49">
        <v>4765</v>
      </c>
      <c r="H853" s="50">
        <v>54.52</v>
      </c>
      <c r="I853" s="50">
        <v>37.99</v>
      </c>
      <c r="J853" s="50">
        <v>25.06</v>
      </c>
      <c r="K853" s="51" t="s">
        <v>42</v>
      </c>
      <c r="L853" s="52">
        <v>45820.665000000001</v>
      </c>
      <c r="M853" s="50">
        <v>44.444400000000002</v>
      </c>
      <c r="N853" s="50">
        <v>7</v>
      </c>
      <c r="O853" s="50">
        <v>69.89</v>
      </c>
      <c r="P853" s="50">
        <v>75.88</v>
      </c>
      <c r="Q853" s="53">
        <v>47.168284789644012</v>
      </c>
      <c r="R853" s="53">
        <v>24.287564766839377</v>
      </c>
      <c r="S853" s="53">
        <v>22.342086586231371</v>
      </c>
      <c r="T853" s="53">
        <v>1</v>
      </c>
      <c r="U853" s="53">
        <v>20.474777448071215</v>
      </c>
      <c r="V853" s="53">
        <v>10.509031198686371</v>
      </c>
      <c r="W853" s="52">
        <v>45820.665000000001</v>
      </c>
      <c r="X853" s="54">
        <v>55.06535947712419</v>
      </c>
      <c r="Y853" s="1"/>
    </row>
    <row r="854" spans="1:25">
      <c r="A854" s="58"/>
      <c r="B854" s="44"/>
      <c r="C854" s="45" t="s">
        <v>1770</v>
      </c>
      <c r="D854" s="46" t="s">
        <v>1267</v>
      </c>
      <c r="E854" s="47" t="s">
        <v>802</v>
      </c>
      <c r="F854" s="48">
        <v>2</v>
      </c>
      <c r="G854" s="49">
        <v>6752</v>
      </c>
      <c r="H854" s="50">
        <v>46.82</v>
      </c>
      <c r="I854" s="50">
        <v>33.9</v>
      </c>
      <c r="J854" s="50">
        <v>22.94</v>
      </c>
      <c r="K854" s="51" t="s">
        <v>39</v>
      </c>
      <c r="L854" s="52">
        <v>48468.081200000001</v>
      </c>
      <c r="M854" s="50">
        <v>45.030099999999997</v>
      </c>
      <c r="N854" s="50">
        <v>7</v>
      </c>
      <c r="O854" s="50">
        <v>83.67</v>
      </c>
      <c r="P854" s="50">
        <v>83.43</v>
      </c>
      <c r="Q854" s="53">
        <v>46.916971916971917</v>
      </c>
      <c r="R854" s="53">
        <v>22.534637326813368</v>
      </c>
      <c r="S854" s="53">
        <v>31.73285539100085</v>
      </c>
      <c r="T854" s="53">
        <v>0</v>
      </c>
      <c r="U854" s="53">
        <v>16.267123287671232</v>
      </c>
      <c r="V854" s="53">
        <v>11.729889695991391</v>
      </c>
      <c r="W854" s="52">
        <v>48468.081200000001</v>
      </c>
      <c r="X854" s="54">
        <v>50.831980519480524</v>
      </c>
      <c r="Y854" s="1"/>
    </row>
    <row r="855" spans="1:25">
      <c r="A855" s="58"/>
      <c r="B855" s="44"/>
      <c r="C855" s="45" t="s">
        <v>1007</v>
      </c>
      <c r="D855" s="46" t="s">
        <v>1008</v>
      </c>
      <c r="E855" s="47" t="s">
        <v>802</v>
      </c>
      <c r="F855" s="48">
        <v>2</v>
      </c>
      <c r="G855" s="49">
        <v>6689</v>
      </c>
      <c r="H855" s="50">
        <v>55.57</v>
      </c>
      <c r="I855" s="50">
        <v>28.91</v>
      </c>
      <c r="J855" s="50">
        <v>13.78</v>
      </c>
      <c r="K855" s="51" t="s">
        <v>43</v>
      </c>
      <c r="L855" s="52">
        <v>41951.364399999999</v>
      </c>
      <c r="M855" s="50">
        <v>23.029399999999999</v>
      </c>
      <c r="N855" s="50">
        <v>7</v>
      </c>
      <c r="O855" s="50">
        <v>72.680000000000007</v>
      </c>
      <c r="P855" s="50">
        <v>96.91</v>
      </c>
      <c r="Q855" s="53">
        <v>53.613490364025694</v>
      </c>
      <c r="R855" s="53">
        <v>34.737999267130817</v>
      </c>
      <c r="S855" s="53">
        <v>32.592153374839413</v>
      </c>
      <c r="T855" s="53">
        <v>1</v>
      </c>
      <c r="U855" s="53">
        <v>29.391891891891891</v>
      </c>
      <c r="V855" s="53">
        <v>12.689804772234273</v>
      </c>
      <c r="W855" s="52">
        <v>41951.364399999999</v>
      </c>
      <c r="X855" s="54">
        <v>34.538477075338314</v>
      </c>
      <c r="Y855" s="1"/>
    </row>
    <row r="856" spans="1:25">
      <c r="A856" s="58"/>
      <c r="B856" s="44"/>
      <c r="C856" s="45" t="s">
        <v>1803</v>
      </c>
      <c r="D856" s="46" t="s">
        <v>1804</v>
      </c>
      <c r="E856" s="47" t="s">
        <v>802</v>
      </c>
      <c r="F856" s="48">
        <v>7</v>
      </c>
      <c r="G856" s="49">
        <v>14329</v>
      </c>
      <c r="H856" s="50">
        <v>66.45</v>
      </c>
      <c r="I856" s="50">
        <v>52.17</v>
      </c>
      <c r="J856" s="50">
        <v>34.729999999999997</v>
      </c>
      <c r="K856" s="51" t="s">
        <v>39</v>
      </c>
      <c r="L856" s="52">
        <v>63130.694000000003</v>
      </c>
      <c r="M856" s="50">
        <v>25.603899999999999</v>
      </c>
      <c r="N856" s="50">
        <v>17</v>
      </c>
      <c r="O856" s="50">
        <v>50.88</v>
      </c>
      <c r="P856" s="50">
        <v>49.62</v>
      </c>
      <c r="Q856" s="53">
        <v>50.306026365348401</v>
      </c>
      <c r="R856" s="53">
        <v>26.982543640897756</v>
      </c>
      <c r="S856" s="53">
        <v>21.342303210085813</v>
      </c>
      <c r="T856" s="53">
        <v>0</v>
      </c>
      <c r="U856" s="53">
        <v>22.429906542056074</v>
      </c>
      <c r="V856" s="53">
        <v>12.865937931900993</v>
      </c>
      <c r="W856" s="52">
        <v>63130.694000000003</v>
      </c>
      <c r="X856" s="54">
        <v>49.544349939246658</v>
      </c>
      <c r="Y856" s="1"/>
    </row>
    <row r="857" spans="1:25">
      <c r="A857" s="58"/>
      <c r="B857" s="44"/>
      <c r="C857" s="45" t="s">
        <v>1397</v>
      </c>
      <c r="D857" s="46" t="s">
        <v>1398</v>
      </c>
      <c r="E857" s="47" t="s">
        <v>802</v>
      </c>
      <c r="F857" s="48">
        <v>2</v>
      </c>
      <c r="G857" s="49">
        <v>8468</v>
      </c>
      <c r="H857" s="50">
        <v>45.28</v>
      </c>
      <c r="I857" s="50">
        <v>43.09</v>
      </c>
      <c r="J857" s="50">
        <v>5.5</v>
      </c>
      <c r="K857" s="51" t="s">
        <v>43</v>
      </c>
      <c r="L857" s="52">
        <v>59363.217100000002</v>
      </c>
      <c r="M857" s="50">
        <v>39.182499999999997</v>
      </c>
      <c r="N857" s="50">
        <v>13</v>
      </c>
      <c r="O857" s="50">
        <v>79.83</v>
      </c>
      <c r="P857" s="50">
        <v>77.17</v>
      </c>
      <c r="Q857" s="53">
        <v>56.698137279918349</v>
      </c>
      <c r="R857" s="53">
        <v>24.003097173828881</v>
      </c>
      <c r="S857" s="53">
        <v>33.640422365530441</v>
      </c>
      <c r="T857" s="53">
        <v>-2</v>
      </c>
      <c r="U857" s="53">
        <v>16.528925619834713</v>
      </c>
      <c r="V857" s="53">
        <v>19.68031968031968</v>
      </c>
      <c r="W857" s="52">
        <v>59363.217100000002</v>
      </c>
      <c r="X857" s="54">
        <v>54.430379746835442</v>
      </c>
      <c r="Y857" s="1"/>
    </row>
    <row r="858" spans="1:25">
      <c r="A858" s="58"/>
      <c r="B858" s="44"/>
      <c r="C858" s="45" t="s">
        <v>1309</v>
      </c>
      <c r="D858" s="46" t="s">
        <v>1310</v>
      </c>
      <c r="E858" s="47" t="s">
        <v>802</v>
      </c>
      <c r="F858" s="48">
        <v>7</v>
      </c>
      <c r="G858" s="49">
        <v>15625</v>
      </c>
      <c r="H858" s="50">
        <v>49.49</v>
      </c>
      <c r="I858" s="50">
        <v>34.1</v>
      </c>
      <c r="J858" s="50">
        <v>12.02</v>
      </c>
      <c r="K858" s="51" t="s">
        <v>43</v>
      </c>
      <c r="L858" s="52">
        <v>45107.899100000002</v>
      </c>
      <c r="M858" s="50">
        <v>11.3505</v>
      </c>
      <c r="N858" s="50">
        <v>11</v>
      </c>
      <c r="O858" s="50">
        <v>79.819999999999993</v>
      </c>
      <c r="P858" s="50">
        <v>24.5</v>
      </c>
      <c r="Q858" s="53">
        <v>52.698978764791704</v>
      </c>
      <c r="R858" s="53">
        <v>27.573833839359647</v>
      </c>
      <c r="S858" s="53">
        <v>28.016705171494579</v>
      </c>
      <c r="T858" s="53">
        <v>2</v>
      </c>
      <c r="U858" s="53">
        <v>17.444717444717444</v>
      </c>
      <c r="V858" s="53">
        <v>13.825857519788919</v>
      </c>
      <c r="W858" s="52">
        <v>45107.899100000002</v>
      </c>
      <c r="X858" s="54">
        <v>41.206073752711497</v>
      </c>
      <c r="Y858" s="1"/>
    </row>
    <row r="859" spans="1:25">
      <c r="A859" s="58"/>
      <c r="B859" s="44"/>
      <c r="C859" s="45" t="s">
        <v>946</v>
      </c>
      <c r="D859" s="46" t="s">
        <v>947</v>
      </c>
      <c r="E859" s="47" t="s">
        <v>802</v>
      </c>
      <c r="F859" s="48">
        <v>2</v>
      </c>
      <c r="G859" s="49">
        <v>8861</v>
      </c>
      <c r="H859" s="50">
        <v>55.24</v>
      </c>
      <c r="I859" s="50">
        <v>34.479999999999997</v>
      </c>
      <c r="J859" s="50">
        <v>5.47</v>
      </c>
      <c r="K859" s="51" t="s">
        <v>43</v>
      </c>
      <c r="L859" s="52">
        <v>51420.968500000003</v>
      </c>
      <c r="M859" s="50">
        <v>57.360999999999997</v>
      </c>
      <c r="N859" s="50">
        <v>10</v>
      </c>
      <c r="O859" s="50">
        <v>70.790000000000006</v>
      </c>
      <c r="P859" s="50">
        <v>88.22</v>
      </c>
      <c r="Q859" s="53">
        <v>55.882352941176471</v>
      </c>
      <c r="R859" s="53">
        <v>34.061538461538461</v>
      </c>
      <c r="S859" s="53">
        <v>35.03454423891241</v>
      </c>
      <c r="T859" s="53">
        <v>-1</v>
      </c>
      <c r="U859" s="53">
        <v>34.090909090909086</v>
      </c>
      <c r="V859" s="53">
        <v>16.594360086767896</v>
      </c>
      <c r="W859" s="52">
        <v>51420.968500000003</v>
      </c>
      <c r="X859" s="54">
        <v>46.747198369960699</v>
      </c>
      <c r="Y859" s="1"/>
    </row>
    <row r="860" spans="1:25">
      <c r="A860" s="58"/>
      <c r="B860" s="44"/>
      <c r="C860" s="45" t="s">
        <v>1902</v>
      </c>
      <c r="D860" s="46" t="s">
        <v>1903</v>
      </c>
      <c r="E860" s="47" t="s">
        <v>802</v>
      </c>
      <c r="F860" s="48">
        <v>7</v>
      </c>
      <c r="G860" s="49">
        <v>19592</v>
      </c>
      <c r="H860" s="50">
        <v>53.78</v>
      </c>
      <c r="I860" s="50">
        <v>42.51</v>
      </c>
      <c r="J860" s="50">
        <v>65.7</v>
      </c>
      <c r="K860" s="51" t="s">
        <v>39</v>
      </c>
      <c r="L860" s="52">
        <v>27492.399000000001</v>
      </c>
      <c r="M860" s="50">
        <v>47.0456</v>
      </c>
      <c r="N860" s="50">
        <v>14</v>
      </c>
      <c r="O860" s="50">
        <v>61.09</v>
      </c>
      <c r="P860" s="50">
        <v>61.03</v>
      </c>
      <c r="Q860" s="53">
        <v>43.358302122347062</v>
      </c>
      <c r="R860" s="53">
        <v>16.652470187393526</v>
      </c>
      <c r="S860" s="53">
        <v>16.932489302259786</v>
      </c>
      <c r="T860" s="53">
        <v>-1</v>
      </c>
      <c r="U860" s="53">
        <v>12.621359223300971</v>
      </c>
      <c r="V860" s="53">
        <v>10.886568467860403</v>
      </c>
      <c r="W860" s="52">
        <v>27492.399000000001</v>
      </c>
      <c r="X860" s="54">
        <v>59.571856057699691</v>
      </c>
      <c r="Y860" s="1"/>
    </row>
    <row r="861" spans="1:25">
      <c r="A861" s="58"/>
      <c r="B861" s="44"/>
      <c r="C861" s="45" t="s">
        <v>1600</v>
      </c>
      <c r="D861" s="46" t="s">
        <v>1601</v>
      </c>
      <c r="E861" s="47" t="s">
        <v>802</v>
      </c>
      <c r="F861" s="48">
        <v>4</v>
      </c>
      <c r="G861" s="49">
        <v>11894</v>
      </c>
      <c r="H861" s="50">
        <v>53.6</v>
      </c>
      <c r="I861" s="50">
        <v>35.76</v>
      </c>
      <c r="J861" s="50">
        <v>12.07</v>
      </c>
      <c r="K861" s="51" t="s">
        <v>43</v>
      </c>
      <c r="L861" s="52">
        <v>58039.508999999998</v>
      </c>
      <c r="M861" s="50">
        <v>37.7727</v>
      </c>
      <c r="N861" s="50">
        <v>9</v>
      </c>
      <c r="O861" s="50">
        <v>70.84</v>
      </c>
      <c r="P861" s="50">
        <v>34.68</v>
      </c>
      <c r="Q861" s="53">
        <v>51.64179104477612</v>
      </c>
      <c r="R861" s="53">
        <v>26.321839080459768</v>
      </c>
      <c r="S861" s="53">
        <v>27.208835341365461</v>
      </c>
      <c r="T861" s="53">
        <v>0</v>
      </c>
      <c r="U861" s="53">
        <v>21.836228287841191</v>
      </c>
      <c r="V861" s="53">
        <v>14.214711729622266</v>
      </c>
      <c r="W861" s="52">
        <v>58039.508999999998</v>
      </c>
      <c r="X861" s="54">
        <v>41.812088293077544</v>
      </c>
      <c r="Y861" s="1"/>
    </row>
    <row r="862" spans="1:25">
      <c r="A862" s="58"/>
      <c r="B862" s="44"/>
      <c r="C862" s="45" t="s">
        <v>852</v>
      </c>
      <c r="D862" s="46" t="s">
        <v>853</v>
      </c>
      <c r="E862" s="47" t="s">
        <v>802</v>
      </c>
      <c r="F862" s="48">
        <v>3</v>
      </c>
      <c r="G862" s="49">
        <v>8744</v>
      </c>
      <c r="H862" s="50">
        <v>44.66</v>
      </c>
      <c r="I862" s="50">
        <v>32.229999999999997</v>
      </c>
      <c r="J862" s="50">
        <v>4.04</v>
      </c>
      <c r="K862" s="51" t="s">
        <v>39</v>
      </c>
      <c r="L862" s="52">
        <v>44904.251700000001</v>
      </c>
      <c r="M862" s="50">
        <v>48.304600000000001</v>
      </c>
      <c r="N862" s="50">
        <v>10</v>
      </c>
      <c r="O862" s="50">
        <v>88.16</v>
      </c>
      <c r="P862" s="50">
        <v>47.06</v>
      </c>
      <c r="Q862" s="53">
        <v>57.954062101233518</v>
      </c>
      <c r="R862" s="53">
        <v>29.221777914487852</v>
      </c>
      <c r="S862" s="53">
        <v>33.40938947659545</v>
      </c>
      <c r="T862" s="53">
        <v>0</v>
      </c>
      <c r="U862" s="53">
        <v>28.35820895522388</v>
      </c>
      <c r="V862" s="53">
        <v>25.30795072788354</v>
      </c>
      <c r="W862" s="52">
        <v>44904.251700000001</v>
      </c>
      <c r="X862" s="54">
        <v>44.707623982235383</v>
      </c>
      <c r="Y862" s="1"/>
    </row>
    <row r="863" spans="1:25">
      <c r="A863" s="58"/>
      <c r="B863" s="44"/>
      <c r="C863" s="45" t="s">
        <v>468</v>
      </c>
      <c r="D863" s="46" t="s">
        <v>469</v>
      </c>
      <c r="E863" s="47" t="s">
        <v>106</v>
      </c>
      <c r="F863" s="48">
        <v>3</v>
      </c>
      <c r="G863" s="49">
        <v>8250</v>
      </c>
      <c r="H863" s="50">
        <v>72.72</v>
      </c>
      <c r="I863" s="50">
        <v>31.57</v>
      </c>
      <c r="J863" s="50">
        <v>36.28</v>
      </c>
      <c r="K863" s="51" t="s">
        <v>40</v>
      </c>
      <c r="L863" s="52">
        <v>81764.431100000002</v>
      </c>
      <c r="M863" s="50">
        <v>64.196200000000005</v>
      </c>
      <c r="N863" s="50">
        <v>20</v>
      </c>
      <c r="O863" s="50">
        <v>43.98</v>
      </c>
      <c r="P863" s="50">
        <v>58.87</v>
      </c>
      <c r="Q863" s="53">
        <v>60.235580828594635</v>
      </c>
      <c r="R863" s="53">
        <v>56.145915939730372</v>
      </c>
      <c r="S863" s="53">
        <v>30.670979513975283</v>
      </c>
      <c r="T863" s="53">
        <v>-1</v>
      </c>
      <c r="U863" s="53">
        <v>46.564885496183209</v>
      </c>
      <c r="V863" s="53">
        <v>26.563916591115142</v>
      </c>
      <c r="W863" s="52">
        <v>81764.431100000002</v>
      </c>
      <c r="X863" s="54">
        <v>19.165529342951842</v>
      </c>
      <c r="Y863" s="1"/>
    </row>
    <row r="864" spans="1:25">
      <c r="A864" s="58"/>
      <c r="B864" s="44"/>
      <c r="C864" s="45" t="s">
        <v>1648</v>
      </c>
      <c r="D864" s="46" t="s">
        <v>1649</v>
      </c>
      <c r="E864" s="47" t="s">
        <v>106</v>
      </c>
      <c r="F864" s="48">
        <v>3</v>
      </c>
      <c r="G864" s="49">
        <v>14368</v>
      </c>
      <c r="H864" s="50">
        <v>67.14</v>
      </c>
      <c r="I864" s="50">
        <v>37.94</v>
      </c>
      <c r="J864" s="50">
        <v>38.1</v>
      </c>
      <c r="K864" s="51" t="s">
        <v>39</v>
      </c>
      <c r="L864" s="52">
        <v>71276.59</v>
      </c>
      <c r="M864" s="50">
        <v>71.258399999999995</v>
      </c>
      <c r="N864" s="50">
        <v>25</v>
      </c>
      <c r="O864" s="50">
        <v>57.91</v>
      </c>
      <c r="P864" s="50">
        <v>70.59</v>
      </c>
      <c r="Q864" s="53">
        <v>46.51044319918492</v>
      </c>
      <c r="R864" s="53">
        <v>26.264113892979875</v>
      </c>
      <c r="S864" s="53">
        <v>28.367023575166851</v>
      </c>
      <c r="T864" s="53">
        <v>0</v>
      </c>
      <c r="U864" s="53">
        <v>22.010178117048344</v>
      </c>
      <c r="V864" s="53">
        <v>19.48871181938911</v>
      </c>
      <c r="W864" s="52">
        <v>71276.59</v>
      </c>
      <c r="X864" s="54">
        <v>40.039600550964188</v>
      </c>
      <c r="Y864" s="1"/>
    </row>
    <row r="865" spans="1:25">
      <c r="A865" s="58"/>
      <c r="B865" s="44"/>
      <c r="C865" s="45" t="s">
        <v>1325</v>
      </c>
      <c r="D865" s="46" t="s">
        <v>1326</v>
      </c>
      <c r="E865" s="47" t="s">
        <v>106</v>
      </c>
      <c r="F865" s="48">
        <v>2</v>
      </c>
      <c r="G865" s="49">
        <v>7918</v>
      </c>
      <c r="H865" s="50">
        <v>58.84</v>
      </c>
      <c r="I865" s="50">
        <v>27.19</v>
      </c>
      <c r="J865" s="50">
        <v>28.04</v>
      </c>
      <c r="K865" s="51" t="s">
        <v>42</v>
      </c>
      <c r="L865" s="52">
        <v>48875.375999999997</v>
      </c>
      <c r="M865" s="50">
        <v>82.729799999999997</v>
      </c>
      <c r="N865" s="50">
        <v>16</v>
      </c>
      <c r="O865" s="50">
        <v>41.24</v>
      </c>
      <c r="P865" s="50">
        <v>43.73</v>
      </c>
      <c r="Q865" s="53">
        <v>48.166359352591684</v>
      </c>
      <c r="R865" s="53">
        <v>20.035252643948294</v>
      </c>
      <c r="S865" s="53">
        <v>27.019280875455966</v>
      </c>
      <c r="T865" s="53">
        <v>3</v>
      </c>
      <c r="U865" s="53">
        <v>20.064724919093852</v>
      </c>
      <c r="V865" s="53">
        <v>22.586919523462193</v>
      </c>
      <c r="W865" s="52">
        <v>48875.375999999997</v>
      </c>
      <c r="X865" s="54">
        <v>61.71340629274966</v>
      </c>
      <c r="Y865" s="1"/>
    </row>
    <row r="866" spans="1:25">
      <c r="A866" s="58"/>
      <c r="B866" s="44"/>
      <c r="C866" s="45" t="s">
        <v>1733</v>
      </c>
      <c r="D866" s="46" t="s">
        <v>669</v>
      </c>
      <c r="E866" s="47" t="s">
        <v>106</v>
      </c>
      <c r="F866" s="48">
        <v>7</v>
      </c>
      <c r="G866" s="49">
        <v>70452</v>
      </c>
      <c r="H866" s="50">
        <v>76.510000000000005</v>
      </c>
      <c r="I866" s="50">
        <v>42.29</v>
      </c>
      <c r="J866" s="50">
        <v>37.090000000000003</v>
      </c>
      <c r="K866" s="51" t="s">
        <v>39</v>
      </c>
      <c r="L866" s="52">
        <v>40729.480000000003</v>
      </c>
      <c r="M866" s="50">
        <v>60.13</v>
      </c>
      <c r="N866" s="50">
        <v>29</v>
      </c>
      <c r="O866" s="50">
        <v>37.44</v>
      </c>
      <c r="P866" s="50">
        <v>68.39</v>
      </c>
      <c r="Q866" s="53">
        <v>49.507843740387578</v>
      </c>
      <c r="R866" s="53">
        <v>42.808080808080803</v>
      </c>
      <c r="S866" s="53">
        <v>13.62815667204314</v>
      </c>
      <c r="T866" s="53">
        <v>0</v>
      </c>
      <c r="U866" s="53">
        <v>36.679536679536682</v>
      </c>
      <c r="V866" s="53">
        <v>9.7299021692896641</v>
      </c>
      <c r="W866" s="52">
        <v>40729.480000000003</v>
      </c>
      <c r="X866" s="54">
        <v>28.250554323725058</v>
      </c>
      <c r="Y866" s="1"/>
    </row>
    <row r="867" spans="1:25">
      <c r="A867" s="58"/>
      <c r="B867" s="44"/>
      <c r="C867" s="45" t="s">
        <v>1277</v>
      </c>
      <c r="D867" s="46" t="s">
        <v>1278</v>
      </c>
      <c r="E867" s="47" t="s">
        <v>106</v>
      </c>
      <c r="F867" s="48">
        <v>3</v>
      </c>
      <c r="G867" s="49">
        <v>27821</v>
      </c>
      <c r="H867" s="50">
        <v>45.08</v>
      </c>
      <c r="I867" s="50">
        <v>12.92</v>
      </c>
      <c r="J867" s="50">
        <v>28.67</v>
      </c>
      <c r="K867" s="51" t="s">
        <v>42</v>
      </c>
      <c r="L867" s="52">
        <v>56003.035000000003</v>
      </c>
      <c r="M867" s="50">
        <v>47.033900000000003</v>
      </c>
      <c r="N867" s="50">
        <v>19</v>
      </c>
      <c r="O867" s="50">
        <v>76.58</v>
      </c>
      <c r="P867" s="50">
        <v>68.14</v>
      </c>
      <c r="Q867" s="53">
        <v>50.823814818558574</v>
      </c>
      <c r="R867" s="53">
        <v>57.316129032258068</v>
      </c>
      <c r="S867" s="53">
        <v>13.796987878045794</v>
      </c>
      <c r="T867" s="53">
        <v>0</v>
      </c>
      <c r="U867" s="53">
        <v>51.914470412729983</v>
      </c>
      <c r="V867" s="53">
        <v>8.9146512092744352</v>
      </c>
      <c r="W867" s="52">
        <v>56003.035000000003</v>
      </c>
      <c r="X867" s="54">
        <v>26.748993880588785</v>
      </c>
      <c r="Y867" s="1"/>
    </row>
    <row r="868" spans="1:25">
      <c r="A868" s="58"/>
      <c r="B868" s="44"/>
      <c r="C868" s="45" t="s">
        <v>157</v>
      </c>
      <c r="D868" s="46" t="s">
        <v>158</v>
      </c>
      <c r="E868" s="47" t="s">
        <v>106</v>
      </c>
      <c r="F868" s="48">
        <v>12</v>
      </c>
      <c r="G868" s="49">
        <v>6392</v>
      </c>
      <c r="H868" s="50">
        <v>72.73</v>
      </c>
      <c r="I868" s="50">
        <v>30.21</v>
      </c>
      <c r="J868" s="50">
        <v>39.5</v>
      </c>
      <c r="K868" s="51" t="s">
        <v>40</v>
      </c>
      <c r="L868" s="52">
        <v>61094.22</v>
      </c>
      <c r="M868" s="50">
        <v>54.119500000000002</v>
      </c>
      <c r="N868" s="50">
        <v>12</v>
      </c>
      <c r="O868" s="50">
        <v>42.24</v>
      </c>
      <c r="P868" s="50">
        <v>64.78</v>
      </c>
      <c r="Q868" s="53">
        <v>83.720930232558146</v>
      </c>
      <c r="R868" s="53">
        <v>80.618556701030926</v>
      </c>
      <c r="S868" s="53">
        <v>26.505875077303646</v>
      </c>
      <c r="T868" s="53">
        <v>3</v>
      </c>
      <c r="U868" s="53">
        <v>55.026455026455025</v>
      </c>
      <c r="V868" s="53">
        <v>19.864314789687924</v>
      </c>
      <c r="W868" s="52">
        <v>61094.22</v>
      </c>
      <c r="X868" s="54">
        <v>20.05245588936576</v>
      </c>
      <c r="Y868" s="1"/>
    </row>
    <row r="869" spans="1:25">
      <c r="A869" s="58"/>
      <c r="B869" s="44"/>
      <c r="C869" s="45" t="s">
        <v>1527</v>
      </c>
      <c r="D869" s="46" t="s">
        <v>1528</v>
      </c>
      <c r="E869" s="47" t="s">
        <v>106</v>
      </c>
      <c r="F869" s="48">
        <v>7</v>
      </c>
      <c r="G869" s="49">
        <v>24557</v>
      </c>
      <c r="H869" s="50">
        <v>78.92</v>
      </c>
      <c r="I869" s="50">
        <v>48.43</v>
      </c>
      <c r="J869" s="50">
        <v>46.72</v>
      </c>
      <c r="K869" s="51" t="s">
        <v>40</v>
      </c>
      <c r="L869" s="52">
        <v>61297.867400000003</v>
      </c>
      <c r="M869" s="50">
        <v>28.759899999999998</v>
      </c>
      <c r="N869" s="50">
        <v>11</v>
      </c>
      <c r="O869" s="50">
        <v>39.26</v>
      </c>
      <c r="P869" s="50">
        <v>83.64</v>
      </c>
      <c r="Q869" s="53">
        <v>52.487309644670056</v>
      </c>
      <c r="R869" s="53">
        <v>50.583941605839414</v>
      </c>
      <c r="S869" s="53">
        <v>18.764579221245288</v>
      </c>
      <c r="T869" s="53">
        <v>0</v>
      </c>
      <c r="U869" s="53">
        <v>42.026578073089702</v>
      </c>
      <c r="V869" s="53">
        <v>10.295735455898532</v>
      </c>
      <c r="W869" s="52">
        <v>61297.867400000003</v>
      </c>
      <c r="X869" s="54">
        <v>27.238234221087193</v>
      </c>
      <c r="Y869" s="1"/>
    </row>
    <row r="870" spans="1:25">
      <c r="A870" s="58"/>
      <c r="B870" s="44"/>
      <c r="C870" s="45" t="s">
        <v>1143</v>
      </c>
      <c r="D870" s="46" t="s">
        <v>63</v>
      </c>
      <c r="E870" s="47" t="s">
        <v>106</v>
      </c>
      <c r="F870" s="48">
        <v>7</v>
      </c>
      <c r="G870" s="49">
        <v>11935</v>
      </c>
      <c r="H870" s="50">
        <v>74.78</v>
      </c>
      <c r="I870" s="50">
        <v>43.21</v>
      </c>
      <c r="J870" s="50">
        <v>71.25</v>
      </c>
      <c r="K870" s="51" t="s">
        <v>43</v>
      </c>
      <c r="L870" s="52">
        <v>63130.694000000003</v>
      </c>
      <c r="M870" s="50">
        <v>42.25</v>
      </c>
      <c r="N870" s="50">
        <v>8</v>
      </c>
      <c r="O870" s="50">
        <v>54.9</v>
      </c>
      <c r="P870" s="50">
        <v>49.88</v>
      </c>
      <c r="Q870" s="53">
        <v>45.425287356321839</v>
      </c>
      <c r="R870" s="53">
        <v>45.569620253164558</v>
      </c>
      <c r="S870" s="53">
        <v>30.298027630550003</v>
      </c>
      <c r="T870" s="53">
        <v>1</v>
      </c>
      <c r="U870" s="53">
        <v>43.576826196473547</v>
      </c>
      <c r="V870" s="53">
        <v>15.538964069062063</v>
      </c>
      <c r="W870" s="52">
        <v>63130.694000000003</v>
      </c>
      <c r="X870" s="54">
        <v>40.797903319743739</v>
      </c>
      <c r="Y870" s="1"/>
    </row>
    <row r="871" spans="1:25">
      <c r="A871" s="58"/>
      <c r="B871" s="44"/>
      <c r="C871" s="45" t="s">
        <v>1338</v>
      </c>
      <c r="D871" s="46" t="s">
        <v>1339</v>
      </c>
      <c r="E871" s="47" t="s">
        <v>106</v>
      </c>
      <c r="F871" s="48">
        <v>2</v>
      </c>
      <c r="G871" s="49">
        <v>6210</v>
      </c>
      <c r="H871" s="50">
        <v>51.5</v>
      </c>
      <c r="I871" s="50">
        <v>31.6</v>
      </c>
      <c r="J871" s="50">
        <v>30.74</v>
      </c>
      <c r="K871" s="51" t="s">
        <v>43</v>
      </c>
      <c r="L871" s="52">
        <v>55025.527499999997</v>
      </c>
      <c r="M871" s="50">
        <v>54.391399999999997</v>
      </c>
      <c r="N871" s="50">
        <v>11</v>
      </c>
      <c r="O871" s="50">
        <v>44.65</v>
      </c>
      <c r="P871" s="50">
        <v>44.38</v>
      </c>
      <c r="Q871" s="53">
        <v>48.378498445135492</v>
      </c>
      <c r="R871" s="53">
        <v>42.698259187620891</v>
      </c>
      <c r="S871" s="53">
        <v>24.234913793103448</v>
      </c>
      <c r="T871" s="53">
        <v>1</v>
      </c>
      <c r="U871" s="53">
        <v>39.714285714285715</v>
      </c>
      <c r="V871" s="53">
        <v>15.56553911205074</v>
      </c>
      <c r="W871" s="52">
        <v>55025.527499999997</v>
      </c>
      <c r="X871" s="54">
        <v>34.943310657596371</v>
      </c>
      <c r="Y871" s="1"/>
    </row>
    <row r="872" spans="1:25">
      <c r="A872" s="58"/>
      <c r="B872" s="44"/>
      <c r="C872" s="45" t="s">
        <v>707</v>
      </c>
      <c r="D872" s="46" t="s">
        <v>708</v>
      </c>
      <c r="E872" s="47" t="s">
        <v>106</v>
      </c>
      <c r="F872" s="48">
        <v>1</v>
      </c>
      <c r="G872" s="49">
        <v>1951</v>
      </c>
      <c r="H872" s="50">
        <v>51.45</v>
      </c>
      <c r="I872" s="50">
        <v>22</v>
      </c>
      <c r="J872" s="50">
        <v>26.55</v>
      </c>
      <c r="K872" s="51" t="s">
        <v>43</v>
      </c>
      <c r="L872" s="52">
        <v>52133.734400000001</v>
      </c>
      <c r="M872" s="50">
        <v>56</v>
      </c>
      <c r="N872" s="50">
        <v>15</v>
      </c>
      <c r="O872" s="50">
        <v>49.92</v>
      </c>
      <c r="P872" s="50">
        <v>42.22</v>
      </c>
      <c r="Q872" s="53">
        <v>48.313253012048193</v>
      </c>
      <c r="R872" s="53">
        <v>54.834254143646412</v>
      </c>
      <c r="S872" s="53">
        <v>23.2046581841708</v>
      </c>
      <c r="T872" s="53">
        <v>1</v>
      </c>
      <c r="U872" s="53">
        <v>50.505050505050505</v>
      </c>
      <c r="V872" s="53">
        <v>26.336633663366335</v>
      </c>
      <c r="W872" s="52">
        <v>52133.734400000001</v>
      </c>
      <c r="X872" s="54">
        <v>47.626112759643917</v>
      </c>
      <c r="Y872" s="1"/>
    </row>
    <row r="873" spans="1:25">
      <c r="A873" s="58"/>
      <c r="B873" s="44"/>
      <c r="C873" s="45" t="s">
        <v>1042</v>
      </c>
      <c r="D873" s="46" t="s">
        <v>1043</v>
      </c>
      <c r="E873" s="47" t="s">
        <v>106</v>
      </c>
      <c r="F873" s="48">
        <v>2</v>
      </c>
      <c r="G873" s="49">
        <v>5629</v>
      </c>
      <c r="H873" s="50">
        <v>66.010000000000005</v>
      </c>
      <c r="I873" s="50">
        <v>24.59</v>
      </c>
      <c r="J873" s="50">
        <v>67.61</v>
      </c>
      <c r="K873" s="51" t="s">
        <v>42</v>
      </c>
      <c r="L873" s="52">
        <v>42765.953999999998</v>
      </c>
      <c r="M873" s="50">
        <v>60.128999999999998</v>
      </c>
      <c r="N873" s="50">
        <v>11</v>
      </c>
      <c r="O873" s="50">
        <v>66.19</v>
      </c>
      <c r="P873" s="50">
        <v>37.549999999999997</v>
      </c>
      <c r="Q873" s="53">
        <v>46.377578001057643</v>
      </c>
      <c r="R873" s="53">
        <v>38.735177865612648</v>
      </c>
      <c r="S873" s="53">
        <v>30.686189353517808</v>
      </c>
      <c r="T873" s="53">
        <v>0</v>
      </c>
      <c r="U873" s="53">
        <v>34.38368860055607</v>
      </c>
      <c r="V873" s="53">
        <v>22.895183396423445</v>
      </c>
      <c r="W873" s="52">
        <v>42765.953999999998</v>
      </c>
      <c r="X873" s="54">
        <v>38.107287449392715</v>
      </c>
      <c r="Y873" s="1"/>
    </row>
    <row r="874" spans="1:25">
      <c r="A874" s="58"/>
      <c r="B874" s="44"/>
      <c r="C874" s="45" t="s">
        <v>1485</v>
      </c>
      <c r="D874" s="46" t="s">
        <v>1486</v>
      </c>
      <c r="E874" s="47" t="s">
        <v>106</v>
      </c>
      <c r="F874" s="48">
        <v>2</v>
      </c>
      <c r="G874" s="49">
        <v>5968</v>
      </c>
      <c r="H874" s="50">
        <v>71.16</v>
      </c>
      <c r="I874" s="50">
        <v>36.44</v>
      </c>
      <c r="J874" s="50">
        <v>42.98</v>
      </c>
      <c r="K874" s="51" t="s">
        <v>40</v>
      </c>
      <c r="L874" s="52">
        <v>50911.85</v>
      </c>
      <c r="M874" s="50">
        <v>64.173900000000003</v>
      </c>
      <c r="N874" s="50">
        <v>14</v>
      </c>
      <c r="O874" s="50">
        <v>49.4</v>
      </c>
      <c r="P874" s="50">
        <v>68.87</v>
      </c>
      <c r="Q874" s="53">
        <v>51.84466019417475</v>
      </c>
      <c r="R874" s="53">
        <v>24.843945068664169</v>
      </c>
      <c r="S874" s="53">
        <v>26.482903000697835</v>
      </c>
      <c r="T874" s="53">
        <v>0</v>
      </c>
      <c r="U874" s="53">
        <v>22.085889570552148</v>
      </c>
      <c r="V874" s="53">
        <v>22.52030519320699</v>
      </c>
      <c r="W874" s="52">
        <v>50911.85</v>
      </c>
      <c r="X874" s="54">
        <v>27.087332053742802</v>
      </c>
      <c r="Y874" s="1"/>
    </row>
    <row r="875" spans="1:25">
      <c r="A875" s="58"/>
      <c r="B875" s="44"/>
      <c r="C875" s="45" t="s">
        <v>1236</v>
      </c>
      <c r="D875" s="46" t="s">
        <v>1237</v>
      </c>
      <c r="E875" s="47" t="s">
        <v>106</v>
      </c>
      <c r="F875" s="48">
        <v>5</v>
      </c>
      <c r="G875" s="49">
        <v>41222</v>
      </c>
      <c r="H875" s="50">
        <v>64.3</v>
      </c>
      <c r="I875" s="50">
        <v>35.590000000000003</v>
      </c>
      <c r="J875" s="50">
        <v>26.31</v>
      </c>
      <c r="K875" s="51" t="s">
        <v>39</v>
      </c>
      <c r="L875" s="52">
        <v>122188.44</v>
      </c>
      <c r="M875" s="50">
        <v>21.707699999999999</v>
      </c>
      <c r="N875" s="50">
        <v>15</v>
      </c>
      <c r="O875" s="50">
        <v>60.74</v>
      </c>
      <c r="P875" s="50">
        <v>87.65</v>
      </c>
      <c r="Q875" s="53">
        <v>57.053852764250934</v>
      </c>
      <c r="R875" s="53">
        <v>52.330866121282952</v>
      </c>
      <c r="S875" s="53">
        <v>19.851983310363057</v>
      </c>
      <c r="T875" s="53">
        <v>1</v>
      </c>
      <c r="U875" s="53">
        <v>49.268578115857224</v>
      </c>
      <c r="V875" s="53">
        <v>12.722344570557343</v>
      </c>
      <c r="W875" s="52">
        <v>122188.44</v>
      </c>
      <c r="X875" s="54">
        <v>22.984090167796182</v>
      </c>
      <c r="Y875" s="1"/>
    </row>
    <row r="876" spans="1:25">
      <c r="A876" s="58"/>
      <c r="B876" s="44"/>
      <c r="C876" s="45" t="s">
        <v>743</v>
      </c>
      <c r="D876" s="46" t="s">
        <v>744</v>
      </c>
      <c r="E876" s="47" t="s">
        <v>106</v>
      </c>
      <c r="F876" s="48">
        <v>3</v>
      </c>
      <c r="G876" s="49">
        <v>16453</v>
      </c>
      <c r="H876" s="50">
        <v>70.91</v>
      </c>
      <c r="I876" s="50">
        <v>39.68</v>
      </c>
      <c r="J876" s="50">
        <v>59.92</v>
      </c>
      <c r="K876" s="51" t="s">
        <v>39</v>
      </c>
      <c r="L876" s="52">
        <v>36249.237200000003</v>
      </c>
      <c r="M876" s="50">
        <v>63.642099999999999</v>
      </c>
      <c r="N876" s="50">
        <v>27</v>
      </c>
      <c r="O876" s="50">
        <v>53.26</v>
      </c>
      <c r="P876" s="50">
        <v>67.64</v>
      </c>
      <c r="Q876" s="53">
        <v>48.651863600317206</v>
      </c>
      <c r="R876" s="53">
        <v>23.012784880489161</v>
      </c>
      <c r="S876" s="53">
        <v>42.101441179756449</v>
      </c>
      <c r="T876" s="53">
        <v>2</v>
      </c>
      <c r="U876" s="53">
        <v>18.589743589743591</v>
      </c>
      <c r="V876" s="53">
        <v>28.635923895517575</v>
      </c>
      <c r="W876" s="52">
        <v>36249.237200000003</v>
      </c>
      <c r="X876" s="54">
        <v>41.231049623063541</v>
      </c>
      <c r="Y876" s="1"/>
    </row>
    <row r="877" spans="1:25">
      <c r="A877" s="58"/>
      <c r="B877" s="44"/>
      <c r="C877" s="45" t="s">
        <v>1205</v>
      </c>
      <c r="D877" s="46" t="s">
        <v>1206</v>
      </c>
      <c r="E877" s="47" t="s">
        <v>106</v>
      </c>
      <c r="F877" s="48">
        <v>7</v>
      </c>
      <c r="G877" s="49">
        <v>24797</v>
      </c>
      <c r="H877" s="50">
        <v>74.92</v>
      </c>
      <c r="I877" s="50">
        <v>38.93</v>
      </c>
      <c r="J877" s="50">
        <v>58.51</v>
      </c>
      <c r="K877" s="51" t="s">
        <v>40</v>
      </c>
      <c r="L877" s="52">
        <v>52439.205499999996</v>
      </c>
      <c r="M877" s="50">
        <v>46.853700000000003</v>
      </c>
      <c r="N877" s="50">
        <v>13</v>
      </c>
      <c r="O877" s="50">
        <v>44.04</v>
      </c>
      <c r="P877" s="50">
        <v>60.37</v>
      </c>
      <c r="Q877" s="53">
        <v>53.660694536606947</v>
      </c>
      <c r="R877" s="53">
        <v>45.090909090909093</v>
      </c>
      <c r="S877" s="53">
        <v>19.445375335120644</v>
      </c>
      <c r="T877" s="53">
        <v>3</v>
      </c>
      <c r="U877" s="53">
        <v>41.641938674579627</v>
      </c>
      <c r="V877" s="53">
        <v>12.682854015324908</v>
      </c>
      <c r="W877" s="52">
        <v>52439.205499999996</v>
      </c>
      <c r="X877" s="54">
        <v>37.637738566798703</v>
      </c>
      <c r="Y877" s="1"/>
    </row>
    <row r="878" spans="1:25">
      <c r="A878" s="58"/>
      <c r="B878" s="44"/>
      <c r="C878" s="45" t="s">
        <v>1306</v>
      </c>
      <c r="D878" s="46" t="s">
        <v>1180</v>
      </c>
      <c r="E878" s="47" t="s">
        <v>106</v>
      </c>
      <c r="F878" s="48">
        <v>7</v>
      </c>
      <c r="G878" s="49">
        <v>20288</v>
      </c>
      <c r="H878" s="50">
        <v>80.040000000000006</v>
      </c>
      <c r="I878" s="50">
        <v>49.66</v>
      </c>
      <c r="J878" s="50">
        <v>65.2</v>
      </c>
      <c r="K878" s="51" t="s">
        <v>39</v>
      </c>
      <c r="L878" s="52">
        <v>32583.583999999999</v>
      </c>
      <c r="M878" s="50">
        <v>62.564100000000003</v>
      </c>
      <c r="N878" s="50">
        <v>9</v>
      </c>
      <c r="O878" s="50">
        <v>39.36</v>
      </c>
      <c r="P878" s="50">
        <v>65.73</v>
      </c>
      <c r="Q878" s="53">
        <v>49.966397849462361</v>
      </c>
      <c r="R878" s="53">
        <v>33.173537871524452</v>
      </c>
      <c r="S878" s="53">
        <v>27.916621193932119</v>
      </c>
      <c r="T878" s="53">
        <v>0</v>
      </c>
      <c r="U878" s="53">
        <v>30.190930787589497</v>
      </c>
      <c r="V878" s="53">
        <v>14.55519329296693</v>
      </c>
      <c r="W878" s="52">
        <v>32583.583999999999</v>
      </c>
      <c r="X878" s="54">
        <v>40.879614233455271</v>
      </c>
      <c r="Y878" s="1"/>
    </row>
    <row r="879" spans="1:25">
      <c r="A879" s="58"/>
      <c r="B879" s="44"/>
      <c r="C879" s="45" t="s">
        <v>608</v>
      </c>
      <c r="D879" s="46" t="s">
        <v>609</v>
      </c>
      <c r="E879" s="47" t="s">
        <v>106</v>
      </c>
      <c r="F879" s="48">
        <v>7</v>
      </c>
      <c r="G879" s="49">
        <v>41258</v>
      </c>
      <c r="H879" s="50">
        <v>61.31</v>
      </c>
      <c r="I879" s="50">
        <v>32.119999999999997</v>
      </c>
      <c r="J879" s="50">
        <v>87.3</v>
      </c>
      <c r="K879" s="51" t="s">
        <v>39</v>
      </c>
      <c r="L879" s="52">
        <v>37674.769</v>
      </c>
      <c r="M879" s="50">
        <v>30.7136</v>
      </c>
      <c r="N879" s="50">
        <v>26</v>
      </c>
      <c r="O879" s="50">
        <v>56.96</v>
      </c>
      <c r="P879" s="50">
        <v>85.59</v>
      </c>
      <c r="Q879" s="53">
        <v>61.5088959146984</v>
      </c>
      <c r="R879" s="53">
        <v>25.339366515837103</v>
      </c>
      <c r="S879" s="53">
        <v>33.801939524547109</v>
      </c>
      <c r="T879" s="53">
        <v>3</v>
      </c>
      <c r="U879" s="53">
        <v>24.382856277449644</v>
      </c>
      <c r="V879" s="53">
        <v>28.039131744597189</v>
      </c>
      <c r="W879" s="52">
        <v>37674.769</v>
      </c>
      <c r="X879" s="54">
        <v>49.760765550239235</v>
      </c>
      <c r="Y879" s="1"/>
    </row>
    <row r="880" spans="1:25">
      <c r="A880" s="58"/>
      <c r="B880" s="44"/>
      <c r="C880" s="45" t="s">
        <v>1168</v>
      </c>
      <c r="D880" s="46" t="s">
        <v>1169</v>
      </c>
      <c r="E880" s="47" t="s">
        <v>106</v>
      </c>
      <c r="F880" s="48">
        <v>1</v>
      </c>
      <c r="G880" s="49">
        <v>1402</v>
      </c>
      <c r="H880" s="50">
        <v>49.81</v>
      </c>
      <c r="I880" s="50">
        <v>21.15</v>
      </c>
      <c r="J880" s="50">
        <v>30.1</v>
      </c>
      <c r="K880" s="51" t="s">
        <v>42</v>
      </c>
      <c r="L880" s="52">
        <v>52133.734400000001</v>
      </c>
      <c r="M880" s="50">
        <v>65.277799999999999</v>
      </c>
      <c r="N880" s="50">
        <v>13</v>
      </c>
      <c r="O880" s="50">
        <v>86.25</v>
      </c>
      <c r="P880" s="50">
        <v>39.58</v>
      </c>
      <c r="Q880" s="53">
        <v>49.614791987673343</v>
      </c>
      <c r="R880" s="53">
        <v>48.211243611584322</v>
      </c>
      <c r="S880" s="53">
        <v>18.49157733537519</v>
      </c>
      <c r="T880" s="53">
        <v>0</v>
      </c>
      <c r="U880" s="53">
        <v>51.322751322751323</v>
      </c>
      <c r="V880" s="53">
        <v>15.028901734104046</v>
      </c>
      <c r="W880" s="52">
        <v>52133.734400000001</v>
      </c>
      <c r="X880" s="54">
        <v>38.557692307692307</v>
      </c>
      <c r="Y880" s="1"/>
    </row>
    <row r="881" spans="1:25">
      <c r="A881" s="58"/>
      <c r="B881" s="44"/>
      <c r="C881" s="45" t="s">
        <v>809</v>
      </c>
      <c r="D881" s="46" t="s">
        <v>810</v>
      </c>
      <c r="E881" s="47" t="s">
        <v>106</v>
      </c>
      <c r="F881" s="48">
        <v>2</v>
      </c>
      <c r="G881" s="49">
        <v>3437</v>
      </c>
      <c r="H881" s="50">
        <v>67.459999999999994</v>
      </c>
      <c r="I881" s="50">
        <v>38.119999999999997</v>
      </c>
      <c r="J881" s="50">
        <v>46.73</v>
      </c>
      <c r="K881" s="51" t="s">
        <v>39</v>
      </c>
      <c r="L881" s="52">
        <v>50911.85</v>
      </c>
      <c r="M881" s="50">
        <v>72.313999999999993</v>
      </c>
      <c r="N881" s="50">
        <v>12</v>
      </c>
      <c r="O881" s="50">
        <v>55.26</v>
      </c>
      <c r="P881" s="50">
        <v>42.56</v>
      </c>
      <c r="Q881" s="53">
        <v>45.598417408506428</v>
      </c>
      <c r="R881" s="53">
        <v>41.582491582491585</v>
      </c>
      <c r="S881" s="53">
        <v>33.900129143349119</v>
      </c>
      <c r="T881" s="53">
        <v>2</v>
      </c>
      <c r="U881" s="53">
        <v>30.03533568904594</v>
      </c>
      <c r="V881" s="53">
        <v>26.939405634890004</v>
      </c>
      <c r="W881" s="52">
        <v>50911.85</v>
      </c>
      <c r="X881" s="54">
        <v>41.494149414941496</v>
      </c>
      <c r="Y881" s="1"/>
    </row>
    <row r="882" spans="1:25">
      <c r="A882" s="58"/>
      <c r="B882" s="44"/>
      <c r="C882" s="45" t="s">
        <v>567</v>
      </c>
      <c r="D882" s="46" t="s">
        <v>568</v>
      </c>
      <c r="E882" s="47" t="s">
        <v>106</v>
      </c>
      <c r="F882" s="48">
        <v>2</v>
      </c>
      <c r="G882" s="49">
        <v>7255</v>
      </c>
      <c r="H882" s="50">
        <v>49.82</v>
      </c>
      <c r="I882" s="50">
        <v>39.51</v>
      </c>
      <c r="J882" s="50">
        <v>21.49</v>
      </c>
      <c r="K882" s="51" t="s">
        <v>43</v>
      </c>
      <c r="L882" s="52">
        <v>57021.271999999997</v>
      </c>
      <c r="M882" s="50">
        <v>67.581800000000001</v>
      </c>
      <c r="N882" s="50">
        <v>22</v>
      </c>
      <c r="O882" s="50">
        <v>74.42</v>
      </c>
      <c r="P882" s="50">
        <v>54.59</v>
      </c>
      <c r="Q882" s="53">
        <v>68.22958771220695</v>
      </c>
      <c r="R882" s="53">
        <v>32.381530984204133</v>
      </c>
      <c r="S882" s="53">
        <v>45.554756769710039</v>
      </c>
      <c r="T882" s="53">
        <v>-3</v>
      </c>
      <c r="U882" s="53">
        <v>28.08988764044944</v>
      </c>
      <c r="V882" s="53">
        <v>21.906022501654533</v>
      </c>
      <c r="W882" s="52">
        <v>57021.271999999997</v>
      </c>
      <c r="X882" s="54">
        <v>48.588521218919425</v>
      </c>
      <c r="Y882" s="1"/>
    </row>
    <row r="883" spans="1:25">
      <c r="A883" s="58"/>
      <c r="B883" s="44"/>
      <c r="C883" s="45" t="s">
        <v>1761</v>
      </c>
      <c r="D883" s="46" t="s">
        <v>241</v>
      </c>
      <c r="E883" s="47" t="s">
        <v>106</v>
      </c>
      <c r="F883" s="48">
        <v>2</v>
      </c>
      <c r="G883" s="49">
        <v>6556</v>
      </c>
      <c r="H883" s="50">
        <v>57.27</v>
      </c>
      <c r="I883" s="50">
        <v>31.37</v>
      </c>
      <c r="J883" s="50">
        <v>16.66</v>
      </c>
      <c r="K883" s="51" t="s">
        <v>42</v>
      </c>
      <c r="L883" s="52">
        <v>51115.4974</v>
      </c>
      <c r="M883" s="50">
        <v>73.624499999999998</v>
      </c>
      <c r="N883" s="50">
        <v>18</v>
      </c>
      <c r="O883" s="50">
        <v>35.43</v>
      </c>
      <c r="P883" s="50">
        <v>33.36</v>
      </c>
      <c r="Q883" s="53">
        <v>48.255382331106162</v>
      </c>
      <c r="R883" s="53">
        <v>22.338461538461537</v>
      </c>
      <c r="S883" s="53">
        <v>21.334376396960213</v>
      </c>
      <c r="T883" s="53">
        <v>-3</v>
      </c>
      <c r="U883" s="53">
        <v>18.066157760814249</v>
      </c>
      <c r="V883" s="53">
        <v>12.52012882447665</v>
      </c>
      <c r="W883" s="52">
        <v>51115.4974</v>
      </c>
      <c r="X883" s="54">
        <v>37.806571031929664</v>
      </c>
      <c r="Y883" s="1"/>
    </row>
    <row r="884" spans="1:25">
      <c r="A884" s="58"/>
      <c r="B884" s="44"/>
      <c r="C884" s="45" t="s">
        <v>1268</v>
      </c>
      <c r="D884" s="46" t="s">
        <v>1269</v>
      </c>
      <c r="E884" s="47" t="s">
        <v>106</v>
      </c>
      <c r="F884" s="48">
        <v>7</v>
      </c>
      <c r="G884" s="49">
        <v>93625</v>
      </c>
      <c r="H884" s="50">
        <v>69.790000000000006</v>
      </c>
      <c r="I884" s="50">
        <v>46.31</v>
      </c>
      <c r="J884" s="50">
        <v>60.11</v>
      </c>
      <c r="K884" s="51" t="s">
        <v>39</v>
      </c>
      <c r="L884" s="52">
        <v>33601.821000000004</v>
      </c>
      <c r="M884" s="50">
        <v>28.15</v>
      </c>
      <c r="N884" s="50">
        <v>20</v>
      </c>
      <c r="O884" s="50">
        <v>35</v>
      </c>
      <c r="P884" s="50">
        <v>75.41</v>
      </c>
      <c r="Q884" s="53">
        <v>54.599183322587578</v>
      </c>
      <c r="R884" s="53">
        <v>39.007377598926894</v>
      </c>
      <c r="S884" s="53">
        <v>19.453429157764059</v>
      </c>
      <c r="T884" s="53">
        <v>2</v>
      </c>
      <c r="U884" s="53">
        <v>36.837702175125486</v>
      </c>
      <c r="V884" s="53">
        <v>13.984958716215388</v>
      </c>
      <c r="W884" s="52">
        <v>33601.821000000004</v>
      </c>
      <c r="X884" s="54">
        <v>40.31262397841784</v>
      </c>
      <c r="Y884" s="1"/>
    </row>
    <row r="885" spans="1:25">
      <c r="A885" s="58"/>
      <c r="B885" s="44"/>
      <c r="C885" s="45" t="s">
        <v>898</v>
      </c>
      <c r="D885" s="46" t="s">
        <v>899</v>
      </c>
      <c r="E885" s="47" t="s">
        <v>106</v>
      </c>
      <c r="F885" s="48">
        <v>2</v>
      </c>
      <c r="G885" s="49">
        <v>6271</v>
      </c>
      <c r="H885" s="50">
        <v>66.790000000000006</v>
      </c>
      <c r="I885" s="50">
        <v>26.78</v>
      </c>
      <c r="J885" s="50">
        <v>44.67</v>
      </c>
      <c r="K885" s="51" t="s">
        <v>42</v>
      </c>
      <c r="L885" s="52">
        <v>50300.907800000001</v>
      </c>
      <c r="M885" s="50">
        <v>33.817700000000002</v>
      </c>
      <c r="N885" s="50">
        <v>13</v>
      </c>
      <c r="O885" s="50">
        <v>68.239999999999995</v>
      </c>
      <c r="P885" s="50">
        <v>40.82</v>
      </c>
      <c r="Q885" s="53">
        <v>51.719745222929937</v>
      </c>
      <c r="R885" s="53">
        <v>39.146341463414636</v>
      </c>
      <c r="S885" s="53">
        <v>33.140096618357489</v>
      </c>
      <c r="T885" s="53">
        <v>-3</v>
      </c>
      <c r="U885" s="53">
        <v>34.748010610079575</v>
      </c>
      <c r="V885" s="53">
        <v>23.541292639138241</v>
      </c>
      <c r="W885" s="52">
        <v>50300.907800000001</v>
      </c>
      <c r="X885" s="54">
        <v>34.998899405679069</v>
      </c>
      <c r="Y885" s="1"/>
    </row>
    <row r="886" spans="1:25">
      <c r="A886" s="58"/>
      <c r="B886" s="44"/>
      <c r="C886" s="45" t="s">
        <v>539</v>
      </c>
      <c r="D886" s="46" t="s">
        <v>540</v>
      </c>
      <c r="E886" s="47" t="s">
        <v>106</v>
      </c>
      <c r="F886" s="48">
        <v>2</v>
      </c>
      <c r="G886" s="49">
        <v>8342</v>
      </c>
      <c r="H886" s="50">
        <v>53.36</v>
      </c>
      <c r="I886" s="50">
        <v>33.44</v>
      </c>
      <c r="J886" s="50">
        <v>32.11</v>
      </c>
      <c r="K886" s="51" t="s">
        <v>42</v>
      </c>
      <c r="L886" s="52">
        <v>53050.147700000001</v>
      </c>
      <c r="M886" s="50">
        <v>74.4739</v>
      </c>
      <c r="N886" s="50">
        <v>23</v>
      </c>
      <c r="O886" s="50">
        <v>75.14</v>
      </c>
      <c r="P886" s="50">
        <v>50.64</v>
      </c>
      <c r="Q886" s="53">
        <v>50.910931174089072</v>
      </c>
      <c r="R886" s="53">
        <v>34.723831595210505</v>
      </c>
      <c r="S886" s="53">
        <v>48.140516141693652</v>
      </c>
      <c r="T886" s="53">
        <v>3</v>
      </c>
      <c r="U886" s="53">
        <v>30.299401197604791</v>
      </c>
      <c r="V886" s="53">
        <v>21.825040416741512</v>
      </c>
      <c r="W886" s="52">
        <v>53050.147700000001</v>
      </c>
      <c r="X886" s="54">
        <v>26.840299438552712</v>
      </c>
      <c r="Y886" s="1"/>
    </row>
    <row r="887" spans="1:25">
      <c r="A887" s="58"/>
      <c r="B887" s="44"/>
      <c r="C887" s="45" t="s">
        <v>1119</v>
      </c>
      <c r="D887" s="46" t="s">
        <v>1120</v>
      </c>
      <c r="E887" s="47" t="s">
        <v>106</v>
      </c>
      <c r="F887" s="48">
        <v>4</v>
      </c>
      <c r="G887" s="49">
        <v>3973</v>
      </c>
      <c r="H887" s="50">
        <v>47.96</v>
      </c>
      <c r="I887" s="50">
        <v>34.26</v>
      </c>
      <c r="J887" s="50">
        <v>46.97</v>
      </c>
      <c r="K887" s="51" t="s">
        <v>39</v>
      </c>
      <c r="L887" s="52">
        <v>45922.488700000002</v>
      </c>
      <c r="M887" s="50">
        <v>88.771900000000002</v>
      </c>
      <c r="N887" s="50">
        <v>12</v>
      </c>
      <c r="O887" s="50">
        <v>70.55</v>
      </c>
      <c r="P887" s="50">
        <v>67.02</v>
      </c>
      <c r="Q887" s="53">
        <v>41.918755401901471</v>
      </c>
      <c r="R887" s="53">
        <v>38.951612903225808</v>
      </c>
      <c r="S887" s="53">
        <v>36.570468773858607</v>
      </c>
      <c r="T887" s="53">
        <v>-1</v>
      </c>
      <c r="U887" s="53">
        <v>31.871838111298484</v>
      </c>
      <c r="V887" s="53">
        <v>19.023526435618518</v>
      </c>
      <c r="W887" s="52">
        <v>45922.488700000002</v>
      </c>
      <c r="X887" s="54">
        <v>39.75114603798297</v>
      </c>
      <c r="Y887" s="1"/>
    </row>
    <row r="888" spans="1:25">
      <c r="A888" s="58"/>
      <c r="B888" s="44"/>
      <c r="C888" s="45" t="s">
        <v>973</v>
      </c>
      <c r="D888" s="46" t="s">
        <v>974</v>
      </c>
      <c r="E888" s="47" t="s">
        <v>106</v>
      </c>
      <c r="F888" s="48">
        <v>2</v>
      </c>
      <c r="G888" s="49">
        <v>3535</v>
      </c>
      <c r="H888" s="50">
        <v>57.5</v>
      </c>
      <c r="I888" s="50">
        <v>37.14</v>
      </c>
      <c r="J888" s="50">
        <v>26.11</v>
      </c>
      <c r="K888" s="51" t="s">
        <v>42</v>
      </c>
      <c r="L888" s="52">
        <v>54170.208400000003</v>
      </c>
      <c r="M888" s="50">
        <v>78.0822</v>
      </c>
      <c r="N888" s="50">
        <v>11</v>
      </c>
      <c r="O888" s="50">
        <v>71.13</v>
      </c>
      <c r="P888" s="50">
        <v>38.36</v>
      </c>
      <c r="Q888" s="53">
        <v>47.659247889485798</v>
      </c>
      <c r="R888" s="53">
        <v>36.254501800720291</v>
      </c>
      <c r="S888" s="53">
        <v>35.438144329896907</v>
      </c>
      <c r="T888" s="53">
        <v>-1</v>
      </c>
      <c r="U888" s="53">
        <v>29.629629629629626</v>
      </c>
      <c r="V888" s="53">
        <v>26.521739130434781</v>
      </c>
      <c r="W888" s="52">
        <v>54170.208400000003</v>
      </c>
      <c r="X888" s="54">
        <v>43.768115942028984</v>
      </c>
      <c r="Y888" s="1"/>
    </row>
    <row r="889" spans="1:25">
      <c r="A889" s="58"/>
      <c r="B889" s="44"/>
      <c r="C889" s="45" t="s">
        <v>719</v>
      </c>
      <c r="D889" s="46" t="s">
        <v>720</v>
      </c>
      <c r="E889" s="47" t="s">
        <v>106</v>
      </c>
      <c r="F889" s="48">
        <v>2</v>
      </c>
      <c r="G889" s="49">
        <v>3929</v>
      </c>
      <c r="H889" s="50">
        <v>56.23</v>
      </c>
      <c r="I889" s="50">
        <v>44.01</v>
      </c>
      <c r="J889" s="50">
        <v>54.09</v>
      </c>
      <c r="K889" s="51" t="s">
        <v>39</v>
      </c>
      <c r="L889" s="52">
        <v>54984.798000000003</v>
      </c>
      <c r="M889" s="50">
        <v>79.266099999999994</v>
      </c>
      <c r="N889" s="50">
        <v>13</v>
      </c>
      <c r="O889" s="50">
        <v>73.95</v>
      </c>
      <c r="P889" s="50">
        <v>59.82</v>
      </c>
      <c r="Q889" s="53">
        <v>44.738778513612957</v>
      </c>
      <c r="R889" s="53">
        <v>41.724941724941729</v>
      </c>
      <c r="S889" s="53">
        <v>42.677317840716533</v>
      </c>
      <c r="T889" s="53">
        <v>0</v>
      </c>
      <c r="U889" s="53">
        <v>30.810810810810814</v>
      </c>
      <c r="V889" s="53">
        <v>24.054591981802673</v>
      </c>
      <c r="W889" s="52">
        <v>54984.798000000003</v>
      </c>
      <c r="X889" s="54">
        <v>48.665870171246517</v>
      </c>
      <c r="Y889" s="1"/>
    </row>
    <row r="890" spans="1:25">
      <c r="A890" s="58"/>
      <c r="B890" s="44"/>
      <c r="C890" s="45" t="s">
        <v>1198</v>
      </c>
      <c r="D890" s="46" t="s">
        <v>1199</v>
      </c>
      <c r="E890" s="47" t="s">
        <v>106</v>
      </c>
      <c r="F890" s="48">
        <v>3</v>
      </c>
      <c r="G890" s="49">
        <v>13351</v>
      </c>
      <c r="H890" s="50">
        <v>64.709999999999994</v>
      </c>
      <c r="I890" s="50">
        <v>25.38</v>
      </c>
      <c r="J890" s="50">
        <v>96.6</v>
      </c>
      <c r="K890" s="51" t="s">
        <v>39</v>
      </c>
      <c r="L890" s="52">
        <v>38183.887499999997</v>
      </c>
      <c r="M890" s="50">
        <v>45.630299999999998</v>
      </c>
      <c r="N890" s="50">
        <v>11</v>
      </c>
      <c r="O890" s="50">
        <v>49.35</v>
      </c>
      <c r="P890" s="50">
        <v>57.93</v>
      </c>
      <c r="Q890" s="53">
        <v>69.046225863077822</v>
      </c>
      <c r="R890" s="53">
        <v>31.610337972166995</v>
      </c>
      <c r="S890" s="53">
        <v>17.068575734740016</v>
      </c>
      <c r="T890" s="53">
        <v>-2</v>
      </c>
      <c r="U890" s="53">
        <v>31.481481481481481</v>
      </c>
      <c r="V890" s="53">
        <v>21.352519267608145</v>
      </c>
      <c r="W890" s="52">
        <v>38183.887499999997</v>
      </c>
      <c r="X890" s="54">
        <v>57.016673283048824</v>
      </c>
      <c r="Y890" s="1"/>
    </row>
    <row r="891" spans="1:25">
      <c r="A891" s="58"/>
      <c r="B891" s="44"/>
      <c r="C891" s="45" t="s">
        <v>516</v>
      </c>
      <c r="D891" s="46" t="s">
        <v>517</v>
      </c>
      <c r="E891" s="47" t="s">
        <v>106</v>
      </c>
      <c r="F891" s="48">
        <v>5</v>
      </c>
      <c r="G891" s="49">
        <v>9640</v>
      </c>
      <c r="H891" s="50">
        <v>72.27</v>
      </c>
      <c r="I891" s="50">
        <v>40.630000000000003</v>
      </c>
      <c r="J891" s="50">
        <v>51.14</v>
      </c>
      <c r="K891" s="51" t="s">
        <v>39</v>
      </c>
      <c r="L891" s="52">
        <v>66185.404999999999</v>
      </c>
      <c r="M891" s="50">
        <v>73.175799999999995</v>
      </c>
      <c r="N891" s="50">
        <v>24</v>
      </c>
      <c r="O891" s="50">
        <v>47.03</v>
      </c>
      <c r="P891" s="50">
        <v>45.45</v>
      </c>
      <c r="Q891" s="53">
        <v>58.671824629271441</v>
      </c>
      <c r="R891" s="53">
        <v>49.767080745341616</v>
      </c>
      <c r="S891" s="53">
        <v>31.015736766809727</v>
      </c>
      <c r="T891" s="53">
        <v>0</v>
      </c>
      <c r="U891" s="53">
        <v>46.608695652173914</v>
      </c>
      <c r="V891" s="53">
        <v>25.865553010912031</v>
      </c>
      <c r="W891" s="52">
        <v>66185.404999999999</v>
      </c>
      <c r="X891" s="54">
        <v>43.983790523690772</v>
      </c>
      <c r="Y891" s="1"/>
    </row>
    <row r="892" spans="1:25" s="70" customFormat="1">
      <c r="A892" s="58"/>
      <c r="B892" s="59"/>
      <c r="C892" s="60" t="s">
        <v>1348</v>
      </c>
      <c r="D892" s="61" t="s">
        <v>1349</v>
      </c>
      <c r="E892" s="62" t="s">
        <v>106</v>
      </c>
      <c r="F892" s="63">
        <v>5</v>
      </c>
      <c r="G892" s="64">
        <v>98313</v>
      </c>
      <c r="H892" s="65">
        <v>67.95</v>
      </c>
      <c r="I892" s="65">
        <v>29.06</v>
      </c>
      <c r="J892" s="65">
        <v>44.82</v>
      </c>
      <c r="K892" s="66" t="s">
        <v>40</v>
      </c>
      <c r="L892" s="67">
        <v>87466.558300000004</v>
      </c>
      <c r="M892" s="65">
        <v>35.776400000000002</v>
      </c>
      <c r="N892" s="65">
        <v>20</v>
      </c>
      <c r="O892" s="65">
        <v>45.35</v>
      </c>
      <c r="P892" s="65">
        <v>74.680000000000007</v>
      </c>
      <c r="Q892" s="68">
        <v>69.584278935423967</v>
      </c>
      <c r="R892" s="68">
        <v>32.430102229338587</v>
      </c>
      <c r="S892" s="68">
        <v>19.424767289180306</v>
      </c>
      <c r="T892" s="68">
        <v>3</v>
      </c>
      <c r="U892" s="68">
        <v>27.087794432548179</v>
      </c>
      <c r="V892" s="68">
        <v>13.747554607039499</v>
      </c>
      <c r="W892" s="67">
        <v>87466.558300000004</v>
      </c>
      <c r="X892" s="69">
        <v>34.761776325183646</v>
      </c>
    </row>
    <row r="893" spans="1:25">
      <c r="A893" s="58"/>
      <c r="B893" s="44"/>
      <c r="C893" s="45" t="s">
        <v>1127</v>
      </c>
      <c r="D893" s="46" t="s">
        <v>867</v>
      </c>
      <c r="E893" s="47" t="s">
        <v>106</v>
      </c>
      <c r="F893" s="48">
        <v>3</v>
      </c>
      <c r="G893" s="49">
        <v>14738</v>
      </c>
      <c r="H893" s="50">
        <v>54.45</v>
      </c>
      <c r="I893" s="50">
        <v>38.44</v>
      </c>
      <c r="J893" s="50">
        <v>37.33</v>
      </c>
      <c r="K893" s="51" t="s">
        <v>39</v>
      </c>
      <c r="L893" s="52">
        <v>33601.821000000004</v>
      </c>
      <c r="M893" s="50">
        <v>55.004899999999999</v>
      </c>
      <c r="N893" s="50">
        <v>13</v>
      </c>
      <c r="O893" s="50">
        <v>71.31</v>
      </c>
      <c r="P893" s="50">
        <v>69.290000000000006</v>
      </c>
      <c r="Q893" s="53">
        <v>61.453795001146524</v>
      </c>
      <c r="R893" s="53">
        <v>41.503870254330998</v>
      </c>
      <c r="S893" s="53">
        <v>22.206230558521753</v>
      </c>
      <c r="T893" s="53">
        <v>-1</v>
      </c>
      <c r="U893" s="53">
        <v>35.401459854014597</v>
      </c>
      <c r="V893" s="53">
        <v>14.372163388804841</v>
      </c>
      <c r="W893" s="52">
        <v>33601.821000000004</v>
      </c>
      <c r="X893" s="54">
        <v>52.891507118311246</v>
      </c>
      <c r="Y893" s="1"/>
    </row>
    <row r="894" spans="1:25">
      <c r="A894" s="58"/>
      <c r="B894" s="44"/>
      <c r="C894" s="45" t="s">
        <v>1344</v>
      </c>
      <c r="D894" s="46" t="s">
        <v>1345</v>
      </c>
      <c r="E894" s="47" t="s">
        <v>106</v>
      </c>
      <c r="F894" s="48">
        <v>12</v>
      </c>
      <c r="G894" s="49">
        <v>11269</v>
      </c>
      <c r="H894" s="50">
        <v>72.69</v>
      </c>
      <c r="I894" s="50">
        <v>27.62</v>
      </c>
      <c r="J894" s="50">
        <v>32.369999999999997</v>
      </c>
      <c r="K894" s="51" t="s">
        <v>39</v>
      </c>
      <c r="L894" s="52">
        <v>66083.581300000005</v>
      </c>
      <c r="M894" s="50">
        <v>63.6646</v>
      </c>
      <c r="N894" s="50">
        <v>23</v>
      </c>
      <c r="O894" s="50">
        <v>58.79</v>
      </c>
      <c r="P894" s="50">
        <v>65.84</v>
      </c>
      <c r="Q894" s="53">
        <v>60</v>
      </c>
      <c r="R894" s="53">
        <v>25.329632199861209</v>
      </c>
      <c r="S894" s="53">
        <v>23.49537967055042</v>
      </c>
      <c r="T894" s="53">
        <v>3</v>
      </c>
      <c r="U894" s="53">
        <v>21.5962441314554</v>
      </c>
      <c r="V894" s="53">
        <v>20.620842572062084</v>
      </c>
      <c r="W894" s="52">
        <v>66083.581300000005</v>
      </c>
      <c r="X894" s="54">
        <v>23.41302555647156</v>
      </c>
      <c r="Y894" s="1"/>
    </row>
    <row r="895" spans="1:25">
      <c r="A895" s="58"/>
      <c r="B895" s="44"/>
      <c r="C895" s="45" t="s">
        <v>1179</v>
      </c>
      <c r="D895" s="46" t="s">
        <v>1180</v>
      </c>
      <c r="E895" s="47" t="s">
        <v>106</v>
      </c>
      <c r="F895" s="48">
        <v>7</v>
      </c>
      <c r="G895" s="49">
        <v>15828</v>
      </c>
      <c r="H895" s="50">
        <v>74.59</v>
      </c>
      <c r="I895" s="50">
        <v>34.61</v>
      </c>
      <c r="J895" s="50">
        <v>75.42</v>
      </c>
      <c r="K895" s="51" t="s">
        <v>39</v>
      </c>
      <c r="L895" s="52">
        <v>30547.11</v>
      </c>
      <c r="M895" s="50">
        <v>25.970500000000001</v>
      </c>
      <c r="N895" s="50">
        <v>10</v>
      </c>
      <c r="O895" s="50">
        <v>54.78</v>
      </c>
      <c r="P895" s="50">
        <v>71.62</v>
      </c>
      <c r="Q895" s="53">
        <v>52.766798418972328</v>
      </c>
      <c r="R895" s="53">
        <v>38.123603871928516</v>
      </c>
      <c r="S895" s="53">
        <v>24.103035878564857</v>
      </c>
      <c r="T895" s="53">
        <v>1</v>
      </c>
      <c r="U895" s="53">
        <v>34.375</v>
      </c>
      <c r="V895" s="53">
        <v>15.817354753267692</v>
      </c>
      <c r="W895" s="52">
        <v>30547.11</v>
      </c>
      <c r="X895" s="54">
        <v>38.108366026932458</v>
      </c>
      <c r="Y895" s="1"/>
    </row>
    <row r="896" spans="1:25">
      <c r="A896" s="58"/>
      <c r="B896" s="44"/>
      <c r="C896" s="45" t="s">
        <v>1002</v>
      </c>
      <c r="D896" s="46" t="s">
        <v>1003</v>
      </c>
      <c r="E896" s="47" t="s">
        <v>106</v>
      </c>
      <c r="F896" s="48">
        <v>3</v>
      </c>
      <c r="G896" s="49">
        <v>15087</v>
      </c>
      <c r="H896" s="50">
        <v>52.78</v>
      </c>
      <c r="I896" s="50">
        <v>31.52</v>
      </c>
      <c r="J896" s="50">
        <v>38.54</v>
      </c>
      <c r="K896" s="51" t="s">
        <v>43</v>
      </c>
      <c r="L896" s="52">
        <v>51115.4974</v>
      </c>
      <c r="M896" s="50">
        <v>57.011499999999998</v>
      </c>
      <c r="N896" s="50">
        <v>17</v>
      </c>
      <c r="O896" s="50">
        <v>75.48</v>
      </c>
      <c r="P896" s="50">
        <v>60.23</v>
      </c>
      <c r="Q896" s="53">
        <v>52.086956521739125</v>
      </c>
      <c r="R896" s="53">
        <v>49.584323040380049</v>
      </c>
      <c r="S896" s="53">
        <v>23.949562230321309</v>
      </c>
      <c r="T896" s="53">
        <v>-1</v>
      </c>
      <c r="U896" s="53">
        <v>47.990105132962277</v>
      </c>
      <c r="V896" s="53">
        <v>14.857389801210026</v>
      </c>
      <c r="W896" s="52">
        <v>51115.4974</v>
      </c>
      <c r="X896" s="54">
        <v>48.092629960603439</v>
      </c>
      <c r="Y896" s="1"/>
    </row>
    <row r="897" spans="1:25">
      <c r="A897" s="58"/>
      <c r="B897" s="44"/>
      <c r="C897" s="45" t="s">
        <v>1732</v>
      </c>
      <c r="D897" s="46" t="s">
        <v>95</v>
      </c>
      <c r="E897" s="47" t="s">
        <v>106</v>
      </c>
      <c r="F897" s="48">
        <v>3</v>
      </c>
      <c r="G897" s="49">
        <v>14921</v>
      </c>
      <c r="H897" s="50">
        <v>62.36</v>
      </c>
      <c r="I897" s="50">
        <v>27.87</v>
      </c>
      <c r="J897" s="50">
        <v>25.5</v>
      </c>
      <c r="K897" s="51" t="s">
        <v>42</v>
      </c>
      <c r="L897" s="52">
        <v>57021.271999999997</v>
      </c>
      <c r="M897" s="50">
        <v>42.055</v>
      </c>
      <c r="N897" s="50">
        <v>9</v>
      </c>
      <c r="O897" s="50">
        <v>45.02</v>
      </c>
      <c r="P897" s="50">
        <v>73</v>
      </c>
      <c r="Q897" s="53">
        <v>42.023701002734732</v>
      </c>
      <c r="R897" s="53">
        <v>36.922586811086333</v>
      </c>
      <c r="S897" s="53">
        <v>21.673392520850147</v>
      </c>
      <c r="T897" s="53">
        <v>1</v>
      </c>
      <c r="U897" s="53">
        <v>33.640552995391701</v>
      </c>
      <c r="V897" s="53">
        <v>10.482180293501049</v>
      </c>
      <c r="W897" s="52">
        <v>57021.271999999997</v>
      </c>
      <c r="X897" s="54">
        <v>27.119663259170174</v>
      </c>
      <c r="Y897" s="1"/>
    </row>
    <row r="898" spans="1:25">
      <c r="A898" s="58"/>
      <c r="B898" s="44"/>
      <c r="C898" s="45" t="s">
        <v>192</v>
      </c>
      <c r="D898" s="46" t="s">
        <v>193</v>
      </c>
      <c r="E898" s="47" t="s">
        <v>106</v>
      </c>
      <c r="F898" s="48">
        <v>7</v>
      </c>
      <c r="G898" s="49">
        <v>20317</v>
      </c>
      <c r="H898" s="50">
        <v>75.11</v>
      </c>
      <c r="I898" s="50">
        <v>40.08</v>
      </c>
      <c r="J898" s="50">
        <v>47.49</v>
      </c>
      <c r="K898" s="51" t="s">
        <v>39</v>
      </c>
      <c r="L898" s="52">
        <v>52948.324000000001</v>
      </c>
      <c r="M898" s="50">
        <v>6.3028000000000004</v>
      </c>
      <c r="N898" s="50">
        <v>8</v>
      </c>
      <c r="O898" s="50">
        <v>47.21</v>
      </c>
      <c r="P898" s="50">
        <v>84.09</v>
      </c>
      <c r="Q898" s="53">
        <v>53.888718106363356</v>
      </c>
      <c r="R898" s="53">
        <v>50.861518825781751</v>
      </c>
      <c r="S898" s="53">
        <v>28.425606377290624</v>
      </c>
      <c r="T898" s="53">
        <v>7</v>
      </c>
      <c r="U898" s="53">
        <v>43.425076452599384</v>
      </c>
      <c r="V898" s="53">
        <v>13.83181684766657</v>
      </c>
      <c r="W898" s="52">
        <v>52948.324000000001</v>
      </c>
      <c r="X898" s="54">
        <v>27.121786767804469</v>
      </c>
      <c r="Y898" s="1"/>
    </row>
    <row r="899" spans="1:25">
      <c r="A899" s="58"/>
      <c r="B899" s="44"/>
      <c r="C899" s="45" t="s">
        <v>1188</v>
      </c>
      <c r="D899" s="46" t="s">
        <v>1189</v>
      </c>
      <c r="E899" s="47" t="s">
        <v>106</v>
      </c>
      <c r="F899" s="48">
        <v>2</v>
      </c>
      <c r="G899" s="49">
        <v>4477</v>
      </c>
      <c r="H899" s="50">
        <v>45.97</v>
      </c>
      <c r="I899" s="50">
        <v>30.15</v>
      </c>
      <c r="J899" s="50">
        <v>36.36</v>
      </c>
      <c r="K899" s="51" t="s">
        <v>43</v>
      </c>
      <c r="L899" s="52">
        <v>48671.728600000002</v>
      </c>
      <c r="M899" s="50">
        <v>50</v>
      </c>
      <c r="N899" s="50">
        <v>12</v>
      </c>
      <c r="O899" s="50">
        <v>85.43</v>
      </c>
      <c r="P899" s="50">
        <v>67.94</v>
      </c>
      <c r="Q899" s="53">
        <v>48.947368421052637</v>
      </c>
      <c r="R899" s="53">
        <v>39.944903581267219</v>
      </c>
      <c r="S899" s="53">
        <v>28.654555776326994</v>
      </c>
      <c r="T899" s="53">
        <v>1</v>
      </c>
      <c r="U899" s="53">
        <v>31.065088757396449</v>
      </c>
      <c r="V899" s="53">
        <v>19.581618655692729</v>
      </c>
      <c r="W899" s="52">
        <v>48671.728600000002</v>
      </c>
      <c r="X899" s="54">
        <v>54.504232164449817</v>
      </c>
      <c r="Y899" s="1"/>
    </row>
    <row r="900" spans="1:25">
      <c r="A900" s="58"/>
      <c r="B900" s="44"/>
      <c r="C900" s="45" t="s">
        <v>1758</v>
      </c>
      <c r="D900" s="46" t="s">
        <v>1685</v>
      </c>
      <c r="E900" s="47" t="s">
        <v>106</v>
      </c>
      <c r="F900" s="48">
        <v>7</v>
      </c>
      <c r="G900" s="49">
        <v>21433</v>
      </c>
      <c r="H900" s="50">
        <v>73.78</v>
      </c>
      <c r="I900" s="50">
        <v>25.83</v>
      </c>
      <c r="J900" s="50">
        <v>60.31</v>
      </c>
      <c r="K900" s="51" t="s">
        <v>43</v>
      </c>
      <c r="L900" s="52">
        <v>40729.480000000003</v>
      </c>
      <c r="M900" s="50">
        <v>33.383699999999997</v>
      </c>
      <c r="N900" s="50">
        <v>18</v>
      </c>
      <c r="O900" s="50">
        <v>36.79</v>
      </c>
      <c r="P900" s="50">
        <v>85.05</v>
      </c>
      <c r="Q900" s="53">
        <v>53.971935521280301</v>
      </c>
      <c r="R900" s="53">
        <v>27.646396396396394</v>
      </c>
      <c r="S900" s="53">
        <v>12.918705753789139</v>
      </c>
      <c r="T900" s="53">
        <v>-3</v>
      </c>
      <c r="U900" s="53">
        <v>26.149131767109296</v>
      </c>
      <c r="V900" s="53">
        <v>16.442831215970962</v>
      </c>
      <c r="W900" s="52">
        <v>40729.480000000003</v>
      </c>
      <c r="X900" s="54">
        <v>30.254559034044938</v>
      </c>
      <c r="Y900" s="1"/>
    </row>
    <row r="901" spans="1:25">
      <c r="A901" s="58"/>
      <c r="B901" s="44"/>
      <c r="C901" s="45" t="s">
        <v>1650</v>
      </c>
      <c r="D901" s="46" t="s">
        <v>1651</v>
      </c>
      <c r="E901" s="47" t="s">
        <v>106</v>
      </c>
      <c r="F901" s="48">
        <v>2</v>
      </c>
      <c r="G901" s="49">
        <v>7090</v>
      </c>
      <c r="H901" s="50">
        <v>70.84</v>
      </c>
      <c r="I901" s="50">
        <v>29.46</v>
      </c>
      <c r="J901" s="50">
        <v>57.87</v>
      </c>
      <c r="K901" s="51" t="s">
        <v>39</v>
      </c>
      <c r="L901" s="52">
        <v>59057.745999999999</v>
      </c>
      <c r="M901" s="50">
        <v>69.677400000000006</v>
      </c>
      <c r="N901" s="50">
        <v>23</v>
      </c>
      <c r="O901" s="50">
        <v>48.18</v>
      </c>
      <c r="P901" s="50">
        <v>61.61</v>
      </c>
      <c r="Q901" s="53">
        <v>63.892013498312714</v>
      </c>
      <c r="R901" s="53">
        <v>9.8708487084870846</v>
      </c>
      <c r="S901" s="53">
        <v>26.340350513325728</v>
      </c>
      <c r="T901" s="53">
        <v>1</v>
      </c>
      <c r="U901" s="53">
        <v>8.8379705400981994</v>
      </c>
      <c r="V901" s="53">
        <v>20.464228000587632</v>
      </c>
      <c r="W901" s="52">
        <v>59057.745999999999</v>
      </c>
      <c r="X901" s="54">
        <v>31.256123848716445</v>
      </c>
      <c r="Y901" s="1"/>
    </row>
    <row r="902" spans="1:25">
      <c r="A902" s="58"/>
      <c r="B902" s="44"/>
      <c r="C902" s="45" t="s">
        <v>1684</v>
      </c>
      <c r="D902" s="46" t="s">
        <v>1685</v>
      </c>
      <c r="E902" s="47" t="s">
        <v>106</v>
      </c>
      <c r="F902" s="48">
        <v>7</v>
      </c>
      <c r="G902" s="49">
        <v>14038</v>
      </c>
      <c r="H902" s="50">
        <v>80.33</v>
      </c>
      <c r="I902" s="50">
        <v>31.58</v>
      </c>
      <c r="J902" s="50">
        <v>67.97</v>
      </c>
      <c r="K902" s="51" t="s">
        <v>39</v>
      </c>
      <c r="L902" s="52">
        <v>39100.300799999997</v>
      </c>
      <c r="M902" s="50">
        <v>26.695399999999999</v>
      </c>
      <c r="N902" s="50">
        <v>24</v>
      </c>
      <c r="O902" s="50">
        <v>32.86</v>
      </c>
      <c r="P902" s="50">
        <v>82.67</v>
      </c>
      <c r="Q902" s="53">
        <v>46.318114874815905</v>
      </c>
      <c r="R902" s="53">
        <v>21.218576906689389</v>
      </c>
      <c r="S902" s="53">
        <v>18.177083333333332</v>
      </c>
      <c r="T902" s="53">
        <v>1</v>
      </c>
      <c r="U902" s="53">
        <v>19.265033407572382</v>
      </c>
      <c r="V902" s="53">
        <v>22.83226723525231</v>
      </c>
      <c r="W902" s="52">
        <v>39100.300799999997</v>
      </c>
      <c r="X902" s="54">
        <v>34.191858561606459</v>
      </c>
      <c r="Y902" s="1"/>
    </row>
    <row r="903" spans="1:25">
      <c r="A903" s="58"/>
      <c r="B903" s="44"/>
      <c r="C903" s="45" t="s">
        <v>322</v>
      </c>
      <c r="D903" s="46" t="s">
        <v>323</v>
      </c>
      <c r="E903" s="47" t="s">
        <v>106</v>
      </c>
      <c r="F903" s="48">
        <v>2</v>
      </c>
      <c r="G903" s="49">
        <v>3497</v>
      </c>
      <c r="H903" s="50">
        <v>55.74</v>
      </c>
      <c r="I903" s="50">
        <v>33.68</v>
      </c>
      <c r="J903" s="50">
        <v>27.97</v>
      </c>
      <c r="K903" s="51" t="s">
        <v>42</v>
      </c>
      <c r="L903" s="52">
        <v>46533.430899999999</v>
      </c>
      <c r="M903" s="50">
        <v>48.9039</v>
      </c>
      <c r="N903" s="50">
        <v>10</v>
      </c>
      <c r="O903" s="50">
        <v>80.59</v>
      </c>
      <c r="P903" s="50">
        <v>37.61</v>
      </c>
      <c r="Q903" s="53">
        <v>41.984732824427482</v>
      </c>
      <c r="R903" s="53">
        <v>45.16785350966429</v>
      </c>
      <c r="S903" s="53">
        <v>43.17710493571132</v>
      </c>
      <c r="T903" s="53">
        <v>-2</v>
      </c>
      <c r="U903" s="53">
        <v>49.40711462450593</v>
      </c>
      <c r="V903" s="53">
        <v>29.810901001112349</v>
      </c>
      <c r="W903" s="52">
        <v>46533.430899999999</v>
      </c>
      <c r="X903" s="54">
        <v>10.694769711163152</v>
      </c>
      <c r="Y903" s="1"/>
    </row>
    <row r="904" spans="1:25">
      <c r="A904" s="58"/>
      <c r="B904" s="44"/>
      <c r="C904" s="45" t="s">
        <v>1457</v>
      </c>
      <c r="D904" s="46" t="s">
        <v>1458</v>
      </c>
      <c r="E904" s="47" t="s">
        <v>106</v>
      </c>
      <c r="F904" s="48">
        <v>2</v>
      </c>
      <c r="G904" s="49">
        <v>8364</v>
      </c>
      <c r="H904" s="50">
        <v>51.31</v>
      </c>
      <c r="I904" s="50">
        <v>32.880000000000003</v>
      </c>
      <c r="J904" s="50">
        <v>24.62</v>
      </c>
      <c r="K904" s="51" t="s">
        <v>42</v>
      </c>
      <c r="L904" s="52">
        <v>48671.728600000002</v>
      </c>
      <c r="M904" s="50">
        <v>62.982799999999997</v>
      </c>
      <c r="N904" s="50">
        <v>24</v>
      </c>
      <c r="O904" s="50">
        <v>78.61</v>
      </c>
      <c r="P904" s="50">
        <v>52.15</v>
      </c>
      <c r="Q904" s="53">
        <v>48.237223285050561</v>
      </c>
      <c r="R904" s="53">
        <v>37.717391304347828</v>
      </c>
      <c r="S904" s="53">
        <v>21.561982226238893</v>
      </c>
      <c r="T904" s="53">
        <v>2</v>
      </c>
      <c r="U904" s="53">
        <v>34.237995824634652</v>
      </c>
      <c r="V904" s="53">
        <v>13.275217932752179</v>
      </c>
      <c r="W904" s="52">
        <v>48671.728600000002</v>
      </c>
      <c r="X904" s="54">
        <v>46.529649595687331</v>
      </c>
      <c r="Y904" s="1"/>
    </row>
    <row r="905" spans="1:25">
      <c r="A905" s="58"/>
      <c r="B905" s="44"/>
      <c r="C905" s="45" t="s">
        <v>1780</v>
      </c>
      <c r="D905" s="46" t="s">
        <v>1781</v>
      </c>
      <c r="E905" s="47" t="s">
        <v>106</v>
      </c>
      <c r="F905" s="48">
        <v>1</v>
      </c>
      <c r="G905" s="49">
        <v>2533</v>
      </c>
      <c r="H905" s="50">
        <v>49.97</v>
      </c>
      <c r="I905" s="50">
        <v>20.45</v>
      </c>
      <c r="J905" s="50">
        <v>26.06</v>
      </c>
      <c r="K905" s="51" t="s">
        <v>43</v>
      </c>
      <c r="L905" s="52">
        <v>55025.527499999997</v>
      </c>
      <c r="M905" s="50">
        <v>68.571399999999997</v>
      </c>
      <c r="N905" s="50">
        <v>6</v>
      </c>
      <c r="O905" s="50">
        <v>50.64</v>
      </c>
      <c r="P905" s="50">
        <v>22.86</v>
      </c>
      <c r="Q905" s="53">
        <v>37.446504992867332</v>
      </c>
      <c r="R905" s="53">
        <v>45.989974937343362</v>
      </c>
      <c r="S905" s="53">
        <v>16.406803685329553</v>
      </c>
      <c r="T905" s="53">
        <v>-3</v>
      </c>
      <c r="U905" s="53">
        <v>38.968481375358166</v>
      </c>
      <c r="V905" s="53">
        <v>10.007880220646179</v>
      </c>
      <c r="W905" s="52">
        <v>55025.527499999997</v>
      </c>
      <c r="X905" s="54">
        <v>38.081562320505455</v>
      </c>
      <c r="Y905" s="1"/>
    </row>
    <row r="906" spans="1:25">
      <c r="A906" s="58"/>
      <c r="B906" s="44"/>
      <c r="C906" s="45" t="s">
        <v>1301</v>
      </c>
      <c r="D906" s="46" t="s">
        <v>1180</v>
      </c>
      <c r="E906" s="47" t="s">
        <v>106</v>
      </c>
      <c r="F906" s="48">
        <v>7</v>
      </c>
      <c r="G906" s="49">
        <v>34219</v>
      </c>
      <c r="H906" s="50">
        <v>73.239999999999995</v>
      </c>
      <c r="I906" s="50">
        <v>38.47</v>
      </c>
      <c r="J906" s="50">
        <v>45.58</v>
      </c>
      <c r="K906" s="51" t="s">
        <v>39</v>
      </c>
      <c r="L906" s="52">
        <v>60992.3963</v>
      </c>
      <c r="M906" s="50">
        <v>4.4618000000000002</v>
      </c>
      <c r="N906" s="50">
        <v>9</v>
      </c>
      <c r="O906" s="50">
        <v>41.2</v>
      </c>
      <c r="P906" s="50">
        <v>86.9</v>
      </c>
      <c r="Q906" s="53">
        <v>60.119703890376442</v>
      </c>
      <c r="R906" s="53">
        <v>48.946804712602642</v>
      </c>
      <c r="S906" s="53">
        <v>19.597989949748744</v>
      </c>
      <c r="T906" s="53">
        <v>-2</v>
      </c>
      <c r="U906" s="53">
        <v>42.685025817555939</v>
      </c>
      <c r="V906" s="53">
        <v>12.762916982985754</v>
      </c>
      <c r="W906" s="52">
        <v>60992.3963</v>
      </c>
      <c r="X906" s="54">
        <v>28.96</v>
      </c>
      <c r="Y906" s="1"/>
    </row>
    <row r="907" spans="1:25">
      <c r="A907" s="58"/>
      <c r="B907" s="44"/>
      <c r="C907" s="45" t="s">
        <v>1946</v>
      </c>
      <c r="D907" s="46" t="s">
        <v>1685</v>
      </c>
      <c r="E907" s="47" t="s">
        <v>106</v>
      </c>
      <c r="F907" s="48">
        <v>7</v>
      </c>
      <c r="G907" s="49">
        <v>38811</v>
      </c>
      <c r="H907" s="50">
        <v>74.150000000000006</v>
      </c>
      <c r="I907" s="50">
        <v>36.43</v>
      </c>
      <c r="J907" s="50">
        <v>60.21</v>
      </c>
      <c r="K907" s="51" t="s">
        <v>39</v>
      </c>
      <c r="L907" s="52">
        <v>55123.278200000001</v>
      </c>
      <c r="M907" s="50">
        <v>52.814</v>
      </c>
      <c r="N907" s="50">
        <v>24</v>
      </c>
      <c r="O907" s="50">
        <v>42.71</v>
      </c>
      <c r="P907" s="50">
        <v>76.63</v>
      </c>
      <c r="Q907" s="53">
        <v>49.479498619077972</v>
      </c>
      <c r="R907" s="53">
        <v>15.123194562446898</v>
      </c>
      <c r="S907" s="53">
        <v>11.529638024589602</v>
      </c>
      <c r="T907" s="53">
        <v>-1</v>
      </c>
      <c r="U907" s="53">
        <v>12.599640010285421</v>
      </c>
      <c r="V907" s="53">
        <v>13.649784966942679</v>
      </c>
      <c r="W907" s="52">
        <v>55123.278200000001</v>
      </c>
      <c r="X907" s="54">
        <v>33.140376266280754</v>
      </c>
      <c r="Y907" s="1"/>
    </row>
    <row r="908" spans="1:25">
      <c r="A908" s="58"/>
      <c r="B908" s="44"/>
      <c r="C908" s="45" t="s">
        <v>584</v>
      </c>
      <c r="D908" s="46" t="s">
        <v>585</v>
      </c>
      <c r="E908" s="47" t="s">
        <v>106</v>
      </c>
      <c r="F908" s="48">
        <v>5</v>
      </c>
      <c r="G908" s="49">
        <v>41508</v>
      </c>
      <c r="H908" s="50">
        <v>68.47</v>
      </c>
      <c r="I908" s="50">
        <v>30.76</v>
      </c>
      <c r="J908" s="50">
        <v>49.72</v>
      </c>
      <c r="K908" s="51" t="s">
        <v>40</v>
      </c>
      <c r="L908" s="52">
        <v>53355.618799999997</v>
      </c>
      <c r="M908" s="50">
        <v>50.372700000000002</v>
      </c>
      <c r="N908" s="50">
        <v>30</v>
      </c>
      <c r="O908" s="50">
        <v>52.68</v>
      </c>
      <c r="P908" s="50">
        <v>64.150000000000006</v>
      </c>
      <c r="Q908" s="53">
        <v>58.783317654437127</v>
      </c>
      <c r="R908" s="53">
        <v>32.807371875788945</v>
      </c>
      <c r="S908" s="53">
        <v>43.788434894630662</v>
      </c>
      <c r="T908" s="53">
        <v>3</v>
      </c>
      <c r="U908" s="53">
        <v>27.93354101765317</v>
      </c>
      <c r="V908" s="53">
        <v>18.702784048156509</v>
      </c>
      <c r="W908" s="52">
        <v>53355.618799999997</v>
      </c>
      <c r="X908" s="54">
        <v>32.328524768644527</v>
      </c>
      <c r="Y908" s="1"/>
    </row>
    <row r="909" spans="1:25">
      <c r="A909" s="58"/>
      <c r="B909" s="44"/>
      <c r="C909" s="45" t="s">
        <v>1096</v>
      </c>
      <c r="D909" s="46" t="s">
        <v>1097</v>
      </c>
      <c r="E909" s="47" t="s">
        <v>106</v>
      </c>
      <c r="F909" s="48">
        <v>3</v>
      </c>
      <c r="G909" s="49">
        <v>14334</v>
      </c>
      <c r="H909" s="50">
        <v>52.06</v>
      </c>
      <c r="I909" s="50">
        <v>24.43</v>
      </c>
      <c r="J909" s="50">
        <v>31.1</v>
      </c>
      <c r="K909" s="51" t="s">
        <v>42</v>
      </c>
      <c r="L909" s="52">
        <v>41034.951099999998</v>
      </c>
      <c r="M909" s="50">
        <v>59.816000000000003</v>
      </c>
      <c r="N909" s="50">
        <v>27</v>
      </c>
      <c r="O909" s="50">
        <v>77.92</v>
      </c>
      <c r="P909" s="50">
        <v>51.3</v>
      </c>
      <c r="Q909" s="53">
        <v>60.166633604443561</v>
      </c>
      <c r="R909" s="53">
        <v>37.860082304526749</v>
      </c>
      <c r="S909" s="53">
        <v>24.205624543462381</v>
      </c>
      <c r="T909" s="53">
        <v>0</v>
      </c>
      <c r="U909" s="53">
        <v>32.455562870309414</v>
      </c>
      <c r="V909" s="53">
        <v>20.931392102114081</v>
      </c>
      <c r="W909" s="52">
        <v>41034.951099999998</v>
      </c>
      <c r="X909" s="54">
        <v>35.888888888888886</v>
      </c>
      <c r="Y909" s="1"/>
    </row>
    <row r="910" spans="1:25">
      <c r="A910" s="58"/>
      <c r="B910" s="44"/>
      <c r="C910" s="45" t="s">
        <v>999</v>
      </c>
      <c r="D910" s="46" t="s">
        <v>1000</v>
      </c>
      <c r="E910" s="47" t="s">
        <v>106</v>
      </c>
      <c r="F910" s="48">
        <v>12</v>
      </c>
      <c r="G910" s="49">
        <v>39772</v>
      </c>
      <c r="H910" s="50">
        <v>63.51</v>
      </c>
      <c r="I910" s="50">
        <v>22.46</v>
      </c>
      <c r="J910" s="50">
        <v>91.75</v>
      </c>
      <c r="K910" s="51" t="s">
        <v>39</v>
      </c>
      <c r="L910" s="52">
        <v>39711.243000000002</v>
      </c>
      <c r="M910" s="50">
        <v>57.366300000000003</v>
      </c>
      <c r="N910" s="50">
        <v>27</v>
      </c>
      <c r="O910" s="50">
        <v>76.739999999999995</v>
      </c>
      <c r="P910" s="50">
        <v>57.82</v>
      </c>
      <c r="Q910" s="53">
        <v>57.778923843905794</v>
      </c>
      <c r="R910" s="53">
        <v>22.637318255250406</v>
      </c>
      <c r="S910" s="53">
        <v>26.046924991112689</v>
      </c>
      <c r="T910" s="53">
        <v>4</v>
      </c>
      <c r="U910" s="53">
        <v>22.249948014140152</v>
      </c>
      <c r="V910" s="53">
        <v>23.761861882662604</v>
      </c>
      <c r="W910" s="52">
        <v>39711.243000000002</v>
      </c>
      <c r="X910" s="54">
        <v>46.888933927847589</v>
      </c>
      <c r="Y910" s="1"/>
    </row>
    <row r="911" spans="1:25">
      <c r="A911" s="58"/>
      <c r="B911" s="44"/>
      <c r="C911" s="45" t="s">
        <v>1218</v>
      </c>
      <c r="D911" s="46" t="s">
        <v>899</v>
      </c>
      <c r="E911" s="47" t="s">
        <v>106</v>
      </c>
      <c r="F911" s="48">
        <v>1</v>
      </c>
      <c r="G911" s="49">
        <v>217</v>
      </c>
      <c r="H911" s="50">
        <v>18.829999999999998</v>
      </c>
      <c r="I911" s="50">
        <v>31.82</v>
      </c>
      <c r="J911" s="50">
        <v>47.47</v>
      </c>
      <c r="K911" s="51" t="s">
        <v>42</v>
      </c>
      <c r="L911" s="52">
        <v>50300.907800000001</v>
      </c>
      <c r="M911" s="50">
        <v>52.173900000000003</v>
      </c>
      <c r="N911" s="50">
        <v>7</v>
      </c>
      <c r="O911" s="50">
        <v>96.08</v>
      </c>
      <c r="P911" s="50">
        <v>43.48</v>
      </c>
      <c r="Q911" s="53">
        <v>65.116279069767444</v>
      </c>
      <c r="R911" s="53">
        <v>21.052631578947366</v>
      </c>
      <c r="S911" s="53">
        <v>41.064638783269963</v>
      </c>
      <c r="T911" s="53">
        <v>-6</v>
      </c>
      <c r="U911" s="53">
        <v>25</v>
      </c>
      <c r="V911" s="53">
        <v>15.384615384615385</v>
      </c>
      <c r="W911" s="52">
        <v>50300.907800000001</v>
      </c>
      <c r="X911" s="54">
        <v>56.493506493506494</v>
      </c>
      <c r="Y911" s="1"/>
    </row>
    <row r="912" spans="1:25">
      <c r="A912" s="58"/>
      <c r="B912" s="44"/>
      <c r="C912" s="45" t="s">
        <v>1115</v>
      </c>
      <c r="D912" s="46" t="s">
        <v>1116</v>
      </c>
      <c r="E912" s="47" t="s">
        <v>106</v>
      </c>
      <c r="F912" s="48">
        <v>2</v>
      </c>
      <c r="G912" s="49">
        <v>7404</v>
      </c>
      <c r="H912" s="50">
        <v>62.32</v>
      </c>
      <c r="I912" s="50">
        <v>21.18</v>
      </c>
      <c r="J912" s="50">
        <v>85.24</v>
      </c>
      <c r="K912" s="51" t="s">
        <v>43</v>
      </c>
      <c r="L912" s="52">
        <v>36656.531999999999</v>
      </c>
      <c r="M912" s="50">
        <v>43.078899999999997</v>
      </c>
      <c r="N912" s="50">
        <v>13</v>
      </c>
      <c r="O912" s="50">
        <v>59.52</v>
      </c>
      <c r="P912" s="50">
        <v>68.180000000000007</v>
      </c>
      <c r="Q912" s="53">
        <v>50.017211703958694</v>
      </c>
      <c r="R912" s="53">
        <v>33.093994778067888</v>
      </c>
      <c r="S912" s="53">
        <v>28.24049513704686</v>
      </c>
      <c r="T912" s="53">
        <v>-2</v>
      </c>
      <c r="U912" s="53">
        <v>33.02325581395349</v>
      </c>
      <c r="V912" s="53">
        <v>22.795410769617284</v>
      </c>
      <c r="W912" s="52">
        <v>36656.531999999999</v>
      </c>
      <c r="X912" s="54">
        <v>49.576271186440678</v>
      </c>
      <c r="Y912" s="1"/>
    </row>
    <row r="913" spans="1:25">
      <c r="A913" s="58"/>
      <c r="B913" s="44"/>
      <c r="C913" s="45" t="s">
        <v>1873</v>
      </c>
      <c r="D913" s="46" t="s">
        <v>1685</v>
      </c>
      <c r="E913" s="47" t="s">
        <v>106</v>
      </c>
      <c r="F913" s="48">
        <v>7</v>
      </c>
      <c r="G913" s="49">
        <v>15651</v>
      </c>
      <c r="H913" s="50">
        <v>79.16</v>
      </c>
      <c r="I913" s="50">
        <v>44.03</v>
      </c>
      <c r="J913" s="50">
        <v>64.760000000000005</v>
      </c>
      <c r="K913" s="51" t="s">
        <v>39</v>
      </c>
      <c r="L913" s="52">
        <v>32583.583999999999</v>
      </c>
      <c r="M913" s="50">
        <v>74.9679</v>
      </c>
      <c r="N913" s="50">
        <v>25</v>
      </c>
      <c r="O913" s="50">
        <v>38.46</v>
      </c>
      <c r="P913" s="50">
        <v>58.54</v>
      </c>
      <c r="Q913" s="53">
        <v>41.242199970976635</v>
      </c>
      <c r="R913" s="53">
        <v>17.970170971262277</v>
      </c>
      <c r="S913" s="53">
        <v>14.593021416595489</v>
      </c>
      <c r="T913" s="53">
        <v>-3</v>
      </c>
      <c r="U913" s="53">
        <v>16.492976891708199</v>
      </c>
      <c r="V913" s="53">
        <v>18.78825390275772</v>
      </c>
      <c r="W913" s="52">
        <v>32583.583999999999</v>
      </c>
      <c r="X913" s="54">
        <v>37.254901960784316</v>
      </c>
      <c r="Y913" s="1"/>
    </row>
    <row r="914" spans="1:25">
      <c r="A914" s="58"/>
      <c r="B914" s="44"/>
      <c r="C914" s="45" t="s">
        <v>1717</v>
      </c>
      <c r="D914" s="46" t="s">
        <v>1718</v>
      </c>
      <c r="E914" s="47" t="s">
        <v>106</v>
      </c>
      <c r="F914" s="48">
        <v>7</v>
      </c>
      <c r="G914" s="49">
        <v>75547</v>
      </c>
      <c r="H914" s="50">
        <v>64.98</v>
      </c>
      <c r="I914" s="50">
        <v>37.549999999999997</v>
      </c>
      <c r="J914" s="50">
        <v>42.46</v>
      </c>
      <c r="K914" s="51" t="s">
        <v>39</v>
      </c>
      <c r="L914" s="52">
        <v>45820.665000000001</v>
      </c>
      <c r="M914" s="50">
        <v>31.163499999999999</v>
      </c>
      <c r="N914" s="50">
        <v>17</v>
      </c>
      <c r="O914" s="50">
        <v>57.13</v>
      </c>
      <c r="P914" s="50">
        <v>72.77</v>
      </c>
      <c r="Q914" s="53">
        <v>49.811869016130835</v>
      </c>
      <c r="R914" s="53">
        <v>29.226793021753178</v>
      </c>
      <c r="S914" s="53">
        <v>21.028118167488685</v>
      </c>
      <c r="T914" s="53">
        <v>1</v>
      </c>
      <c r="U914" s="53">
        <v>22.341075794621027</v>
      </c>
      <c r="V914" s="53">
        <v>13.75698185215369</v>
      </c>
      <c r="W914" s="52">
        <v>45820.665000000001</v>
      </c>
      <c r="X914" s="54">
        <v>36.57664496024929</v>
      </c>
      <c r="Y914" s="1"/>
    </row>
    <row r="915" spans="1:25">
      <c r="A915" s="58"/>
      <c r="B915" s="44"/>
      <c r="C915" s="45" t="s">
        <v>1502</v>
      </c>
      <c r="D915" s="46" t="s">
        <v>1503</v>
      </c>
      <c r="E915" s="47" t="s">
        <v>106</v>
      </c>
      <c r="F915" s="48">
        <v>2</v>
      </c>
      <c r="G915" s="49">
        <v>8251</v>
      </c>
      <c r="H915" s="50">
        <v>59.01</v>
      </c>
      <c r="I915" s="50">
        <v>44.43</v>
      </c>
      <c r="J915" s="50">
        <v>42.59</v>
      </c>
      <c r="K915" s="51" t="s">
        <v>39</v>
      </c>
      <c r="L915" s="52">
        <v>60075.983</v>
      </c>
      <c r="M915" s="50">
        <v>53.188200000000002</v>
      </c>
      <c r="N915" s="50">
        <v>19</v>
      </c>
      <c r="O915" s="50">
        <v>62.25</v>
      </c>
      <c r="P915" s="50">
        <v>71.23</v>
      </c>
      <c r="Q915" s="53">
        <v>44.231646146830826</v>
      </c>
      <c r="R915" s="53">
        <v>39.174560216508794</v>
      </c>
      <c r="S915" s="53">
        <v>24.039104278074866</v>
      </c>
      <c r="T915" s="53">
        <v>-1</v>
      </c>
      <c r="U915" s="53">
        <v>35.073409461663942</v>
      </c>
      <c r="V915" s="53">
        <v>17.424838658901308</v>
      </c>
      <c r="W915" s="52">
        <v>60075.983</v>
      </c>
      <c r="X915" s="54">
        <v>53.531271960646521</v>
      </c>
      <c r="Y915" s="1"/>
    </row>
    <row r="916" spans="1:25">
      <c r="A916" s="58"/>
      <c r="B916" s="44"/>
      <c r="C916" s="45" t="s">
        <v>1391</v>
      </c>
      <c r="D916" s="46" t="s">
        <v>1392</v>
      </c>
      <c r="E916" s="47" t="s">
        <v>106</v>
      </c>
      <c r="F916" s="48">
        <v>2</v>
      </c>
      <c r="G916" s="49">
        <v>6068</v>
      </c>
      <c r="H916" s="50">
        <v>59.83</v>
      </c>
      <c r="I916" s="50">
        <v>29.93</v>
      </c>
      <c r="J916" s="50">
        <v>26.42</v>
      </c>
      <c r="K916" s="51" t="s">
        <v>39</v>
      </c>
      <c r="L916" s="52">
        <v>52846.5003</v>
      </c>
      <c r="M916" s="50">
        <v>63.884900000000002</v>
      </c>
      <c r="N916" s="50">
        <v>19</v>
      </c>
      <c r="O916" s="50">
        <v>69.900000000000006</v>
      </c>
      <c r="P916" s="50">
        <v>46.19</v>
      </c>
      <c r="Q916" s="53">
        <v>65.138067061143985</v>
      </c>
      <c r="R916" s="53">
        <v>20.12779552715655</v>
      </c>
      <c r="S916" s="53">
        <v>34.254723582925124</v>
      </c>
      <c r="T916" s="53">
        <v>-4</v>
      </c>
      <c r="U916" s="53">
        <v>13.216957605985039</v>
      </c>
      <c r="V916" s="53">
        <v>20.801815431164901</v>
      </c>
      <c r="W916" s="52">
        <v>52846.5003</v>
      </c>
      <c r="X916" s="54">
        <v>39.738365858889132</v>
      </c>
      <c r="Y916" s="1"/>
    </row>
    <row r="917" spans="1:25">
      <c r="A917" s="58"/>
      <c r="B917" s="44"/>
      <c r="C917" s="45" t="s">
        <v>702</v>
      </c>
      <c r="D917" s="46" t="s">
        <v>703</v>
      </c>
      <c r="E917" s="47" t="s">
        <v>106</v>
      </c>
      <c r="F917" s="48">
        <v>2</v>
      </c>
      <c r="G917" s="49">
        <v>7591</v>
      </c>
      <c r="H917" s="50">
        <v>60.65</v>
      </c>
      <c r="I917" s="50">
        <v>27.29</v>
      </c>
      <c r="J917" s="50">
        <v>88.13</v>
      </c>
      <c r="K917" s="51" t="s">
        <v>39</v>
      </c>
      <c r="L917" s="52">
        <v>33601.821000000004</v>
      </c>
      <c r="M917" s="50">
        <v>83.233500000000006</v>
      </c>
      <c r="N917" s="50">
        <v>14</v>
      </c>
      <c r="O917" s="50">
        <v>76.91</v>
      </c>
      <c r="P917" s="50">
        <v>60.63</v>
      </c>
      <c r="Q917" s="53">
        <v>51.092896174863391</v>
      </c>
      <c r="R917" s="53">
        <v>44.914564686737187</v>
      </c>
      <c r="S917" s="53">
        <v>22.150449713818478</v>
      </c>
      <c r="T917" s="53">
        <v>3</v>
      </c>
      <c r="U917" s="53">
        <v>43.874891398783667</v>
      </c>
      <c r="V917" s="53">
        <v>18.521718639541277</v>
      </c>
      <c r="W917" s="52">
        <v>33601.821000000004</v>
      </c>
      <c r="X917" s="54">
        <v>55.226450835198889</v>
      </c>
      <c r="Y917" s="1"/>
    </row>
    <row r="918" spans="1:25">
      <c r="A918" s="58"/>
      <c r="B918" s="44"/>
      <c r="C918" s="45" t="s">
        <v>866</v>
      </c>
      <c r="D918" s="46" t="s">
        <v>867</v>
      </c>
      <c r="E918" s="47" t="s">
        <v>106</v>
      </c>
      <c r="F918" s="48">
        <v>2</v>
      </c>
      <c r="G918" s="49">
        <v>6105</v>
      </c>
      <c r="H918" s="50">
        <v>22.35</v>
      </c>
      <c r="I918" s="50">
        <v>36.43</v>
      </c>
      <c r="J918" s="50">
        <v>38.69</v>
      </c>
      <c r="K918" s="51" t="s">
        <v>43</v>
      </c>
      <c r="L918" s="52">
        <v>66185.404999999999</v>
      </c>
      <c r="M918" s="50">
        <v>83.037999999999997</v>
      </c>
      <c r="N918" s="50">
        <v>14</v>
      </c>
      <c r="O918" s="50">
        <v>81.78</v>
      </c>
      <c r="P918" s="50">
        <v>70.63</v>
      </c>
      <c r="Q918" s="53">
        <v>49.038461538461533</v>
      </c>
      <c r="R918" s="53">
        <v>38.194228979211914</v>
      </c>
      <c r="S918" s="53">
        <v>37.686183872624554</v>
      </c>
      <c r="T918" s="53">
        <v>-3</v>
      </c>
      <c r="U918" s="53">
        <v>33.389830508474574</v>
      </c>
      <c r="V918" s="53">
        <v>25.752017608217169</v>
      </c>
      <c r="W918" s="52">
        <v>66185.404999999999</v>
      </c>
      <c r="X918" s="54">
        <v>62.896405919661738</v>
      </c>
      <c r="Y918" s="1"/>
    </row>
    <row r="919" spans="1:25">
      <c r="A919" s="58"/>
      <c r="B919" s="44"/>
      <c r="C919" s="45" t="s">
        <v>104</v>
      </c>
      <c r="D919" s="46" t="s">
        <v>105</v>
      </c>
      <c r="E919" s="47" t="s">
        <v>106</v>
      </c>
      <c r="F919" s="48">
        <v>1</v>
      </c>
      <c r="G919" s="49">
        <v>1149</v>
      </c>
      <c r="H919" s="50">
        <v>53.91</v>
      </c>
      <c r="I919" s="50">
        <v>28.52</v>
      </c>
      <c r="J919" s="50">
        <v>37.68</v>
      </c>
      <c r="K919" s="51" t="s">
        <v>42</v>
      </c>
      <c r="L919" s="52">
        <v>53050.147700000001</v>
      </c>
      <c r="M919" s="50">
        <v>75.621899999999997</v>
      </c>
      <c r="N919" s="50">
        <v>6</v>
      </c>
      <c r="O919" s="50">
        <v>72.97</v>
      </c>
      <c r="P919" s="50">
        <v>77.11</v>
      </c>
      <c r="Q919" s="53">
        <v>53.864734299516904</v>
      </c>
      <c r="R919" s="53">
        <v>48.042704626334519</v>
      </c>
      <c r="S919" s="53">
        <v>49.307214524605826</v>
      </c>
      <c r="T919" s="53">
        <v>4</v>
      </c>
      <c r="U919" s="53">
        <v>46.05263157894737</v>
      </c>
      <c r="V919" s="53">
        <v>34.938409854423291</v>
      </c>
      <c r="W919" s="52">
        <v>53050.147700000001</v>
      </c>
      <c r="X919" s="54">
        <v>48.977135980746091</v>
      </c>
      <c r="Y919" s="1"/>
    </row>
    <row r="920" spans="1:25">
      <c r="A920" s="58"/>
      <c r="B920" s="44"/>
      <c r="C920" s="45" t="s">
        <v>174</v>
      </c>
      <c r="D920" s="46" t="s">
        <v>175</v>
      </c>
      <c r="E920" s="47" t="s">
        <v>106</v>
      </c>
      <c r="F920" s="48">
        <v>1</v>
      </c>
      <c r="G920" s="49">
        <v>1522</v>
      </c>
      <c r="H920" s="50">
        <v>82.36</v>
      </c>
      <c r="I920" s="50">
        <v>52.85</v>
      </c>
      <c r="J920" s="50">
        <v>23.39</v>
      </c>
      <c r="K920" s="51" t="s">
        <v>43</v>
      </c>
      <c r="L920" s="52">
        <v>52541.029199999997</v>
      </c>
      <c r="M920" s="50">
        <v>74.922600000000003</v>
      </c>
      <c r="N920" s="50">
        <v>9</v>
      </c>
      <c r="O920" s="50">
        <v>26</v>
      </c>
      <c r="P920" s="50">
        <v>70.28</v>
      </c>
      <c r="Q920" s="53">
        <v>47.144592952612399</v>
      </c>
      <c r="R920" s="53">
        <v>34.572490706319705</v>
      </c>
      <c r="S920" s="53">
        <v>46.079456351280712</v>
      </c>
      <c r="T920" s="53">
        <v>-4</v>
      </c>
      <c r="U920" s="53">
        <v>31.122448979591837</v>
      </c>
      <c r="V920" s="53">
        <v>50.772889417360282</v>
      </c>
      <c r="W920" s="52">
        <v>52541.029199999997</v>
      </c>
      <c r="X920" s="54">
        <v>60.981308411214954</v>
      </c>
      <c r="Y920" s="1"/>
    </row>
    <row r="921" spans="1:25">
      <c r="A921" s="58"/>
      <c r="B921" s="44"/>
      <c r="C921" s="45" t="s">
        <v>578</v>
      </c>
      <c r="D921" s="46" t="s">
        <v>579</v>
      </c>
      <c r="E921" s="47" t="s">
        <v>106</v>
      </c>
      <c r="F921" s="48">
        <v>5</v>
      </c>
      <c r="G921" s="49">
        <v>11349</v>
      </c>
      <c r="H921" s="50">
        <v>49.33</v>
      </c>
      <c r="I921" s="50">
        <v>45.46</v>
      </c>
      <c r="J921" s="50">
        <v>18.84</v>
      </c>
      <c r="K921" s="51" t="s">
        <v>42</v>
      </c>
      <c r="L921" s="52">
        <v>46105.771399999998</v>
      </c>
      <c r="M921" s="50">
        <v>53.4437</v>
      </c>
      <c r="N921" s="50">
        <v>13</v>
      </c>
      <c r="O921" s="50">
        <v>73.73</v>
      </c>
      <c r="P921" s="50">
        <v>55.43</v>
      </c>
      <c r="Q921" s="53">
        <v>62.275157997083127</v>
      </c>
      <c r="R921" s="53">
        <v>38.683886838868389</v>
      </c>
      <c r="S921" s="53">
        <v>29.797486885445895</v>
      </c>
      <c r="T921" s="53">
        <v>2</v>
      </c>
      <c r="U921" s="53">
        <v>44.444444444444443</v>
      </c>
      <c r="V921" s="53">
        <v>23.570547099958866</v>
      </c>
      <c r="W921" s="52">
        <v>46105.771399999998</v>
      </c>
      <c r="X921" s="54">
        <v>48.186431121969555</v>
      </c>
      <c r="Y921" s="1"/>
    </row>
    <row r="922" spans="1:25">
      <c r="A922" s="58"/>
      <c r="B922" s="44"/>
      <c r="C922" s="45" t="s">
        <v>1009</v>
      </c>
      <c r="D922" s="46" t="s">
        <v>1010</v>
      </c>
      <c r="E922" s="47" t="s">
        <v>106</v>
      </c>
      <c r="F922" s="48">
        <v>3</v>
      </c>
      <c r="G922" s="49">
        <v>15651</v>
      </c>
      <c r="H922" s="50">
        <v>50.42</v>
      </c>
      <c r="I922" s="50">
        <v>29.35</v>
      </c>
      <c r="J922" s="50">
        <v>34.68</v>
      </c>
      <c r="K922" s="51" t="s">
        <v>39</v>
      </c>
      <c r="L922" s="52">
        <v>51930.087</v>
      </c>
      <c r="M922" s="50">
        <v>60.795499999999997</v>
      </c>
      <c r="N922" s="50">
        <v>25</v>
      </c>
      <c r="O922" s="50">
        <v>72.540000000000006</v>
      </c>
      <c r="P922" s="50">
        <v>61.74</v>
      </c>
      <c r="Q922" s="53">
        <v>47.383798140770253</v>
      </c>
      <c r="R922" s="53">
        <v>42.233657327996951</v>
      </c>
      <c r="S922" s="53">
        <v>30.861161280405796</v>
      </c>
      <c r="T922" s="53">
        <v>1</v>
      </c>
      <c r="U922" s="53">
        <v>39.75903614457831</v>
      </c>
      <c r="V922" s="53">
        <v>19.371101426984534</v>
      </c>
      <c r="W922" s="52">
        <v>51930.087</v>
      </c>
      <c r="X922" s="54">
        <v>43.36221837088388</v>
      </c>
      <c r="Y922" s="1"/>
    </row>
    <row r="923" spans="1:25">
      <c r="A923" s="58"/>
      <c r="B923" s="44"/>
      <c r="C923" s="45" t="s">
        <v>725</v>
      </c>
      <c r="D923" s="46" t="s">
        <v>726</v>
      </c>
      <c r="E923" s="47" t="s">
        <v>106</v>
      </c>
      <c r="F923" s="48">
        <v>2</v>
      </c>
      <c r="G923" s="49">
        <v>7415</v>
      </c>
      <c r="H923" s="50">
        <v>69.36</v>
      </c>
      <c r="I923" s="50">
        <v>35.57</v>
      </c>
      <c r="J923" s="50">
        <v>23.86</v>
      </c>
      <c r="K923" s="51" t="s">
        <v>42</v>
      </c>
      <c r="L923" s="52">
        <v>60075.983</v>
      </c>
      <c r="M923" s="50">
        <v>71.540000000000006</v>
      </c>
      <c r="N923" s="50">
        <v>11</v>
      </c>
      <c r="O923" s="50">
        <v>50.9</v>
      </c>
      <c r="P923" s="50">
        <v>43.47</v>
      </c>
      <c r="Q923" s="53">
        <v>59.078947368421055</v>
      </c>
      <c r="R923" s="53">
        <v>49.503722084367247</v>
      </c>
      <c r="S923" s="53">
        <v>30.231005474696222</v>
      </c>
      <c r="T923" s="53">
        <v>-1</v>
      </c>
      <c r="U923" s="53">
        <v>44.347826086956523</v>
      </c>
      <c r="V923" s="53">
        <v>18.028616852146264</v>
      </c>
      <c r="W923" s="52">
        <v>60075.983</v>
      </c>
      <c r="X923" s="54">
        <v>43.701878657222046</v>
      </c>
      <c r="Y923" s="1"/>
    </row>
    <row r="924" spans="1:25">
      <c r="A924" s="58"/>
      <c r="B924" s="44"/>
      <c r="C924" s="45" t="s">
        <v>817</v>
      </c>
      <c r="D924" s="46" t="s">
        <v>818</v>
      </c>
      <c r="E924" s="47" t="s">
        <v>106</v>
      </c>
      <c r="F924" s="48">
        <v>2</v>
      </c>
      <c r="G924" s="49">
        <v>6065</v>
      </c>
      <c r="H924" s="50">
        <v>63.22</v>
      </c>
      <c r="I924" s="50">
        <v>35.590000000000003</v>
      </c>
      <c r="J924" s="50">
        <v>44.29</v>
      </c>
      <c r="K924" s="51" t="s">
        <v>39</v>
      </c>
      <c r="L924" s="52">
        <v>50911.85</v>
      </c>
      <c r="M924" s="50">
        <v>71.132099999999994</v>
      </c>
      <c r="N924" s="50">
        <v>9</v>
      </c>
      <c r="O924" s="50">
        <v>64.900000000000006</v>
      </c>
      <c r="P924" s="50">
        <v>60</v>
      </c>
      <c r="Q924" s="53">
        <v>50.539083557951479</v>
      </c>
      <c r="R924" s="53">
        <v>49.517446176688942</v>
      </c>
      <c r="S924" s="53">
        <v>29.052931402800855</v>
      </c>
      <c r="T924" s="53">
        <v>0</v>
      </c>
      <c r="U924" s="53">
        <v>40.699815837937386</v>
      </c>
      <c r="V924" s="53">
        <v>21.69223394055609</v>
      </c>
      <c r="W924" s="52">
        <v>50911.85</v>
      </c>
      <c r="X924" s="54">
        <v>39.887030197697158</v>
      </c>
      <c r="Y924" s="1"/>
    </row>
    <row r="925" spans="1:25">
      <c r="A925" s="58"/>
      <c r="B925" s="44"/>
      <c r="C925" s="45" t="s">
        <v>653</v>
      </c>
      <c r="D925" s="46" t="s">
        <v>654</v>
      </c>
      <c r="E925" s="47" t="s">
        <v>106</v>
      </c>
      <c r="F925" s="48">
        <v>4</v>
      </c>
      <c r="G925" s="49">
        <v>8076</v>
      </c>
      <c r="H925" s="50">
        <v>52.93</v>
      </c>
      <c r="I925" s="50">
        <v>28.69</v>
      </c>
      <c r="J925" s="50">
        <v>15.21</v>
      </c>
      <c r="K925" s="51" t="s">
        <v>42</v>
      </c>
      <c r="L925" s="52">
        <v>82171.725900000005</v>
      </c>
      <c r="M925" s="50">
        <v>31.1526</v>
      </c>
      <c r="N925" s="50">
        <v>10</v>
      </c>
      <c r="O925" s="50">
        <v>78.81</v>
      </c>
      <c r="P925" s="50">
        <v>54.98</v>
      </c>
      <c r="Q925" s="53">
        <v>48.117275079045704</v>
      </c>
      <c r="R925" s="53">
        <v>37.344866491162094</v>
      </c>
      <c r="S925" s="53">
        <v>44.223918575063614</v>
      </c>
      <c r="T925" s="53">
        <v>3</v>
      </c>
      <c r="U925" s="53">
        <v>36.170212765957451</v>
      </c>
      <c r="V925" s="53">
        <v>29.409151488227455</v>
      </c>
      <c r="W925" s="52">
        <v>82171.725900000005</v>
      </c>
      <c r="X925" s="54">
        <v>34.623733719247468</v>
      </c>
      <c r="Y925" s="1"/>
    </row>
    <row r="926" spans="1:25">
      <c r="A926" s="58"/>
      <c r="B926" s="44"/>
      <c r="C926" s="45" t="s">
        <v>324</v>
      </c>
      <c r="D926" s="46" t="s">
        <v>325</v>
      </c>
      <c r="E926" s="47" t="s">
        <v>106</v>
      </c>
      <c r="F926" s="48">
        <v>2</v>
      </c>
      <c r="G926" s="49">
        <v>4475</v>
      </c>
      <c r="H926" s="50">
        <v>74.19</v>
      </c>
      <c r="I926" s="50">
        <v>26.03</v>
      </c>
      <c r="J926" s="50">
        <v>28.04</v>
      </c>
      <c r="K926" s="51" t="s">
        <v>43</v>
      </c>
      <c r="L926" s="52">
        <v>52541.029199999997</v>
      </c>
      <c r="M926" s="50">
        <v>29.8734</v>
      </c>
      <c r="N926" s="50">
        <v>20</v>
      </c>
      <c r="O926" s="50">
        <v>59.73</v>
      </c>
      <c r="P926" s="50">
        <v>46.84</v>
      </c>
      <c r="Q926" s="53">
        <v>31.615460852329036</v>
      </c>
      <c r="R926" s="53">
        <v>56.630824372759861</v>
      </c>
      <c r="S926" s="53">
        <v>35.240793201133144</v>
      </c>
      <c r="T926" s="53">
        <v>4</v>
      </c>
      <c r="U926" s="53">
        <v>62.176165803108809</v>
      </c>
      <c r="V926" s="53">
        <v>20.522217132386626</v>
      </c>
      <c r="W926" s="52">
        <v>52541.029199999997</v>
      </c>
      <c r="X926" s="54">
        <v>13.408521303258144</v>
      </c>
      <c r="Y926" s="1"/>
    </row>
    <row r="927" spans="1:25">
      <c r="A927" s="58"/>
      <c r="B927" s="44"/>
      <c r="C927" s="45" t="s">
        <v>911</v>
      </c>
      <c r="D927" s="46" t="s">
        <v>912</v>
      </c>
      <c r="E927" s="47" t="s">
        <v>106</v>
      </c>
      <c r="F927" s="48">
        <v>3</v>
      </c>
      <c r="G927" s="49">
        <v>10604</v>
      </c>
      <c r="H927" s="50">
        <v>58.63</v>
      </c>
      <c r="I927" s="50">
        <v>23.58</v>
      </c>
      <c r="J927" s="50">
        <v>43.2</v>
      </c>
      <c r="K927" s="51" t="s">
        <v>42</v>
      </c>
      <c r="L927" s="52">
        <v>52846.5003</v>
      </c>
      <c r="M927" s="50">
        <v>61.0976</v>
      </c>
      <c r="N927" s="50">
        <v>22</v>
      </c>
      <c r="O927" s="50">
        <v>74.790000000000006</v>
      </c>
      <c r="P927" s="50">
        <v>65.12</v>
      </c>
      <c r="Q927" s="53">
        <v>58.1831119544592</v>
      </c>
      <c r="R927" s="53">
        <v>53.25908942024239</v>
      </c>
      <c r="S927" s="53">
        <v>22.880953994173048</v>
      </c>
      <c r="T927" s="53">
        <v>-2</v>
      </c>
      <c r="U927" s="53">
        <v>44.039735099337747</v>
      </c>
      <c r="V927" s="53">
        <v>15.536159600997506</v>
      </c>
      <c r="W927" s="52">
        <v>52846.5003</v>
      </c>
      <c r="X927" s="54">
        <v>29.379822806516149</v>
      </c>
      <c r="Y927" s="1"/>
    </row>
    <row r="928" spans="1:25">
      <c r="A928" s="58"/>
      <c r="B928" s="44"/>
      <c r="C928" s="45" t="s">
        <v>1750</v>
      </c>
      <c r="D928" s="46" t="s">
        <v>1751</v>
      </c>
      <c r="E928" s="47" t="s">
        <v>156</v>
      </c>
      <c r="F928" s="48">
        <v>5</v>
      </c>
      <c r="G928" s="49">
        <v>7497</v>
      </c>
      <c r="H928" s="50">
        <v>79.63</v>
      </c>
      <c r="I928" s="50">
        <v>50.56</v>
      </c>
      <c r="J928" s="50">
        <v>10.1</v>
      </c>
      <c r="K928" s="51" t="s">
        <v>40</v>
      </c>
      <c r="L928" s="52">
        <v>80338.899300000005</v>
      </c>
      <c r="M928" s="50">
        <v>98.233699999999999</v>
      </c>
      <c r="N928" s="50">
        <v>12</v>
      </c>
      <c r="O928" s="50">
        <v>25.83</v>
      </c>
      <c r="P928" s="50">
        <v>0.2</v>
      </c>
      <c r="Q928" s="53">
        <v>50.523690773067329</v>
      </c>
      <c r="R928" s="53">
        <v>44.186046511627907</v>
      </c>
      <c r="S928" s="53">
        <v>16.195230171935663</v>
      </c>
      <c r="T928" s="53">
        <v>1</v>
      </c>
      <c r="U928" s="53">
        <v>55.828220858895705</v>
      </c>
      <c r="V928" s="53">
        <v>4.7077922077922079</v>
      </c>
      <c r="W928" s="52">
        <v>80338.899300000005</v>
      </c>
      <c r="X928" s="54">
        <v>7.4829931972789119</v>
      </c>
      <c r="Y928" s="1"/>
    </row>
    <row r="929" spans="1:25">
      <c r="A929" s="58"/>
      <c r="B929" s="44"/>
      <c r="C929" s="45" t="s">
        <v>1166</v>
      </c>
      <c r="D929" s="46" t="s">
        <v>1167</v>
      </c>
      <c r="E929" s="47" t="s">
        <v>156</v>
      </c>
      <c r="F929" s="48">
        <v>7</v>
      </c>
      <c r="G929" s="49">
        <v>48876</v>
      </c>
      <c r="H929" s="50">
        <v>71.88</v>
      </c>
      <c r="I929" s="50">
        <v>39.880000000000003</v>
      </c>
      <c r="J929" s="50">
        <v>14.48</v>
      </c>
      <c r="K929" s="51" t="s">
        <v>40</v>
      </c>
      <c r="L929" s="52">
        <v>58039.508999999998</v>
      </c>
      <c r="M929" s="50">
        <v>35.847299999999997</v>
      </c>
      <c r="N929" s="50">
        <v>30</v>
      </c>
      <c r="O929" s="50">
        <v>42.52</v>
      </c>
      <c r="P929" s="50">
        <v>84.73</v>
      </c>
      <c r="Q929" s="53">
        <v>48.389185688845721</v>
      </c>
      <c r="R929" s="53">
        <v>39.992439992439991</v>
      </c>
      <c r="S929" s="53">
        <v>34.051785124746495</v>
      </c>
      <c r="T929" s="53">
        <v>-2</v>
      </c>
      <c r="U929" s="53">
        <v>31.325301204819279</v>
      </c>
      <c r="V929" s="53">
        <v>16.249382309339484</v>
      </c>
      <c r="W929" s="52">
        <v>58039.508999999998</v>
      </c>
      <c r="X929" s="54">
        <v>31.25018450184502</v>
      </c>
      <c r="Y929" s="1"/>
    </row>
    <row r="930" spans="1:25">
      <c r="A930" s="58"/>
      <c r="B930" s="44"/>
      <c r="C930" s="45" t="s">
        <v>154</v>
      </c>
      <c r="D930" s="46" t="s">
        <v>155</v>
      </c>
      <c r="E930" s="47" t="s">
        <v>156</v>
      </c>
      <c r="F930" s="48">
        <v>2</v>
      </c>
      <c r="G930" s="49">
        <v>5409</v>
      </c>
      <c r="H930" s="50">
        <v>34.11</v>
      </c>
      <c r="I930" s="50">
        <v>11.83</v>
      </c>
      <c r="J930" s="50">
        <v>6.32</v>
      </c>
      <c r="K930" s="51" t="s">
        <v>42</v>
      </c>
      <c r="L930" s="52">
        <v>50199.0841</v>
      </c>
      <c r="M930" s="50">
        <v>52.022100000000002</v>
      </c>
      <c r="N930" s="50">
        <v>28</v>
      </c>
      <c r="O930" s="50">
        <v>94.27</v>
      </c>
      <c r="P930" s="50">
        <v>74.17</v>
      </c>
      <c r="Q930" s="53">
        <v>54.475781729000616</v>
      </c>
      <c r="R930" s="53">
        <v>72.951344430217674</v>
      </c>
      <c r="S930" s="53">
        <v>45.425805176842523</v>
      </c>
      <c r="T930" s="53">
        <v>-2</v>
      </c>
      <c r="U930" s="53">
        <v>52.980132450331126</v>
      </c>
      <c r="V930" s="53">
        <v>20.274390243902438</v>
      </c>
      <c r="W930" s="52">
        <v>50199.0841</v>
      </c>
      <c r="X930" s="54">
        <v>38.969764837625981</v>
      </c>
      <c r="Y930" s="1"/>
    </row>
    <row r="931" spans="1:25">
      <c r="A931" s="58"/>
      <c r="B931" s="44"/>
      <c r="C931" s="45" t="s">
        <v>1861</v>
      </c>
      <c r="D931" s="46" t="s">
        <v>1862</v>
      </c>
      <c r="E931" s="47" t="s">
        <v>156</v>
      </c>
      <c r="F931" s="48">
        <v>1</v>
      </c>
      <c r="G931" s="49">
        <v>2082</v>
      </c>
      <c r="H931" s="50">
        <v>87.45</v>
      </c>
      <c r="I931" s="50">
        <v>25.09</v>
      </c>
      <c r="J931" s="50">
        <v>11.34</v>
      </c>
      <c r="K931" s="51" t="s">
        <v>43</v>
      </c>
      <c r="L931" s="52">
        <v>63165.314100000003</v>
      </c>
      <c r="M931" s="50">
        <v>95.333299999999994</v>
      </c>
      <c r="N931" s="50">
        <v>7</v>
      </c>
      <c r="O931" s="50">
        <v>35.53</v>
      </c>
      <c r="P931" s="50">
        <v>0</v>
      </c>
      <c r="Q931" s="53">
        <v>56.206896551724142</v>
      </c>
      <c r="R931" s="53">
        <v>38.34394904458599</v>
      </c>
      <c r="S931" s="53">
        <v>6.7710732381391061</v>
      </c>
      <c r="T931" s="53">
        <v>-3</v>
      </c>
      <c r="U931" s="53">
        <v>30.456852791878177</v>
      </c>
      <c r="V931" s="53">
        <v>8.053691275167786</v>
      </c>
      <c r="W931" s="52">
        <v>63165.314100000003</v>
      </c>
      <c r="X931" s="54">
        <v>1.3928914505283381</v>
      </c>
      <c r="Y931" s="1"/>
    </row>
    <row r="932" spans="1:25">
      <c r="A932" s="58"/>
      <c r="B932" s="44"/>
      <c r="C932" s="45" t="s">
        <v>561</v>
      </c>
      <c r="D932" s="46" t="s">
        <v>985</v>
      </c>
      <c r="E932" s="47" t="s">
        <v>112</v>
      </c>
      <c r="F932" s="48">
        <v>2</v>
      </c>
      <c r="G932" s="49">
        <v>6807</v>
      </c>
      <c r="H932" s="50">
        <v>61.48</v>
      </c>
      <c r="I932" s="50">
        <v>30.71</v>
      </c>
      <c r="J932" s="50">
        <v>10.83</v>
      </c>
      <c r="K932" s="51" t="s">
        <v>43</v>
      </c>
      <c r="L932" s="52">
        <v>52948.324000000001</v>
      </c>
      <c r="M932" s="50">
        <v>30.6599</v>
      </c>
      <c r="N932" s="50">
        <v>11</v>
      </c>
      <c r="O932" s="50">
        <v>64.48</v>
      </c>
      <c r="P932" s="50">
        <v>56.35</v>
      </c>
      <c r="Q932" s="53">
        <v>54.998141954663694</v>
      </c>
      <c r="R932" s="53">
        <v>34.360465116279073</v>
      </c>
      <c r="S932" s="53">
        <v>38.178150546767171</v>
      </c>
      <c r="T932" s="53">
        <v>1</v>
      </c>
      <c r="U932" s="53">
        <v>20.571428571428569</v>
      </c>
      <c r="V932" s="53">
        <v>16.271721958925749</v>
      </c>
      <c r="W932" s="52">
        <v>52948.324000000001</v>
      </c>
      <c r="X932" s="54">
        <v>38.192721257237388</v>
      </c>
      <c r="Y932" s="1"/>
    </row>
    <row r="933" spans="1:25">
      <c r="A933" s="58"/>
      <c r="B933" s="44"/>
      <c r="C933" s="45" t="s">
        <v>1173</v>
      </c>
      <c r="D933" s="46" t="s">
        <v>1174</v>
      </c>
      <c r="E933" s="47" t="s">
        <v>112</v>
      </c>
      <c r="F933" s="48">
        <v>2</v>
      </c>
      <c r="G933" s="49">
        <v>7707</v>
      </c>
      <c r="H933" s="50">
        <v>72.64</v>
      </c>
      <c r="I933" s="50">
        <v>30.98</v>
      </c>
      <c r="J933" s="50">
        <v>18.55</v>
      </c>
      <c r="K933" s="51" t="s">
        <v>39</v>
      </c>
      <c r="L933" s="52">
        <v>58854.098599999998</v>
      </c>
      <c r="M933" s="50">
        <v>39.46</v>
      </c>
      <c r="N933" s="50">
        <v>16</v>
      </c>
      <c r="O933" s="50">
        <v>55.03</v>
      </c>
      <c r="P933" s="50">
        <v>40.6</v>
      </c>
      <c r="Q933" s="53">
        <v>48.703703703703702</v>
      </c>
      <c r="R933" s="53">
        <v>34.985207100591715</v>
      </c>
      <c r="S933" s="53">
        <v>33.200817810086328</v>
      </c>
      <c r="T933" s="53">
        <v>3</v>
      </c>
      <c r="U933" s="53">
        <v>25.89641434262948</v>
      </c>
      <c r="V933" s="53">
        <v>14.098646879092097</v>
      </c>
      <c r="W933" s="52">
        <v>58854.098599999998</v>
      </c>
      <c r="X933" s="54">
        <v>27.211133492034428</v>
      </c>
      <c r="Y933" s="1"/>
    </row>
    <row r="934" spans="1:25">
      <c r="A934" s="58"/>
      <c r="B934" s="44"/>
      <c r="C934" s="45" t="s">
        <v>110</v>
      </c>
      <c r="D934" s="46" t="s">
        <v>111</v>
      </c>
      <c r="E934" s="47" t="s">
        <v>112</v>
      </c>
      <c r="F934" s="48">
        <v>1</v>
      </c>
      <c r="G934" s="49">
        <v>2189</v>
      </c>
      <c r="H934" s="50">
        <v>68.86</v>
      </c>
      <c r="I934" s="50">
        <v>28.22</v>
      </c>
      <c r="J934" s="50">
        <v>7.17</v>
      </c>
      <c r="K934" s="51" t="s">
        <v>43</v>
      </c>
      <c r="L934" s="52">
        <v>52948.324000000001</v>
      </c>
      <c r="M934" s="50">
        <v>67.578100000000006</v>
      </c>
      <c r="N934" s="50">
        <v>10</v>
      </c>
      <c r="O934" s="50">
        <v>74.319999999999993</v>
      </c>
      <c r="P934" s="50">
        <v>48.44</v>
      </c>
      <c r="Q934" s="53">
        <v>51.510989010989007</v>
      </c>
      <c r="R934" s="53">
        <v>40.262172284644194</v>
      </c>
      <c r="S934" s="53">
        <v>34.969788519637461</v>
      </c>
      <c r="T934" s="53">
        <v>8</v>
      </c>
      <c r="U934" s="53">
        <v>29.411764705882355</v>
      </c>
      <c r="V934" s="53">
        <v>14.901960784313726</v>
      </c>
      <c r="W934" s="52">
        <v>52948.324000000001</v>
      </c>
      <c r="X934" s="54">
        <v>33.940182054616386</v>
      </c>
      <c r="Y934" s="1"/>
    </row>
    <row r="935" spans="1:25">
      <c r="A935" s="58"/>
      <c r="B935" s="44"/>
      <c r="C935" s="45" t="s">
        <v>1283</v>
      </c>
      <c r="D935" s="46" t="s">
        <v>1142</v>
      </c>
      <c r="E935" s="47" t="s">
        <v>112</v>
      </c>
      <c r="F935" s="48">
        <v>2</v>
      </c>
      <c r="G935" s="49">
        <v>6493</v>
      </c>
      <c r="H935" s="50">
        <v>63.08</v>
      </c>
      <c r="I935" s="50">
        <v>33.71</v>
      </c>
      <c r="J935" s="50">
        <v>41.97</v>
      </c>
      <c r="K935" s="51" t="s">
        <v>39</v>
      </c>
      <c r="L935" s="52">
        <v>45413.370199999998</v>
      </c>
      <c r="M935" s="50">
        <v>69.898499999999999</v>
      </c>
      <c r="N935" s="50">
        <v>13</v>
      </c>
      <c r="O935" s="50">
        <v>66.989999999999995</v>
      </c>
      <c r="P935" s="50">
        <v>30.89</v>
      </c>
      <c r="Q935" s="53">
        <v>59.576837416481062</v>
      </c>
      <c r="R935" s="53">
        <v>38.04347826086957</v>
      </c>
      <c r="S935" s="53">
        <v>25.509010063187457</v>
      </c>
      <c r="T935" s="53">
        <v>-1</v>
      </c>
      <c r="U935" s="53">
        <v>31.116389548693586</v>
      </c>
      <c r="V935" s="53">
        <v>14.115988723318566</v>
      </c>
      <c r="W935" s="52">
        <v>45413.370199999998</v>
      </c>
      <c r="X935" s="54">
        <v>47.676537585421414</v>
      </c>
      <c r="Y935" s="1"/>
    </row>
    <row r="936" spans="1:25">
      <c r="A936" s="58"/>
      <c r="B936" s="44"/>
      <c r="C936" s="45" t="s">
        <v>1161</v>
      </c>
      <c r="D936" s="46" t="s">
        <v>1162</v>
      </c>
      <c r="E936" s="47" t="s">
        <v>112</v>
      </c>
      <c r="F936" s="48">
        <v>1</v>
      </c>
      <c r="G936" s="49">
        <v>1381</v>
      </c>
      <c r="H936" s="50">
        <v>63.41</v>
      </c>
      <c r="I936" s="50">
        <v>35.81</v>
      </c>
      <c r="J936" s="50">
        <v>44.17</v>
      </c>
      <c r="K936" s="51" t="s">
        <v>43</v>
      </c>
      <c r="L936" s="52">
        <v>55799.387600000002</v>
      </c>
      <c r="M936" s="50">
        <v>41.379300000000001</v>
      </c>
      <c r="N936" s="50">
        <v>8</v>
      </c>
      <c r="O936" s="50">
        <v>56.85</v>
      </c>
      <c r="P936" s="50">
        <v>34.979999999999997</v>
      </c>
      <c r="Q936" s="53">
        <v>55.555555555555557</v>
      </c>
      <c r="R936" s="53">
        <v>34.507042253521128</v>
      </c>
      <c r="S936" s="53">
        <v>30.251256281407034</v>
      </c>
      <c r="T936" s="53">
        <v>2</v>
      </c>
      <c r="U936" s="53">
        <v>22.65625</v>
      </c>
      <c r="V936" s="53">
        <v>21.280602636534841</v>
      </c>
      <c r="W936" s="52">
        <v>55799.387600000002</v>
      </c>
      <c r="X936" s="54">
        <v>52.739726027397261</v>
      </c>
      <c r="Y936" s="1"/>
    </row>
    <row r="937" spans="1:25">
      <c r="A937" s="58"/>
      <c r="B937" s="44"/>
      <c r="C937" s="45" t="s">
        <v>1078</v>
      </c>
      <c r="D937" s="46" t="s">
        <v>1079</v>
      </c>
      <c r="E937" s="47" t="s">
        <v>112</v>
      </c>
      <c r="F937" s="48">
        <v>2</v>
      </c>
      <c r="G937" s="49">
        <v>10685</v>
      </c>
      <c r="H937" s="50">
        <v>67.39</v>
      </c>
      <c r="I937" s="50">
        <v>29.59</v>
      </c>
      <c r="J937" s="50">
        <v>24.04</v>
      </c>
      <c r="K937" s="51" t="s">
        <v>43</v>
      </c>
      <c r="L937" s="52">
        <v>61705.162199999999</v>
      </c>
      <c r="M937" s="50">
        <v>21.5686</v>
      </c>
      <c r="N937" s="50">
        <v>13</v>
      </c>
      <c r="O937" s="50">
        <v>59.53</v>
      </c>
      <c r="P937" s="50">
        <v>44.35</v>
      </c>
      <c r="Q937" s="53">
        <v>53.543743078626804</v>
      </c>
      <c r="R937" s="53">
        <v>35.972369819341125</v>
      </c>
      <c r="S937" s="53">
        <v>34.921338355860847</v>
      </c>
      <c r="T937" s="53">
        <v>2</v>
      </c>
      <c r="U937" s="53">
        <v>24.590163934426229</v>
      </c>
      <c r="V937" s="53">
        <v>20.032051282051281</v>
      </c>
      <c r="W937" s="52">
        <v>61705.162199999999</v>
      </c>
      <c r="X937" s="54">
        <v>26.095899215837509</v>
      </c>
      <c r="Y937" s="1"/>
    </row>
    <row r="938" spans="1:25">
      <c r="A938" s="58"/>
      <c r="B938" s="44"/>
      <c r="C938" s="45" t="s">
        <v>1745</v>
      </c>
      <c r="D938" s="46" t="s">
        <v>1303</v>
      </c>
      <c r="E938" s="47" t="s">
        <v>112</v>
      </c>
      <c r="F938" s="48">
        <v>7</v>
      </c>
      <c r="G938" s="49">
        <v>20109</v>
      </c>
      <c r="H938" s="50">
        <v>69.89</v>
      </c>
      <c r="I938" s="50">
        <v>43.67</v>
      </c>
      <c r="J938" s="50">
        <v>40.46</v>
      </c>
      <c r="K938" s="51" t="s">
        <v>40</v>
      </c>
      <c r="L938" s="52">
        <v>46126.136100000003</v>
      </c>
      <c r="M938" s="50">
        <v>54.943199999999997</v>
      </c>
      <c r="N938" s="50">
        <v>16</v>
      </c>
      <c r="O938" s="50">
        <v>48.84</v>
      </c>
      <c r="P938" s="50">
        <v>49.32</v>
      </c>
      <c r="Q938" s="53">
        <v>51.535526076685443</v>
      </c>
      <c r="R938" s="53">
        <v>26.257459505541348</v>
      </c>
      <c r="S938" s="53">
        <v>21.87487618368398</v>
      </c>
      <c r="T938" s="53">
        <v>1</v>
      </c>
      <c r="U938" s="53">
        <v>16.133518776077885</v>
      </c>
      <c r="V938" s="53">
        <v>14.407630522088354</v>
      </c>
      <c r="W938" s="52">
        <v>46126.136100000003</v>
      </c>
      <c r="X938" s="54">
        <v>41.370539388045188</v>
      </c>
      <c r="Y938" s="1"/>
    </row>
    <row r="939" spans="1:25">
      <c r="A939" s="58"/>
      <c r="B939" s="44"/>
      <c r="C939" s="45" t="s">
        <v>1734</v>
      </c>
      <c r="D939" s="46" t="s">
        <v>1735</v>
      </c>
      <c r="E939" s="47" t="s">
        <v>112</v>
      </c>
      <c r="F939" s="48">
        <v>5</v>
      </c>
      <c r="G939" s="49">
        <v>14895</v>
      </c>
      <c r="H939" s="50">
        <v>70.61</v>
      </c>
      <c r="I939" s="50">
        <v>32.31</v>
      </c>
      <c r="J939" s="50">
        <v>32.64</v>
      </c>
      <c r="K939" s="51" t="s">
        <v>40</v>
      </c>
      <c r="L939" s="52">
        <v>85531.907999999996</v>
      </c>
      <c r="M939" s="50">
        <v>46.308199999999999</v>
      </c>
      <c r="N939" s="50">
        <v>15</v>
      </c>
      <c r="O939" s="50">
        <v>62.15</v>
      </c>
      <c r="P939" s="50">
        <v>53.61</v>
      </c>
      <c r="Q939" s="53">
        <v>54.27751695357329</v>
      </c>
      <c r="R939" s="53">
        <v>29.796131730266595</v>
      </c>
      <c r="S939" s="53">
        <v>23.790103317020115</v>
      </c>
      <c r="T939" s="53">
        <v>-2</v>
      </c>
      <c r="U939" s="53">
        <v>22.138836772983115</v>
      </c>
      <c r="V939" s="53">
        <v>13.92080010812272</v>
      </c>
      <c r="W939" s="52">
        <v>85531.907999999996</v>
      </c>
      <c r="X939" s="54">
        <v>30.943780679818467</v>
      </c>
      <c r="Y939" s="1"/>
    </row>
    <row r="940" spans="1:25">
      <c r="A940" s="58"/>
      <c r="B940" s="44"/>
      <c r="C940" s="45" t="s">
        <v>663</v>
      </c>
      <c r="D940" s="46" t="s">
        <v>664</v>
      </c>
      <c r="E940" s="47" t="s">
        <v>112</v>
      </c>
      <c r="F940" s="48">
        <v>3</v>
      </c>
      <c r="G940" s="49">
        <v>9719</v>
      </c>
      <c r="H940" s="50">
        <v>71.02</v>
      </c>
      <c r="I940" s="50">
        <v>27.63</v>
      </c>
      <c r="J940" s="50">
        <v>10.78</v>
      </c>
      <c r="K940" s="51" t="s">
        <v>43</v>
      </c>
      <c r="L940" s="52">
        <v>70258.353000000003</v>
      </c>
      <c r="M940" s="50">
        <v>23.6449</v>
      </c>
      <c r="N940" s="50">
        <v>13</v>
      </c>
      <c r="O940" s="50">
        <v>50.57</v>
      </c>
      <c r="P940" s="50">
        <v>49.41</v>
      </c>
      <c r="Q940" s="53">
        <v>54.197567487392462</v>
      </c>
      <c r="R940" s="53">
        <v>38.986119493059746</v>
      </c>
      <c r="S940" s="53">
        <v>36.541948244601947</v>
      </c>
      <c r="T940" s="53">
        <v>4</v>
      </c>
      <c r="U940" s="53">
        <v>32.592592592592595</v>
      </c>
      <c r="V940" s="53">
        <v>21.936357481381179</v>
      </c>
      <c r="W940" s="52">
        <v>70258.353000000003</v>
      </c>
      <c r="X940" s="54">
        <v>29.188445667125173</v>
      </c>
      <c r="Y940" s="1"/>
    </row>
    <row r="941" spans="1:25">
      <c r="A941" s="58"/>
      <c r="B941" s="44"/>
      <c r="C941" s="45" t="s">
        <v>616</v>
      </c>
      <c r="D941" s="46" t="s">
        <v>617</v>
      </c>
      <c r="E941" s="47" t="s">
        <v>112</v>
      </c>
      <c r="F941" s="48">
        <v>2</v>
      </c>
      <c r="G941" s="49">
        <v>4429</v>
      </c>
      <c r="H941" s="50">
        <v>54.21</v>
      </c>
      <c r="I941" s="50">
        <v>32.81</v>
      </c>
      <c r="J941" s="50">
        <v>2.84</v>
      </c>
      <c r="K941" s="51" t="s">
        <v>43</v>
      </c>
      <c r="L941" s="52">
        <v>40016.714099999997</v>
      </c>
      <c r="M941" s="50">
        <v>74.090199999999996</v>
      </c>
      <c r="N941" s="50">
        <v>15</v>
      </c>
      <c r="O941" s="50">
        <v>80.900000000000006</v>
      </c>
      <c r="P941" s="50">
        <v>33.770000000000003</v>
      </c>
      <c r="Q941" s="53">
        <v>50.537634408602152</v>
      </c>
      <c r="R941" s="53">
        <v>26.286173633440512</v>
      </c>
      <c r="S941" s="53">
        <v>27.572396796056687</v>
      </c>
      <c r="T941" s="53">
        <v>4</v>
      </c>
      <c r="U941" s="53">
        <v>14.285714285714285</v>
      </c>
      <c r="V941" s="53">
        <v>15.023474178403756</v>
      </c>
      <c r="W941" s="52">
        <v>40016.714099999997</v>
      </c>
      <c r="X941" s="54">
        <v>49.176762969866417</v>
      </c>
      <c r="Y941" s="1"/>
    </row>
    <row r="942" spans="1:25">
      <c r="A942" s="58"/>
      <c r="B942" s="44"/>
      <c r="C942" s="45" t="s">
        <v>377</v>
      </c>
      <c r="D942" s="46" t="s">
        <v>378</v>
      </c>
      <c r="E942" s="47" t="s">
        <v>112</v>
      </c>
      <c r="F942" s="48">
        <v>2</v>
      </c>
      <c r="G942" s="49">
        <v>8042</v>
      </c>
      <c r="H942" s="50">
        <v>60.5</v>
      </c>
      <c r="I942" s="50">
        <v>28.75</v>
      </c>
      <c r="J942" s="50">
        <v>8.19</v>
      </c>
      <c r="K942" s="51" t="s">
        <v>43</v>
      </c>
      <c r="L942" s="52">
        <v>57224.919399999999</v>
      </c>
      <c r="M942" s="50">
        <v>38.324199999999998</v>
      </c>
      <c r="N942" s="50">
        <v>11</v>
      </c>
      <c r="O942" s="50">
        <v>70.92</v>
      </c>
      <c r="P942" s="50">
        <v>66.209999999999994</v>
      </c>
      <c r="Q942" s="53">
        <v>52.637021716649436</v>
      </c>
      <c r="R942" s="53">
        <v>38.958009331259717</v>
      </c>
      <c r="S942" s="53">
        <v>30.669846948916717</v>
      </c>
      <c r="T942" s="53">
        <v>6</v>
      </c>
      <c r="U942" s="53">
        <v>30</v>
      </c>
      <c r="V942" s="53">
        <v>15.9375</v>
      </c>
      <c r="W942" s="52">
        <v>57224.919399999999</v>
      </c>
      <c r="X942" s="54">
        <v>32.936431726521995</v>
      </c>
      <c r="Y942" s="1"/>
    </row>
    <row r="943" spans="1:25">
      <c r="A943" s="58"/>
      <c r="B943" s="44"/>
      <c r="C943" s="45" t="s">
        <v>1177</v>
      </c>
      <c r="D943" s="46" t="s">
        <v>1178</v>
      </c>
      <c r="E943" s="47" t="s">
        <v>112</v>
      </c>
      <c r="F943" s="48">
        <v>5</v>
      </c>
      <c r="G943" s="49">
        <v>76552</v>
      </c>
      <c r="H943" s="50">
        <v>62.26</v>
      </c>
      <c r="I943" s="50">
        <v>39.31</v>
      </c>
      <c r="J943" s="50">
        <v>32.729999999999997</v>
      </c>
      <c r="K943" s="51" t="s">
        <v>40</v>
      </c>
      <c r="L943" s="52">
        <v>103860.174</v>
      </c>
      <c r="M943" s="50">
        <v>16.863099999999999</v>
      </c>
      <c r="N943" s="50">
        <v>25</v>
      </c>
      <c r="O943" s="50">
        <v>62.74</v>
      </c>
      <c r="P943" s="50">
        <v>68.36</v>
      </c>
      <c r="Q943" s="53">
        <v>61.256250876291077</v>
      </c>
      <c r="R943" s="53">
        <v>28.725001976128368</v>
      </c>
      <c r="S943" s="53">
        <v>30.58102786016434</v>
      </c>
      <c r="T943" s="53">
        <v>3</v>
      </c>
      <c r="U943" s="53">
        <v>22.389791183294662</v>
      </c>
      <c r="V943" s="53">
        <v>20.711626396142027</v>
      </c>
      <c r="W943" s="52">
        <v>103860.174</v>
      </c>
      <c r="X943" s="54">
        <v>20.913596035488773</v>
      </c>
      <c r="Y943" s="1"/>
    </row>
    <row r="944" spans="1:25">
      <c r="A944" s="58"/>
      <c r="B944" s="44"/>
      <c r="C944" s="45" t="s">
        <v>882</v>
      </c>
      <c r="D944" s="46" t="s">
        <v>883</v>
      </c>
      <c r="E944" s="47" t="s">
        <v>112</v>
      </c>
      <c r="F944" s="48">
        <v>2</v>
      </c>
      <c r="G944" s="49">
        <v>4741</v>
      </c>
      <c r="H944" s="50">
        <v>47.15</v>
      </c>
      <c r="I944" s="50">
        <v>42.97</v>
      </c>
      <c r="J944" s="50">
        <v>28.79</v>
      </c>
      <c r="K944" s="51" t="s">
        <v>43</v>
      </c>
      <c r="L944" s="52">
        <v>47857.139000000003</v>
      </c>
      <c r="M944" s="50">
        <v>39.386499999999998</v>
      </c>
      <c r="N944" s="50">
        <v>16</v>
      </c>
      <c r="O944" s="50">
        <v>75.14</v>
      </c>
      <c r="P944" s="50">
        <v>52.76</v>
      </c>
      <c r="Q944" s="53">
        <v>52.538226299694188</v>
      </c>
      <c r="R944" s="53">
        <v>34.489795918367349</v>
      </c>
      <c r="S944" s="53">
        <v>38.503937007874015</v>
      </c>
      <c r="T944" s="53">
        <v>2</v>
      </c>
      <c r="U944" s="53">
        <v>27.756653992395435</v>
      </c>
      <c r="V944" s="53">
        <v>21.782890007189074</v>
      </c>
      <c r="W944" s="52">
        <v>47857.139000000003</v>
      </c>
      <c r="X944" s="54">
        <v>56.10581359581667</v>
      </c>
      <c r="Y944" s="1"/>
    </row>
    <row r="945" spans="1:25">
      <c r="A945" s="58"/>
      <c r="B945" s="44"/>
      <c r="C945" s="45" t="s">
        <v>1103</v>
      </c>
      <c r="D945" s="46" t="s">
        <v>1104</v>
      </c>
      <c r="E945" s="47" t="s">
        <v>112</v>
      </c>
      <c r="F945" s="48">
        <v>1</v>
      </c>
      <c r="G945" s="49">
        <v>2549</v>
      </c>
      <c r="H945" s="50">
        <v>65.98</v>
      </c>
      <c r="I945" s="50">
        <v>41</v>
      </c>
      <c r="J945" s="50">
        <v>43.7</v>
      </c>
      <c r="K945" s="51" t="s">
        <v>42</v>
      </c>
      <c r="L945" s="52">
        <v>44802.428</v>
      </c>
      <c r="M945" s="50">
        <v>45.161299999999997</v>
      </c>
      <c r="N945" s="50">
        <v>10</v>
      </c>
      <c r="O945" s="50">
        <v>62.5</v>
      </c>
      <c r="P945" s="50">
        <v>50.32</v>
      </c>
      <c r="Q945" s="53">
        <v>45.270270270270267</v>
      </c>
      <c r="R945" s="53">
        <v>36.14190687361419</v>
      </c>
      <c r="S945" s="53">
        <v>30.771653543307085</v>
      </c>
      <c r="T945" s="53">
        <v>3</v>
      </c>
      <c r="U945" s="53">
        <v>26.011560693641616</v>
      </c>
      <c r="V945" s="53">
        <v>19.915478077126256</v>
      </c>
      <c r="W945" s="52">
        <v>44802.428</v>
      </c>
      <c r="X945" s="54">
        <v>48.103552077062012</v>
      </c>
      <c r="Y945" s="1"/>
    </row>
    <row r="946" spans="1:25">
      <c r="A946" s="58"/>
      <c r="B946" s="44"/>
      <c r="C946" s="45" t="s">
        <v>1320</v>
      </c>
      <c r="D946" s="46" t="s">
        <v>1321</v>
      </c>
      <c r="E946" s="47" t="s">
        <v>112</v>
      </c>
      <c r="F946" s="48">
        <v>2</v>
      </c>
      <c r="G946" s="49">
        <v>7887</v>
      </c>
      <c r="H946" s="50">
        <v>79.05</v>
      </c>
      <c r="I946" s="50">
        <v>35.24</v>
      </c>
      <c r="J946" s="50">
        <v>17.88</v>
      </c>
      <c r="K946" s="51" t="s">
        <v>40</v>
      </c>
      <c r="L946" s="52">
        <v>82477.197</v>
      </c>
      <c r="M946" s="50">
        <v>34.674900000000001</v>
      </c>
      <c r="N946" s="50">
        <v>15</v>
      </c>
      <c r="O946" s="50">
        <v>41.74</v>
      </c>
      <c r="P946" s="50">
        <v>65.94</v>
      </c>
      <c r="Q946" s="53">
        <v>54.473438956197576</v>
      </c>
      <c r="R946" s="53">
        <v>33.56582388840453</v>
      </c>
      <c r="S946" s="53">
        <v>29.308807134894092</v>
      </c>
      <c r="T946" s="53">
        <v>3</v>
      </c>
      <c r="U946" s="53">
        <v>22.162162162162165</v>
      </c>
      <c r="V946" s="53">
        <v>15.720524017467248</v>
      </c>
      <c r="W946" s="52">
        <v>82477.197</v>
      </c>
      <c r="X946" s="54">
        <v>27.920478536242083</v>
      </c>
      <c r="Y946" s="1"/>
    </row>
    <row r="947" spans="1:25">
      <c r="A947" s="58"/>
      <c r="B947" s="44"/>
      <c r="C947" s="45" t="s">
        <v>1389</v>
      </c>
      <c r="D947" s="46" t="s">
        <v>1390</v>
      </c>
      <c r="E947" s="47" t="s">
        <v>112</v>
      </c>
      <c r="F947" s="48">
        <v>5</v>
      </c>
      <c r="G947" s="49">
        <v>5092</v>
      </c>
      <c r="H947" s="50">
        <v>75.44</v>
      </c>
      <c r="I947" s="50">
        <v>23.17</v>
      </c>
      <c r="J947" s="50">
        <v>22.98</v>
      </c>
      <c r="K947" s="51" t="s">
        <v>43</v>
      </c>
      <c r="L947" s="52">
        <v>55799.387600000002</v>
      </c>
      <c r="M947" s="50">
        <v>30.366499999999998</v>
      </c>
      <c r="N947" s="50">
        <v>9</v>
      </c>
      <c r="O947" s="50">
        <v>60</v>
      </c>
      <c r="P947" s="50">
        <v>36.82</v>
      </c>
      <c r="Q947" s="53">
        <v>49.440421329822257</v>
      </c>
      <c r="R947" s="53">
        <v>34.361851332398317</v>
      </c>
      <c r="S947" s="53">
        <v>30.090573633009058</v>
      </c>
      <c r="T947" s="53">
        <v>1</v>
      </c>
      <c r="U947" s="53">
        <v>25.806451612903224</v>
      </c>
      <c r="V947" s="53">
        <v>17.56838905775076</v>
      </c>
      <c r="W947" s="52">
        <v>55799.387600000002</v>
      </c>
      <c r="X947" s="54">
        <v>24.317086234600964</v>
      </c>
      <c r="Y947" s="1"/>
    </row>
    <row r="948" spans="1:25">
      <c r="A948" s="58"/>
      <c r="B948" s="44"/>
      <c r="C948" s="45" t="s">
        <v>512</v>
      </c>
      <c r="D948" s="46" t="s">
        <v>513</v>
      </c>
      <c r="E948" s="47" t="s">
        <v>112</v>
      </c>
      <c r="F948" s="48">
        <v>11</v>
      </c>
      <c r="G948" s="49">
        <v>2142</v>
      </c>
      <c r="H948" s="50">
        <v>37.020000000000003</v>
      </c>
      <c r="I948" s="50">
        <v>10.8</v>
      </c>
      <c r="J948" s="50">
        <v>33.61</v>
      </c>
      <c r="K948" s="51" t="s">
        <v>43</v>
      </c>
      <c r="L948" s="52">
        <v>53864.737300000001</v>
      </c>
      <c r="M948" s="50">
        <v>0</v>
      </c>
      <c r="N948" s="50">
        <v>2</v>
      </c>
      <c r="O948" s="50">
        <v>94.59</v>
      </c>
      <c r="P948" s="50">
        <v>100</v>
      </c>
      <c r="Q948" s="53">
        <v>51.644941030415893</v>
      </c>
      <c r="R948" s="53">
        <v>51.028179741051026</v>
      </c>
      <c r="S948" s="53">
        <v>35.353820129687058</v>
      </c>
      <c r="T948" s="53">
        <v>2</v>
      </c>
      <c r="U948" s="53">
        <v>46.766169154228855</v>
      </c>
      <c r="V948" s="53">
        <v>18.765133171912833</v>
      </c>
      <c r="W948" s="52">
        <v>53864.737300000001</v>
      </c>
      <c r="X948" s="54">
        <v>32.412523020257829</v>
      </c>
      <c r="Y948" s="1"/>
    </row>
    <row r="949" spans="1:25">
      <c r="A949" s="58"/>
      <c r="B949" s="44"/>
      <c r="C949" s="45" t="s">
        <v>1264</v>
      </c>
      <c r="D949" s="46" t="s">
        <v>1265</v>
      </c>
      <c r="E949" s="47" t="s">
        <v>112</v>
      </c>
      <c r="F949" s="48">
        <v>3</v>
      </c>
      <c r="G949" s="49">
        <v>9166</v>
      </c>
      <c r="H949" s="50">
        <v>68.92</v>
      </c>
      <c r="I949" s="50">
        <v>34.130000000000003</v>
      </c>
      <c r="J949" s="50">
        <v>42.23</v>
      </c>
      <c r="K949" s="51" t="s">
        <v>43</v>
      </c>
      <c r="L949" s="52">
        <v>44802.428</v>
      </c>
      <c r="M949" s="50">
        <v>50.947899999999997</v>
      </c>
      <c r="N949" s="50">
        <v>13</v>
      </c>
      <c r="O949" s="50">
        <v>67.150000000000006</v>
      </c>
      <c r="P949" s="50">
        <v>45.89</v>
      </c>
      <c r="Q949" s="53">
        <v>54.606647034076573</v>
      </c>
      <c r="R949" s="53">
        <v>36.873597606581896</v>
      </c>
      <c r="S949" s="53">
        <v>28.922318544960053</v>
      </c>
      <c r="T949" s="53">
        <v>0</v>
      </c>
      <c r="U949" s="53">
        <v>25.145067698259187</v>
      </c>
      <c r="V949" s="53">
        <v>18.064024390243901</v>
      </c>
      <c r="W949" s="52">
        <v>44802.428</v>
      </c>
      <c r="X949" s="54">
        <v>40.040241448692157</v>
      </c>
      <c r="Y949" s="1"/>
    </row>
    <row r="950" spans="1:25">
      <c r="A950" s="58"/>
      <c r="B950" s="44"/>
      <c r="C950" s="45" t="s">
        <v>508</v>
      </c>
      <c r="D950" s="46" t="s">
        <v>509</v>
      </c>
      <c r="E950" s="47" t="s">
        <v>112</v>
      </c>
      <c r="F950" s="48">
        <v>2</v>
      </c>
      <c r="G950" s="49">
        <v>4727</v>
      </c>
      <c r="H950" s="50">
        <v>58.37</v>
      </c>
      <c r="I950" s="50">
        <v>31.92</v>
      </c>
      <c r="J950" s="50">
        <v>4.53</v>
      </c>
      <c r="K950" s="51" t="s">
        <v>43</v>
      </c>
      <c r="L950" s="52">
        <v>43173.248800000001</v>
      </c>
      <c r="M950" s="50">
        <v>52.618099999999998</v>
      </c>
      <c r="N950" s="50">
        <v>13</v>
      </c>
      <c r="O950" s="50">
        <v>81.849999999999994</v>
      </c>
      <c r="P950" s="50">
        <v>47.38</v>
      </c>
      <c r="Q950" s="53">
        <v>49.044585987261144</v>
      </c>
      <c r="R950" s="53">
        <v>36.982968369829685</v>
      </c>
      <c r="S950" s="53">
        <v>39.415437003405223</v>
      </c>
      <c r="T950" s="53">
        <v>3</v>
      </c>
      <c r="U950" s="53">
        <v>25</v>
      </c>
      <c r="V950" s="53">
        <v>11.931818181818182</v>
      </c>
      <c r="W950" s="52">
        <v>43173.248800000001</v>
      </c>
      <c r="X950" s="54">
        <v>39.498917414166407</v>
      </c>
      <c r="Y950" s="1"/>
    </row>
    <row r="951" spans="1:25">
      <c r="A951" s="58"/>
      <c r="B951" s="44"/>
      <c r="C951" s="45" t="s">
        <v>1665</v>
      </c>
      <c r="D951" s="46" t="s">
        <v>1666</v>
      </c>
      <c r="E951" s="47" t="s">
        <v>112</v>
      </c>
      <c r="F951" s="48">
        <v>4</v>
      </c>
      <c r="G951" s="49">
        <v>16404</v>
      </c>
      <c r="H951" s="50">
        <v>64.34</v>
      </c>
      <c r="I951" s="50">
        <v>43.37</v>
      </c>
      <c r="J951" s="50">
        <v>41.67</v>
      </c>
      <c r="K951" s="51" t="s">
        <v>39</v>
      </c>
      <c r="L951" s="52">
        <v>66287.228700000007</v>
      </c>
      <c r="M951" s="50">
        <v>31.215499999999999</v>
      </c>
      <c r="N951" s="50">
        <v>14</v>
      </c>
      <c r="O951" s="50">
        <v>52.83</v>
      </c>
      <c r="P951" s="50">
        <v>48.56</v>
      </c>
      <c r="Q951" s="53">
        <v>49.613402061855673</v>
      </c>
      <c r="R951" s="53">
        <v>24.519774011299436</v>
      </c>
      <c r="S951" s="53">
        <v>27.174430789749451</v>
      </c>
      <c r="T951" s="53">
        <v>2</v>
      </c>
      <c r="U951" s="53">
        <v>18.031088082901555</v>
      </c>
      <c r="V951" s="53">
        <v>15.272232304900182</v>
      </c>
      <c r="W951" s="52">
        <v>66287.228700000007</v>
      </c>
      <c r="X951" s="54">
        <v>40.8582598418038</v>
      </c>
      <c r="Y951" s="1"/>
    </row>
    <row r="952" spans="1:25">
      <c r="A952" s="58"/>
      <c r="B952" s="44"/>
      <c r="C952" s="45" t="s">
        <v>1682</v>
      </c>
      <c r="D952" s="46" t="s">
        <v>361</v>
      </c>
      <c r="E952" s="47" t="s">
        <v>112</v>
      </c>
      <c r="F952" s="48">
        <v>4</v>
      </c>
      <c r="G952" s="49">
        <v>47758</v>
      </c>
      <c r="H952" s="50">
        <v>59.53</v>
      </c>
      <c r="I952" s="50">
        <v>47.32</v>
      </c>
      <c r="J952" s="50">
        <v>41.72</v>
      </c>
      <c r="K952" s="51" t="s">
        <v>39</v>
      </c>
      <c r="L952" s="52">
        <v>47246.196799999998</v>
      </c>
      <c r="M952" s="50">
        <v>40.127699999999997</v>
      </c>
      <c r="N952" s="50">
        <v>21</v>
      </c>
      <c r="O952" s="50">
        <v>60.61</v>
      </c>
      <c r="P952" s="50">
        <v>74.66</v>
      </c>
      <c r="Q952" s="53">
        <v>55.755548799027054</v>
      </c>
      <c r="R952" s="53">
        <v>22.203370659427666</v>
      </c>
      <c r="S952" s="53">
        <v>25.469638693773295</v>
      </c>
      <c r="T952" s="53">
        <v>1</v>
      </c>
      <c r="U952" s="53">
        <v>16.443719412724306</v>
      </c>
      <c r="V952" s="53">
        <v>15.145296094702715</v>
      </c>
      <c r="W952" s="52">
        <v>47246.196799999998</v>
      </c>
      <c r="X952" s="54">
        <v>43.478396311641383</v>
      </c>
      <c r="Y952" s="1"/>
    </row>
    <row r="953" spans="1:25">
      <c r="A953" s="58"/>
      <c r="B953" s="44"/>
      <c r="C953" s="45" t="s">
        <v>628</v>
      </c>
      <c r="D953" s="46" t="s">
        <v>629</v>
      </c>
      <c r="E953" s="47" t="s">
        <v>112</v>
      </c>
      <c r="F953" s="48">
        <v>2</v>
      </c>
      <c r="G953" s="49">
        <v>3810</v>
      </c>
      <c r="H953" s="50">
        <v>58.13</v>
      </c>
      <c r="I953" s="50">
        <v>30.39</v>
      </c>
      <c r="J953" s="50">
        <v>3.57</v>
      </c>
      <c r="K953" s="51" t="s">
        <v>42</v>
      </c>
      <c r="L953" s="52">
        <v>43784.190999999999</v>
      </c>
      <c r="M953" s="50">
        <v>55.874299999999998</v>
      </c>
      <c r="N953" s="50">
        <v>12</v>
      </c>
      <c r="O953" s="50">
        <v>80.56</v>
      </c>
      <c r="P953" s="50">
        <v>41.94</v>
      </c>
      <c r="Q953" s="53">
        <v>53.609625668449198</v>
      </c>
      <c r="R953" s="53">
        <v>26.977687626774848</v>
      </c>
      <c r="S953" s="53">
        <v>37.621973256234192</v>
      </c>
      <c r="T953" s="53">
        <v>3</v>
      </c>
      <c r="U953" s="53">
        <v>20.689655172413794</v>
      </c>
      <c r="V953" s="53">
        <v>20.634920634920636</v>
      </c>
      <c r="W953" s="52">
        <v>43784.190999999999</v>
      </c>
      <c r="X953" s="54">
        <v>42.720510095642936</v>
      </c>
      <c r="Y953" s="1"/>
    </row>
    <row r="954" spans="1:25">
      <c r="A954" s="58"/>
      <c r="B954" s="44"/>
      <c r="C954" s="45" t="s">
        <v>188</v>
      </c>
      <c r="D954" s="46" t="s">
        <v>189</v>
      </c>
      <c r="E954" s="47" t="s">
        <v>112</v>
      </c>
      <c r="F954" s="48">
        <v>3</v>
      </c>
      <c r="G954" s="49">
        <v>12601</v>
      </c>
      <c r="H954" s="50">
        <v>70.180000000000007</v>
      </c>
      <c r="I954" s="50">
        <v>35</v>
      </c>
      <c r="J954" s="50">
        <v>13.63</v>
      </c>
      <c r="K954" s="51" t="s">
        <v>39</v>
      </c>
      <c r="L954" s="52">
        <v>51930.087</v>
      </c>
      <c r="M954" s="50">
        <v>48.206499999999998</v>
      </c>
      <c r="N954" s="50">
        <v>19</v>
      </c>
      <c r="O954" s="50">
        <v>67.47</v>
      </c>
      <c r="P954" s="50">
        <v>58.62</v>
      </c>
      <c r="Q954" s="53">
        <v>54.956566172713337</v>
      </c>
      <c r="R954" s="53">
        <v>30.596330275229356</v>
      </c>
      <c r="S954" s="53">
        <v>28.396315860761209</v>
      </c>
      <c r="T954" s="53">
        <v>8</v>
      </c>
      <c r="U954" s="53">
        <v>18.115942028985508</v>
      </c>
      <c r="V954" s="53">
        <v>14.256480218281038</v>
      </c>
      <c r="W954" s="52">
        <v>51930.087</v>
      </c>
      <c r="X954" s="54">
        <v>29.905340656772232</v>
      </c>
      <c r="Y954" s="1"/>
    </row>
    <row r="955" spans="1:25">
      <c r="A955" s="58"/>
      <c r="B955" s="44"/>
      <c r="C955" s="45" t="s">
        <v>526</v>
      </c>
      <c r="D955" s="46" t="s">
        <v>527</v>
      </c>
      <c r="E955" s="47" t="s">
        <v>112</v>
      </c>
      <c r="F955" s="48">
        <v>2</v>
      </c>
      <c r="G955" s="49">
        <v>5091</v>
      </c>
      <c r="H955" s="50">
        <v>63.87</v>
      </c>
      <c r="I955" s="50">
        <v>38.549999999999997</v>
      </c>
      <c r="J955" s="50">
        <v>9.17</v>
      </c>
      <c r="K955" s="51" t="s">
        <v>42</v>
      </c>
      <c r="L955" s="52">
        <v>43173.248800000001</v>
      </c>
      <c r="M955" s="50">
        <v>68.839299999999994</v>
      </c>
      <c r="N955" s="50">
        <v>13</v>
      </c>
      <c r="O955" s="50">
        <v>78.14</v>
      </c>
      <c r="P955" s="50">
        <v>30.89</v>
      </c>
      <c r="Q955" s="53">
        <v>57.787561915244915</v>
      </c>
      <c r="R955" s="53">
        <v>43.384338433843382</v>
      </c>
      <c r="S955" s="53">
        <v>37.682155622766018</v>
      </c>
      <c r="T955" s="53">
        <v>2</v>
      </c>
      <c r="U955" s="53">
        <v>25</v>
      </c>
      <c r="V955" s="53">
        <v>12.519561815336463</v>
      </c>
      <c r="W955" s="52">
        <v>43173.248800000001</v>
      </c>
      <c r="X955" s="54">
        <v>39.135021097046412</v>
      </c>
      <c r="Y955" s="1"/>
    </row>
    <row r="956" spans="1:25">
      <c r="A956" s="58"/>
      <c r="B956" s="44"/>
      <c r="C956" s="45" t="s">
        <v>1602</v>
      </c>
      <c r="D956" s="46" t="s">
        <v>1603</v>
      </c>
      <c r="E956" s="47" t="s">
        <v>1604</v>
      </c>
      <c r="F956" s="48">
        <v>3</v>
      </c>
      <c r="G956" s="49">
        <v>11009</v>
      </c>
      <c r="H956" s="50">
        <v>82.58</v>
      </c>
      <c r="I956" s="50">
        <v>52.45</v>
      </c>
      <c r="J956" s="50">
        <v>4.68</v>
      </c>
      <c r="K956" s="51" t="s">
        <v>42</v>
      </c>
      <c r="L956" s="52">
        <v>58650.451200000003</v>
      </c>
      <c r="M956" s="50">
        <v>37.44</v>
      </c>
      <c r="N956" s="50">
        <v>13</v>
      </c>
      <c r="O956" s="50">
        <v>29.86</v>
      </c>
      <c r="P956" s="50">
        <v>82.88</v>
      </c>
      <c r="Q956" s="53">
        <v>41.735700197238657</v>
      </c>
      <c r="R956" s="53">
        <v>13.310580204778159</v>
      </c>
      <c r="S956" s="53">
        <v>30.650383939309833</v>
      </c>
      <c r="T956" s="53">
        <v>-1</v>
      </c>
      <c r="U956" s="53">
        <v>11.111111111111111</v>
      </c>
      <c r="V956" s="53">
        <v>16.037735849056602</v>
      </c>
      <c r="W956" s="52">
        <v>58650.451200000003</v>
      </c>
      <c r="X956" s="54">
        <v>44.449925999013317</v>
      </c>
      <c r="Y956" s="1"/>
    </row>
    <row r="957" spans="1:25">
      <c r="A957" s="58"/>
      <c r="B957" s="44"/>
      <c r="C957" s="45" t="s">
        <v>1094</v>
      </c>
      <c r="D957" s="46" t="s">
        <v>695</v>
      </c>
      <c r="E957" s="47" t="s">
        <v>67</v>
      </c>
      <c r="F957" s="48">
        <v>7</v>
      </c>
      <c r="G957" s="49">
        <v>8337</v>
      </c>
      <c r="H957" s="50">
        <v>52.05</v>
      </c>
      <c r="I957" s="50">
        <v>75.63</v>
      </c>
      <c r="J957" s="50">
        <v>13.76</v>
      </c>
      <c r="K957" s="51" t="s">
        <v>39</v>
      </c>
      <c r="L957" s="52">
        <v>58548.627500000002</v>
      </c>
      <c r="M957" s="50">
        <v>93.403099999999995</v>
      </c>
      <c r="N957" s="50">
        <v>16</v>
      </c>
      <c r="O957" s="50">
        <v>93.23</v>
      </c>
      <c r="P957" s="50">
        <v>32.18</v>
      </c>
      <c r="Q957" s="53">
        <v>64.550264550264544</v>
      </c>
      <c r="R957" s="53">
        <v>36.96682464454976</v>
      </c>
      <c r="S957" s="53">
        <v>16.890904897362962</v>
      </c>
      <c r="T957" s="53">
        <v>4</v>
      </c>
      <c r="U957" s="53">
        <v>31.538461538461537</v>
      </c>
      <c r="V957" s="53">
        <v>13.447350771294433</v>
      </c>
      <c r="W957" s="52">
        <v>58548.627500000002</v>
      </c>
      <c r="X957" s="54">
        <v>15.214839164123035</v>
      </c>
      <c r="Y957" s="1"/>
    </row>
    <row r="958" spans="1:25">
      <c r="A958" s="58"/>
      <c r="B958" s="44"/>
      <c r="C958" s="45" t="s">
        <v>731</v>
      </c>
      <c r="D958" s="46" t="s">
        <v>732</v>
      </c>
      <c r="E958" s="47" t="s">
        <v>67</v>
      </c>
      <c r="F958" s="48">
        <v>12</v>
      </c>
      <c r="G958" s="49">
        <v>22452</v>
      </c>
      <c r="H958" s="50">
        <v>52.1</v>
      </c>
      <c r="I958" s="50">
        <v>37.74</v>
      </c>
      <c r="J958" s="50">
        <v>11.27</v>
      </c>
      <c r="K958" s="51" t="s">
        <v>39</v>
      </c>
      <c r="L958" s="52">
        <v>96936.162400000001</v>
      </c>
      <c r="M958" s="50">
        <v>17.1235</v>
      </c>
      <c r="N958" s="50">
        <v>11</v>
      </c>
      <c r="O958" s="50">
        <v>71.47</v>
      </c>
      <c r="P958" s="50">
        <v>73.56</v>
      </c>
      <c r="Q958" s="53">
        <v>63.021243115656965</v>
      </c>
      <c r="R958" s="53">
        <v>49.92537313432836</v>
      </c>
      <c r="S958" s="53">
        <v>33.98810387349485</v>
      </c>
      <c r="T958" s="53">
        <v>3</v>
      </c>
      <c r="U958" s="53">
        <v>42.281879194630875</v>
      </c>
      <c r="V958" s="53">
        <v>19.685509554140129</v>
      </c>
      <c r="W958" s="52">
        <v>96936.162400000001</v>
      </c>
      <c r="X958" s="54">
        <v>13.951681265894319</v>
      </c>
      <c r="Y958" s="1"/>
    </row>
    <row r="959" spans="1:25">
      <c r="A959" s="58"/>
      <c r="B959" s="44"/>
      <c r="C959" s="45" t="s">
        <v>368</v>
      </c>
      <c r="D959" s="46" t="s">
        <v>280</v>
      </c>
      <c r="E959" s="47" t="s">
        <v>67</v>
      </c>
      <c r="F959" s="48">
        <v>2</v>
      </c>
      <c r="G959" s="49">
        <v>4681</v>
      </c>
      <c r="H959" s="50">
        <v>48.21</v>
      </c>
      <c r="I959" s="50">
        <v>60.05</v>
      </c>
      <c r="J959" s="50">
        <v>7.73</v>
      </c>
      <c r="K959" s="51" t="s">
        <v>39</v>
      </c>
      <c r="L959" s="52">
        <v>65482.821499999998</v>
      </c>
      <c r="M959" s="50">
        <v>89.864199999999997</v>
      </c>
      <c r="N959" s="50">
        <v>12</v>
      </c>
      <c r="O959" s="50">
        <v>78.430000000000007</v>
      </c>
      <c r="P959" s="50">
        <v>49.32</v>
      </c>
      <c r="Q959" s="53">
        <v>66.016713091922014</v>
      </c>
      <c r="R959" s="53">
        <v>52.830188679245282</v>
      </c>
      <c r="S959" s="53">
        <v>41.464141941255406</v>
      </c>
      <c r="T959" s="53">
        <v>-3</v>
      </c>
      <c r="U959" s="53">
        <v>48.484848484848484</v>
      </c>
      <c r="V959" s="53">
        <v>25.492468134414828</v>
      </c>
      <c r="W959" s="52">
        <v>65482.821499999998</v>
      </c>
      <c r="X959" s="54">
        <v>42.80821917808219</v>
      </c>
      <c r="Y959" s="1"/>
    </row>
    <row r="960" spans="1:25">
      <c r="A960" s="58"/>
      <c r="B960" s="44"/>
      <c r="C960" s="45" t="s">
        <v>302</v>
      </c>
      <c r="D960" s="46" t="s">
        <v>303</v>
      </c>
      <c r="E960" s="47" t="s">
        <v>67</v>
      </c>
      <c r="F960" s="48">
        <v>2</v>
      </c>
      <c r="G960" s="49">
        <v>2830</v>
      </c>
      <c r="H960" s="50">
        <v>28.57</v>
      </c>
      <c r="I960" s="50">
        <v>34.76</v>
      </c>
      <c r="J960" s="50">
        <v>34.770000000000003</v>
      </c>
      <c r="K960" s="51" t="s">
        <v>42</v>
      </c>
      <c r="L960" s="52">
        <v>51930.087</v>
      </c>
      <c r="M960" s="50">
        <v>49.875599999999999</v>
      </c>
      <c r="N960" s="50">
        <v>10</v>
      </c>
      <c r="O960" s="50">
        <v>87.34</v>
      </c>
      <c r="P960" s="50">
        <v>57.71</v>
      </c>
      <c r="Q960" s="53">
        <v>58.665338645418331</v>
      </c>
      <c r="R960" s="53">
        <v>44.724220623501196</v>
      </c>
      <c r="S960" s="53">
        <v>44.53139217470428</v>
      </c>
      <c r="T960" s="53">
        <v>-1</v>
      </c>
      <c r="U960" s="53">
        <v>40.221402214022142</v>
      </c>
      <c r="V960" s="53">
        <v>26.806989674344717</v>
      </c>
      <c r="W960" s="52">
        <v>51930.087</v>
      </c>
      <c r="X960" s="54">
        <v>53.186022610483043</v>
      </c>
      <c r="Y960" s="1"/>
    </row>
    <row r="961" spans="1:25">
      <c r="A961" s="58"/>
      <c r="B961" s="44"/>
      <c r="C961" s="45" t="s">
        <v>762</v>
      </c>
      <c r="D961" s="46" t="s">
        <v>763</v>
      </c>
      <c r="E961" s="47" t="s">
        <v>67</v>
      </c>
      <c r="F961" s="48">
        <v>4</v>
      </c>
      <c r="G961" s="49">
        <v>4104</v>
      </c>
      <c r="H961" s="50">
        <v>48.35</v>
      </c>
      <c r="I961" s="50">
        <v>22.98</v>
      </c>
      <c r="J961" s="50">
        <v>9.3800000000000008</v>
      </c>
      <c r="K961" s="51" t="s">
        <v>40</v>
      </c>
      <c r="L961" s="52">
        <v>91641.33</v>
      </c>
      <c r="M961" s="50">
        <v>8</v>
      </c>
      <c r="N961" s="50">
        <v>8</v>
      </c>
      <c r="O961" s="50">
        <v>73.989999999999995</v>
      </c>
      <c r="P961" s="50">
        <v>95.76</v>
      </c>
      <c r="Q961" s="53">
        <v>56.828193832599119</v>
      </c>
      <c r="R961" s="53">
        <v>57.311669128508122</v>
      </c>
      <c r="S961" s="53">
        <v>34.079379289764248</v>
      </c>
      <c r="T961" s="53">
        <v>0</v>
      </c>
      <c r="U961" s="53">
        <v>57.692307692307686</v>
      </c>
      <c r="V961" s="53">
        <v>21.024258760107816</v>
      </c>
      <c r="W961" s="52">
        <v>91641.33</v>
      </c>
      <c r="X961" s="54">
        <v>16.406520985084981</v>
      </c>
      <c r="Y961" s="1"/>
    </row>
    <row r="962" spans="1:25">
      <c r="A962" s="58"/>
      <c r="B962" s="44"/>
      <c r="C962" s="45" t="s">
        <v>461</v>
      </c>
      <c r="D962" s="46" t="s">
        <v>456</v>
      </c>
      <c r="E962" s="47" t="s">
        <v>67</v>
      </c>
      <c r="F962" s="48">
        <v>2</v>
      </c>
      <c r="G962" s="49">
        <v>5730</v>
      </c>
      <c r="H962" s="50">
        <v>51.35</v>
      </c>
      <c r="I962" s="50">
        <v>52.99</v>
      </c>
      <c r="J962" s="50">
        <v>12.32</v>
      </c>
      <c r="K962" s="51" t="s">
        <v>42</v>
      </c>
      <c r="L962" s="52">
        <v>49893.612999999998</v>
      </c>
      <c r="M962" s="50">
        <v>55.555599999999998</v>
      </c>
      <c r="N962" s="50">
        <v>15</v>
      </c>
      <c r="O962" s="50">
        <v>89.39</v>
      </c>
      <c r="P962" s="50">
        <v>56.32</v>
      </c>
      <c r="Q962" s="53">
        <v>56.683937823834199</v>
      </c>
      <c r="R962" s="53">
        <v>51.413189771197843</v>
      </c>
      <c r="S962" s="53">
        <v>38.140106513723886</v>
      </c>
      <c r="T962" s="53">
        <v>-3</v>
      </c>
      <c r="U962" s="53">
        <v>44.927536231884055</v>
      </c>
      <c r="V962" s="53">
        <v>17.109634551495017</v>
      </c>
      <c r="W962" s="52">
        <v>49893.612999999998</v>
      </c>
      <c r="X962" s="54">
        <v>28.781038374717831</v>
      </c>
      <c r="Y962" s="1"/>
    </row>
    <row r="963" spans="1:25">
      <c r="A963" s="58"/>
      <c r="B963" s="44"/>
      <c r="C963" s="45" t="s">
        <v>739</v>
      </c>
      <c r="D963" s="46" t="s">
        <v>740</v>
      </c>
      <c r="E963" s="47" t="s">
        <v>67</v>
      </c>
      <c r="F963" s="48">
        <v>6</v>
      </c>
      <c r="G963" s="49">
        <v>19465</v>
      </c>
      <c r="H963" s="50">
        <v>50.17</v>
      </c>
      <c r="I963" s="50">
        <v>41.69</v>
      </c>
      <c r="J963" s="50">
        <v>10.95</v>
      </c>
      <c r="K963" s="51" t="s">
        <v>39</v>
      </c>
      <c r="L963" s="52">
        <v>51726.439599999998</v>
      </c>
      <c r="M963" s="50">
        <v>43.26</v>
      </c>
      <c r="N963" s="50">
        <v>16</v>
      </c>
      <c r="O963" s="50">
        <v>65.56</v>
      </c>
      <c r="P963" s="50">
        <v>71.89</v>
      </c>
      <c r="Q963" s="53">
        <v>59.773539928486294</v>
      </c>
      <c r="R963" s="53">
        <v>44.638276038994356</v>
      </c>
      <c r="S963" s="53">
        <v>30.175667329993825</v>
      </c>
      <c r="T963" s="53">
        <v>1</v>
      </c>
      <c r="U963" s="53">
        <v>47.482014388489205</v>
      </c>
      <c r="V963" s="53">
        <v>15.798698047070605</v>
      </c>
      <c r="W963" s="52">
        <v>51726.439599999998</v>
      </c>
      <c r="X963" s="54">
        <v>41.270456837043355</v>
      </c>
      <c r="Y963" s="1"/>
    </row>
    <row r="964" spans="1:25">
      <c r="A964" s="58"/>
      <c r="B964" s="44"/>
      <c r="C964" s="45" t="s">
        <v>438</v>
      </c>
      <c r="D964" s="46" t="s">
        <v>439</v>
      </c>
      <c r="E964" s="47" t="s">
        <v>67</v>
      </c>
      <c r="F964" s="48">
        <v>5</v>
      </c>
      <c r="G964" s="49">
        <v>7990</v>
      </c>
      <c r="H964" s="50">
        <v>43.98</v>
      </c>
      <c r="I964" s="50">
        <v>69.63</v>
      </c>
      <c r="J964" s="50">
        <v>17.88</v>
      </c>
      <c r="K964" s="51" t="s">
        <v>40</v>
      </c>
      <c r="L964" s="52">
        <v>58858.171499999997</v>
      </c>
      <c r="M964" s="50">
        <v>84.694599999999994</v>
      </c>
      <c r="N964" s="50">
        <v>14</v>
      </c>
      <c r="O964" s="50">
        <v>86.19</v>
      </c>
      <c r="P964" s="50">
        <v>32.450000000000003</v>
      </c>
      <c r="Q964" s="53">
        <v>55.277777777777779</v>
      </c>
      <c r="R964" s="53">
        <v>48.198970840480278</v>
      </c>
      <c r="S964" s="53">
        <v>19.584513692162417</v>
      </c>
      <c r="T964" s="53">
        <v>4</v>
      </c>
      <c r="U964" s="53">
        <v>46.721311475409841</v>
      </c>
      <c r="V964" s="53">
        <v>32.12906784335356</v>
      </c>
      <c r="W964" s="52">
        <v>58858.171499999997</v>
      </c>
      <c r="X964" s="54">
        <v>32.988602785985648</v>
      </c>
      <c r="Y964" s="1"/>
    </row>
    <row r="965" spans="1:25">
      <c r="A965" s="58"/>
      <c r="B965" s="44"/>
      <c r="C965" s="45" t="s">
        <v>590</v>
      </c>
      <c r="D965" s="46" t="s">
        <v>591</v>
      </c>
      <c r="E965" s="47" t="s">
        <v>67</v>
      </c>
      <c r="F965" s="48">
        <v>3</v>
      </c>
      <c r="G965" s="49">
        <v>9254</v>
      </c>
      <c r="H965" s="50">
        <v>47.07</v>
      </c>
      <c r="I965" s="50">
        <v>36.450000000000003</v>
      </c>
      <c r="J965" s="50">
        <v>28.82</v>
      </c>
      <c r="K965" s="51" t="s">
        <v>39</v>
      </c>
      <c r="L965" s="52">
        <v>65971.575200000007</v>
      </c>
      <c r="M965" s="50">
        <v>36.6</v>
      </c>
      <c r="N965" s="50">
        <v>10</v>
      </c>
      <c r="O965" s="50">
        <v>73.510000000000005</v>
      </c>
      <c r="P965" s="50">
        <v>71.33</v>
      </c>
      <c r="Q965" s="53">
        <v>56.40759930915371</v>
      </c>
      <c r="R965" s="53">
        <v>41.077844311377241</v>
      </c>
      <c r="S965" s="53">
        <v>40.888945982400926</v>
      </c>
      <c r="T965" s="53">
        <v>1</v>
      </c>
      <c r="U965" s="53">
        <v>34.188034188034187</v>
      </c>
      <c r="V965" s="53">
        <v>24.760324483775811</v>
      </c>
      <c r="W965" s="52">
        <v>65971.575200000007</v>
      </c>
      <c r="X965" s="54">
        <v>30.538641686182672</v>
      </c>
      <c r="Y965" s="1"/>
    </row>
    <row r="966" spans="1:25">
      <c r="A966" s="58"/>
      <c r="B966" s="44"/>
      <c r="C966" s="45" t="s">
        <v>1171</v>
      </c>
      <c r="D966" s="46" t="s">
        <v>1172</v>
      </c>
      <c r="E966" s="47" t="s">
        <v>67</v>
      </c>
      <c r="F966" s="48">
        <v>5</v>
      </c>
      <c r="G966" s="49">
        <v>15377</v>
      </c>
      <c r="H966" s="50">
        <v>53.57</v>
      </c>
      <c r="I966" s="50">
        <v>46.38</v>
      </c>
      <c r="J966" s="50">
        <v>14.27</v>
      </c>
      <c r="K966" s="51" t="s">
        <v>40</v>
      </c>
      <c r="L966" s="52">
        <v>76011.392099999997</v>
      </c>
      <c r="M966" s="50">
        <v>59.431199999999997</v>
      </c>
      <c r="N966" s="50">
        <v>17</v>
      </c>
      <c r="O966" s="50">
        <v>76.72</v>
      </c>
      <c r="P966" s="50">
        <v>30.41</v>
      </c>
      <c r="Q966" s="53">
        <v>55.550216242191254</v>
      </c>
      <c r="R966" s="53">
        <v>45.749279538904894</v>
      </c>
      <c r="S966" s="53">
        <v>29.102415545057493</v>
      </c>
      <c r="T966" s="53">
        <v>0</v>
      </c>
      <c r="U966" s="53">
        <v>44.303797468354425</v>
      </c>
      <c r="V966" s="53">
        <v>13.140866102538576</v>
      </c>
      <c r="W966" s="52">
        <v>76011.392099999997</v>
      </c>
      <c r="X966" s="54">
        <v>19.891814656052258</v>
      </c>
      <c r="Y966" s="1"/>
    </row>
    <row r="967" spans="1:25">
      <c r="A967" s="58"/>
      <c r="B967" s="44"/>
      <c r="C967" s="45" t="s">
        <v>727</v>
      </c>
      <c r="D967" s="46" t="s">
        <v>728</v>
      </c>
      <c r="E967" s="47" t="s">
        <v>67</v>
      </c>
      <c r="F967" s="48">
        <v>6</v>
      </c>
      <c r="G967" s="49">
        <v>11667</v>
      </c>
      <c r="H967" s="50">
        <v>47.73</v>
      </c>
      <c r="I967" s="50">
        <v>39.28</v>
      </c>
      <c r="J967" s="50">
        <v>9.94</v>
      </c>
      <c r="K967" s="51" t="s">
        <v>39</v>
      </c>
      <c r="L967" s="52">
        <v>59057.745999999999</v>
      </c>
      <c r="M967" s="50">
        <v>39.138800000000003</v>
      </c>
      <c r="N967" s="50">
        <v>14</v>
      </c>
      <c r="O967" s="50">
        <v>66.05</v>
      </c>
      <c r="P967" s="50">
        <v>64.849999999999994</v>
      </c>
      <c r="Q967" s="53">
        <v>53.087601723312595</v>
      </c>
      <c r="R967" s="53">
        <v>44.985029940119759</v>
      </c>
      <c r="S967" s="53">
        <v>37.007966951903214</v>
      </c>
      <c r="T967" s="53">
        <v>1</v>
      </c>
      <c r="U967" s="53">
        <v>47.368421052631575</v>
      </c>
      <c r="V967" s="53">
        <v>18.881759853345553</v>
      </c>
      <c r="W967" s="52">
        <v>59057.745999999999</v>
      </c>
      <c r="X967" s="54">
        <v>22.883787661406028</v>
      </c>
      <c r="Y967" s="1"/>
    </row>
    <row r="968" spans="1:25">
      <c r="A968" s="58"/>
      <c r="B968" s="44"/>
      <c r="C968" s="45" t="s">
        <v>197</v>
      </c>
      <c r="D968" s="46" t="s">
        <v>198</v>
      </c>
      <c r="E968" s="47" t="s">
        <v>67</v>
      </c>
      <c r="F968" s="48">
        <v>2</v>
      </c>
      <c r="G968" s="49">
        <v>3551</v>
      </c>
      <c r="H968" s="50">
        <v>30.56</v>
      </c>
      <c r="I968" s="50">
        <v>53.99</v>
      </c>
      <c r="J968" s="50">
        <v>16.190000000000001</v>
      </c>
      <c r="K968" s="51" t="s">
        <v>43</v>
      </c>
      <c r="L968" s="52">
        <v>49893.612999999998</v>
      </c>
      <c r="M968" s="50">
        <v>65.442800000000005</v>
      </c>
      <c r="N968" s="50">
        <v>13</v>
      </c>
      <c r="O968" s="50">
        <v>96.52</v>
      </c>
      <c r="P968" s="50">
        <v>36.72</v>
      </c>
      <c r="Q968" s="53">
        <v>63.177570093457945</v>
      </c>
      <c r="R968" s="53">
        <v>39.808917197452232</v>
      </c>
      <c r="S968" s="53">
        <v>34.558093346573976</v>
      </c>
      <c r="T968" s="53">
        <v>2</v>
      </c>
      <c r="U968" s="53">
        <v>37.209302325581397</v>
      </c>
      <c r="V968" s="53">
        <v>57.798960138648184</v>
      </c>
      <c r="W968" s="52">
        <v>49893.612999999998</v>
      </c>
      <c r="X968" s="54">
        <v>48.898467432950191</v>
      </c>
      <c r="Y968" s="1"/>
    </row>
    <row r="969" spans="1:25">
      <c r="A969" s="58"/>
      <c r="B969" s="44"/>
      <c r="C969" s="45" t="s">
        <v>632</v>
      </c>
      <c r="D969" s="46" t="s">
        <v>365</v>
      </c>
      <c r="E969" s="47" t="s">
        <v>67</v>
      </c>
      <c r="F969" s="48">
        <v>5</v>
      </c>
      <c r="G969" s="49">
        <v>12617</v>
      </c>
      <c r="H969" s="50">
        <v>39.130000000000003</v>
      </c>
      <c r="I969" s="50">
        <v>35.01</v>
      </c>
      <c r="J969" s="50">
        <v>11.92</v>
      </c>
      <c r="K969" s="51" t="s">
        <v>39</v>
      </c>
      <c r="L969" s="52">
        <v>73313.063999999998</v>
      </c>
      <c r="M969" s="50">
        <v>55.9069</v>
      </c>
      <c r="N969" s="50">
        <v>16</v>
      </c>
      <c r="O969" s="50">
        <v>73.27</v>
      </c>
      <c r="P969" s="50">
        <v>42.57</v>
      </c>
      <c r="Q969" s="53">
        <v>56.51697699890471</v>
      </c>
      <c r="R969" s="53">
        <v>54.698533405757743</v>
      </c>
      <c r="S969" s="53">
        <v>35.165461319307475</v>
      </c>
      <c r="T969" s="53">
        <v>2</v>
      </c>
      <c r="U969" s="53">
        <v>49.029126213592235</v>
      </c>
      <c r="V969" s="53">
        <v>18.54284861152583</v>
      </c>
      <c r="W969" s="52">
        <v>73313.063999999998</v>
      </c>
      <c r="X969" s="54">
        <v>25.514502346852808</v>
      </c>
      <c r="Y969" s="1"/>
    </row>
    <row r="970" spans="1:25">
      <c r="A970" s="58"/>
      <c r="B970" s="44"/>
      <c r="C970" s="45" t="s">
        <v>680</v>
      </c>
      <c r="D970" s="46" t="s">
        <v>681</v>
      </c>
      <c r="E970" s="47" t="s">
        <v>67</v>
      </c>
      <c r="F970" s="48">
        <v>5</v>
      </c>
      <c r="G970" s="49">
        <v>10619</v>
      </c>
      <c r="H970" s="50">
        <v>41.69</v>
      </c>
      <c r="I970" s="50">
        <v>37.020000000000003</v>
      </c>
      <c r="J970" s="50">
        <v>21.17</v>
      </c>
      <c r="K970" s="51" t="s">
        <v>40</v>
      </c>
      <c r="L970" s="52">
        <v>59057.745999999999</v>
      </c>
      <c r="M970" s="50">
        <v>32.918799999999997</v>
      </c>
      <c r="N970" s="50">
        <v>14</v>
      </c>
      <c r="O970" s="50">
        <v>70.05</v>
      </c>
      <c r="P970" s="50">
        <v>76.88</v>
      </c>
      <c r="Q970" s="53">
        <v>54.440961337513059</v>
      </c>
      <c r="R970" s="53">
        <v>48.455598455598455</v>
      </c>
      <c r="S970" s="53">
        <v>33.08117062396466</v>
      </c>
      <c r="T970" s="53">
        <v>2</v>
      </c>
      <c r="U970" s="53">
        <v>43.867924528301891</v>
      </c>
      <c r="V970" s="53">
        <v>16.726217061188031</v>
      </c>
      <c r="W970" s="52">
        <v>59057.745999999999</v>
      </c>
      <c r="X970" s="54">
        <v>29.423105442681297</v>
      </c>
      <c r="Y970" s="1"/>
    </row>
    <row r="971" spans="1:25">
      <c r="A971" s="58"/>
      <c r="B971" s="44"/>
      <c r="C971" s="45" t="s">
        <v>1383</v>
      </c>
      <c r="D971" s="46" t="s">
        <v>1384</v>
      </c>
      <c r="E971" s="47" t="s">
        <v>67</v>
      </c>
      <c r="F971" s="48">
        <v>5</v>
      </c>
      <c r="G971" s="49">
        <v>6113</v>
      </c>
      <c r="H971" s="50">
        <v>50.81</v>
      </c>
      <c r="I971" s="50">
        <v>64.180000000000007</v>
      </c>
      <c r="J971" s="50">
        <v>9.6199999999999992</v>
      </c>
      <c r="K971" s="51" t="s">
        <v>40</v>
      </c>
      <c r="L971" s="52">
        <v>115977.1943</v>
      </c>
      <c r="M971" s="50">
        <v>70.609300000000005</v>
      </c>
      <c r="N971" s="50">
        <v>15</v>
      </c>
      <c r="O971" s="50">
        <v>72.2</v>
      </c>
      <c r="P971" s="50">
        <v>49.64</v>
      </c>
      <c r="Q971" s="53">
        <v>59.147869674185458</v>
      </c>
      <c r="R971" s="53">
        <v>30.491329479768787</v>
      </c>
      <c r="S971" s="53">
        <v>37.463184763400747</v>
      </c>
      <c r="T971" s="53">
        <v>-1</v>
      </c>
      <c r="U971" s="53">
        <v>28.571428571428569</v>
      </c>
      <c r="V971" s="53">
        <v>25.523349436392916</v>
      </c>
      <c r="W971" s="52">
        <v>115977.1943</v>
      </c>
      <c r="X971" s="54">
        <v>24.18694290532402</v>
      </c>
      <c r="Y971" s="1"/>
    </row>
    <row r="972" spans="1:25">
      <c r="A972" s="58"/>
      <c r="B972" s="44"/>
      <c r="C972" s="45" t="s">
        <v>690</v>
      </c>
      <c r="D972" s="46" t="s">
        <v>691</v>
      </c>
      <c r="E972" s="47" t="s">
        <v>67</v>
      </c>
      <c r="F972" s="48">
        <v>2</v>
      </c>
      <c r="G972" s="49">
        <v>5536</v>
      </c>
      <c r="H972" s="50">
        <v>42.56</v>
      </c>
      <c r="I972" s="50">
        <v>49.02</v>
      </c>
      <c r="J972" s="50">
        <v>8.5299999999999994</v>
      </c>
      <c r="K972" s="51" t="s">
        <v>39</v>
      </c>
      <c r="L972" s="52">
        <v>49893.612999999998</v>
      </c>
      <c r="M972" s="50">
        <v>47.853900000000003</v>
      </c>
      <c r="N972" s="50">
        <v>14</v>
      </c>
      <c r="O972" s="50">
        <v>85.77</v>
      </c>
      <c r="P972" s="50">
        <v>53.33</v>
      </c>
      <c r="Q972" s="53">
        <v>54.563297350343476</v>
      </c>
      <c r="R972" s="53">
        <v>43.07931570762053</v>
      </c>
      <c r="S972" s="53">
        <v>33.773446505291837</v>
      </c>
      <c r="T972" s="53">
        <v>0</v>
      </c>
      <c r="U972" s="53">
        <v>40.909090909090914</v>
      </c>
      <c r="V972" s="53">
        <v>21.735395189003437</v>
      </c>
      <c r="W972" s="52">
        <v>49893.612999999998</v>
      </c>
      <c r="X972" s="54">
        <v>46.18341570565623</v>
      </c>
      <c r="Y972" s="1"/>
    </row>
    <row r="973" spans="1:25">
      <c r="A973" s="58"/>
      <c r="B973" s="44"/>
      <c r="C973" s="45" t="s">
        <v>304</v>
      </c>
      <c r="D973" s="46" t="s">
        <v>305</v>
      </c>
      <c r="E973" s="47" t="s">
        <v>67</v>
      </c>
      <c r="F973" s="48">
        <v>12</v>
      </c>
      <c r="G973" s="49">
        <v>11658</v>
      </c>
      <c r="H973" s="50">
        <v>43.85</v>
      </c>
      <c r="I973" s="50">
        <v>47.23</v>
      </c>
      <c r="J973" s="50">
        <v>10.9</v>
      </c>
      <c r="K973" s="51" t="s">
        <v>39</v>
      </c>
      <c r="L973" s="52">
        <v>61094.22</v>
      </c>
      <c r="M973" s="50">
        <v>56.453699999999998</v>
      </c>
      <c r="N973" s="50">
        <v>15</v>
      </c>
      <c r="O973" s="50">
        <v>69.42</v>
      </c>
      <c r="P973" s="50">
        <v>62.89</v>
      </c>
      <c r="Q973" s="53">
        <v>57.2139303482587</v>
      </c>
      <c r="R973" s="53">
        <v>43.344425956738768</v>
      </c>
      <c r="S973" s="53">
        <v>40.077381911978073</v>
      </c>
      <c r="T973" s="53">
        <v>5</v>
      </c>
      <c r="U973" s="53">
        <v>33.093525179856115</v>
      </c>
      <c r="V973" s="53">
        <v>23.789553945863513</v>
      </c>
      <c r="W973" s="52">
        <v>61094.22</v>
      </c>
      <c r="X973" s="54">
        <v>30.015511892450881</v>
      </c>
      <c r="Y973" s="1"/>
    </row>
    <row r="974" spans="1:25">
      <c r="A974" s="58"/>
      <c r="B974" s="44"/>
      <c r="C974" s="45" t="s">
        <v>789</v>
      </c>
      <c r="D974" s="46" t="s">
        <v>790</v>
      </c>
      <c r="E974" s="47" t="s">
        <v>67</v>
      </c>
      <c r="F974" s="48">
        <v>12</v>
      </c>
      <c r="G974" s="49">
        <v>4470</v>
      </c>
      <c r="H974" s="50">
        <v>48.01</v>
      </c>
      <c r="I974" s="50">
        <v>55.58</v>
      </c>
      <c r="J974" s="50">
        <v>12.6</v>
      </c>
      <c r="K974" s="51" t="s">
        <v>42</v>
      </c>
      <c r="L974" s="52">
        <v>57224.919399999999</v>
      </c>
      <c r="M974" s="50">
        <v>48.8</v>
      </c>
      <c r="N974" s="50">
        <v>15</v>
      </c>
      <c r="O974" s="50">
        <v>87.21</v>
      </c>
      <c r="P974" s="50">
        <v>32.799999999999997</v>
      </c>
      <c r="Q974" s="53">
        <v>53.779697624190057</v>
      </c>
      <c r="R974" s="53">
        <v>42.768595041322314</v>
      </c>
      <c r="S974" s="53">
        <v>31.274900398406373</v>
      </c>
      <c r="T974" s="53">
        <v>4</v>
      </c>
      <c r="U974" s="53">
        <v>22.641509433962266</v>
      </c>
      <c r="V974" s="53">
        <v>15.250379362670714</v>
      </c>
      <c r="W974" s="52">
        <v>57224.919399999999</v>
      </c>
      <c r="X974" s="54">
        <v>32.3088181485547</v>
      </c>
      <c r="Y974" s="1"/>
    </row>
    <row r="975" spans="1:25">
      <c r="A975" s="58"/>
      <c r="B975" s="44"/>
      <c r="C975" s="45" t="s">
        <v>659</v>
      </c>
      <c r="D975" s="46" t="s">
        <v>439</v>
      </c>
      <c r="E975" s="47" t="s">
        <v>67</v>
      </c>
      <c r="F975" s="48">
        <v>5</v>
      </c>
      <c r="G975" s="49">
        <v>13512</v>
      </c>
      <c r="H975" s="50">
        <v>57.84</v>
      </c>
      <c r="I975" s="50">
        <v>51.43</v>
      </c>
      <c r="J975" s="50">
        <v>22.7</v>
      </c>
      <c r="K975" s="51" t="s">
        <v>40</v>
      </c>
      <c r="L975" s="52">
        <v>58858.171499999997</v>
      </c>
      <c r="M975" s="50">
        <v>25.226600000000001</v>
      </c>
      <c r="N975" s="50">
        <v>14</v>
      </c>
      <c r="O975" s="50">
        <v>63.49</v>
      </c>
      <c r="P975" s="50">
        <v>80.06</v>
      </c>
      <c r="Q975" s="53">
        <v>45.599527466036619</v>
      </c>
      <c r="R975" s="53">
        <v>56.558237145855195</v>
      </c>
      <c r="S975" s="53">
        <v>33.23193059545941</v>
      </c>
      <c r="T975" s="53">
        <v>1</v>
      </c>
      <c r="U975" s="53">
        <v>47.393364928909953</v>
      </c>
      <c r="V975" s="53">
        <v>19.336751041332906</v>
      </c>
      <c r="W975" s="52">
        <v>58858.171499999997</v>
      </c>
      <c r="X975" s="54">
        <v>31.473838370390094</v>
      </c>
      <c r="Y975" s="1"/>
    </row>
    <row r="976" spans="1:25">
      <c r="A976" s="58"/>
      <c r="B976" s="44"/>
      <c r="C976" s="45" t="s">
        <v>408</v>
      </c>
      <c r="D976" s="46" t="s">
        <v>409</v>
      </c>
      <c r="E976" s="47" t="s">
        <v>67</v>
      </c>
      <c r="F976" s="48">
        <v>5</v>
      </c>
      <c r="G976" s="49">
        <v>5415</v>
      </c>
      <c r="H976" s="50">
        <v>60.86</v>
      </c>
      <c r="I976" s="50">
        <v>33.229999999999997</v>
      </c>
      <c r="J976" s="50">
        <v>13.78</v>
      </c>
      <c r="K976" s="51" t="s">
        <v>40</v>
      </c>
      <c r="L976" s="52">
        <v>72630.845199999996</v>
      </c>
      <c r="M976" s="50">
        <v>22.9955</v>
      </c>
      <c r="N976" s="50">
        <v>9</v>
      </c>
      <c r="O976" s="50">
        <v>49.88</v>
      </c>
      <c r="P976" s="50">
        <v>78.819999999999993</v>
      </c>
      <c r="Q976" s="53">
        <v>45.75070821529745</v>
      </c>
      <c r="R976" s="53">
        <v>71.105193075898796</v>
      </c>
      <c r="S976" s="53">
        <v>40.89410523539496</v>
      </c>
      <c r="T976" s="53">
        <v>2</v>
      </c>
      <c r="U976" s="53">
        <v>56.962025316455701</v>
      </c>
      <c r="V976" s="53">
        <v>20.400307929176289</v>
      </c>
      <c r="W976" s="52">
        <v>72630.845199999996</v>
      </c>
      <c r="X976" s="54">
        <v>34.640122511485451</v>
      </c>
      <c r="Y976" s="1"/>
    </row>
    <row r="977" spans="1:25">
      <c r="A977" s="58"/>
      <c r="B977" s="44"/>
      <c r="C977" s="45" t="s">
        <v>222</v>
      </c>
      <c r="D977" s="46" t="s">
        <v>223</v>
      </c>
      <c r="E977" s="47" t="s">
        <v>67</v>
      </c>
      <c r="F977" s="48">
        <v>4</v>
      </c>
      <c r="G977" s="49">
        <v>6854</v>
      </c>
      <c r="H977" s="50">
        <v>63.13</v>
      </c>
      <c r="I977" s="50">
        <v>69.69</v>
      </c>
      <c r="J977" s="50">
        <v>17.079999999999998</v>
      </c>
      <c r="K977" s="51" t="s">
        <v>39</v>
      </c>
      <c r="L977" s="52">
        <v>76062.303899999999</v>
      </c>
      <c r="M977" s="50">
        <v>79.318899999999999</v>
      </c>
      <c r="N977" s="50">
        <v>10</v>
      </c>
      <c r="O977" s="50">
        <v>76.92</v>
      </c>
      <c r="P977" s="50">
        <v>22.26</v>
      </c>
      <c r="Q977" s="53">
        <v>66.078431372549019</v>
      </c>
      <c r="R977" s="53">
        <v>66.246056782334378</v>
      </c>
      <c r="S977" s="53">
        <v>35.147179547320277</v>
      </c>
      <c r="T977" s="53">
        <v>2</v>
      </c>
      <c r="U977" s="53">
        <v>64.81481481481481</v>
      </c>
      <c r="V977" s="53">
        <v>20.563991323210413</v>
      </c>
      <c r="W977" s="52">
        <v>76062.303899999999</v>
      </c>
      <c r="X977" s="54">
        <v>20.163886450102428</v>
      </c>
      <c r="Y977" s="1"/>
    </row>
    <row r="978" spans="1:25">
      <c r="A978" s="58"/>
      <c r="B978" s="44"/>
      <c r="C978" s="45" t="s">
        <v>644</v>
      </c>
      <c r="D978" s="46" t="s">
        <v>645</v>
      </c>
      <c r="E978" s="47" t="s">
        <v>67</v>
      </c>
      <c r="F978" s="48">
        <v>7</v>
      </c>
      <c r="G978" s="49">
        <v>11828</v>
      </c>
      <c r="H978" s="50">
        <v>42.43</v>
      </c>
      <c r="I978" s="50">
        <v>48.08</v>
      </c>
      <c r="J978" s="50">
        <v>17.77</v>
      </c>
      <c r="K978" s="51" t="s">
        <v>39</v>
      </c>
      <c r="L978" s="52">
        <v>92150.448499999999</v>
      </c>
      <c r="M978" s="50">
        <v>29.973199999999999</v>
      </c>
      <c r="N978" s="50">
        <v>13</v>
      </c>
      <c r="O978" s="50">
        <v>71.78</v>
      </c>
      <c r="P978" s="50">
        <v>86.44</v>
      </c>
      <c r="Q978" s="53">
        <v>55.702917771883286</v>
      </c>
      <c r="R978" s="53">
        <v>56.4453125</v>
      </c>
      <c r="S978" s="53">
        <v>34.367450032945314</v>
      </c>
      <c r="T978" s="53">
        <v>2</v>
      </c>
      <c r="U978" s="53">
        <v>46.621621621621621</v>
      </c>
      <c r="V978" s="53">
        <v>18.552716340992056</v>
      </c>
      <c r="W978" s="52">
        <v>92150.448499999999</v>
      </c>
      <c r="X978" s="54">
        <v>27.108266072919569</v>
      </c>
      <c r="Y978" s="1"/>
    </row>
    <row r="979" spans="1:25">
      <c r="A979" s="58"/>
      <c r="B979" s="44"/>
      <c r="C979" s="45" t="s">
        <v>1215</v>
      </c>
      <c r="D979" s="46" t="s">
        <v>645</v>
      </c>
      <c r="E979" s="47" t="s">
        <v>67</v>
      </c>
      <c r="F979" s="48">
        <v>7</v>
      </c>
      <c r="G979" s="49">
        <v>10561</v>
      </c>
      <c r="H979" s="50">
        <v>64.010000000000005</v>
      </c>
      <c r="I979" s="50">
        <v>63.65</v>
      </c>
      <c r="J979" s="50">
        <v>12.16</v>
      </c>
      <c r="K979" s="51" t="s">
        <v>39</v>
      </c>
      <c r="L979" s="52">
        <v>98300.6</v>
      </c>
      <c r="M979" s="50">
        <v>55.075800000000001</v>
      </c>
      <c r="N979" s="50">
        <v>9</v>
      </c>
      <c r="O979" s="50">
        <v>67.8</v>
      </c>
      <c r="P979" s="50">
        <v>46.29</v>
      </c>
      <c r="Q979" s="53">
        <v>47.269624573378834</v>
      </c>
      <c r="R979" s="53">
        <v>51.871657754010691</v>
      </c>
      <c r="S979" s="53">
        <v>30.958656525340764</v>
      </c>
      <c r="T979" s="53">
        <v>-4</v>
      </c>
      <c r="U979" s="53">
        <v>50</v>
      </c>
      <c r="V979" s="53">
        <v>16.852928028609746</v>
      </c>
      <c r="W979" s="52">
        <v>98300.6</v>
      </c>
      <c r="X979" s="54">
        <v>14.394661582459486</v>
      </c>
      <c r="Y979" s="1"/>
    </row>
    <row r="980" spans="1:25">
      <c r="A980" s="58"/>
      <c r="B980" s="44"/>
      <c r="C980" s="45" t="s">
        <v>1013</v>
      </c>
      <c r="D980" s="46" t="s">
        <v>645</v>
      </c>
      <c r="E980" s="47" t="s">
        <v>67</v>
      </c>
      <c r="F980" s="48">
        <v>12</v>
      </c>
      <c r="G980" s="49">
        <v>9163</v>
      </c>
      <c r="H980" s="50">
        <v>60.62</v>
      </c>
      <c r="I980" s="50">
        <v>60.7</v>
      </c>
      <c r="J980" s="50">
        <v>19.28</v>
      </c>
      <c r="K980" s="51" t="s">
        <v>39</v>
      </c>
      <c r="L980" s="52">
        <v>71378.413700000005</v>
      </c>
      <c r="M980" s="50">
        <v>63.2271</v>
      </c>
      <c r="N980" s="50">
        <v>13</v>
      </c>
      <c r="O980" s="50">
        <v>82.21</v>
      </c>
      <c r="P980" s="50">
        <v>39.68</v>
      </c>
      <c r="Q980" s="53">
        <v>56.127450980392155</v>
      </c>
      <c r="R980" s="53">
        <v>37.954545454545453</v>
      </c>
      <c r="S980" s="53">
        <v>28.497087378640778</v>
      </c>
      <c r="T980" s="53">
        <v>3</v>
      </c>
      <c r="U980" s="53">
        <v>37.5</v>
      </c>
      <c r="V980" s="53">
        <v>18.352877011180802</v>
      </c>
      <c r="W980" s="52">
        <v>71378.413700000005</v>
      </c>
      <c r="X980" s="54">
        <v>14.469571612428755</v>
      </c>
      <c r="Y980" s="1"/>
    </row>
    <row r="981" spans="1:25">
      <c r="A981" s="58"/>
      <c r="B981" s="44"/>
      <c r="C981" s="45" t="s">
        <v>777</v>
      </c>
      <c r="D981" s="46" t="s">
        <v>778</v>
      </c>
      <c r="E981" s="47" t="s">
        <v>67</v>
      </c>
      <c r="F981" s="48">
        <v>4</v>
      </c>
      <c r="G981" s="49">
        <v>9562</v>
      </c>
      <c r="H981" s="50">
        <v>45.53</v>
      </c>
      <c r="I981" s="50">
        <v>44.46</v>
      </c>
      <c r="J981" s="50">
        <v>12.84</v>
      </c>
      <c r="K981" s="51" t="s">
        <v>40</v>
      </c>
      <c r="L981" s="52">
        <v>91641.33</v>
      </c>
      <c r="M981" s="50">
        <v>45.121099999999998</v>
      </c>
      <c r="N981" s="50">
        <v>14</v>
      </c>
      <c r="O981" s="50">
        <v>83.44</v>
      </c>
      <c r="P981" s="50">
        <v>56.42</v>
      </c>
      <c r="Q981" s="53">
        <v>63.690987124463518</v>
      </c>
      <c r="R981" s="53">
        <v>52.120640904806784</v>
      </c>
      <c r="S981" s="53">
        <v>32.703039852931518</v>
      </c>
      <c r="T981" s="53">
        <v>-1</v>
      </c>
      <c r="U981" s="53">
        <v>51.428571428571423</v>
      </c>
      <c r="V981" s="53">
        <v>17.242733699921445</v>
      </c>
      <c r="W981" s="52">
        <v>91641.33</v>
      </c>
      <c r="X981" s="54">
        <v>22.452984464431726</v>
      </c>
      <c r="Y981" s="1"/>
    </row>
    <row r="982" spans="1:25">
      <c r="A982" s="58"/>
      <c r="B982" s="44"/>
      <c r="C982" s="45" t="s">
        <v>563</v>
      </c>
      <c r="D982" s="46" t="s">
        <v>564</v>
      </c>
      <c r="E982" s="47" t="s">
        <v>67</v>
      </c>
      <c r="F982" s="48">
        <v>3</v>
      </c>
      <c r="G982" s="49">
        <v>8053</v>
      </c>
      <c r="H982" s="50">
        <v>46.88</v>
      </c>
      <c r="I982" s="50">
        <v>45.54</v>
      </c>
      <c r="J982" s="50">
        <v>14.09</v>
      </c>
      <c r="K982" s="51" t="s">
        <v>39</v>
      </c>
      <c r="L982" s="52">
        <v>64148.930999999997</v>
      </c>
      <c r="M982" s="50">
        <v>45.958199999999998</v>
      </c>
      <c r="N982" s="50">
        <v>16</v>
      </c>
      <c r="O982" s="50">
        <v>77.5</v>
      </c>
      <c r="P982" s="50">
        <v>65.58</v>
      </c>
      <c r="Q982" s="53">
        <v>52.242424242424249</v>
      </c>
      <c r="R982" s="53">
        <v>36.752136752136757</v>
      </c>
      <c r="S982" s="53">
        <v>32.930254329848651</v>
      </c>
      <c r="T982" s="53">
        <v>-1</v>
      </c>
      <c r="U982" s="53">
        <v>27.358490566037734</v>
      </c>
      <c r="V982" s="53">
        <v>60</v>
      </c>
      <c r="W982" s="52">
        <v>64148.930999999997</v>
      </c>
      <c r="X982" s="54">
        <v>27.316978193146419</v>
      </c>
      <c r="Y982" s="1"/>
    </row>
    <row r="983" spans="1:25">
      <c r="A983" s="58"/>
      <c r="B983" s="44"/>
      <c r="C983" s="45" t="s">
        <v>614</v>
      </c>
      <c r="D983" s="46" t="s">
        <v>615</v>
      </c>
      <c r="E983" s="47" t="s">
        <v>67</v>
      </c>
      <c r="F983" s="48">
        <v>3</v>
      </c>
      <c r="G983" s="49">
        <v>7690</v>
      </c>
      <c r="H983" s="50">
        <v>44.88</v>
      </c>
      <c r="I983" s="50">
        <v>43.67</v>
      </c>
      <c r="J983" s="50">
        <v>11.18</v>
      </c>
      <c r="K983" s="51" t="s">
        <v>39</v>
      </c>
      <c r="L983" s="52">
        <v>73313.063999999998</v>
      </c>
      <c r="M983" s="50">
        <v>30.832599999999999</v>
      </c>
      <c r="N983" s="50">
        <v>14</v>
      </c>
      <c r="O983" s="50">
        <v>70.02</v>
      </c>
      <c r="P983" s="50">
        <v>84.58</v>
      </c>
      <c r="Q983" s="53">
        <v>54.540358744394624</v>
      </c>
      <c r="R983" s="53">
        <v>42.338352524357838</v>
      </c>
      <c r="S983" s="53">
        <v>44.140799049457897</v>
      </c>
      <c r="T983" s="53">
        <v>2</v>
      </c>
      <c r="U983" s="53">
        <v>41.732283464566926</v>
      </c>
      <c r="V983" s="53">
        <v>25.627044711014175</v>
      </c>
      <c r="W983" s="52">
        <v>73313.063999999998</v>
      </c>
      <c r="X983" s="54">
        <v>32.416842914824073</v>
      </c>
      <c r="Y983" s="1"/>
    </row>
    <row r="984" spans="1:25">
      <c r="A984" s="58"/>
      <c r="B984" s="44"/>
      <c r="C984" s="45" t="s">
        <v>775</v>
      </c>
      <c r="D984" s="46" t="s">
        <v>776</v>
      </c>
      <c r="E984" s="47" t="s">
        <v>67</v>
      </c>
      <c r="F984" s="48">
        <v>3</v>
      </c>
      <c r="G984" s="49">
        <v>11186</v>
      </c>
      <c r="H984" s="50">
        <v>33.36</v>
      </c>
      <c r="I984" s="50">
        <v>55.25</v>
      </c>
      <c r="J984" s="50">
        <v>8.98</v>
      </c>
      <c r="K984" s="51" t="s">
        <v>39</v>
      </c>
      <c r="L984" s="52">
        <v>53151.971400000002</v>
      </c>
      <c r="M984" s="50">
        <v>63.800400000000003</v>
      </c>
      <c r="N984" s="50">
        <v>16</v>
      </c>
      <c r="O984" s="50">
        <v>84.55</v>
      </c>
      <c r="P984" s="50">
        <v>66.33</v>
      </c>
      <c r="Q984" s="53">
        <v>50.964688751365131</v>
      </c>
      <c r="R984" s="53">
        <v>44.571670907548771</v>
      </c>
      <c r="S984" s="53">
        <v>35.684924959372907</v>
      </c>
      <c r="T984" s="53">
        <v>-3</v>
      </c>
      <c r="U984" s="53">
        <v>37.556561085972852</v>
      </c>
      <c r="V984" s="53">
        <v>21.822358346094948</v>
      </c>
      <c r="W984" s="52">
        <v>53151.971400000002</v>
      </c>
      <c r="X984" s="54">
        <v>51.223443223443219</v>
      </c>
      <c r="Y984" s="1"/>
    </row>
    <row r="985" spans="1:25">
      <c r="A985" s="58"/>
      <c r="B985" s="44"/>
      <c r="C985" s="45" t="s">
        <v>1006</v>
      </c>
      <c r="D985" s="46" t="s">
        <v>776</v>
      </c>
      <c r="E985" s="47" t="s">
        <v>67</v>
      </c>
      <c r="F985" s="48">
        <v>3</v>
      </c>
      <c r="G985" s="49">
        <v>14200</v>
      </c>
      <c r="H985" s="50">
        <v>47</v>
      </c>
      <c r="I985" s="50">
        <v>49.53</v>
      </c>
      <c r="J985" s="50">
        <v>9.81</v>
      </c>
      <c r="K985" s="51" t="s">
        <v>39</v>
      </c>
      <c r="L985" s="52">
        <v>53151.971400000002</v>
      </c>
      <c r="M985" s="50">
        <v>20.2317</v>
      </c>
      <c r="N985" s="50">
        <v>13</v>
      </c>
      <c r="O985" s="50">
        <v>87</v>
      </c>
      <c r="P985" s="50">
        <v>76.599999999999994</v>
      </c>
      <c r="Q985" s="53">
        <v>53.135888501742158</v>
      </c>
      <c r="R985" s="53">
        <v>44.268374915711398</v>
      </c>
      <c r="S985" s="53">
        <v>31.272330289797537</v>
      </c>
      <c r="T985" s="53">
        <v>-2</v>
      </c>
      <c r="U985" s="53">
        <v>30.902777777777779</v>
      </c>
      <c r="V985" s="53">
        <v>14.372163388804841</v>
      </c>
      <c r="W985" s="52">
        <v>53151.971400000002</v>
      </c>
      <c r="X985" s="54">
        <v>27.837651914698462</v>
      </c>
      <c r="Y985" s="1"/>
    </row>
    <row r="986" spans="1:25">
      <c r="A986" s="58"/>
      <c r="B986" s="44"/>
      <c r="C986" s="45" t="s">
        <v>694</v>
      </c>
      <c r="D986" s="46" t="s">
        <v>695</v>
      </c>
      <c r="E986" s="47" t="s">
        <v>67</v>
      </c>
      <c r="F986" s="48">
        <v>7</v>
      </c>
      <c r="G986" s="49">
        <v>14454</v>
      </c>
      <c r="H986" s="50">
        <v>47.75</v>
      </c>
      <c r="I986" s="50">
        <v>50.64</v>
      </c>
      <c r="J986" s="50">
        <v>14.03</v>
      </c>
      <c r="K986" s="51" t="s">
        <v>39</v>
      </c>
      <c r="L986" s="52">
        <v>58548.627500000002</v>
      </c>
      <c r="M986" s="50">
        <v>45.578200000000002</v>
      </c>
      <c r="N986" s="50">
        <v>13</v>
      </c>
      <c r="O986" s="50">
        <v>75.040000000000006</v>
      </c>
      <c r="P986" s="50">
        <v>52.69</v>
      </c>
      <c r="Q986" s="53">
        <v>56.26361655773421</v>
      </c>
      <c r="R986" s="53">
        <v>49.019607843137251</v>
      </c>
      <c r="S986" s="53">
        <v>32.110984909946453</v>
      </c>
      <c r="T986" s="53">
        <v>2</v>
      </c>
      <c r="U986" s="53">
        <v>42.448979591836732</v>
      </c>
      <c r="V986" s="53">
        <v>17.292402826855124</v>
      </c>
      <c r="W986" s="52">
        <v>58548.627500000002</v>
      </c>
      <c r="X986" s="54">
        <v>33.91547793627516</v>
      </c>
      <c r="Y986" s="1"/>
    </row>
    <row r="987" spans="1:25">
      <c r="A987" s="58"/>
      <c r="B987" s="44"/>
      <c r="C987" s="45" t="s">
        <v>65</v>
      </c>
      <c r="D987" s="46" t="s">
        <v>66</v>
      </c>
      <c r="E987" s="47" t="s">
        <v>67</v>
      </c>
      <c r="F987" s="48">
        <v>3</v>
      </c>
      <c r="G987" s="49">
        <v>8088</v>
      </c>
      <c r="H987" s="50">
        <v>42.52</v>
      </c>
      <c r="I987" s="50">
        <v>55.15</v>
      </c>
      <c r="J987" s="50">
        <v>22.68</v>
      </c>
      <c r="K987" s="51" t="s">
        <v>43</v>
      </c>
      <c r="L987" s="52">
        <v>57835.861599999997</v>
      </c>
      <c r="M987" s="50">
        <v>57.931800000000003</v>
      </c>
      <c r="N987" s="50">
        <v>19</v>
      </c>
      <c r="O987" s="50">
        <v>91.53</v>
      </c>
      <c r="P987" s="50">
        <v>39.31</v>
      </c>
      <c r="Q987" s="53">
        <v>59.49960906958561</v>
      </c>
      <c r="R987" s="53">
        <v>55.732801595214355</v>
      </c>
      <c r="S987" s="53">
        <v>42.375900255556417</v>
      </c>
      <c r="T987" s="53">
        <v>3</v>
      </c>
      <c r="U987" s="53">
        <v>49.707602339181285</v>
      </c>
      <c r="V987" s="53">
        <v>56.518282988871235</v>
      </c>
      <c r="W987" s="52">
        <v>57835.861599999997</v>
      </c>
      <c r="X987" s="54">
        <v>33.535231173026446</v>
      </c>
      <c r="Y987" s="1"/>
    </row>
    <row r="988" spans="1:25">
      <c r="A988" s="58"/>
      <c r="B988" s="44"/>
      <c r="C988" s="45" t="s">
        <v>470</v>
      </c>
      <c r="D988" s="46" t="s">
        <v>471</v>
      </c>
      <c r="E988" s="47" t="s">
        <v>67</v>
      </c>
      <c r="F988" s="48">
        <v>2</v>
      </c>
      <c r="G988" s="49">
        <v>5119</v>
      </c>
      <c r="H988" s="50">
        <v>31.76</v>
      </c>
      <c r="I988" s="50">
        <v>36.28</v>
      </c>
      <c r="J988" s="50">
        <v>27.84</v>
      </c>
      <c r="K988" s="51" t="s">
        <v>39</v>
      </c>
      <c r="L988" s="52">
        <v>52948.324000000001</v>
      </c>
      <c r="M988" s="50">
        <v>41.552500000000002</v>
      </c>
      <c r="N988" s="50">
        <v>12</v>
      </c>
      <c r="O988" s="50">
        <v>84.58</v>
      </c>
      <c r="P988" s="50">
        <v>66.67</v>
      </c>
      <c r="Q988" s="53">
        <v>57.595772787318367</v>
      </c>
      <c r="R988" s="53">
        <v>41.711229946524064</v>
      </c>
      <c r="S988" s="53">
        <v>47.766400360076517</v>
      </c>
      <c r="T988" s="53">
        <v>1</v>
      </c>
      <c r="U988" s="53">
        <v>28.195488721804512</v>
      </c>
      <c r="V988" s="53">
        <v>23.550295857988164</v>
      </c>
      <c r="W988" s="52">
        <v>52948.324000000001</v>
      </c>
      <c r="X988" s="54">
        <v>48.983268983268985</v>
      </c>
      <c r="Y988" s="1"/>
    </row>
    <row r="989" spans="1:25">
      <c r="A989" s="58"/>
      <c r="B989" s="44"/>
      <c r="C989" s="45" t="s">
        <v>279</v>
      </c>
      <c r="D989" s="46" t="s">
        <v>280</v>
      </c>
      <c r="E989" s="47" t="s">
        <v>67</v>
      </c>
      <c r="F989" s="48">
        <v>2</v>
      </c>
      <c r="G989" s="49">
        <v>6607</v>
      </c>
      <c r="H989" s="50">
        <v>43.09</v>
      </c>
      <c r="I989" s="50">
        <v>30.29</v>
      </c>
      <c r="J989" s="50">
        <v>9.17</v>
      </c>
      <c r="K989" s="51" t="s">
        <v>43</v>
      </c>
      <c r="L989" s="52">
        <v>65482.821499999998</v>
      </c>
      <c r="M989" s="50">
        <v>20.735199999999999</v>
      </c>
      <c r="N989" s="50">
        <v>9</v>
      </c>
      <c r="O989" s="50">
        <v>76.489999999999995</v>
      </c>
      <c r="P989" s="50">
        <v>91.14</v>
      </c>
      <c r="Q989" s="53">
        <v>58.720200752823082</v>
      </c>
      <c r="R989" s="53">
        <v>51.569037656903774</v>
      </c>
      <c r="S989" s="53">
        <v>51.57672769098054</v>
      </c>
      <c r="T989" s="53">
        <v>3</v>
      </c>
      <c r="U989" s="53">
        <v>47.692307692307693</v>
      </c>
      <c r="V989" s="53">
        <v>19.367816091954023</v>
      </c>
      <c r="W989" s="52">
        <v>65482.821499999998</v>
      </c>
      <c r="X989" s="54">
        <v>32.860125260960331</v>
      </c>
      <c r="Y989" s="1"/>
    </row>
    <row r="990" spans="1:25">
      <c r="A990" s="58"/>
      <c r="B990" s="44"/>
      <c r="C990" s="45" t="s">
        <v>704</v>
      </c>
      <c r="D990" s="46" t="s">
        <v>705</v>
      </c>
      <c r="E990" s="47" t="s">
        <v>67</v>
      </c>
      <c r="F990" s="48">
        <v>2</v>
      </c>
      <c r="G990" s="49">
        <v>6538</v>
      </c>
      <c r="H990" s="50">
        <v>32.99</v>
      </c>
      <c r="I990" s="50">
        <v>36.22</v>
      </c>
      <c r="J990" s="50">
        <v>44.28</v>
      </c>
      <c r="K990" s="51" t="s">
        <v>39</v>
      </c>
      <c r="L990" s="52">
        <v>47042.549400000004</v>
      </c>
      <c r="M990" s="50">
        <v>51.772399999999998</v>
      </c>
      <c r="N990" s="50">
        <v>13</v>
      </c>
      <c r="O990" s="50">
        <v>77.489999999999995</v>
      </c>
      <c r="P990" s="50">
        <v>65.209999999999994</v>
      </c>
      <c r="Q990" s="53">
        <v>55.354659248956885</v>
      </c>
      <c r="R990" s="53">
        <v>42.109566639411284</v>
      </c>
      <c r="S990" s="53">
        <v>37.648393854748605</v>
      </c>
      <c r="T990" s="53">
        <v>2</v>
      </c>
      <c r="U990" s="53">
        <v>31.198347107438018</v>
      </c>
      <c r="V990" s="53">
        <v>19.255893212155637</v>
      </c>
      <c r="W990" s="52">
        <v>47042.549400000004</v>
      </c>
      <c r="X990" s="54">
        <v>52.315689981096412</v>
      </c>
      <c r="Y990" s="1"/>
    </row>
    <row r="991" spans="1:25">
      <c r="A991" s="58"/>
      <c r="B991" s="44"/>
      <c r="C991" s="45" t="s">
        <v>498</v>
      </c>
      <c r="D991" s="46" t="s">
        <v>499</v>
      </c>
      <c r="E991" s="47" t="s">
        <v>232</v>
      </c>
      <c r="F991" s="48">
        <v>2</v>
      </c>
      <c r="G991" s="49">
        <v>3808</v>
      </c>
      <c r="H991" s="50">
        <v>56.67</v>
      </c>
      <c r="I991" s="50">
        <v>59.06</v>
      </c>
      <c r="J991" s="50">
        <v>15.2</v>
      </c>
      <c r="K991" s="51" t="s">
        <v>43</v>
      </c>
      <c r="L991" s="52">
        <v>58548.627500000002</v>
      </c>
      <c r="M991" s="50">
        <v>81.3596</v>
      </c>
      <c r="N991" s="50">
        <v>13</v>
      </c>
      <c r="O991" s="50">
        <v>53.57</v>
      </c>
      <c r="P991" s="50">
        <v>44.74</v>
      </c>
      <c r="Q991" s="53">
        <v>63.905060456784589</v>
      </c>
      <c r="R991" s="53">
        <v>40.677966101694921</v>
      </c>
      <c r="S991" s="53">
        <v>43.05492851768247</v>
      </c>
      <c r="T991" s="53">
        <v>2</v>
      </c>
      <c r="U991" s="53">
        <v>21.212121212121211</v>
      </c>
      <c r="V991" s="53">
        <v>23.959390862944161</v>
      </c>
      <c r="W991" s="52">
        <v>58548.627500000002</v>
      </c>
      <c r="X991" s="54">
        <v>56.573705179282875</v>
      </c>
      <c r="Y991" s="1"/>
    </row>
    <row r="992" spans="1:25">
      <c r="A992" s="58"/>
      <c r="B992" s="44"/>
      <c r="C992" s="45" t="s">
        <v>373</v>
      </c>
      <c r="D992" s="46" t="s">
        <v>374</v>
      </c>
      <c r="E992" s="47" t="s">
        <v>232</v>
      </c>
      <c r="F992" s="48">
        <v>2</v>
      </c>
      <c r="G992" s="49">
        <v>8421</v>
      </c>
      <c r="H992" s="50">
        <v>52.1</v>
      </c>
      <c r="I992" s="50">
        <v>42.29</v>
      </c>
      <c r="J992" s="50">
        <v>4</v>
      </c>
      <c r="K992" s="51" t="s">
        <v>39</v>
      </c>
      <c r="L992" s="52">
        <v>62112.457000000002</v>
      </c>
      <c r="M992" s="50">
        <v>80.707400000000007</v>
      </c>
      <c r="N992" s="50">
        <v>15</v>
      </c>
      <c r="O992" s="50">
        <v>63.38</v>
      </c>
      <c r="P992" s="50">
        <v>47.85</v>
      </c>
      <c r="Q992" s="53">
        <v>59.313536444273041</v>
      </c>
      <c r="R992" s="53">
        <v>58.031649685670928</v>
      </c>
      <c r="S992" s="53">
        <v>44.552275322133418</v>
      </c>
      <c r="T992" s="53">
        <v>-1</v>
      </c>
      <c r="U992" s="53">
        <v>40.588235294117645</v>
      </c>
      <c r="V992" s="53">
        <v>20.8130081300813</v>
      </c>
      <c r="W992" s="52">
        <v>62112.457000000002</v>
      </c>
      <c r="X992" s="54">
        <v>44.734235721360186</v>
      </c>
      <c r="Y992" s="1"/>
    </row>
    <row r="993" spans="1:25">
      <c r="A993" s="58"/>
      <c r="B993" s="44"/>
      <c r="C993" s="45" t="s">
        <v>833</v>
      </c>
      <c r="D993" s="46" t="s">
        <v>834</v>
      </c>
      <c r="E993" s="47" t="s">
        <v>232</v>
      </c>
      <c r="F993" s="48">
        <v>3</v>
      </c>
      <c r="G993" s="49">
        <v>17658</v>
      </c>
      <c r="H993" s="50">
        <v>72.78</v>
      </c>
      <c r="I993" s="50">
        <v>50.96</v>
      </c>
      <c r="J993" s="50">
        <v>5.75</v>
      </c>
      <c r="K993" s="51" t="s">
        <v>40</v>
      </c>
      <c r="L993" s="52">
        <v>63639.8125</v>
      </c>
      <c r="M993" s="50">
        <v>79.020499999999998</v>
      </c>
      <c r="N993" s="50">
        <v>19</v>
      </c>
      <c r="O993" s="50">
        <v>46.35</v>
      </c>
      <c r="P993" s="50">
        <v>43.24</v>
      </c>
      <c r="Q993" s="53">
        <v>58.183776022971998</v>
      </c>
      <c r="R993" s="53">
        <v>41.958670260557049</v>
      </c>
      <c r="S993" s="53">
        <v>38.488632724943962</v>
      </c>
      <c r="T993" s="53">
        <v>0</v>
      </c>
      <c r="U993" s="53">
        <v>27.659574468085108</v>
      </c>
      <c r="V993" s="53">
        <v>19.573901464713714</v>
      </c>
      <c r="W993" s="52">
        <v>63639.8125</v>
      </c>
      <c r="X993" s="54">
        <v>32.444322243607374</v>
      </c>
      <c r="Y993" s="1"/>
    </row>
    <row r="994" spans="1:25">
      <c r="A994" s="58"/>
      <c r="B994" s="44"/>
      <c r="C994" s="45" t="s">
        <v>923</v>
      </c>
      <c r="D994" s="46" t="s">
        <v>924</v>
      </c>
      <c r="E994" s="47" t="s">
        <v>232</v>
      </c>
      <c r="F994" s="48">
        <v>3</v>
      </c>
      <c r="G994" s="49">
        <v>14162</v>
      </c>
      <c r="H994" s="50">
        <v>79.349999999999994</v>
      </c>
      <c r="I994" s="50">
        <v>56.26</v>
      </c>
      <c r="J994" s="50">
        <v>26.9</v>
      </c>
      <c r="K994" s="51" t="s">
        <v>40</v>
      </c>
      <c r="L994" s="52">
        <v>58039.508999999998</v>
      </c>
      <c r="M994" s="50">
        <v>86.983500000000006</v>
      </c>
      <c r="N994" s="50">
        <v>19</v>
      </c>
      <c r="O994" s="50">
        <v>26.45</v>
      </c>
      <c r="P994" s="50">
        <v>31.78</v>
      </c>
      <c r="Q994" s="53">
        <v>59.198266522210183</v>
      </c>
      <c r="R994" s="53">
        <v>32.258064516129032</v>
      </c>
      <c r="S994" s="53">
        <v>35.822776832419486</v>
      </c>
      <c r="T994" s="53">
        <v>-2</v>
      </c>
      <c r="U994" s="53">
        <v>24.875621890547265</v>
      </c>
      <c r="V994" s="53">
        <v>20.525657071339175</v>
      </c>
      <c r="W994" s="52">
        <v>58039.508999999998</v>
      </c>
      <c r="X994" s="54">
        <v>51.78708055525194</v>
      </c>
      <c r="Y994" s="1"/>
    </row>
    <row r="995" spans="1:25">
      <c r="A995" s="58"/>
      <c r="B995" s="44"/>
      <c r="C995" s="45" t="s">
        <v>1252</v>
      </c>
      <c r="D995" s="46" t="s">
        <v>1253</v>
      </c>
      <c r="E995" s="47" t="s">
        <v>232</v>
      </c>
      <c r="F995" s="48">
        <v>33</v>
      </c>
      <c r="G995" s="49">
        <v>670</v>
      </c>
      <c r="H995" s="50">
        <v>48.27</v>
      </c>
      <c r="I995" s="50">
        <v>70.11</v>
      </c>
      <c r="J995" s="50">
        <v>70.599999999999994</v>
      </c>
      <c r="K995" s="51" t="s">
        <v>43</v>
      </c>
      <c r="L995" s="52">
        <v>51930.087</v>
      </c>
      <c r="M995" s="50">
        <v>25.714300000000001</v>
      </c>
      <c r="N995" s="50">
        <v>10</v>
      </c>
      <c r="O995" s="50">
        <v>67.349999999999994</v>
      </c>
      <c r="P995" s="50">
        <v>88.57</v>
      </c>
      <c r="Q995" s="53">
        <v>38.521400778210122</v>
      </c>
      <c r="R995" s="53">
        <v>40.566037735849058</v>
      </c>
      <c r="S995" s="53">
        <v>30.607966457023061</v>
      </c>
      <c r="T995" s="53">
        <v>-1</v>
      </c>
      <c r="U995" s="53">
        <v>39.534883720930232</v>
      </c>
      <c r="V995" s="53">
        <v>18.586387434554975</v>
      </c>
      <c r="W995" s="52">
        <v>51930.087</v>
      </c>
      <c r="X995" s="54">
        <v>85.681293302540411</v>
      </c>
      <c r="Y995" s="1"/>
    </row>
    <row r="996" spans="1:25">
      <c r="A996" s="58"/>
      <c r="B996" s="44"/>
      <c r="C996" s="45" t="s">
        <v>267</v>
      </c>
      <c r="D996" s="46" t="s">
        <v>268</v>
      </c>
      <c r="E996" s="47" t="s">
        <v>232</v>
      </c>
      <c r="F996" s="48">
        <v>2</v>
      </c>
      <c r="G996" s="49">
        <v>4553</v>
      </c>
      <c r="H996" s="50">
        <v>67.510000000000005</v>
      </c>
      <c r="I996" s="50">
        <v>59.29</v>
      </c>
      <c r="J996" s="50">
        <v>3.47</v>
      </c>
      <c r="K996" s="51" t="s">
        <v>43</v>
      </c>
      <c r="L996" s="52">
        <v>56410.3298</v>
      </c>
      <c r="M996" s="50">
        <v>74.813400000000001</v>
      </c>
      <c r="N996" s="50">
        <v>15</v>
      </c>
      <c r="O996" s="50">
        <v>43.95</v>
      </c>
      <c r="P996" s="50">
        <v>41.7</v>
      </c>
      <c r="Q996" s="53">
        <v>64.065934065934073</v>
      </c>
      <c r="R996" s="53">
        <v>38.641686182669787</v>
      </c>
      <c r="S996" s="53">
        <v>52.246340232205959</v>
      </c>
      <c r="T996" s="53">
        <v>-3</v>
      </c>
      <c r="U996" s="53">
        <v>41.666666666666671</v>
      </c>
      <c r="V996" s="53">
        <v>22.891566265060241</v>
      </c>
      <c r="W996" s="52">
        <v>56410.3298</v>
      </c>
      <c r="X996" s="54">
        <v>36.354238456237077</v>
      </c>
      <c r="Y996" s="1"/>
    </row>
    <row r="997" spans="1:25">
      <c r="A997" s="58"/>
      <c r="B997" s="44"/>
      <c r="C997" s="45" t="s">
        <v>1311</v>
      </c>
      <c r="D997" s="46" t="s">
        <v>278</v>
      </c>
      <c r="E997" s="47" t="s">
        <v>232</v>
      </c>
      <c r="F997" s="48">
        <v>3</v>
      </c>
      <c r="G997" s="49">
        <v>23107</v>
      </c>
      <c r="H997" s="50">
        <v>65.959999999999994</v>
      </c>
      <c r="I997" s="50">
        <v>52.49</v>
      </c>
      <c r="J997" s="50">
        <v>13.36</v>
      </c>
      <c r="K997" s="51" t="s">
        <v>39</v>
      </c>
      <c r="L997" s="52">
        <v>67610.936799999996</v>
      </c>
      <c r="M997" s="50">
        <v>76.2393</v>
      </c>
      <c r="N997" s="50">
        <v>22</v>
      </c>
      <c r="O997" s="50">
        <v>42.63</v>
      </c>
      <c r="P997" s="50">
        <v>33.01</v>
      </c>
      <c r="Q997" s="53">
        <v>47.894843549368119</v>
      </c>
      <c r="R997" s="53">
        <v>41.632316570486402</v>
      </c>
      <c r="S997" s="53">
        <v>30.875683606776043</v>
      </c>
      <c r="T997" s="53">
        <v>-3</v>
      </c>
      <c r="U997" s="53">
        <v>39.115646258503403</v>
      </c>
      <c r="V997" s="53">
        <v>14.474553866490416</v>
      </c>
      <c r="W997" s="52">
        <v>67610.936799999996</v>
      </c>
      <c r="X997" s="54">
        <v>29.601761791154342</v>
      </c>
      <c r="Y997" s="1"/>
    </row>
    <row r="998" spans="1:25">
      <c r="A998" s="58"/>
      <c r="B998" s="44"/>
      <c r="C998" s="45" t="s">
        <v>839</v>
      </c>
      <c r="D998" s="46" t="s">
        <v>840</v>
      </c>
      <c r="E998" s="47" t="s">
        <v>232</v>
      </c>
      <c r="F998" s="48">
        <v>2</v>
      </c>
      <c r="G998" s="49">
        <v>5047</v>
      </c>
      <c r="H998" s="50">
        <v>60.07</v>
      </c>
      <c r="I998" s="50">
        <v>50.06</v>
      </c>
      <c r="J998" s="50">
        <v>3.33</v>
      </c>
      <c r="K998" s="51" t="s">
        <v>43</v>
      </c>
      <c r="L998" s="52">
        <v>57021.271999999997</v>
      </c>
      <c r="M998" s="50">
        <v>80.8232</v>
      </c>
      <c r="N998" s="50">
        <v>18</v>
      </c>
      <c r="O998" s="50">
        <v>49.54</v>
      </c>
      <c r="P998" s="50">
        <v>41.63</v>
      </c>
      <c r="Q998" s="53">
        <v>59.956553222302681</v>
      </c>
      <c r="R998" s="53">
        <v>28.763040238450078</v>
      </c>
      <c r="S998" s="53">
        <v>40.04279791360171</v>
      </c>
      <c r="T998" s="53">
        <v>-2</v>
      </c>
      <c r="U998" s="53">
        <v>13.513513513513514</v>
      </c>
      <c r="V998" s="53">
        <v>19.407894736842106</v>
      </c>
      <c r="W998" s="52">
        <v>57021.271999999997</v>
      </c>
      <c r="X998" s="54">
        <v>48.596381784154708</v>
      </c>
      <c r="Y998" s="1"/>
    </row>
    <row r="999" spans="1:25">
      <c r="A999" s="58"/>
      <c r="B999" s="44"/>
      <c r="C999" s="45" t="s">
        <v>937</v>
      </c>
      <c r="D999" s="46" t="s">
        <v>938</v>
      </c>
      <c r="E999" s="47" t="s">
        <v>232</v>
      </c>
      <c r="F999" s="48">
        <v>7</v>
      </c>
      <c r="G999" s="49">
        <v>27452</v>
      </c>
      <c r="H999" s="50">
        <v>67.59</v>
      </c>
      <c r="I999" s="50">
        <v>62.31</v>
      </c>
      <c r="J999" s="50">
        <v>38.54</v>
      </c>
      <c r="K999" s="51" t="s">
        <v>39</v>
      </c>
      <c r="L999" s="52">
        <v>22910.3325</v>
      </c>
      <c r="M999" s="50">
        <v>75.692400000000006</v>
      </c>
      <c r="N999" s="50">
        <v>19</v>
      </c>
      <c r="O999" s="50">
        <v>41.14</v>
      </c>
      <c r="P999" s="50">
        <v>49.95</v>
      </c>
      <c r="Q999" s="53">
        <v>49.424034869240344</v>
      </c>
      <c r="R999" s="53">
        <v>43.651791326209931</v>
      </c>
      <c r="S999" s="53">
        <v>25.118551173597044</v>
      </c>
      <c r="T999" s="53">
        <v>0</v>
      </c>
      <c r="U999" s="53">
        <v>39.784946236559136</v>
      </c>
      <c r="V999" s="53">
        <v>16.203598269186973</v>
      </c>
      <c r="W999" s="52">
        <v>22910.3325</v>
      </c>
      <c r="X999" s="54">
        <v>48.747433264887064</v>
      </c>
      <c r="Y999" s="1"/>
    </row>
    <row r="1000" spans="1:25">
      <c r="A1000" s="58"/>
      <c r="B1000" s="44"/>
      <c r="C1000" s="45" t="s">
        <v>381</v>
      </c>
      <c r="D1000" s="46" t="s">
        <v>382</v>
      </c>
      <c r="E1000" s="47" t="s">
        <v>232</v>
      </c>
      <c r="F1000" s="48">
        <v>3</v>
      </c>
      <c r="G1000" s="49">
        <v>11215</v>
      </c>
      <c r="H1000" s="50">
        <v>82.11</v>
      </c>
      <c r="I1000" s="50">
        <v>68.739999999999995</v>
      </c>
      <c r="J1000" s="50">
        <v>7.41</v>
      </c>
      <c r="K1000" s="51" t="s">
        <v>39</v>
      </c>
      <c r="L1000" s="52">
        <v>59057.745999999999</v>
      </c>
      <c r="M1000" s="50">
        <v>79.356800000000007</v>
      </c>
      <c r="N1000" s="50">
        <v>17</v>
      </c>
      <c r="O1000" s="50">
        <v>38.479999999999997</v>
      </c>
      <c r="P1000" s="50">
        <v>34.26</v>
      </c>
      <c r="Q1000" s="53">
        <v>60.91885441527446</v>
      </c>
      <c r="R1000" s="53">
        <v>39.589442815249264</v>
      </c>
      <c r="S1000" s="53">
        <v>46.429691583899633</v>
      </c>
      <c r="T1000" s="53">
        <v>-3</v>
      </c>
      <c r="U1000" s="53">
        <v>30.434782608695656</v>
      </c>
      <c r="V1000" s="53">
        <v>29.959100204498977</v>
      </c>
      <c r="W1000" s="52">
        <v>59057.745999999999</v>
      </c>
      <c r="X1000" s="54">
        <v>21.116721116721116</v>
      </c>
      <c r="Y1000" s="1"/>
    </row>
    <row r="1001" spans="1:25">
      <c r="A1001" s="58"/>
      <c r="B1001" s="44"/>
      <c r="C1001" s="45" t="s">
        <v>482</v>
      </c>
      <c r="D1001" s="46" t="s">
        <v>483</v>
      </c>
      <c r="E1001" s="47" t="s">
        <v>232</v>
      </c>
      <c r="F1001" s="48">
        <v>1</v>
      </c>
      <c r="G1001" s="49">
        <v>2007</v>
      </c>
      <c r="H1001" s="50">
        <v>51.04</v>
      </c>
      <c r="I1001" s="50">
        <v>44.86</v>
      </c>
      <c r="J1001" s="50">
        <v>10.06</v>
      </c>
      <c r="K1001" s="51" t="s">
        <v>43</v>
      </c>
      <c r="L1001" s="52">
        <v>57021.271999999997</v>
      </c>
      <c r="M1001" s="50">
        <v>74.873500000000007</v>
      </c>
      <c r="N1001" s="50">
        <v>12</v>
      </c>
      <c r="O1001" s="50">
        <v>62.31</v>
      </c>
      <c r="P1001" s="50">
        <v>26.14</v>
      </c>
      <c r="Q1001" s="53">
        <v>58.658658658658659</v>
      </c>
      <c r="R1001" s="53">
        <v>59.668508287292823</v>
      </c>
      <c r="S1001" s="53">
        <v>42.27642276422764</v>
      </c>
      <c r="T1001" s="53">
        <v>0</v>
      </c>
      <c r="U1001" s="53">
        <v>22.222222222222221</v>
      </c>
      <c r="V1001" s="53">
        <v>11.484593837535014</v>
      </c>
      <c r="W1001" s="52">
        <v>57021.271999999997</v>
      </c>
      <c r="X1001" s="54">
        <v>53.794642857142861</v>
      </c>
      <c r="Y1001" s="1"/>
    </row>
    <row r="1002" spans="1:25">
      <c r="A1002" s="58"/>
      <c r="B1002" s="44"/>
      <c r="C1002" s="45" t="s">
        <v>390</v>
      </c>
      <c r="D1002" s="46" t="s">
        <v>391</v>
      </c>
      <c r="E1002" s="47" t="s">
        <v>232</v>
      </c>
      <c r="F1002" s="48">
        <v>2</v>
      </c>
      <c r="G1002" s="49">
        <v>8176</v>
      </c>
      <c r="H1002" s="50">
        <v>60.1</v>
      </c>
      <c r="I1002" s="50">
        <v>48.44</v>
      </c>
      <c r="J1002" s="50">
        <v>3.62</v>
      </c>
      <c r="K1002" s="51" t="s">
        <v>39</v>
      </c>
      <c r="L1002" s="52">
        <v>61094.22</v>
      </c>
      <c r="M1002" s="50">
        <v>82.777799999999999</v>
      </c>
      <c r="N1002" s="50">
        <v>14</v>
      </c>
      <c r="O1002" s="50">
        <v>56.77</v>
      </c>
      <c r="P1002" s="50">
        <v>38.21</v>
      </c>
      <c r="Q1002" s="53">
        <v>69.107908063887805</v>
      </c>
      <c r="R1002" s="53">
        <v>49.81818181818182</v>
      </c>
      <c r="S1002" s="53">
        <v>42.606029637199796</v>
      </c>
      <c r="T1002" s="53">
        <v>0</v>
      </c>
      <c r="U1002" s="53">
        <v>31.25</v>
      </c>
      <c r="V1002" s="53">
        <v>19.607843137254903</v>
      </c>
      <c r="W1002" s="52">
        <v>61094.22</v>
      </c>
      <c r="X1002" s="54">
        <v>41.409342834520977</v>
      </c>
      <c r="Y1002" s="1"/>
    </row>
    <row r="1003" spans="1:25">
      <c r="A1003" s="58"/>
      <c r="B1003" s="44"/>
      <c r="C1003" s="45" t="s">
        <v>805</v>
      </c>
      <c r="D1003" s="46" t="s">
        <v>806</v>
      </c>
      <c r="E1003" s="47" t="s">
        <v>232</v>
      </c>
      <c r="F1003" s="48">
        <v>3</v>
      </c>
      <c r="G1003" s="49">
        <v>14558</v>
      </c>
      <c r="H1003" s="50">
        <v>60.9</v>
      </c>
      <c r="I1003" s="50">
        <v>52.19</v>
      </c>
      <c r="J1003" s="50">
        <v>7.68</v>
      </c>
      <c r="K1003" s="51" t="s">
        <v>39</v>
      </c>
      <c r="L1003" s="52">
        <v>54984.798000000003</v>
      </c>
      <c r="M1003" s="50">
        <v>82.197299999999998</v>
      </c>
      <c r="N1003" s="50">
        <v>13</v>
      </c>
      <c r="O1003" s="50">
        <v>64.900000000000006</v>
      </c>
      <c r="P1003" s="50">
        <v>45.07</v>
      </c>
      <c r="Q1003" s="53">
        <v>58.921161825726145</v>
      </c>
      <c r="R1003" s="53">
        <v>35.560165975103736</v>
      </c>
      <c r="S1003" s="53">
        <v>39.326894648664627</v>
      </c>
      <c r="T1003" s="53">
        <v>-5</v>
      </c>
      <c r="U1003" s="53">
        <v>22.155688622754489</v>
      </c>
      <c r="V1003" s="53">
        <v>20.300387596899224</v>
      </c>
      <c r="W1003" s="52">
        <v>54984.798000000003</v>
      </c>
      <c r="X1003" s="54">
        <v>36.90190764098822</v>
      </c>
      <c r="Y1003" s="1"/>
    </row>
    <row r="1004" spans="1:25">
      <c r="A1004" s="58"/>
      <c r="B1004" s="44"/>
      <c r="C1004" s="45" t="s">
        <v>451</v>
      </c>
      <c r="D1004" s="46" t="s">
        <v>452</v>
      </c>
      <c r="E1004" s="47" t="s">
        <v>232</v>
      </c>
      <c r="F1004" s="48">
        <v>2</v>
      </c>
      <c r="G1004" s="49">
        <v>4142</v>
      </c>
      <c r="H1004" s="50">
        <v>75.52</v>
      </c>
      <c r="I1004" s="50">
        <v>37.340000000000003</v>
      </c>
      <c r="J1004" s="50">
        <v>7.73</v>
      </c>
      <c r="K1004" s="51" t="s">
        <v>43</v>
      </c>
      <c r="L1004" s="52">
        <v>61094.22</v>
      </c>
      <c r="M1004" s="50">
        <v>81.806899999999999</v>
      </c>
      <c r="N1004" s="50">
        <v>13</v>
      </c>
      <c r="O1004" s="50">
        <v>63.22</v>
      </c>
      <c r="P1004" s="50">
        <v>29.33</v>
      </c>
      <c r="Q1004" s="53">
        <v>67.335640138408309</v>
      </c>
      <c r="R1004" s="53">
        <v>59.342105263157897</v>
      </c>
      <c r="S1004" s="53">
        <v>40.265207324773733</v>
      </c>
      <c r="T1004" s="53">
        <v>1</v>
      </c>
      <c r="U1004" s="53">
        <v>33.333333333333329</v>
      </c>
      <c r="V1004" s="53">
        <v>5.7377049180327866</v>
      </c>
      <c r="W1004" s="52">
        <v>61094.22</v>
      </c>
      <c r="X1004" s="54">
        <v>24.774118332847568</v>
      </c>
      <c r="Y1004" s="1"/>
    </row>
    <row r="1005" spans="1:25">
      <c r="A1005" s="58"/>
      <c r="B1005" s="44"/>
      <c r="C1005" s="45" t="s">
        <v>784</v>
      </c>
      <c r="D1005" s="46" t="s">
        <v>278</v>
      </c>
      <c r="E1005" s="47" t="s">
        <v>232</v>
      </c>
      <c r="F1005" s="48">
        <v>11</v>
      </c>
      <c r="G1005" s="49">
        <v>18941</v>
      </c>
      <c r="H1005" s="50">
        <v>38.619999999999997</v>
      </c>
      <c r="I1005" s="50">
        <v>23.47</v>
      </c>
      <c r="J1005" s="50">
        <v>6.66</v>
      </c>
      <c r="K1005" s="51" t="s">
        <v>39</v>
      </c>
      <c r="L1005" s="52">
        <v>67610.936799999996</v>
      </c>
      <c r="M1005" s="50">
        <v>0</v>
      </c>
      <c r="N1005" s="50">
        <v>1</v>
      </c>
      <c r="O1005" s="50">
        <v>86.64</v>
      </c>
      <c r="P1005" s="50">
        <v>100</v>
      </c>
      <c r="Q1005" s="53">
        <v>55.933507772818224</v>
      </c>
      <c r="R1005" s="53">
        <v>58.627667402501835</v>
      </c>
      <c r="S1005" s="53">
        <v>30.891862475190472</v>
      </c>
      <c r="T1005" s="53">
        <v>2</v>
      </c>
      <c r="U1005" s="53">
        <v>34.647302904564313</v>
      </c>
      <c r="V1005" s="53">
        <v>13.537469782433522</v>
      </c>
      <c r="W1005" s="52">
        <v>67610.936799999996</v>
      </c>
      <c r="X1005" s="54">
        <v>33.273850377487989</v>
      </c>
      <c r="Y1005" s="1"/>
    </row>
    <row r="1006" spans="1:25">
      <c r="A1006" s="58"/>
      <c r="B1006" s="44"/>
      <c r="C1006" s="45" t="s">
        <v>977</v>
      </c>
      <c r="D1006" s="46" t="s">
        <v>978</v>
      </c>
      <c r="E1006" s="47" t="s">
        <v>232</v>
      </c>
      <c r="F1006" s="48">
        <v>5</v>
      </c>
      <c r="G1006" s="49">
        <v>13955</v>
      </c>
      <c r="H1006" s="50">
        <v>77.03</v>
      </c>
      <c r="I1006" s="50">
        <v>39.340000000000003</v>
      </c>
      <c r="J1006" s="50">
        <v>14.7</v>
      </c>
      <c r="K1006" s="51" t="s">
        <v>40</v>
      </c>
      <c r="L1006" s="52">
        <v>69240.115999999995</v>
      </c>
      <c r="M1006" s="50">
        <v>80</v>
      </c>
      <c r="N1006" s="50">
        <v>15</v>
      </c>
      <c r="O1006" s="50">
        <v>58.56</v>
      </c>
      <c r="P1006" s="50">
        <v>37.17</v>
      </c>
      <c r="Q1006" s="53">
        <v>62.5</v>
      </c>
      <c r="R1006" s="53">
        <v>43.595342066957784</v>
      </c>
      <c r="S1006" s="53">
        <v>33.146435593096918</v>
      </c>
      <c r="T1006" s="53">
        <v>0</v>
      </c>
      <c r="U1006" s="53">
        <v>40.131578947368425</v>
      </c>
      <c r="V1006" s="53">
        <v>12.183908045977011</v>
      </c>
      <c r="W1006" s="52">
        <v>69240.115999999995</v>
      </c>
      <c r="X1006" s="54">
        <v>23.02014130549404</v>
      </c>
      <c r="Y1006" s="1"/>
    </row>
    <row r="1007" spans="1:25">
      <c r="A1007" s="58"/>
      <c r="B1007" s="44"/>
      <c r="C1007" s="45" t="s">
        <v>646</v>
      </c>
      <c r="D1007" s="46" t="s">
        <v>647</v>
      </c>
      <c r="E1007" s="47" t="s">
        <v>232</v>
      </c>
      <c r="F1007" s="48">
        <v>2</v>
      </c>
      <c r="G1007" s="49">
        <v>7165</v>
      </c>
      <c r="H1007" s="50">
        <v>59.16</v>
      </c>
      <c r="I1007" s="50">
        <v>40.770000000000003</v>
      </c>
      <c r="J1007" s="50">
        <v>5.21</v>
      </c>
      <c r="K1007" s="51" t="s">
        <v>39</v>
      </c>
      <c r="L1007" s="52">
        <v>53457.442499999997</v>
      </c>
      <c r="M1007" s="50">
        <v>77.930099999999996</v>
      </c>
      <c r="N1007" s="50">
        <v>14</v>
      </c>
      <c r="O1007" s="50">
        <v>51.71</v>
      </c>
      <c r="P1007" s="50">
        <v>42.22</v>
      </c>
      <c r="Q1007" s="53">
        <v>55.140507196710075</v>
      </c>
      <c r="R1007" s="53">
        <v>43.071895424836605</v>
      </c>
      <c r="S1007" s="53">
        <v>39.78360010730573</v>
      </c>
      <c r="T1007" s="53">
        <v>1</v>
      </c>
      <c r="U1007" s="53">
        <v>26.086956521739129</v>
      </c>
      <c r="V1007" s="53">
        <v>19.623233908948194</v>
      </c>
      <c r="W1007" s="52">
        <v>53457.442499999997</v>
      </c>
      <c r="X1007" s="54">
        <v>40.862944162436548</v>
      </c>
      <c r="Y1007" s="1"/>
    </row>
    <row r="1008" spans="1:25">
      <c r="A1008" s="58"/>
      <c r="B1008" s="44"/>
      <c r="C1008" s="45" t="s">
        <v>230</v>
      </c>
      <c r="D1008" s="46" t="s">
        <v>231</v>
      </c>
      <c r="E1008" s="47" t="s">
        <v>232</v>
      </c>
      <c r="F1008" s="48">
        <v>2</v>
      </c>
      <c r="G1008" s="49">
        <v>6323</v>
      </c>
      <c r="H1008" s="50">
        <v>57.17</v>
      </c>
      <c r="I1008" s="50">
        <v>52.51</v>
      </c>
      <c r="J1008" s="50">
        <v>3.54</v>
      </c>
      <c r="K1008" s="51" t="s">
        <v>43</v>
      </c>
      <c r="L1008" s="52">
        <v>51930.087</v>
      </c>
      <c r="M1008" s="50">
        <v>82.1053</v>
      </c>
      <c r="N1008" s="50">
        <v>12</v>
      </c>
      <c r="O1008" s="50">
        <v>57.41</v>
      </c>
      <c r="P1008" s="50">
        <v>25.67</v>
      </c>
      <c r="Q1008" s="53">
        <v>69.184805804524117</v>
      </c>
      <c r="R1008" s="53">
        <v>43.597800471327574</v>
      </c>
      <c r="S1008" s="53">
        <v>50.234009360374415</v>
      </c>
      <c r="T1008" s="53">
        <v>1</v>
      </c>
      <c r="U1008" s="53">
        <v>33.87096774193548</v>
      </c>
      <c r="V1008" s="53">
        <v>22.94736842105263</v>
      </c>
      <c r="W1008" s="52">
        <v>51930.087</v>
      </c>
      <c r="X1008" s="54">
        <v>42.607973421926907</v>
      </c>
      <c r="Y1008" s="1"/>
    </row>
    <row r="1009" spans="1:25">
      <c r="A1009" s="58"/>
      <c r="B1009" s="44"/>
      <c r="C1009" s="45" t="s">
        <v>1087</v>
      </c>
      <c r="D1009" s="46" t="s">
        <v>1088</v>
      </c>
      <c r="E1009" s="47" t="s">
        <v>109</v>
      </c>
      <c r="F1009" s="48">
        <v>2</v>
      </c>
      <c r="G1009" s="49">
        <v>6027</v>
      </c>
      <c r="H1009" s="50">
        <v>73.11</v>
      </c>
      <c r="I1009" s="50">
        <v>72.23</v>
      </c>
      <c r="J1009" s="50">
        <v>11.75</v>
      </c>
      <c r="K1009" s="51" t="s">
        <v>39</v>
      </c>
      <c r="L1009" s="52">
        <v>52938.141600000003</v>
      </c>
      <c r="M1009" s="50">
        <v>33.5017</v>
      </c>
      <c r="N1009" s="50">
        <v>11</v>
      </c>
      <c r="O1009" s="50">
        <v>71.709999999999994</v>
      </c>
      <c r="P1009" s="50">
        <v>63.3</v>
      </c>
      <c r="Q1009" s="53">
        <v>55.475763016157984</v>
      </c>
      <c r="R1009" s="53">
        <v>21.940298507462686</v>
      </c>
      <c r="S1009" s="53">
        <v>37.255611875452573</v>
      </c>
      <c r="T1009" s="53">
        <v>2</v>
      </c>
      <c r="U1009" s="53">
        <v>17.567567567567568</v>
      </c>
      <c r="V1009" s="53">
        <v>26</v>
      </c>
      <c r="W1009" s="52">
        <v>52938.141600000003</v>
      </c>
      <c r="X1009" s="54">
        <v>37.780866342367389</v>
      </c>
      <c r="Y1009" s="1"/>
    </row>
    <row r="1010" spans="1:25">
      <c r="A1010" s="58"/>
      <c r="B1010" s="44"/>
      <c r="C1010" s="45" t="s">
        <v>674</v>
      </c>
      <c r="D1010" s="46" t="s">
        <v>675</v>
      </c>
      <c r="E1010" s="47" t="s">
        <v>109</v>
      </c>
      <c r="F1010" s="48">
        <v>4</v>
      </c>
      <c r="G1010" s="49">
        <v>1232</v>
      </c>
      <c r="H1010" s="50">
        <v>52.85</v>
      </c>
      <c r="I1010" s="50">
        <v>45.09</v>
      </c>
      <c r="J1010" s="50">
        <v>11.53</v>
      </c>
      <c r="K1010" s="51" t="s">
        <v>40</v>
      </c>
      <c r="L1010" s="52">
        <v>43987.838400000001</v>
      </c>
      <c r="M1010" s="50">
        <v>87.179500000000004</v>
      </c>
      <c r="N1010" s="50">
        <v>10</v>
      </c>
      <c r="O1010" s="50">
        <v>81.459999999999994</v>
      </c>
      <c r="P1010" s="50">
        <v>92.31</v>
      </c>
      <c r="Q1010" s="53">
        <v>46.617915904936012</v>
      </c>
      <c r="R1010" s="53">
        <v>39.5112016293279</v>
      </c>
      <c r="S1010" s="53">
        <v>46.149253731343286</v>
      </c>
      <c r="T1010" s="53">
        <v>-1</v>
      </c>
      <c r="U1010" s="53">
        <v>16.981132075471699</v>
      </c>
      <c r="V1010" s="53">
        <v>16.170212765957448</v>
      </c>
      <c r="W1010" s="52">
        <v>43987.838400000001</v>
      </c>
      <c r="X1010" s="54">
        <v>28.880157170923383</v>
      </c>
      <c r="Y1010" s="1"/>
    </row>
    <row r="1011" spans="1:25">
      <c r="A1011" s="58"/>
      <c r="B1011" s="44"/>
      <c r="C1011" s="45" t="s">
        <v>107</v>
      </c>
      <c r="D1011" s="46" t="s">
        <v>108</v>
      </c>
      <c r="E1011" s="47" t="s">
        <v>109</v>
      </c>
      <c r="F1011" s="48">
        <v>1</v>
      </c>
      <c r="G1011" s="49">
        <v>315</v>
      </c>
      <c r="H1011" s="50">
        <v>6.44</v>
      </c>
      <c r="I1011" s="50">
        <v>38.26</v>
      </c>
      <c r="J1011" s="50">
        <v>9.52</v>
      </c>
      <c r="K1011" s="51" t="s">
        <v>40</v>
      </c>
      <c r="L1011" s="52">
        <v>56817.624600000003</v>
      </c>
      <c r="M1011" s="50">
        <v>96.610200000000006</v>
      </c>
      <c r="N1011" s="50">
        <v>8</v>
      </c>
      <c r="O1011" s="50">
        <v>80.72</v>
      </c>
      <c r="P1011" s="50">
        <v>18.64</v>
      </c>
      <c r="Q1011" s="53">
        <v>87.148594377510037</v>
      </c>
      <c r="R1011" s="53">
        <v>79.518072289156621</v>
      </c>
      <c r="S1011" s="53">
        <v>35.568513119533527</v>
      </c>
      <c r="T1011" s="53">
        <v>-2</v>
      </c>
      <c r="U1011" s="53">
        <v>53.846153846153847</v>
      </c>
      <c r="V1011" s="53">
        <v>16.091954022988507</v>
      </c>
      <c r="W1011" s="52">
        <v>56817.624600000003</v>
      </c>
      <c r="X1011" s="54">
        <v>12.698412698412698</v>
      </c>
      <c r="Y1011" s="1"/>
    </row>
    <row r="1012" spans="1:25">
      <c r="A1012" s="58"/>
      <c r="B1012" s="44"/>
      <c r="C1012" s="45" t="s">
        <v>383</v>
      </c>
      <c r="D1012" s="46" t="s">
        <v>384</v>
      </c>
      <c r="E1012" s="47" t="s">
        <v>109</v>
      </c>
      <c r="F1012" s="48">
        <v>1</v>
      </c>
      <c r="G1012" s="49">
        <v>1024</v>
      </c>
      <c r="H1012" s="50">
        <v>64.55</v>
      </c>
      <c r="I1012" s="50">
        <v>49.81</v>
      </c>
      <c r="J1012" s="50">
        <v>2.83</v>
      </c>
      <c r="K1012" s="51" t="s">
        <v>43</v>
      </c>
      <c r="L1012" s="52">
        <v>52938.141600000003</v>
      </c>
      <c r="M1012" s="50">
        <v>37.3626</v>
      </c>
      <c r="N1012" s="50">
        <v>8</v>
      </c>
      <c r="O1012" s="50">
        <v>61.26</v>
      </c>
      <c r="P1012" s="50">
        <v>82.42</v>
      </c>
      <c r="Q1012" s="53">
        <v>51.943462897526501</v>
      </c>
      <c r="R1012" s="53">
        <v>24.390243902439025</v>
      </c>
      <c r="S1012" s="53">
        <v>33.073593073593074</v>
      </c>
      <c r="T1012" s="53">
        <v>6</v>
      </c>
      <c r="U1012" s="53">
        <v>0</v>
      </c>
      <c r="V1012" s="53">
        <v>29.032258064516128</v>
      </c>
      <c r="W1012" s="52">
        <v>52938.141600000003</v>
      </c>
      <c r="X1012" s="54">
        <v>46.701164294954722</v>
      </c>
      <c r="Y1012" s="1"/>
    </row>
    <row r="1013" spans="1:25">
      <c r="A1013" s="58"/>
      <c r="B1013" s="44"/>
      <c r="C1013" s="45" t="s">
        <v>385</v>
      </c>
      <c r="D1013" s="46" t="s">
        <v>386</v>
      </c>
      <c r="E1013" s="47" t="s">
        <v>109</v>
      </c>
      <c r="F1013" s="48">
        <v>1</v>
      </c>
      <c r="G1013" s="49">
        <v>2233</v>
      </c>
      <c r="H1013" s="50">
        <v>40.4</v>
      </c>
      <c r="I1013" s="50">
        <v>59.09</v>
      </c>
      <c r="J1013" s="50">
        <v>16.350000000000001</v>
      </c>
      <c r="K1013" s="51" t="s">
        <v>40</v>
      </c>
      <c r="L1013" s="52">
        <v>56817.624600000003</v>
      </c>
      <c r="M1013" s="50">
        <v>58.006</v>
      </c>
      <c r="N1013" s="50">
        <v>12</v>
      </c>
      <c r="O1013" s="50">
        <v>82.55</v>
      </c>
      <c r="P1013" s="50">
        <v>84.59</v>
      </c>
      <c r="Q1013" s="53">
        <v>44.868995633187772</v>
      </c>
      <c r="R1013" s="53">
        <v>37.63702801461632</v>
      </c>
      <c r="S1013" s="53">
        <v>55.738786279683374</v>
      </c>
      <c r="T1013" s="53">
        <v>2</v>
      </c>
      <c r="U1013" s="53">
        <v>33.027522935779821</v>
      </c>
      <c r="V1013" s="53">
        <v>29.198184568835099</v>
      </c>
      <c r="W1013" s="52">
        <v>56817.624600000003</v>
      </c>
      <c r="X1013" s="54">
        <v>60.011883541295305</v>
      </c>
      <c r="Y1013" s="1"/>
    </row>
    <row r="1014" spans="1:25">
      <c r="A1014" s="58"/>
      <c r="B1014" s="44"/>
      <c r="C1014" s="45" t="s">
        <v>1342</v>
      </c>
      <c r="D1014" s="46" t="s">
        <v>1343</v>
      </c>
      <c r="E1014" s="47" t="s">
        <v>109</v>
      </c>
      <c r="F1014" s="48">
        <v>2</v>
      </c>
      <c r="G1014" s="49">
        <v>4249</v>
      </c>
      <c r="H1014" s="50">
        <v>50.72</v>
      </c>
      <c r="I1014" s="50">
        <v>60.45</v>
      </c>
      <c r="J1014" s="50">
        <v>9.32</v>
      </c>
      <c r="K1014" s="51" t="s">
        <v>39</v>
      </c>
      <c r="L1014" s="52">
        <v>48366.2575</v>
      </c>
      <c r="M1014" s="50">
        <v>51.597099999999998</v>
      </c>
      <c r="N1014" s="50">
        <v>14</v>
      </c>
      <c r="O1014" s="50">
        <v>72.86</v>
      </c>
      <c r="P1014" s="50">
        <v>81.33</v>
      </c>
      <c r="Q1014" s="53">
        <v>36.276276276276278</v>
      </c>
      <c r="R1014" s="53">
        <v>34.908789386401331</v>
      </c>
      <c r="S1014" s="53">
        <v>32.629815745393635</v>
      </c>
      <c r="T1014" s="53">
        <v>0</v>
      </c>
      <c r="U1014" s="53">
        <v>34.759358288770052</v>
      </c>
      <c r="V1014" s="53">
        <v>10.652173913043478</v>
      </c>
      <c r="W1014" s="52">
        <v>48366.2575</v>
      </c>
      <c r="X1014" s="54">
        <v>38.797814207650269</v>
      </c>
      <c r="Y1014" s="1"/>
    </row>
    <row r="1015" spans="1:25">
      <c r="A1015" s="58"/>
      <c r="B1015" s="44"/>
      <c r="C1015" s="45" t="s">
        <v>1729</v>
      </c>
      <c r="D1015" s="46" t="s">
        <v>1730</v>
      </c>
      <c r="E1015" s="47" t="s">
        <v>109</v>
      </c>
      <c r="F1015" s="48">
        <v>2</v>
      </c>
      <c r="G1015" s="49">
        <v>4362</v>
      </c>
      <c r="H1015" s="50">
        <v>41.9</v>
      </c>
      <c r="I1015" s="50">
        <v>50.46</v>
      </c>
      <c r="J1015" s="50">
        <v>9.4</v>
      </c>
      <c r="K1015" s="51" t="s">
        <v>42</v>
      </c>
      <c r="L1015" s="52">
        <v>44802.428</v>
      </c>
      <c r="M1015" s="50">
        <v>59.162300000000002</v>
      </c>
      <c r="N1015" s="50">
        <v>13</v>
      </c>
      <c r="O1015" s="50">
        <v>84.81</v>
      </c>
      <c r="P1015" s="50">
        <v>68.59</v>
      </c>
      <c r="Q1015" s="53">
        <v>50.294310006540222</v>
      </c>
      <c r="R1015" s="53">
        <v>24.390243902439025</v>
      </c>
      <c r="S1015" s="53">
        <v>14.353120243531203</v>
      </c>
      <c r="T1015" s="53">
        <v>-6</v>
      </c>
      <c r="U1015" s="53">
        <v>26.666666666666668</v>
      </c>
      <c r="V1015" s="53">
        <v>7.9478054567022536</v>
      </c>
      <c r="W1015" s="52">
        <v>44802.428</v>
      </c>
      <c r="X1015" s="54">
        <v>51.477597712106771</v>
      </c>
      <c r="Y1015" s="1"/>
    </row>
    <row r="1016" spans="1:25">
      <c r="A1016" s="58"/>
      <c r="B1016" s="44"/>
      <c r="C1016" s="45" t="s">
        <v>1620</v>
      </c>
      <c r="D1016" s="46" t="s">
        <v>1621</v>
      </c>
      <c r="E1016" s="47" t="s">
        <v>109</v>
      </c>
      <c r="F1016" s="48">
        <v>2</v>
      </c>
      <c r="G1016" s="49">
        <v>4025</v>
      </c>
      <c r="H1016" s="50">
        <v>33.22</v>
      </c>
      <c r="I1016" s="50">
        <v>34.28</v>
      </c>
      <c r="J1016" s="50">
        <v>11.85</v>
      </c>
      <c r="K1016" s="51" t="s">
        <v>42</v>
      </c>
      <c r="L1016" s="52">
        <v>55392.092799999999</v>
      </c>
      <c r="M1016" s="50">
        <v>61.154899999999998</v>
      </c>
      <c r="N1016" s="50">
        <v>15</v>
      </c>
      <c r="O1016" s="50">
        <v>90.59</v>
      </c>
      <c r="P1016" s="50">
        <v>87.66</v>
      </c>
      <c r="Q1016" s="53">
        <v>47.288988261598661</v>
      </c>
      <c r="R1016" s="53">
        <v>28.619079386257507</v>
      </c>
      <c r="S1016" s="53">
        <v>30.89657433207671</v>
      </c>
      <c r="T1016" s="53">
        <v>-2</v>
      </c>
      <c r="U1016" s="53">
        <v>20.809248554913296</v>
      </c>
      <c r="V1016" s="53">
        <v>6.1479346781940443</v>
      </c>
      <c r="W1016" s="52">
        <v>55392.092799999999</v>
      </c>
      <c r="X1016" s="54">
        <v>52.377807133421406</v>
      </c>
      <c r="Y1016" s="1"/>
    </row>
    <row r="1017" spans="1:25">
      <c r="A1017" s="58"/>
      <c r="B1017" s="44"/>
      <c r="C1017" s="45" t="s">
        <v>1293</v>
      </c>
      <c r="D1017" s="46" t="s">
        <v>1294</v>
      </c>
      <c r="E1017" s="47" t="s">
        <v>109</v>
      </c>
      <c r="F1017" s="48">
        <v>11</v>
      </c>
      <c r="G1017" s="49">
        <v>2096</v>
      </c>
      <c r="H1017" s="50">
        <v>22.97</v>
      </c>
      <c r="I1017" s="50">
        <v>15.43</v>
      </c>
      <c r="J1017" s="50">
        <v>16.079999999999998</v>
      </c>
      <c r="K1017" s="51" t="s">
        <v>42</v>
      </c>
      <c r="L1017" s="52">
        <v>52938.141600000003</v>
      </c>
      <c r="M1017" s="50">
        <v>35.483899999999998</v>
      </c>
      <c r="N1017" s="50">
        <v>10</v>
      </c>
      <c r="O1017" s="50">
        <v>99.31</v>
      </c>
      <c r="P1017" s="50">
        <v>91.94</v>
      </c>
      <c r="Q1017" s="53">
        <v>48.429192846785881</v>
      </c>
      <c r="R1017" s="53">
        <v>47.975553857906803</v>
      </c>
      <c r="S1017" s="53">
        <v>26.422394173873464</v>
      </c>
      <c r="T1017" s="53">
        <v>-1</v>
      </c>
      <c r="U1017" s="53">
        <v>35</v>
      </c>
      <c r="V1017" s="53">
        <v>6.9565217391304346</v>
      </c>
      <c r="W1017" s="52">
        <v>52938.141600000003</v>
      </c>
      <c r="X1017" s="54">
        <v>47.611111111111107</v>
      </c>
      <c r="Y1017" s="1"/>
    </row>
    <row r="1018" spans="1:25">
      <c r="A1018" s="58"/>
      <c r="B1018" s="44"/>
      <c r="C1018" s="45" t="s">
        <v>1153</v>
      </c>
      <c r="D1018" s="46" t="s">
        <v>1154</v>
      </c>
      <c r="E1018" s="47" t="s">
        <v>109</v>
      </c>
      <c r="F1018" s="48">
        <v>2</v>
      </c>
      <c r="G1018" s="49">
        <v>3002</v>
      </c>
      <c r="H1018" s="50">
        <v>44.08</v>
      </c>
      <c r="I1018" s="50">
        <v>27.32</v>
      </c>
      <c r="J1018" s="50">
        <v>2.0299999999999998</v>
      </c>
      <c r="K1018" s="51" t="s">
        <v>43</v>
      </c>
      <c r="L1018" s="52">
        <v>42562.306600000004</v>
      </c>
      <c r="M1018" s="50">
        <v>62.295099999999998</v>
      </c>
      <c r="N1018" s="50">
        <v>8</v>
      </c>
      <c r="O1018" s="50">
        <v>85.49</v>
      </c>
      <c r="P1018" s="50">
        <v>80.33</v>
      </c>
      <c r="Q1018" s="53">
        <v>51.772616136919311</v>
      </c>
      <c r="R1018" s="53">
        <v>25.157232704402517</v>
      </c>
      <c r="S1018" s="53">
        <v>27.25292137056843</v>
      </c>
      <c r="T1018" s="53">
        <v>-1</v>
      </c>
      <c r="U1018" s="53">
        <v>25.806451612903224</v>
      </c>
      <c r="V1018" s="53">
        <v>12.941176470588236</v>
      </c>
      <c r="W1018" s="52">
        <v>42562.306600000004</v>
      </c>
      <c r="X1018" s="54">
        <v>44.525844525844526</v>
      </c>
      <c r="Y1018" s="1"/>
    </row>
    <row r="1019" spans="1:25">
      <c r="A1019" s="58"/>
      <c r="B1019" s="44"/>
      <c r="C1019" s="45" t="s">
        <v>1422</v>
      </c>
      <c r="D1019" s="46" t="s">
        <v>1423</v>
      </c>
      <c r="E1019" s="47" t="s">
        <v>109</v>
      </c>
      <c r="F1019" s="48">
        <v>2</v>
      </c>
      <c r="G1019" s="49">
        <v>4367</v>
      </c>
      <c r="H1019" s="50">
        <v>51.94</v>
      </c>
      <c r="I1019" s="50">
        <v>46.33</v>
      </c>
      <c r="J1019" s="50">
        <v>5.2</v>
      </c>
      <c r="K1019" s="51" t="s">
        <v>39</v>
      </c>
      <c r="L1019" s="52">
        <v>51217.321100000001</v>
      </c>
      <c r="M1019" s="50">
        <v>67.865700000000004</v>
      </c>
      <c r="N1019" s="50">
        <v>12</v>
      </c>
      <c r="O1019" s="50">
        <v>75.099999999999994</v>
      </c>
      <c r="P1019" s="50">
        <v>67.39</v>
      </c>
      <c r="Q1019" s="53">
        <v>51.184210526315788</v>
      </c>
      <c r="R1019" s="53">
        <v>23.75</v>
      </c>
      <c r="S1019" s="53">
        <v>30.315848843767625</v>
      </c>
      <c r="T1019" s="53">
        <v>0</v>
      </c>
      <c r="U1019" s="53">
        <v>13.461538461538462</v>
      </c>
      <c r="V1019" s="53">
        <v>18.843683083511777</v>
      </c>
      <c r="W1019" s="52">
        <v>51217.321100000001</v>
      </c>
      <c r="X1019" s="54">
        <v>60.420841683366731</v>
      </c>
      <c r="Y1019" s="1"/>
    </row>
    <row r="1020" spans="1:25">
      <c r="A1020" s="58"/>
      <c r="B1020" s="44"/>
      <c r="C1020" s="45" t="s">
        <v>490</v>
      </c>
      <c r="D1020" s="46" t="s">
        <v>491</v>
      </c>
      <c r="E1020" s="47" t="s">
        <v>492</v>
      </c>
      <c r="F1020" s="48">
        <v>2</v>
      </c>
      <c r="G1020" s="49">
        <v>5859</v>
      </c>
      <c r="H1020" s="50">
        <v>50.79</v>
      </c>
      <c r="I1020" s="50">
        <v>40.619999999999997</v>
      </c>
      <c r="J1020" s="50">
        <v>6.3</v>
      </c>
      <c r="K1020" s="51" t="s">
        <v>39</v>
      </c>
      <c r="L1020" s="52">
        <v>62519.751799999998</v>
      </c>
      <c r="M1020" s="50">
        <v>65.093199999999996</v>
      </c>
      <c r="N1020" s="50">
        <v>27</v>
      </c>
      <c r="O1020" s="50">
        <v>89.04</v>
      </c>
      <c r="P1020" s="50">
        <v>75.900000000000006</v>
      </c>
      <c r="Q1020" s="53">
        <v>60.37234042553191</v>
      </c>
      <c r="R1020" s="53">
        <v>49.693593314763227</v>
      </c>
      <c r="S1020" s="53">
        <v>41.907306546089814</v>
      </c>
      <c r="T1020" s="53">
        <v>1</v>
      </c>
      <c r="U1020" s="53">
        <v>46.564885496183209</v>
      </c>
      <c r="V1020" s="53">
        <v>22.691292875989447</v>
      </c>
      <c r="W1020" s="52">
        <v>62519.751799999998</v>
      </c>
      <c r="X1020" s="54">
        <v>25.785123966942148</v>
      </c>
      <c r="Y1020" s="1"/>
    </row>
    <row r="1021" spans="1:25">
      <c r="A1021" s="58"/>
      <c r="B1021" s="44"/>
      <c r="C1021" s="45" t="s">
        <v>1238</v>
      </c>
      <c r="D1021" s="46" t="s">
        <v>1239</v>
      </c>
      <c r="E1021" s="47" t="s">
        <v>492</v>
      </c>
      <c r="F1021" s="48">
        <v>2</v>
      </c>
      <c r="G1021" s="49">
        <v>3263</v>
      </c>
      <c r="H1021" s="50">
        <v>58.27</v>
      </c>
      <c r="I1021" s="50">
        <v>38.74</v>
      </c>
      <c r="J1021" s="50">
        <v>19.489999999999998</v>
      </c>
      <c r="K1021" s="51" t="s">
        <v>42</v>
      </c>
      <c r="L1021" s="52">
        <v>62519.751799999998</v>
      </c>
      <c r="M1021" s="50">
        <v>54.142000000000003</v>
      </c>
      <c r="N1021" s="50">
        <v>23</v>
      </c>
      <c r="O1021" s="50">
        <v>69.08</v>
      </c>
      <c r="P1021" s="50">
        <v>72.489999999999995</v>
      </c>
      <c r="Q1021" s="53">
        <v>46.725317693059623</v>
      </c>
      <c r="R1021" s="53">
        <v>51.868460388639761</v>
      </c>
      <c r="S1021" s="53">
        <v>26.195348837209302</v>
      </c>
      <c r="T1021" s="53">
        <v>1</v>
      </c>
      <c r="U1021" s="53">
        <v>33.076923076923073</v>
      </c>
      <c r="V1021" s="53">
        <v>15.290269828291088</v>
      </c>
      <c r="W1021" s="52">
        <v>62519.751799999998</v>
      </c>
      <c r="X1021" s="54">
        <v>24.164065983058403</v>
      </c>
      <c r="Y1021" s="1"/>
    </row>
    <row r="1022" spans="1:25">
      <c r="A1022" s="58"/>
      <c r="B1022" s="44"/>
      <c r="C1022" s="45" t="s">
        <v>860</v>
      </c>
      <c r="D1022" s="46" t="s">
        <v>861</v>
      </c>
      <c r="E1022" s="47" t="s">
        <v>492</v>
      </c>
      <c r="F1022" s="48">
        <v>1</v>
      </c>
      <c r="G1022" s="49">
        <v>2504</v>
      </c>
      <c r="H1022" s="50">
        <v>58.81</v>
      </c>
      <c r="I1022" s="50">
        <v>29.69</v>
      </c>
      <c r="J1022" s="50">
        <v>7.99</v>
      </c>
      <c r="K1022" s="51" t="s">
        <v>43</v>
      </c>
      <c r="L1022" s="52">
        <v>65574.462799999994</v>
      </c>
      <c r="M1022" s="50">
        <v>56.315800000000003</v>
      </c>
      <c r="N1022" s="50">
        <v>13</v>
      </c>
      <c r="O1022" s="50">
        <v>80.77</v>
      </c>
      <c r="P1022" s="50">
        <v>71.58</v>
      </c>
      <c r="Q1022" s="53">
        <v>52.296296296296298</v>
      </c>
      <c r="R1022" s="53">
        <v>58.82352941176471</v>
      </c>
      <c r="S1022" s="53">
        <v>25.90076786769049</v>
      </c>
      <c r="T1022" s="53">
        <v>0</v>
      </c>
      <c r="U1022" s="53">
        <v>65.957446808510639</v>
      </c>
      <c r="V1022" s="53">
        <v>14.726027397260275</v>
      </c>
      <c r="W1022" s="52">
        <v>65574.462799999994</v>
      </c>
      <c r="X1022" s="54">
        <v>24.040404040404042</v>
      </c>
      <c r="Y1022" s="1"/>
    </row>
    <row r="1023" spans="1:25">
      <c r="A1023" s="58"/>
      <c r="B1023" s="44"/>
      <c r="C1023" s="45" t="s">
        <v>1200</v>
      </c>
      <c r="D1023" s="46" t="s">
        <v>1201</v>
      </c>
      <c r="E1023" s="47" t="s">
        <v>492</v>
      </c>
      <c r="F1023" s="48">
        <v>2</v>
      </c>
      <c r="G1023" s="49">
        <v>8118</v>
      </c>
      <c r="H1023" s="50">
        <v>57.49</v>
      </c>
      <c r="I1023" s="50">
        <v>36.82</v>
      </c>
      <c r="J1023" s="50">
        <v>12.34</v>
      </c>
      <c r="K1023" s="51" t="s">
        <v>43</v>
      </c>
      <c r="L1023" s="52">
        <v>71276.59</v>
      </c>
      <c r="M1023" s="50">
        <v>58.357799999999997</v>
      </c>
      <c r="N1023" s="50">
        <v>23</v>
      </c>
      <c r="O1023" s="50">
        <v>75</v>
      </c>
      <c r="P1023" s="50">
        <v>81.819999999999993</v>
      </c>
      <c r="Q1023" s="53">
        <v>50.151975683890583</v>
      </c>
      <c r="R1023" s="53">
        <v>42.780748663101605</v>
      </c>
      <c r="S1023" s="53">
        <v>30.40568799665412</v>
      </c>
      <c r="T1023" s="53">
        <v>0</v>
      </c>
      <c r="U1023" s="53">
        <v>39.669421487603309</v>
      </c>
      <c r="V1023" s="53">
        <v>19.872905834777587</v>
      </c>
      <c r="W1023" s="52">
        <v>71276.59</v>
      </c>
      <c r="X1023" s="54">
        <v>24.763376472860728</v>
      </c>
      <c r="Y1023" s="1"/>
    </row>
    <row r="1024" spans="1:25">
      <c r="A1024" s="58"/>
      <c r="B1024" s="44"/>
      <c r="C1024" s="45" t="s">
        <v>824</v>
      </c>
      <c r="D1024" s="46" t="s">
        <v>825</v>
      </c>
      <c r="E1024" s="47" t="s">
        <v>492</v>
      </c>
      <c r="F1024" s="48">
        <v>1</v>
      </c>
      <c r="G1024" s="49">
        <v>2724</v>
      </c>
      <c r="H1024" s="50">
        <v>38.229999999999997</v>
      </c>
      <c r="I1024" s="50">
        <v>30.17</v>
      </c>
      <c r="J1024" s="50">
        <v>8.5500000000000007</v>
      </c>
      <c r="K1024" s="51" t="s">
        <v>42</v>
      </c>
      <c r="L1024" s="52">
        <v>77996.954199999993</v>
      </c>
      <c r="M1024" s="50">
        <v>47.165500000000002</v>
      </c>
      <c r="N1024" s="50">
        <v>23</v>
      </c>
      <c r="O1024" s="50">
        <v>89.71</v>
      </c>
      <c r="P1024" s="50">
        <v>87.76</v>
      </c>
      <c r="Q1024" s="53">
        <v>52.801992528019923</v>
      </c>
      <c r="R1024" s="53">
        <v>52.75297619047619</v>
      </c>
      <c r="S1024" s="53">
        <v>37.950043066322138</v>
      </c>
      <c r="T1024" s="53">
        <v>-1</v>
      </c>
      <c r="U1024" s="53">
        <v>41.666666666666671</v>
      </c>
      <c r="V1024" s="53">
        <v>20.218579234972676</v>
      </c>
      <c r="W1024" s="52">
        <v>77996.954199999993</v>
      </c>
      <c r="X1024" s="54">
        <v>33.349585568015598</v>
      </c>
      <c r="Y1024" s="1"/>
    </row>
    <row r="1025" spans="1:25">
      <c r="A1025" s="58"/>
      <c r="B1025" s="44"/>
      <c r="C1025" s="45" t="s">
        <v>994</v>
      </c>
      <c r="D1025" s="46" t="s">
        <v>995</v>
      </c>
      <c r="E1025" s="47" t="s">
        <v>492</v>
      </c>
      <c r="F1025" s="48">
        <v>2</v>
      </c>
      <c r="G1025" s="49">
        <v>6837</v>
      </c>
      <c r="H1025" s="50">
        <v>68.849999999999994</v>
      </c>
      <c r="I1025" s="50">
        <v>39.22</v>
      </c>
      <c r="J1025" s="50">
        <v>7.46</v>
      </c>
      <c r="K1025" s="51" t="s">
        <v>42</v>
      </c>
      <c r="L1025" s="52">
        <v>65574.462799999994</v>
      </c>
      <c r="M1025" s="50">
        <v>62.3917</v>
      </c>
      <c r="N1025" s="50">
        <v>24</v>
      </c>
      <c r="O1025" s="50">
        <v>82.37</v>
      </c>
      <c r="P1025" s="50">
        <v>64.819999999999993</v>
      </c>
      <c r="Q1025" s="53">
        <v>51.243177683444507</v>
      </c>
      <c r="R1025" s="53">
        <v>47.421731123388582</v>
      </c>
      <c r="S1025" s="53">
        <v>32.413793103448278</v>
      </c>
      <c r="T1025" s="53">
        <v>1</v>
      </c>
      <c r="U1025" s="53">
        <v>47.126436781609193</v>
      </c>
      <c r="V1025" s="53">
        <v>17.496962332928312</v>
      </c>
      <c r="W1025" s="52">
        <v>65574.462799999994</v>
      </c>
      <c r="X1025" s="54">
        <v>16.364059590316575</v>
      </c>
      <c r="Y1025" s="1"/>
    </row>
    <row r="1026" spans="1:25">
      <c r="A1026" s="58"/>
      <c r="B1026" s="44"/>
      <c r="C1026" s="45" t="s">
        <v>640</v>
      </c>
      <c r="D1026" s="46" t="s">
        <v>641</v>
      </c>
      <c r="E1026" s="47" t="s">
        <v>492</v>
      </c>
      <c r="F1026" s="48">
        <v>2</v>
      </c>
      <c r="G1026" s="49">
        <v>6838</v>
      </c>
      <c r="H1026" s="50">
        <v>66.959999999999994</v>
      </c>
      <c r="I1026" s="50">
        <v>45.7</v>
      </c>
      <c r="J1026" s="50">
        <v>9.23</v>
      </c>
      <c r="K1026" s="51" t="s">
        <v>42</v>
      </c>
      <c r="L1026" s="52">
        <v>77996.954199999993</v>
      </c>
      <c r="M1026" s="50">
        <v>50.997799999999998</v>
      </c>
      <c r="N1026" s="50">
        <v>24</v>
      </c>
      <c r="O1026" s="50">
        <v>41.56</v>
      </c>
      <c r="P1026" s="50">
        <v>83.59</v>
      </c>
      <c r="Q1026" s="53">
        <v>52.369077306733168</v>
      </c>
      <c r="R1026" s="53">
        <v>75.228161668839633</v>
      </c>
      <c r="S1026" s="53">
        <v>30.405405405405407</v>
      </c>
      <c r="T1026" s="53">
        <v>3</v>
      </c>
      <c r="U1026" s="53">
        <v>60</v>
      </c>
      <c r="V1026" s="53">
        <v>19.783873649210307</v>
      </c>
      <c r="W1026" s="52">
        <v>77996.954199999993</v>
      </c>
      <c r="X1026" s="54">
        <v>22.900378310214375</v>
      </c>
      <c r="Y1026" s="1"/>
    </row>
    <row r="1027" spans="1:25"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</row>
  </sheetData>
  <sortState ref="A22:AE1026">
    <sortCondition ref="E22:E1026"/>
    <sortCondition ref="C22:C1026"/>
  </sortState>
  <mergeCells count="28">
    <mergeCell ref="F19:P20"/>
    <mergeCell ref="Q19:W19"/>
    <mergeCell ref="Q20:S20"/>
    <mergeCell ref="U20:V20"/>
    <mergeCell ref="A19:A21"/>
    <mergeCell ref="B19:B21"/>
    <mergeCell ref="C19:C21"/>
    <mergeCell ref="D19:D21"/>
    <mergeCell ref="E19:E21"/>
    <mergeCell ref="A11:B11"/>
    <mergeCell ref="A14:E15"/>
    <mergeCell ref="Q17:W17"/>
    <mergeCell ref="K10:M10"/>
    <mergeCell ref="Q7:Q9"/>
    <mergeCell ref="R7:R9"/>
    <mergeCell ref="A4:B4"/>
    <mergeCell ref="A5:B7"/>
    <mergeCell ref="Q5:X5"/>
    <mergeCell ref="Q6:R6"/>
    <mergeCell ref="S6:X6"/>
    <mergeCell ref="U7:U9"/>
    <mergeCell ref="V7:V9"/>
    <mergeCell ref="W7:W9"/>
    <mergeCell ref="X7:X9"/>
    <mergeCell ref="A8:B8"/>
    <mergeCell ref="A9:B10"/>
    <mergeCell ref="S7:S9"/>
    <mergeCell ref="T7:T9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N121"/>
  <sheetViews>
    <sheetView workbookViewId="0">
      <selection activeCell="A6" sqref="A6"/>
    </sheetView>
  </sheetViews>
  <sheetFormatPr baseColWidth="10" defaultColWidth="8.83203125" defaultRowHeight="14" x14ac:dyDescent="0"/>
  <cols>
    <col min="1" max="1" width="29.83203125" style="72" customWidth="1"/>
    <col min="2" max="2" width="87.83203125" style="72" customWidth="1"/>
    <col min="3" max="3" width="29.6640625" style="72" customWidth="1"/>
    <col min="4" max="14" width="8.83203125" style="72"/>
    <col min="15" max="16384" width="8.83203125" style="71"/>
  </cols>
  <sheetData>
    <row r="1" spans="1:4" ht="23">
      <c r="A1" s="85" t="s">
        <v>2141</v>
      </c>
    </row>
    <row r="3" spans="1:4" ht="15">
      <c r="A3" s="84" t="s">
        <v>2116</v>
      </c>
      <c r="B3" s="84" t="s">
        <v>2115</v>
      </c>
      <c r="C3" s="84" t="s">
        <v>2114</v>
      </c>
      <c r="D3" s="83"/>
    </row>
    <row r="4" spans="1:4" ht="56">
      <c r="A4" s="90" t="s">
        <v>16</v>
      </c>
      <c r="B4" s="82" t="s">
        <v>2140</v>
      </c>
      <c r="C4" s="82" t="s">
        <v>2139</v>
      </c>
    </row>
    <row r="5" spans="1:4" ht="56">
      <c r="A5" s="90" t="s">
        <v>18</v>
      </c>
      <c r="B5" s="82" t="s">
        <v>2138</v>
      </c>
      <c r="C5" s="82" t="s">
        <v>2130</v>
      </c>
    </row>
    <row r="6" spans="1:4" ht="70">
      <c r="A6" s="82" t="s">
        <v>2137</v>
      </c>
      <c r="B6" s="82" t="s">
        <v>2136</v>
      </c>
      <c r="C6" s="82" t="s">
        <v>2135</v>
      </c>
    </row>
    <row r="7" spans="1:4" ht="56">
      <c r="A7" s="82" t="s">
        <v>2134</v>
      </c>
      <c r="B7" s="82" t="s">
        <v>2133</v>
      </c>
      <c r="C7" s="82" t="s">
        <v>2132</v>
      </c>
    </row>
    <row r="8" spans="1:4" ht="56">
      <c r="A8" s="82" t="s">
        <v>2121</v>
      </c>
      <c r="B8" s="82" t="s">
        <v>2131</v>
      </c>
      <c r="C8" s="82" t="s">
        <v>2130</v>
      </c>
    </row>
    <row r="9" spans="1:4" ht="98">
      <c r="A9" s="82" t="s">
        <v>2129</v>
      </c>
      <c r="B9" s="82" t="s">
        <v>2128</v>
      </c>
      <c r="C9" s="82" t="s">
        <v>2127</v>
      </c>
    </row>
    <row r="10" spans="1:4" ht="70">
      <c r="A10" s="82" t="s">
        <v>23</v>
      </c>
      <c r="B10" s="82" t="s">
        <v>2104</v>
      </c>
      <c r="C10" s="82" t="s">
        <v>2103</v>
      </c>
    </row>
    <row r="13" spans="1:4" ht="23">
      <c r="A13" s="89" t="s">
        <v>2126</v>
      </c>
      <c r="B13" s="89"/>
    </row>
    <row r="15" spans="1:4" ht="15">
      <c r="A15" s="88" t="s">
        <v>2125</v>
      </c>
      <c r="B15" s="88" t="s">
        <v>2124</v>
      </c>
      <c r="C15" s="86"/>
      <c r="D15" s="86"/>
    </row>
    <row r="16" spans="1:4">
      <c r="A16" s="87" t="s">
        <v>16</v>
      </c>
      <c r="B16" s="87" t="s">
        <v>2119</v>
      </c>
      <c r="C16" s="86"/>
      <c r="D16" s="86"/>
    </row>
    <row r="17" spans="1:4">
      <c r="A17" s="87" t="s">
        <v>18</v>
      </c>
      <c r="B17" s="87" t="s">
        <v>2119</v>
      </c>
      <c r="C17" s="86"/>
      <c r="D17" s="86"/>
    </row>
    <row r="18" spans="1:4">
      <c r="A18" s="87" t="s">
        <v>21</v>
      </c>
      <c r="B18" s="87" t="s">
        <v>2119</v>
      </c>
      <c r="C18" s="86"/>
      <c r="D18" s="86"/>
    </row>
    <row r="19" spans="1:4">
      <c r="A19" s="87" t="s">
        <v>2123</v>
      </c>
      <c r="B19" s="87" t="s">
        <v>2122</v>
      </c>
      <c r="C19" s="86"/>
      <c r="D19" s="86"/>
    </row>
    <row r="20" spans="1:4">
      <c r="A20" s="87" t="s">
        <v>2121</v>
      </c>
      <c r="B20" s="87" t="s">
        <v>2119</v>
      </c>
      <c r="C20" s="86"/>
      <c r="D20" s="86"/>
    </row>
    <row r="21" spans="1:4">
      <c r="A21" s="87" t="s">
        <v>2120</v>
      </c>
      <c r="B21" s="87" t="s">
        <v>2119</v>
      </c>
      <c r="C21" s="86"/>
      <c r="D21" s="86"/>
    </row>
    <row r="22" spans="1:4">
      <c r="A22" s="87" t="s">
        <v>23</v>
      </c>
      <c r="B22" s="87" t="s">
        <v>2118</v>
      </c>
      <c r="C22" s="86"/>
      <c r="D22" s="86"/>
    </row>
    <row r="25" spans="1:4" ht="23">
      <c r="A25" s="85" t="s">
        <v>2117</v>
      </c>
    </row>
    <row r="27" spans="1:4" ht="15">
      <c r="A27" s="84" t="s">
        <v>2116</v>
      </c>
      <c r="B27" s="84" t="s">
        <v>2115</v>
      </c>
      <c r="C27" s="84" t="s">
        <v>2114</v>
      </c>
      <c r="D27" s="83"/>
    </row>
    <row r="28" spans="1:4" ht="42">
      <c r="A28" s="82" t="s">
        <v>51</v>
      </c>
      <c r="B28" s="82" t="s">
        <v>2113</v>
      </c>
      <c r="C28" s="82" t="s">
        <v>2105</v>
      </c>
    </row>
    <row r="29" spans="1:4" ht="28">
      <c r="A29" s="82" t="s">
        <v>52</v>
      </c>
      <c r="B29" s="82" t="s">
        <v>2112</v>
      </c>
      <c r="C29" s="82" t="s">
        <v>2107</v>
      </c>
    </row>
    <row r="30" spans="1:4" ht="28">
      <c r="A30" s="82" t="s">
        <v>8</v>
      </c>
      <c r="B30" s="82" t="s">
        <v>2111</v>
      </c>
      <c r="C30" s="82" t="s">
        <v>2098</v>
      </c>
    </row>
    <row r="31" spans="1:4" ht="42">
      <c r="A31" s="82" t="s">
        <v>53</v>
      </c>
      <c r="B31" s="82" t="s">
        <v>2110</v>
      </c>
      <c r="C31" s="82" t="s">
        <v>2109</v>
      </c>
    </row>
    <row r="32" spans="1:4" ht="28">
      <c r="A32" s="82" t="s">
        <v>10</v>
      </c>
      <c r="B32" s="82" t="s">
        <v>2108</v>
      </c>
      <c r="C32" s="82" t="s">
        <v>2107</v>
      </c>
    </row>
    <row r="33" spans="1:3" ht="42">
      <c r="A33" s="82" t="s">
        <v>33</v>
      </c>
      <c r="B33" s="82" t="s">
        <v>2106</v>
      </c>
      <c r="C33" s="82" t="s">
        <v>2105</v>
      </c>
    </row>
    <row r="34" spans="1:3" ht="70">
      <c r="A34" s="82" t="s">
        <v>23</v>
      </c>
      <c r="B34" s="82" t="s">
        <v>2104</v>
      </c>
      <c r="C34" s="82" t="s">
        <v>2103</v>
      </c>
    </row>
    <row r="35" spans="1:3" ht="28">
      <c r="A35" s="82" t="s">
        <v>24</v>
      </c>
      <c r="B35" s="82" t="s">
        <v>2102</v>
      </c>
      <c r="C35" s="82" t="s">
        <v>2095</v>
      </c>
    </row>
    <row r="36" spans="1:3" ht="28">
      <c r="A36" s="82" t="s">
        <v>13</v>
      </c>
      <c r="B36" s="82" t="s">
        <v>2101</v>
      </c>
      <c r="C36" s="82" t="s">
        <v>2095</v>
      </c>
    </row>
    <row r="37" spans="1:3" ht="28">
      <c r="A37" s="82" t="s">
        <v>2100</v>
      </c>
      <c r="B37" s="82" t="s">
        <v>2099</v>
      </c>
      <c r="C37" s="82" t="s">
        <v>2098</v>
      </c>
    </row>
    <row r="38" spans="1:3" ht="28">
      <c r="A38" s="82" t="s">
        <v>2097</v>
      </c>
      <c r="B38" s="82" t="s">
        <v>2096</v>
      </c>
      <c r="C38" s="82" t="s">
        <v>2095</v>
      </c>
    </row>
    <row r="41" spans="1:3" ht="20">
      <c r="A41" s="77" t="s">
        <v>2094</v>
      </c>
    </row>
    <row r="43" spans="1:3" ht="15">
      <c r="A43" s="76" t="s">
        <v>2093</v>
      </c>
      <c r="B43" s="76" t="s">
        <v>2092</v>
      </c>
    </row>
    <row r="44" spans="1:3">
      <c r="A44" s="79">
        <v>-3</v>
      </c>
      <c r="B44" s="78" t="s">
        <v>2091</v>
      </c>
    </row>
    <row r="45" spans="1:3">
      <c r="A45" s="81">
        <v>0</v>
      </c>
      <c r="B45" s="80" t="s">
        <v>2090</v>
      </c>
    </row>
    <row r="46" spans="1:3">
      <c r="A46" s="79">
        <v>1</v>
      </c>
      <c r="B46" s="78" t="s">
        <v>2089</v>
      </c>
    </row>
    <row r="47" spans="1:3">
      <c r="A47" s="79">
        <v>2</v>
      </c>
      <c r="B47" s="78" t="s">
        <v>2088</v>
      </c>
    </row>
    <row r="48" spans="1:3">
      <c r="A48" s="79">
        <v>3</v>
      </c>
      <c r="B48" s="78" t="s">
        <v>2087</v>
      </c>
    </row>
    <row r="49" spans="1:2">
      <c r="A49" s="79">
        <v>4</v>
      </c>
      <c r="B49" s="78" t="s">
        <v>2086</v>
      </c>
    </row>
    <row r="50" spans="1:2">
      <c r="A50" s="79">
        <v>5</v>
      </c>
      <c r="B50" s="78" t="s">
        <v>2085</v>
      </c>
    </row>
    <row r="51" spans="1:2">
      <c r="A51" s="79">
        <v>6</v>
      </c>
      <c r="B51" s="78" t="s">
        <v>2084</v>
      </c>
    </row>
    <row r="52" spans="1:2">
      <c r="A52" s="79">
        <v>7</v>
      </c>
      <c r="B52" s="78" t="s">
        <v>2083</v>
      </c>
    </row>
    <row r="53" spans="1:2">
      <c r="A53" s="81">
        <v>8</v>
      </c>
      <c r="B53" s="80" t="s">
        <v>2082</v>
      </c>
    </row>
    <row r="54" spans="1:2">
      <c r="A54" s="81">
        <v>9</v>
      </c>
      <c r="B54" s="80" t="s">
        <v>2081</v>
      </c>
    </row>
    <row r="55" spans="1:2">
      <c r="A55" s="81">
        <v>10</v>
      </c>
      <c r="B55" s="80" t="s">
        <v>2080</v>
      </c>
    </row>
    <row r="56" spans="1:2">
      <c r="A56" s="79">
        <v>11</v>
      </c>
      <c r="B56" s="78" t="s">
        <v>2079</v>
      </c>
    </row>
    <row r="57" spans="1:2">
      <c r="A57" s="79">
        <v>12</v>
      </c>
      <c r="B57" s="78" t="s">
        <v>2078</v>
      </c>
    </row>
    <row r="58" spans="1:2">
      <c r="A58" s="81">
        <v>13</v>
      </c>
      <c r="B58" s="80" t="s">
        <v>2077</v>
      </c>
    </row>
    <row r="59" spans="1:2">
      <c r="A59" s="81">
        <v>14</v>
      </c>
      <c r="B59" s="80" t="s">
        <v>2076</v>
      </c>
    </row>
    <row r="60" spans="1:2">
      <c r="A60" s="81">
        <v>15</v>
      </c>
      <c r="B60" s="80" t="s">
        <v>2075</v>
      </c>
    </row>
    <row r="61" spans="1:2">
      <c r="A61" s="81">
        <v>16</v>
      </c>
      <c r="B61" s="80" t="s">
        <v>2074</v>
      </c>
    </row>
    <row r="62" spans="1:2">
      <c r="A62" s="81">
        <v>17</v>
      </c>
      <c r="B62" s="80" t="s">
        <v>2073</v>
      </c>
    </row>
    <row r="63" spans="1:2">
      <c r="A63" s="81">
        <v>18</v>
      </c>
      <c r="B63" s="80" t="s">
        <v>2072</v>
      </c>
    </row>
    <row r="64" spans="1:2">
      <c r="A64" s="81">
        <v>19</v>
      </c>
      <c r="B64" s="80" t="s">
        <v>2071</v>
      </c>
    </row>
    <row r="65" spans="1:2">
      <c r="A65" s="81">
        <v>20</v>
      </c>
      <c r="B65" s="80" t="s">
        <v>2070</v>
      </c>
    </row>
    <row r="66" spans="1:2">
      <c r="A66" s="81">
        <v>21</v>
      </c>
      <c r="B66" s="80" t="s">
        <v>2069</v>
      </c>
    </row>
    <row r="67" spans="1:2">
      <c r="A67" s="81">
        <v>22</v>
      </c>
      <c r="B67" s="80" t="s">
        <v>2068</v>
      </c>
    </row>
    <row r="68" spans="1:2">
      <c r="A68" s="81">
        <v>23</v>
      </c>
      <c r="B68" s="80" t="s">
        <v>2067</v>
      </c>
    </row>
    <row r="69" spans="1:2">
      <c r="A69" s="81">
        <v>24</v>
      </c>
      <c r="B69" s="80" t="s">
        <v>2066</v>
      </c>
    </row>
    <row r="70" spans="1:2">
      <c r="A70" s="81">
        <v>25</v>
      </c>
      <c r="B70" s="80" t="s">
        <v>2065</v>
      </c>
    </row>
    <row r="71" spans="1:2">
      <c r="A71" s="81">
        <v>26</v>
      </c>
      <c r="B71" s="80" t="s">
        <v>2064</v>
      </c>
    </row>
    <row r="72" spans="1:2">
      <c r="A72" s="81">
        <v>27</v>
      </c>
      <c r="B72" s="80" t="s">
        <v>2063</v>
      </c>
    </row>
    <row r="73" spans="1:2">
      <c r="A73" s="81">
        <v>28</v>
      </c>
      <c r="B73" s="80" t="s">
        <v>2062</v>
      </c>
    </row>
    <row r="74" spans="1:2">
      <c r="A74" s="81">
        <v>29</v>
      </c>
      <c r="B74" s="80" t="s">
        <v>2061</v>
      </c>
    </row>
    <row r="75" spans="1:2">
      <c r="A75" s="81">
        <v>30</v>
      </c>
      <c r="B75" s="80" t="s">
        <v>2060</v>
      </c>
    </row>
    <row r="76" spans="1:2">
      <c r="A76" s="81">
        <v>31</v>
      </c>
      <c r="B76" s="80" t="s">
        <v>2059</v>
      </c>
    </row>
    <row r="77" spans="1:2">
      <c r="A77" s="81">
        <v>32</v>
      </c>
      <c r="B77" s="80" t="s">
        <v>2058</v>
      </c>
    </row>
    <row r="78" spans="1:2">
      <c r="A78" s="79">
        <v>33</v>
      </c>
      <c r="B78" s="78" t="s">
        <v>2057</v>
      </c>
    </row>
    <row r="81" spans="1:3" ht="20">
      <c r="A81" s="77" t="s">
        <v>2056</v>
      </c>
    </row>
    <row r="83" spans="1:3" ht="15">
      <c r="A83" s="76" t="s">
        <v>2055</v>
      </c>
      <c r="B83" s="76" t="s">
        <v>2054</v>
      </c>
      <c r="C83" s="76" t="s">
        <v>2053</v>
      </c>
    </row>
    <row r="84" spans="1:3">
      <c r="A84" s="73" t="s">
        <v>2052</v>
      </c>
      <c r="B84" s="75" t="s">
        <v>2051</v>
      </c>
      <c r="C84" s="73" t="s">
        <v>1971</v>
      </c>
    </row>
    <row r="85" spans="1:3">
      <c r="A85" s="74" t="s">
        <v>2050</v>
      </c>
      <c r="B85" s="74" t="s">
        <v>2049</v>
      </c>
      <c r="C85" s="74" t="s">
        <v>2000</v>
      </c>
    </row>
    <row r="86" spans="1:3">
      <c r="A86" s="74" t="s">
        <v>2048</v>
      </c>
      <c r="B86" s="74" t="s">
        <v>2047</v>
      </c>
      <c r="C86" s="74" t="s">
        <v>2000</v>
      </c>
    </row>
    <row r="87" spans="1:3">
      <c r="A87" s="73" t="s">
        <v>2046</v>
      </c>
      <c r="B87" s="73" t="s">
        <v>2045</v>
      </c>
      <c r="C87" s="73" t="s">
        <v>1971</v>
      </c>
    </row>
    <row r="88" spans="1:3">
      <c r="A88" s="74" t="s">
        <v>2044</v>
      </c>
      <c r="B88" s="74" t="s">
        <v>2043</v>
      </c>
      <c r="C88" s="74" t="s">
        <v>1993</v>
      </c>
    </row>
    <row r="89" spans="1:3">
      <c r="A89" s="74" t="s">
        <v>2042</v>
      </c>
      <c r="B89" s="74" t="s">
        <v>2041</v>
      </c>
      <c r="C89" s="74" t="s">
        <v>2000</v>
      </c>
    </row>
    <row r="90" spans="1:3">
      <c r="A90" s="73" t="s">
        <v>2040</v>
      </c>
      <c r="B90" s="73" t="s">
        <v>2039</v>
      </c>
      <c r="C90" s="73" t="s">
        <v>1971</v>
      </c>
    </row>
    <row r="91" spans="1:3">
      <c r="A91" s="74" t="s">
        <v>2038</v>
      </c>
      <c r="B91" s="74" t="s">
        <v>2037</v>
      </c>
      <c r="C91" s="74" t="s">
        <v>1993</v>
      </c>
    </row>
    <row r="92" spans="1:3">
      <c r="A92" s="74" t="s">
        <v>2036</v>
      </c>
      <c r="B92" s="74" t="s">
        <v>2035</v>
      </c>
      <c r="C92" s="74" t="s">
        <v>1993</v>
      </c>
    </row>
    <row r="93" spans="1:3">
      <c r="A93" s="74" t="s">
        <v>2034</v>
      </c>
      <c r="B93" s="74" t="s">
        <v>2033</v>
      </c>
      <c r="C93" s="74" t="s">
        <v>2000</v>
      </c>
    </row>
    <row r="94" spans="1:3">
      <c r="A94" s="74" t="s">
        <v>2032</v>
      </c>
      <c r="B94" s="74" t="s">
        <v>2031</v>
      </c>
      <c r="C94" s="74" t="s">
        <v>2000</v>
      </c>
    </row>
    <row r="95" spans="1:3">
      <c r="A95" s="73" t="s">
        <v>2030</v>
      </c>
      <c r="B95" s="73" t="s">
        <v>2029</v>
      </c>
      <c r="C95" s="73" t="s">
        <v>1971</v>
      </c>
    </row>
    <row r="96" spans="1:3">
      <c r="A96" s="74" t="s">
        <v>2028</v>
      </c>
      <c r="B96" s="74" t="s">
        <v>2027</v>
      </c>
      <c r="C96" s="74" t="s">
        <v>1993</v>
      </c>
    </row>
    <row r="97" spans="1:3">
      <c r="A97" s="74" t="s">
        <v>2026</v>
      </c>
      <c r="B97" s="74" t="s">
        <v>2025</v>
      </c>
      <c r="C97" s="74" t="s">
        <v>1993</v>
      </c>
    </row>
    <row r="98" spans="1:3">
      <c r="A98" s="73" t="s">
        <v>2024</v>
      </c>
      <c r="B98" s="73" t="s">
        <v>2023</v>
      </c>
      <c r="C98" s="73" t="s">
        <v>1971</v>
      </c>
    </row>
    <row r="99" spans="1:3">
      <c r="A99" s="73" t="s">
        <v>2022</v>
      </c>
      <c r="B99" s="73" t="s">
        <v>2021</v>
      </c>
      <c r="C99" s="73" t="s">
        <v>1971</v>
      </c>
    </row>
    <row r="100" spans="1:3">
      <c r="A100" s="73" t="s">
        <v>2020</v>
      </c>
      <c r="B100" s="73" t="s">
        <v>2019</v>
      </c>
      <c r="C100" s="73" t="s">
        <v>1971</v>
      </c>
    </row>
    <row r="101" spans="1:3">
      <c r="A101" s="73" t="s">
        <v>2018</v>
      </c>
      <c r="B101" s="73" t="s">
        <v>2017</v>
      </c>
      <c r="C101" s="73" t="s">
        <v>1971</v>
      </c>
    </row>
    <row r="102" spans="1:3">
      <c r="A102" s="73" t="s">
        <v>2016</v>
      </c>
      <c r="B102" s="73" t="s">
        <v>2015</v>
      </c>
      <c r="C102" s="73" t="s">
        <v>1971</v>
      </c>
    </row>
    <row r="103" spans="1:3">
      <c r="A103" s="74" t="s">
        <v>2014</v>
      </c>
      <c r="B103" s="74" t="s">
        <v>2013</v>
      </c>
      <c r="C103" s="74" t="s">
        <v>2000</v>
      </c>
    </row>
    <row r="104" spans="1:3">
      <c r="A104" s="73" t="s">
        <v>2012</v>
      </c>
      <c r="B104" s="73" t="s">
        <v>2011</v>
      </c>
      <c r="C104" s="73" t="s">
        <v>1971</v>
      </c>
    </row>
    <row r="105" spans="1:3">
      <c r="A105" s="74" t="s">
        <v>2010</v>
      </c>
      <c r="B105" s="74" t="s">
        <v>2009</v>
      </c>
      <c r="C105" s="74" t="s">
        <v>1993</v>
      </c>
    </row>
    <row r="106" spans="1:3">
      <c r="A106" s="73" t="s">
        <v>2008</v>
      </c>
      <c r="B106" s="73" t="s">
        <v>2007</v>
      </c>
      <c r="C106" s="73" t="s">
        <v>1971</v>
      </c>
    </row>
    <row r="107" spans="1:3">
      <c r="A107" s="73" t="s">
        <v>2006</v>
      </c>
      <c r="B107" s="73" t="s">
        <v>2005</v>
      </c>
      <c r="C107" s="73" t="s">
        <v>1971</v>
      </c>
    </row>
    <row r="108" spans="1:3">
      <c r="A108" s="73" t="s">
        <v>2004</v>
      </c>
      <c r="B108" s="73" t="s">
        <v>2003</v>
      </c>
      <c r="C108" s="73" t="s">
        <v>1971</v>
      </c>
    </row>
    <row r="109" spans="1:3">
      <c r="A109" s="74" t="s">
        <v>2002</v>
      </c>
      <c r="B109" s="74" t="s">
        <v>2001</v>
      </c>
      <c r="C109" s="74" t="s">
        <v>2000</v>
      </c>
    </row>
    <row r="110" spans="1:3">
      <c r="A110" s="73" t="s">
        <v>1999</v>
      </c>
      <c r="B110" s="73" t="s">
        <v>1998</v>
      </c>
      <c r="C110" s="73" t="s">
        <v>1971</v>
      </c>
    </row>
    <row r="111" spans="1:3">
      <c r="A111" s="74" t="s">
        <v>1997</v>
      </c>
      <c r="B111" s="74" t="s">
        <v>1996</v>
      </c>
      <c r="C111" s="74" t="s">
        <v>1993</v>
      </c>
    </row>
    <row r="112" spans="1:3">
      <c r="A112" s="74" t="s">
        <v>1995</v>
      </c>
      <c r="B112" s="74" t="s">
        <v>1994</v>
      </c>
      <c r="C112" s="74" t="s">
        <v>1993</v>
      </c>
    </row>
    <row r="113" spans="1:3">
      <c r="A113" s="73" t="s">
        <v>1992</v>
      </c>
      <c r="B113" s="73" t="s">
        <v>1991</v>
      </c>
      <c r="C113" s="73" t="s">
        <v>1971</v>
      </c>
    </row>
    <row r="114" spans="1:3">
      <c r="A114" s="74" t="s">
        <v>1990</v>
      </c>
      <c r="B114" s="74" t="s">
        <v>1989</v>
      </c>
      <c r="C114" s="74" t="s">
        <v>1982</v>
      </c>
    </row>
    <row r="115" spans="1:3">
      <c r="A115" s="74" t="s">
        <v>1988</v>
      </c>
      <c r="B115" s="74" t="s">
        <v>1987</v>
      </c>
      <c r="C115" s="74" t="s">
        <v>1982</v>
      </c>
    </row>
    <row r="116" spans="1:3">
      <c r="A116" s="74" t="s">
        <v>1986</v>
      </c>
      <c r="B116" s="74" t="s">
        <v>1985</v>
      </c>
      <c r="C116" s="74" t="s">
        <v>1982</v>
      </c>
    </row>
    <row r="117" spans="1:3">
      <c r="A117" s="74" t="s">
        <v>1984</v>
      </c>
      <c r="B117" s="74" t="s">
        <v>1983</v>
      </c>
      <c r="C117" s="74" t="s">
        <v>1982</v>
      </c>
    </row>
    <row r="118" spans="1:3">
      <c r="A118" s="73" t="s">
        <v>1981</v>
      </c>
      <c r="B118" s="73" t="s">
        <v>1980</v>
      </c>
      <c r="C118" s="73" t="s">
        <v>1971</v>
      </c>
    </row>
    <row r="119" spans="1:3">
      <c r="A119" s="74" t="s">
        <v>1979</v>
      </c>
      <c r="B119" s="74" t="s">
        <v>1978</v>
      </c>
      <c r="C119" s="74" t="s">
        <v>1977</v>
      </c>
    </row>
    <row r="120" spans="1:3">
      <c r="A120" s="73" t="s">
        <v>1976</v>
      </c>
      <c r="B120" s="73" t="s">
        <v>1975</v>
      </c>
      <c r="C120" s="73" t="s">
        <v>1974</v>
      </c>
    </row>
    <row r="121" spans="1:3">
      <c r="A121" s="73" t="s">
        <v>1973</v>
      </c>
      <c r="B121" s="73" t="s">
        <v>1972</v>
      </c>
      <c r="C121" s="73" t="s">
        <v>1971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15" workbookViewId="0">
      <selection activeCell="H27" sqref="H27"/>
    </sheetView>
  </sheetViews>
  <sheetFormatPr baseColWidth="10" defaultRowHeight="14" x14ac:dyDescent="0"/>
  <sheetData>
    <row r="1" spans="1:9" ht="56">
      <c r="A1" s="131" t="s">
        <v>46</v>
      </c>
      <c r="B1" s="131" t="s">
        <v>39</v>
      </c>
      <c r="C1" s="131" t="s">
        <v>47</v>
      </c>
      <c r="D1" s="92" t="s">
        <v>51</v>
      </c>
      <c r="E1" s="92" t="s">
        <v>52</v>
      </c>
      <c r="F1" s="92" t="s">
        <v>8</v>
      </c>
      <c r="G1" s="92" t="s">
        <v>53</v>
      </c>
      <c r="H1" s="91" t="s">
        <v>2634</v>
      </c>
      <c r="I1" s="92" t="s">
        <v>10</v>
      </c>
    </row>
    <row r="2" spans="1:9">
      <c r="A2" s="132"/>
      <c r="B2" s="132"/>
      <c r="C2" s="132"/>
    </row>
    <row r="3" spans="1:9">
      <c r="A3" s="133"/>
      <c r="B3" s="133"/>
      <c r="C3" s="133"/>
    </row>
    <row r="5" spans="1:9">
      <c r="A5" s="45" t="s">
        <v>1574</v>
      </c>
      <c r="B5" s="46" t="s">
        <v>1575</v>
      </c>
      <c r="C5" s="47" t="s">
        <v>1576</v>
      </c>
      <c r="D5" s="48">
        <v>33</v>
      </c>
      <c r="E5" s="49">
        <v>620</v>
      </c>
      <c r="F5" s="50">
        <v>76.55</v>
      </c>
      <c r="G5" s="50">
        <v>67.7</v>
      </c>
      <c r="H5">
        <f>(G5/100*E5)</f>
        <v>419.74</v>
      </c>
      <c r="I5" s="50">
        <v>72.260000000000005</v>
      </c>
    </row>
    <row r="6" spans="1:9">
      <c r="A6" s="45" t="s">
        <v>1900</v>
      </c>
      <c r="B6" s="46" t="s">
        <v>1901</v>
      </c>
      <c r="C6" s="47" t="s">
        <v>1576</v>
      </c>
      <c r="D6" s="48">
        <v>2</v>
      </c>
      <c r="E6" s="49">
        <v>2505</v>
      </c>
      <c r="F6" s="50">
        <v>89.3</v>
      </c>
      <c r="G6" s="50">
        <v>52.66</v>
      </c>
      <c r="H6">
        <f>(G6/100*E6)</f>
        <v>1319.1329999999998</v>
      </c>
      <c r="I6" s="50">
        <v>15.25</v>
      </c>
    </row>
    <row r="7" spans="1:9">
      <c r="E7" s="137">
        <f>SUM(E5:E6)</f>
        <v>3125</v>
      </c>
      <c r="H7">
        <f>SUM(H5:H6)</f>
        <v>1738.8729999999998</v>
      </c>
    </row>
    <row r="8" spans="1:9">
      <c r="H8" s="138">
        <f>H7/E7</f>
        <v>0.55643935999999994</v>
      </c>
    </row>
    <row r="21" spans="1:8">
      <c r="A21" s="45" t="s">
        <v>490</v>
      </c>
      <c r="B21" s="46" t="s">
        <v>491</v>
      </c>
      <c r="C21" s="47" t="s">
        <v>492</v>
      </c>
      <c r="E21" s="49">
        <v>5859</v>
      </c>
      <c r="F21" s="50">
        <v>50.79</v>
      </c>
      <c r="G21" s="138">
        <f>E21*F21/100</f>
        <v>2975.7860999999998</v>
      </c>
    </row>
    <row r="22" spans="1:8">
      <c r="A22" s="45" t="s">
        <v>1238</v>
      </c>
      <c r="B22" s="46" t="s">
        <v>1239</v>
      </c>
      <c r="C22" s="47" t="s">
        <v>492</v>
      </c>
      <c r="E22" s="49">
        <v>3263</v>
      </c>
      <c r="F22" s="50">
        <v>58.27</v>
      </c>
      <c r="G22" s="138">
        <f t="shared" ref="G22:G27" si="0">E22*F22/100</f>
        <v>1901.3501000000001</v>
      </c>
    </row>
    <row r="23" spans="1:8">
      <c r="A23" s="45" t="s">
        <v>860</v>
      </c>
      <c r="B23" s="46" t="s">
        <v>861</v>
      </c>
      <c r="C23" s="47" t="s">
        <v>492</v>
      </c>
      <c r="E23" s="49">
        <v>2504</v>
      </c>
      <c r="F23" s="50">
        <v>58.81</v>
      </c>
      <c r="G23" s="138">
        <f t="shared" si="0"/>
        <v>1472.6024000000002</v>
      </c>
    </row>
    <row r="24" spans="1:8">
      <c r="A24" s="45" t="s">
        <v>1200</v>
      </c>
      <c r="B24" s="46" t="s">
        <v>1201</v>
      </c>
      <c r="C24" s="47" t="s">
        <v>492</v>
      </c>
      <c r="E24" s="49">
        <v>8118</v>
      </c>
      <c r="F24" s="50">
        <v>57.49</v>
      </c>
      <c r="G24" s="138">
        <f t="shared" si="0"/>
        <v>4667.0382</v>
      </c>
    </row>
    <row r="25" spans="1:8">
      <c r="A25" s="45" t="s">
        <v>824</v>
      </c>
      <c r="B25" s="46" t="s">
        <v>825</v>
      </c>
      <c r="C25" s="47" t="s">
        <v>492</v>
      </c>
      <c r="E25" s="49">
        <v>2724</v>
      </c>
      <c r="F25" s="50">
        <v>38.229999999999997</v>
      </c>
      <c r="G25" s="138">
        <f t="shared" si="0"/>
        <v>1041.3851999999999</v>
      </c>
    </row>
    <row r="26" spans="1:8">
      <c r="A26" s="45" t="s">
        <v>994</v>
      </c>
      <c r="B26" s="46" t="s">
        <v>995</v>
      </c>
      <c r="C26" s="47" t="s">
        <v>492</v>
      </c>
      <c r="E26" s="49">
        <v>6837</v>
      </c>
      <c r="F26" s="50">
        <v>68.849999999999994</v>
      </c>
      <c r="G26" s="138">
        <f t="shared" si="0"/>
        <v>4707.2744999999995</v>
      </c>
      <c r="H26" s="138">
        <f>SUM(G21:G26)</f>
        <v>16765.4365</v>
      </c>
    </row>
    <row r="27" spans="1:8">
      <c r="A27" s="45" t="s">
        <v>640</v>
      </c>
      <c r="B27" s="46" t="s">
        <v>641</v>
      </c>
      <c r="C27" s="47" t="s">
        <v>492</v>
      </c>
      <c r="E27" s="49">
        <v>6838</v>
      </c>
      <c r="F27" s="50">
        <v>66.959999999999994</v>
      </c>
      <c r="G27" s="138">
        <f t="shared" si="0"/>
        <v>4578.7248</v>
      </c>
    </row>
    <row r="28" spans="1:8">
      <c r="E28" s="137">
        <f>SUM(E21:E27)</f>
        <v>36143</v>
      </c>
      <c r="F28" s="137"/>
      <c r="G28" s="137">
        <f t="shared" ref="F28:G28" si="1">SUM(G21:G27)</f>
        <v>21344.1613</v>
      </c>
      <c r="H28">
        <f>G28/E28</f>
        <v>0.59054758321113354</v>
      </c>
    </row>
    <row r="33" spans="1:8">
      <c r="E33" t="s">
        <v>2635</v>
      </c>
      <c r="F33" t="s">
        <v>2636</v>
      </c>
      <c r="G33" t="s">
        <v>2637</v>
      </c>
    </row>
    <row r="34" spans="1:8">
      <c r="A34" s="45" t="s">
        <v>1087</v>
      </c>
      <c r="B34" s="46" t="s">
        <v>1088</v>
      </c>
      <c r="C34" s="47" t="s">
        <v>109</v>
      </c>
      <c r="D34" s="48"/>
      <c r="E34" s="49">
        <v>6027</v>
      </c>
      <c r="F34" s="50">
        <v>73.11</v>
      </c>
      <c r="G34" s="138">
        <f>E34*F34/100</f>
        <v>4406.3396999999995</v>
      </c>
    </row>
    <row r="35" spans="1:8">
      <c r="A35" s="45" t="s">
        <v>674</v>
      </c>
      <c r="B35" s="46" t="s">
        <v>675</v>
      </c>
      <c r="C35" s="47" t="s">
        <v>109</v>
      </c>
      <c r="D35" s="140"/>
      <c r="E35" s="49">
        <v>1232</v>
      </c>
      <c r="F35" s="50">
        <v>52.85</v>
      </c>
      <c r="G35" s="138">
        <f t="shared" ref="G35:G44" si="2">E35*F35/100</f>
        <v>651.11200000000008</v>
      </c>
      <c r="H35" s="138">
        <f>SUM(G34:G35)</f>
        <v>5057.4516999999996</v>
      </c>
    </row>
    <row r="36" spans="1:8">
      <c r="A36" s="45" t="s">
        <v>107</v>
      </c>
      <c r="B36" s="46" t="s">
        <v>108</v>
      </c>
      <c r="C36" s="47" t="s">
        <v>109</v>
      </c>
      <c r="D36" s="48"/>
      <c r="E36" s="49">
        <v>315</v>
      </c>
      <c r="F36" s="50">
        <v>6.44</v>
      </c>
      <c r="G36" s="138">
        <f t="shared" si="2"/>
        <v>20.286000000000001</v>
      </c>
    </row>
    <row r="37" spans="1:8">
      <c r="A37" s="45" t="s">
        <v>383</v>
      </c>
      <c r="B37" s="46" t="s">
        <v>384</v>
      </c>
      <c r="C37" s="47" t="s">
        <v>109</v>
      </c>
      <c r="D37" s="48"/>
      <c r="E37" s="49">
        <v>1024</v>
      </c>
      <c r="F37" s="50">
        <v>64.55</v>
      </c>
      <c r="G37" s="138">
        <f t="shared" si="2"/>
        <v>660.99199999999996</v>
      </c>
    </row>
    <row r="38" spans="1:8">
      <c r="A38" s="45" t="s">
        <v>385</v>
      </c>
      <c r="B38" s="46" t="s">
        <v>386</v>
      </c>
      <c r="C38" s="47" t="s">
        <v>109</v>
      </c>
      <c r="D38" s="48"/>
      <c r="E38" s="49">
        <v>2233</v>
      </c>
      <c r="F38" s="50">
        <v>40.4</v>
      </c>
      <c r="G38" s="138">
        <f t="shared" si="2"/>
        <v>902.13199999999995</v>
      </c>
    </row>
    <row r="39" spans="1:8">
      <c r="A39" s="45" t="s">
        <v>1342</v>
      </c>
      <c r="B39" s="46" t="s">
        <v>1343</v>
      </c>
      <c r="C39" s="47" t="s">
        <v>109</v>
      </c>
      <c r="D39" s="48"/>
      <c r="E39" s="49">
        <v>4249</v>
      </c>
      <c r="F39" s="50">
        <v>50.72</v>
      </c>
      <c r="G39" s="138">
        <f t="shared" si="2"/>
        <v>2155.0927999999999</v>
      </c>
    </row>
    <row r="40" spans="1:8">
      <c r="A40" s="45" t="s">
        <v>1729</v>
      </c>
      <c r="B40" s="46" t="s">
        <v>1730</v>
      </c>
      <c r="C40" s="47" t="s">
        <v>109</v>
      </c>
      <c r="D40" s="48"/>
      <c r="E40" s="49">
        <v>4362</v>
      </c>
      <c r="F40" s="50">
        <v>41.9</v>
      </c>
      <c r="G40" s="138">
        <f t="shared" si="2"/>
        <v>1827.6779999999999</v>
      </c>
    </row>
    <row r="41" spans="1:8">
      <c r="A41" s="45" t="s">
        <v>1620</v>
      </c>
      <c r="B41" s="46" t="s">
        <v>1621</v>
      </c>
      <c r="C41" s="47" t="s">
        <v>109</v>
      </c>
      <c r="D41" s="48"/>
      <c r="E41" s="49">
        <v>4025</v>
      </c>
      <c r="F41" s="50">
        <v>33.22</v>
      </c>
      <c r="G41" s="138">
        <f t="shared" si="2"/>
        <v>1337.105</v>
      </c>
    </row>
    <row r="42" spans="1:8">
      <c r="A42" s="45" t="s">
        <v>1293</v>
      </c>
      <c r="B42" s="46" t="s">
        <v>1294</v>
      </c>
      <c r="C42" s="47" t="s">
        <v>109</v>
      </c>
      <c r="D42" s="48"/>
      <c r="E42" s="49">
        <v>2096</v>
      </c>
      <c r="F42" s="50">
        <v>22.97</v>
      </c>
      <c r="G42" s="138">
        <f t="shared" si="2"/>
        <v>481.45119999999997</v>
      </c>
    </row>
    <row r="43" spans="1:8">
      <c r="A43" s="45" t="s">
        <v>1153</v>
      </c>
      <c r="B43" s="46" t="s">
        <v>1154</v>
      </c>
      <c r="C43" s="47" t="s">
        <v>109</v>
      </c>
      <c r="D43" s="48"/>
      <c r="E43" s="49">
        <v>3002</v>
      </c>
      <c r="F43" s="50">
        <v>44.08</v>
      </c>
      <c r="G43" s="138">
        <f t="shared" si="2"/>
        <v>1323.2816</v>
      </c>
      <c r="H43" s="138">
        <f>SUM(G34:G43)</f>
        <v>13765.470299999999</v>
      </c>
    </row>
    <row r="44" spans="1:8">
      <c r="A44" s="45" t="s">
        <v>1422</v>
      </c>
      <c r="B44" s="46" t="s">
        <v>1423</v>
      </c>
      <c r="C44" s="47" t="s">
        <v>109</v>
      </c>
      <c r="D44" s="48"/>
      <c r="E44" s="49">
        <v>4367</v>
      </c>
      <c r="F44" s="50">
        <v>51.94</v>
      </c>
      <c r="G44" s="138">
        <f t="shared" si="2"/>
        <v>2268.2197999999999</v>
      </c>
    </row>
    <row r="45" spans="1:8">
      <c r="E45" s="137">
        <f>SUM(E34:E44)</f>
        <v>32932</v>
      </c>
      <c r="G45" s="138">
        <f>SUM(G34:G44)</f>
        <v>16033.6901</v>
      </c>
      <c r="H45">
        <f>G45/E45</f>
        <v>0.48687264970241712</v>
      </c>
    </row>
  </sheetData>
  <mergeCells count="3">
    <mergeCell ref="A1:A3"/>
    <mergeCell ref="B1:B3"/>
    <mergeCell ref="C1:C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2013</vt:lpstr>
      <vt:lpstr>Definitions and Calculations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Tyler ADAMS</cp:lastModifiedBy>
  <dcterms:created xsi:type="dcterms:W3CDTF">2014-02-06T18:48:30Z</dcterms:created>
  <dcterms:modified xsi:type="dcterms:W3CDTF">2015-08-30T22:17:52Z</dcterms:modified>
</cp:coreProperties>
</file>