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tyler\Google Drive\harvard papers\Privileged Few\Tyler Replication\"/>
    </mc:Choice>
  </mc:AlternateContent>
  <xr:revisionPtr revIDLastSave="0" documentId="13_ncr:1_{39EF5E44-FCDB-483B-A32F-791D5EF3DD21}" xr6:coauthVersionLast="43" xr6:coauthVersionMax="43" xr10:uidLastSave="{00000000-0000-0000-0000-000000000000}"/>
  <bookViews>
    <workbookView xWindow="-28920" yWindow="-120" windowWidth="29040" windowHeight="15840" xr2:uid="{00000000-000D-0000-FFFF-FFFF00000000}"/>
  </bookViews>
  <sheets>
    <sheet name="Regular vs Early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1" i="1" l="1"/>
  <c r="N20" i="1"/>
  <c r="N19" i="1"/>
  <c r="N18" i="1"/>
  <c r="K21" i="1"/>
  <c r="K20" i="1"/>
  <c r="K19" i="1"/>
  <c r="K18" i="1"/>
  <c r="H21" i="1"/>
  <c r="H20" i="1"/>
  <c r="H19" i="1"/>
  <c r="H18" i="1"/>
  <c r="H17" i="1"/>
  <c r="H16" i="1"/>
  <c r="E21" i="1"/>
  <c r="E20" i="1"/>
  <c r="E19" i="1"/>
  <c r="E18" i="1"/>
  <c r="E17" i="1"/>
  <c r="E16" i="1"/>
  <c r="L9" i="1"/>
  <c r="L8" i="1"/>
  <c r="L7" i="1"/>
  <c r="L6" i="1"/>
  <c r="G5" i="1"/>
  <c r="G6" i="1"/>
  <c r="G7" i="1"/>
  <c r="G8" i="1"/>
  <c r="G9" i="1"/>
  <c r="G4" i="1"/>
  <c r="B17" i="1"/>
  <c r="B18" i="1"/>
  <c r="B19" i="1"/>
  <c r="B20" i="1"/>
  <c r="B21" i="1"/>
  <c r="B5" i="1"/>
  <c r="B6" i="1"/>
  <c r="B7" i="1"/>
  <c r="B8" i="1"/>
  <c r="B9" i="1"/>
</calcChain>
</file>

<file path=xl/sharedStrings.xml><?xml version="1.0" encoding="utf-8"?>
<sst xmlns="http://schemas.openxmlformats.org/spreadsheetml/2006/main" count="47" uniqueCount="29">
  <si>
    <t>Regular Action</t>
  </si>
  <si>
    <t>Early Action</t>
  </si>
  <si>
    <t>Applicants</t>
  </si>
  <si>
    <t>Admits</t>
  </si>
  <si>
    <t>Regular Applicant</t>
  </si>
  <si>
    <t>Special Circumstances</t>
  </si>
  <si>
    <t>*Sample excludes foreign applicants and transfers. Applications Harvard labels as withdrawals, incompletes, or departed are excluded. Ony first time applications are included.</t>
  </si>
  <si>
    <t>Admits Removed</t>
  </si>
  <si>
    <t>Remaining Obs.</t>
  </si>
  <si>
    <t>Non-transfer, non-foreign sample size</t>
  </si>
  <si>
    <t>Withdraws, Incompletes, Departed</t>
  </si>
  <si>
    <t>Repeat Applicant</t>
  </si>
  <si>
    <t>SAT Math or SAT Verbal Missing</t>
  </si>
  <si>
    <t>Academic Index Missing</t>
  </si>
  <si>
    <t>Additional Baseline Cuts</t>
  </si>
  <si>
    <t>Legacy</t>
  </si>
  <si>
    <t>Athlete</t>
  </si>
  <si>
    <t>Staff or Faculty Child</t>
  </si>
  <si>
    <t>Dean/Director Preference</t>
  </si>
  <si>
    <t>Applicants Removed</t>
  </si>
  <si>
    <t>*Results based on sampeCuts.do</t>
  </si>
  <si>
    <t>*Results based on actionPools.do</t>
  </si>
  <si>
    <t>Admit rate</t>
  </si>
  <si>
    <t>Admit Rate</t>
  </si>
  <si>
    <t>Table A.3: Applicants, Admits, and Admit Rate by Year and Regular vs. Early</t>
  </si>
  <si>
    <t>Table A.4: Applicants, Admits, and Admit Rate by Year, Regular vs. Early, and Special Circumstances</t>
  </si>
  <si>
    <t>Table A.5: Sample Cuts</t>
  </si>
  <si>
    <t>Academic or Personal Rating&gt;5</t>
  </si>
  <si>
    <t>Missing a Rating Profile (AEAP)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</si>
</sst>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1" fillId="0" borderId="0" xfId="0" applyFont="1"/>
    <xf numFmtId="0" fontId="0" fillId="0" borderId="0" xfId="0" applyFont="1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3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</cellXfs>
  <cellStyles count="3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7"/>
  <sheetViews>
    <sheetView tabSelected="1" workbookViewId="0"/>
  </sheetViews>
  <sheetFormatPr defaultColWidth="8.85546875" defaultRowHeight="15" x14ac:dyDescent="0.25"/>
  <cols>
    <col min="1" max="1" width="37.7109375" customWidth="1"/>
    <col min="2" max="2" width="8.85546875" style="1"/>
    <col min="3" max="3" width="13.85546875" style="1" customWidth="1"/>
    <col min="4" max="4" width="12.28515625" style="1" customWidth="1"/>
    <col min="5" max="5" width="10.28515625" style="1" bestFit="1" customWidth="1"/>
    <col min="6" max="6" width="11.28515625" style="1" customWidth="1"/>
    <col min="7" max="7" width="11.28515625" style="5" customWidth="1"/>
    <col min="8" max="8" width="10.28515625" style="1" bestFit="1" customWidth="1"/>
    <col min="9" max="9" width="10" style="1" customWidth="1"/>
    <col min="10" max="10" width="10.28515625" style="1" bestFit="1" customWidth="1"/>
    <col min="11" max="11" width="12.140625" style="1" customWidth="1"/>
  </cols>
  <sheetData>
    <row r="1" spans="2:14" x14ac:dyDescent="0.25">
      <c r="B1" s="14" t="s">
        <v>24</v>
      </c>
      <c r="C1" s="14"/>
      <c r="D1" s="14"/>
      <c r="E1" s="14"/>
      <c r="F1" s="14"/>
      <c r="G1" s="14"/>
      <c r="H1" s="14"/>
      <c r="I1" s="14"/>
      <c r="J1" s="14"/>
      <c r="K1" s="14"/>
      <c r="L1" s="14"/>
    </row>
    <row r="2" spans="2:14" x14ac:dyDescent="0.25">
      <c r="C2" s="12" t="s">
        <v>0</v>
      </c>
      <c r="D2" s="12"/>
      <c r="E2" s="12"/>
      <c r="F2" s="12"/>
      <c r="G2" s="12"/>
      <c r="H2" s="12" t="s">
        <v>1</v>
      </c>
      <c r="I2" s="12"/>
      <c r="J2" s="12"/>
      <c r="K2" s="12"/>
      <c r="L2" s="12"/>
    </row>
    <row r="3" spans="2:14" x14ac:dyDescent="0.25">
      <c r="C3" s="12" t="s">
        <v>2</v>
      </c>
      <c r="D3" s="12"/>
      <c r="E3" s="12" t="s">
        <v>3</v>
      </c>
      <c r="F3" s="12"/>
      <c r="G3" s="5" t="s">
        <v>22</v>
      </c>
      <c r="H3" s="12" t="s">
        <v>2</v>
      </c>
      <c r="I3" s="12"/>
      <c r="J3" s="12" t="s">
        <v>3</v>
      </c>
      <c r="K3" s="12"/>
      <c r="L3" t="s">
        <v>23</v>
      </c>
    </row>
    <row r="4" spans="2:14" x14ac:dyDescent="0.25">
      <c r="B4" s="1">
        <v>2014</v>
      </c>
      <c r="C4" s="13">
        <v>24376</v>
      </c>
      <c r="D4" s="13"/>
      <c r="E4" s="13">
        <v>1986</v>
      </c>
      <c r="F4" s="13"/>
      <c r="G4" s="8">
        <f>E4/C4</f>
        <v>8.14735805710535E-2</v>
      </c>
      <c r="H4" s="13">
        <v>0</v>
      </c>
      <c r="I4" s="13"/>
      <c r="J4" s="13">
        <v>0</v>
      </c>
      <c r="K4" s="13"/>
    </row>
    <row r="5" spans="2:14" x14ac:dyDescent="0.25">
      <c r="B5" s="1">
        <f>B4+1</f>
        <v>2015</v>
      </c>
      <c r="C5" s="13">
        <v>28260</v>
      </c>
      <c r="D5" s="13"/>
      <c r="E5" s="13">
        <v>1923</v>
      </c>
      <c r="F5" s="13"/>
      <c r="G5" s="8">
        <f t="shared" ref="G5:G9" si="0">E5/C5</f>
        <v>6.8046709129511676E-2</v>
      </c>
      <c r="H5" s="13">
        <v>0</v>
      </c>
      <c r="I5" s="13"/>
      <c r="J5" s="13">
        <v>0</v>
      </c>
      <c r="K5" s="13"/>
    </row>
    <row r="6" spans="2:14" x14ac:dyDescent="0.25">
      <c r="B6" s="1">
        <f t="shared" ref="B6:B9" si="1">B5+1</f>
        <v>2016</v>
      </c>
      <c r="C6" s="13">
        <v>25696</v>
      </c>
      <c r="D6" s="13"/>
      <c r="E6" s="13">
        <v>1012</v>
      </c>
      <c r="F6" s="13"/>
      <c r="G6" s="8">
        <f t="shared" si="0"/>
        <v>3.9383561643835614E-2</v>
      </c>
      <c r="H6" s="13">
        <v>3582</v>
      </c>
      <c r="I6" s="13"/>
      <c r="J6" s="13">
        <v>825</v>
      </c>
      <c r="K6" s="13"/>
      <c r="L6" s="8">
        <f t="shared" ref="L6:L9" si="2">J6/H6</f>
        <v>0.23031825795644892</v>
      </c>
    </row>
    <row r="7" spans="2:14" x14ac:dyDescent="0.25">
      <c r="B7" s="1">
        <f t="shared" si="1"/>
        <v>2017</v>
      </c>
      <c r="C7" s="13">
        <v>23604</v>
      </c>
      <c r="D7" s="13"/>
      <c r="E7" s="13">
        <v>870</v>
      </c>
      <c r="F7" s="13"/>
      <c r="G7" s="8">
        <f t="shared" si="0"/>
        <v>3.6858159633960344E-2</v>
      </c>
      <c r="H7" s="13">
        <v>4111</v>
      </c>
      <c r="I7" s="13"/>
      <c r="J7" s="13">
        <v>947</v>
      </c>
      <c r="K7" s="13"/>
      <c r="L7" s="8">
        <f t="shared" si="2"/>
        <v>0.23035757723181707</v>
      </c>
    </row>
    <row r="8" spans="2:14" x14ac:dyDescent="0.25">
      <c r="B8" s="1">
        <f t="shared" si="1"/>
        <v>2018</v>
      </c>
      <c r="C8" s="13">
        <v>23390</v>
      </c>
      <c r="D8" s="13"/>
      <c r="E8" s="13">
        <v>817</v>
      </c>
      <c r="F8" s="13"/>
      <c r="G8" s="8">
        <f t="shared" si="0"/>
        <v>3.4929457032920053E-2</v>
      </c>
      <c r="H8" s="13">
        <v>3958</v>
      </c>
      <c r="I8" s="13"/>
      <c r="J8" s="13">
        <v>971</v>
      </c>
      <c r="K8" s="13"/>
      <c r="L8" s="8">
        <f t="shared" si="2"/>
        <v>0.24532592218292068</v>
      </c>
    </row>
    <row r="9" spans="2:14" x14ac:dyDescent="0.25">
      <c r="B9" s="1">
        <f t="shared" si="1"/>
        <v>2019</v>
      </c>
      <c r="C9" s="13">
        <v>24757</v>
      </c>
      <c r="D9" s="13"/>
      <c r="E9" s="13">
        <v>790</v>
      </c>
      <c r="F9" s="13"/>
      <c r="G9" s="8">
        <f t="shared" si="0"/>
        <v>3.1910166821505027E-2</v>
      </c>
      <c r="H9" s="13">
        <v>4993</v>
      </c>
      <c r="I9" s="13"/>
      <c r="J9" s="13">
        <v>991</v>
      </c>
      <c r="K9" s="13"/>
      <c r="L9" s="8">
        <f t="shared" si="2"/>
        <v>0.19847786901662326</v>
      </c>
    </row>
    <row r="10" spans="2:14" x14ac:dyDescent="0.25">
      <c r="C10"/>
      <c r="D10"/>
      <c r="E10"/>
      <c r="F10"/>
      <c r="G10"/>
      <c r="H10"/>
      <c r="I10"/>
      <c r="J10"/>
      <c r="K10"/>
    </row>
    <row r="11" spans="2:14" x14ac:dyDescent="0.25">
      <c r="B11" s="7"/>
      <c r="C11"/>
      <c r="D11"/>
      <c r="E11"/>
      <c r="F11"/>
      <c r="G11"/>
      <c r="H11"/>
      <c r="I11"/>
      <c r="J11"/>
      <c r="K11"/>
    </row>
    <row r="12" spans="2:14" x14ac:dyDescent="0.25">
      <c r="B12" s="14" t="s">
        <v>25</v>
      </c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</row>
    <row r="13" spans="2:14" x14ac:dyDescent="0.25">
      <c r="C13" s="12" t="s">
        <v>0</v>
      </c>
      <c r="D13" s="12"/>
      <c r="E13" s="12"/>
      <c r="F13" s="12"/>
      <c r="G13" s="12"/>
      <c r="H13" s="12"/>
      <c r="I13" s="12" t="s">
        <v>1</v>
      </c>
      <c r="J13" s="12"/>
      <c r="K13" s="12"/>
      <c r="L13" s="12"/>
      <c r="M13" s="12"/>
      <c r="N13" s="12"/>
    </row>
    <row r="14" spans="2:14" x14ac:dyDescent="0.25">
      <c r="C14" s="12" t="s">
        <v>4</v>
      </c>
      <c r="D14" s="12"/>
      <c r="E14" s="12"/>
      <c r="F14" s="12" t="s">
        <v>5</v>
      </c>
      <c r="G14" s="12"/>
      <c r="H14" s="12"/>
      <c r="I14" s="12" t="s">
        <v>4</v>
      </c>
      <c r="J14" s="12"/>
      <c r="K14" s="12"/>
      <c r="L14" s="12" t="s">
        <v>5</v>
      </c>
      <c r="M14" s="12"/>
      <c r="N14" s="12"/>
    </row>
    <row r="15" spans="2:14" x14ac:dyDescent="0.25">
      <c r="C15" s="1" t="s">
        <v>2</v>
      </c>
      <c r="D15" s="1" t="s">
        <v>3</v>
      </c>
      <c r="E15" s="5" t="s">
        <v>23</v>
      </c>
      <c r="F15" s="1" t="s">
        <v>2</v>
      </c>
      <c r="G15" s="1" t="s">
        <v>3</v>
      </c>
      <c r="H15" s="5" t="s">
        <v>23</v>
      </c>
      <c r="I15" s="1" t="s">
        <v>2</v>
      </c>
      <c r="J15" s="1" t="s">
        <v>3</v>
      </c>
      <c r="K15" s="5" t="s">
        <v>23</v>
      </c>
      <c r="L15" s="1" t="s">
        <v>2</v>
      </c>
      <c r="M15" s="1" t="s">
        <v>3</v>
      </c>
      <c r="N15" s="7" t="s">
        <v>23</v>
      </c>
    </row>
    <row r="16" spans="2:14" x14ac:dyDescent="0.25">
      <c r="B16" s="1">
        <v>2014</v>
      </c>
      <c r="C16" s="2">
        <v>23176</v>
      </c>
      <c r="D16" s="2">
        <v>1471</v>
      </c>
      <c r="E16" s="8">
        <f>D16/C16</f>
        <v>6.3470831895063862E-2</v>
      </c>
      <c r="F16" s="2">
        <v>1200</v>
      </c>
      <c r="G16" s="1">
        <v>515</v>
      </c>
      <c r="H16" s="8">
        <f>G16/F16</f>
        <v>0.42916666666666664</v>
      </c>
      <c r="I16" s="1">
        <v>0</v>
      </c>
      <c r="J16" s="1">
        <v>0</v>
      </c>
      <c r="K16" s="8"/>
      <c r="L16" s="1">
        <v>0</v>
      </c>
      <c r="M16" s="1">
        <v>0</v>
      </c>
    </row>
    <row r="17" spans="1:14" x14ac:dyDescent="0.25">
      <c r="B17" s="1">
        <f>B16+1</f>
        <v>2015</v>
      </c>
      <c r="C17" s="2">
        <v>27016</v>
      </c>
      <c r="D17" s="2">
        <v>1408</v>
      </c>
      <c r="E17" s="8">
        <f t="shared" ref="E17:E21" si="3">D17/C17</f>
        <v>5.2117263843648211E-2</v>
      </c>
      <c r="F17" s="2">
        <v>1244</v>
      </c>
      <c r="G17" s="1">
        <v>515</v>
      </c>
      <c r="H17" s="8">
        <f t="shared" ref="H17:H21" si="4">G17/F17</f>
        <v>0.41398713826366562</v>
      </c>
      <c r="I17" s="1">
        <v>0</v>
      </c>
      <c r="J17" s="1">
        <v>0</v>
      </c>
      <c r="K17" s="8"/>
      <c r="L17" s="1">
        <v>0</v>
      </c>
      <c r="M17" s="1">
        <v>0</v>
      </c>
    </row>
    <row r="18" spans="1:14" x14ac:dyDescent="0.25">
      <c r="B18" s="1">
        <f t="shared" ref="B18:B21" si="5">B17+1</f>
        <v>2016</v>
      </c>
      <c r="C18" s="2">
        <v>24968</v>
      </c>
      <c r="D18" s="1">
        <v>857</v>
      </c>
      <c r="E18" s="8">
        <f t="shared" si="3"/>
        <v>3.4323934636334506E-2</v>
      </c>
      <c r="F18" s="1">
        <v>728</v>
      </c>
      <c r="G18" s="1">
        <v>155</v>
      </c>
      <c r="H18" s="8">
        <f t="shared" si="4"/>
        <v>0.21291208791208791</v>
      </c>
      <c r="I18" s="2">
        <v>2982</v>
      </c>
      <c r="J18" s="1">
        <v>458</v>
      </c>
      <c r="K18" s="8">
        <f t="shared" ref="K18:K21" si="6">J18/I18</f>
        <v>0.15358819584171696</v>
      </c>
      <c r="L18" s="1">
        <v>600</v>
      </c>
      <c r="M18" s="1">
        <v>367</v>
      </c>
      <c r="N18" s="8">
        <f t="shared" ref="N18:N21" si="7">M18/L18</f>
        <v>0.61166666666666669</v>
      </c>
    </row>
    <row r="19" spans="1:14" x14ac:dyDescent="0.25">
      <c r="B19" s="1">
        <f t="shared" si="5"/>
        <v>2017</v>
      </c>
      <c r="C19" s="2">
        <v>22963</v>
      </c>
      <c r="D19" s="1">
        <v>754</v>
      </c>
      <c r="E19" s="8">
        <f t="shared" si="3"/>
        <v>3.2835430910595306E-2</v>
      </c>
      <c r="F19" s="1">
        <v>641</v>
      </c>
      <c r="G19" s="1">
        <v>116</v>
      </c>
      <c r="H19" s="8">
        <f t="shared" si="4"/>
        <v>0.18096723868954759</v>
      </c>
      <c r="I19" s="2">
        <v>3448</v>
      </c>
      <c r="J19" s="1">
        <v>487</v>
      </c>
      <c r="K19" s="8">
        <f t="shared" si="6"/>
        <v>0.14124129930394433</v>
      </c>
      <c r="L19" s="1">
        <v>663</v>
      </c>
      <c r="M19" s="1">
        <v>460</v>
      </c>
      <c r="N19" s="8">
        <f t="shared" si="7"/>
        <v>0.69381598793363497</v>
      </c>
    </row>
    <row r="20" spans="1:14" x14ac:dyDescent="0.25">
      <c r="B20" s="1">
        <f t="shared" si="5"/>
        <v>2018</v>
      </c>
      <c r="C20" s="2">
        <v>22799</v>
      </c>
      <c r="D20" s="1">
        <v>709</v>
      </c>
      <c r="E20" s="8">
        <f t="shared" si="3"/>
        <v>3.1097855169086364E-2</v>
      </c>
      <c r="F20" s="1">
        <v>591</v>
      </c>
      <c r="G20" s="1">
        <v>108</v>
      </c>
      <c r="H20" s="8">
        <f t="shared" si="4"/>
        <v>0.18274111675126903</v>
      </c>
      <c r="I20" s="2">
        <v>3272</v>
      </c>
      <c r="J20" s="1">
        <v>520</v>
      </c>
      <c r="K20" s="8">
        <f t="shared" si="6"/>
        <v>0.15892420537897312</v>
      </c>
      <c r="L20" s="1">
        <v>686</v>
      </c>
      <c r="M20" s="1">
        <v>451</v>
      </c>
      <c r="N20" s="8">
        <f t="shared" si="7"/>
        <v>0.6574344023323615</v>
      </c>
    </row>
    <row r="21" spans="1:14" x14ac:dyDescent="0.25">
      <c r="B21" s="1">
        <f t="shared" si="5"/>
        <v>2019</v>
      </c>
      <c r="C21" s="2">
        <v>24134</v>
      </c>
      <c r="D21" s="1">
        <v>690</v>
      </c>
      <c r="E21" s="8">
        <f t="shared" si="3"/>
        <v>2.8590370431756027E-2</v>
      </c>
      <c r="F21" s="1">
        <v>623</v>
      </c>
      <c r="G21" s="1">
        <v>100</v>
      </c>
      <c r="H21" s="8">
        <f t="shared" si="4"/>
        <v>0.16051364365971107</v>
      </c>
      <c r="I21" s="2">
        <v>4238</v>
      </c>
      <c r="J21" s="1">
        <v>524</v>
      </c>
      <c r="K21" s="8">
        <f t="shared" si="6"/>
        <v>0.12364322793770646</v>
      </c>
      <c r="L21" s="1">
        <v>755</v>
      </c>
      <c r="M21" s="1">
        <v>467</v>
      </c>
      <c r="N21" s="8">
        <f t="shared" si="7"/>
        <v>0.61854304635761592</v>
      </c>
    </row>
    <row r="24" spans="1:14" x14ac:dyDescent="0.25">
      <c r="A24" t="s">
        <v>6</v>
      </c>
    </row>
    <row r="25" spans="1:14" x14ac:dyDescent="0.25">
      <c r="A25" t="s">
        <v>21</v>
      </c>
    </row>
    <row r="27" spans="1:14" x14ac:dyDescent="0.25">
      <c r="A27" s="14" t="s">
        <v>26</v>
      </c>
      <c r="B27" s="14"/>
      <c r="C27" s="14"/>
      <c r="D27" s="14"/>
    </row>
    <row r="28" spans="1:14" x14ac:dyDescent="0.25">
      <c r="B28"/>
      <c r="C28"/>
      <c r="D28"/>
      <c r="E28"/>
      <c r="F28"/>
      <c r="G28"/>
      <c r="H28"/>
      <c r="I28"/>
      <c r="J28"/>
      <c r="K28"/>
    </row>
    <row r="29" spans="1:14" ht="45" x14ac:dyDescent="0.25">
      <c r="B29" s="9" t="s">
        <v>7</v>
      </c>
      <c r="C29" s="9" t="s">
        <v>19</v>
      </c>
      <c r="D29" s="9" t="s">
        <v>8</v>
      </c>
      <c r="F29" s="5"/>
      <c r="G29" s="1"/>
      <c r="K29"/>
    </row>
    <row r="30" spans="1:14" x14ac:dyDescent="0.25">
      <c r="A30" t="s">
        <v>9</v>
      </c>
      <c r="B30" s="6">
        <v>0</v>
      </c>
      <c r="C30" s="6">
        <v>0</v>
      </c>
      <c r="D30" s="6">
        <v>171840</v>
      </c>
      <c r="F30" s="5"/>
      <c r="G30" s="1"/>
      <c r="K30"/>
    </row>
    <row r="31" spans="1:14" x14ac:dyDescent="0.25">
      <c r="A31" t="s">
        <v>10</v>
      </c>
      <c r="B31" s="6">
        <v>0</v>
      </c>
      <c r="C31" s="6">
        <v>4512</v>
      </c>
      <c r="D31" s="6">
        <v>167328</v>
      </c>
      <c r="E31" s="10"/>
      <c r="F31" s="5"/>
      <c r="G31" s="1"/>
      <c r="K31"/>
    </row>
    <row r="32" spans="1:14" x14ac:dyDescent="0.25">
      <c r="A32" t="s">
        <v>11</v>
      </c>
      <c r="B32" s="6">
        <v>0</v>
      </c>
      <c r="C32" s="6">
        <v>601</v>
      </c>
      <c r="D32" s="6">
        <v>166727</v>
      </c>
      <c r="E32" s="10"/>
      <c r="F32" s="5"/>
      <c r="G32" s="1"/>
      <c r="K32"/>
    </row>
    <row r="33" spans="1:11" x14ac:dyDescent="0.25">
      <c r="A33" t="s">
        <v>28</v>
      </c>
      <c r="B33" s="6">
        <v>64</v>
      </c>
      <c r="C33" s="6">
        <v>3636</v>
      </c>
      <c r="D33" s="6">
        <v>163091</v>
      </c>
      <c r="E33" s="10"/>
      <c r="F33" s="5"/>
      <c r="G33" s="1"/>
      <c r="K33"/>
    </row>
    <row r="34" spans="1:11" x14ac:dyDescent="0.25">
      <c r="A34" t="s">
        <v>27</v>
      </c>
      <c r="B34" s="6">
        <v>0</v>
      </c>
      <c r="C34" s="6">
        <v>192</v>
      </c>
      <c r="D34" s="6">
        <v>162899</v>
      </c>
      <c r="E34" s="10"/>
      <c r="F34" s="5"/>
      <c r="G34" s="1"/>
      <c r="K34"/>
    </row>
    <row r="35" spans="1:11" x14ac:dyDescent="0.25">
      <c r="A35" t="s">
        <v>12</v>
      </c>
      <c r="B35" s="6">
        <v>5</v>
      </c>
      <c r="C35" s="6">
        <v>7079</v>
      </c>
      <c r="D35" s="6">
        <v>155820</v>
      </c>
      <c r="E35" s="10"/>
      <c r="F35" s="5"/>
      <c r="G35" s="1"/>
      <c r="K35"/>
    </row>
    <row r="36" spans="1:11" x14ac:dyDescent="0.25">
      <c r="A36" t="s">
        <v>13</v>
      </c>
      <c r="B36" s="6">
        <v>59</v>
      </c>
      <c r="C36" s="6">
        <v>5708</v>
      </c>
      <c r="D36" s="6">
        <v>150112</v>
      </c>
      <c r="E36" s="10"/>
      <c r="F36" s="5"/>
      <c r="G36" s="1"/>
      <c r="K36"/>
    </row>
    <row r="37" spans="1:11" x14ac:dyDescent="0.25">
      <c r="A37" t="s">
        <v>16</v>
      </c>
      <c r="B37" s="10">
        <v>1179</v>
      </c>
      <c r="C37" s="10">
        <v>1343</v>
      </c>
      <c r="D37" s="10">
        <v>148769</v>
      </c>
      <c r="E37" s="10"/>
      <c r="F37" s="11"/>
      <c r="G37" s="11"/>
      <c r="H37" s="11"/>
      <c r="I37" s="11"/>
      <c r="J37" s="11"/>
      <c r="K37"/>
    </row>
    <row r="38" spans="1:11" x14ac:dyDescent="0.25">
      <c r="B38" s="6"/>
      <c r="C38" s="6"/>
      <c r="D38" s="6"/>
      <c r="F38" s="5"/>
      <c r="G38" s="1"/>
      <c r="K38"/>
    </row>
    <row r="39" spans="1:11" x14ac:dyDescent="0.25">
      <c r="A39" s="3" t="s">
        <v>14</v>
      </c>
      <c r="B39" s="6"/>
      <c r="C39" s="6"/>
      <c r="D39" s="6"/>
      <c r="F39" s="5"/>
      <c r="G39" s="1"/>
      <c r="K39"/>
    </row>
    <row r="40" spans="1:11" x14ac:dyDescent="0.25">
      <c r="A40" s="4" t="s">
        <v>15</v>
      </c>
      <c r="B40" s="6">
        <v>1479</v>
      </c>
      <c r="C40" s="6">
        <v>4371</v>
      </c>
      <c r="D40" s="6">
        <v>144398</v>
      </c>
      <c r="E40" s="10"/>
      <c r="F40" s="5"/>
      <c r="G40" s="1"/>
      <c r="K40"/>
    </row>
    <row r="41" spans="1:11" x14ac:dyDescent="0.25">
      <c r="A41" s="4" t="s">
        <v>17</v>
      </c>
      <c r="B41" s="6">
        <v>113</v>
      </c>
      <c r="C41" s="6">
        <v>248</v>
      </c>
      <c r="D41" s="6">
        <v>144150</v>
      </c>
      <c r="E41" s="10"/>
      <c r="F41" s="5"/>
      <c r="G41" s="1"/>
      <c r="K41"/>
    </row>
    <row r="42" spans="1:11" x14ac:dyDescent="0.25">
      <c r="A42" s="4" t="s">
        <v>18</v>
      </c>
      <c r="B42" s="6">
        <v>449</v>
      </c>
      <c r="C42" s="6">
        <v>1422</v>
      </c>
      <c r="D42" s="6">
        <v>142728</v>
      </c>
      <c r="E42" s="10"/>
      <c r="F42" s="5"/>
      <c r="G42" s="1"/>
      <c r="K42"/>
    </row>
    <row r="43" spans="1:11" x14ac:dyDescent="0.25">
      <c r="B43"/>
      <c r="C43"/>
      <c r="D43"/>
      <c r="F43" s="5"/>
      <c r="G43" s="1"/>
      <c r="K43"/>
    </row>
    <row r="44" spans="1:11" x14ac:dyDescent="0.25">
      <c r="B44"/>
      <c r="C44"/>
      <c r="D44"/>
      <c r="F44" s="5"/>
      <c r="G44" s="1"/>
      <c r="K44"/>
    </row>
    <row r="45" spans="1:11" x14ac:dyDescent="0.25">
      <c r="A45" t="s">
        <v>20</v>
      </c>
      <c r="B45"/>
      <c r="C45"/>
      <c r="D45"/>
      <c r="E45"/>
      <c r="F45"/>
    </row>
    <row r="46" spans="1:11" x14ac:dyDescent="0.25">
      <c r="E46"/>
      <c r="F46"/>
    </row>
    <row r="47" spans="1:11" x14ac:dyDescent="0.25">
      <c r="E47"/>
      <c r="F47"/>
    </row>
  </sheetData>
  <mergeCells count="39">
    <mergeCell ref="B1:L1"/>
    <mergeCell ref="A27:D27"/>
    <mergeCell ref="I14:K14"/>
    <mergeCell ref="L14:N14"/>
    <mergeCell ref="E8:F8"/>
    <mergeCell ref="C7:D7"/>
    <mergeCell ref="C9:D9"/>
    <mergeCell ref="H8:I8"/>
    <mergeCell ref="J8:K8"/>
    <mergeCell ref="E9:F9"/>
    <mergeCell ref="C14:E14"/>
    <mergeCell ref="F14:H14"/>
    <mergeCell ref="C13:H13"/>
    <mergeCell ref="I13:N13"/>
    <mergeCell ref="B12:N12"/>
    <mergeCell ref="H9:I9"/>
    <mergeCell ref="J9:K9"/>
    <mergeCell ref="E7:F7"/>
    <mergeCell ref="C8:D8"/>
    <mergeCell ref="J5:K5"/>
    <mergeCell ref="H6:I6"/>
    <mergeCell ref="J6:K6"/>
    <mergeCell ref="H7:I7"/>
    <mergeCell ref="J7:K7"/>
    <mergeCell ref="H5:I5"/>
    <mergeCell ref="C5:D5"/>
    <mergeCell ref="C6:D6"/>
    <mergeCell ref="E5:F5"/>
    <mergeCell ref="E6:F6"/>
    <mergeCell ref="H3:I3"/>
    <mergeCell ref="J3:K3"/>
    <mergeCell ref="H4:I4"/>
    <mergeCell ref="J4:K4"/>
    <mergeCell ref="C2:G2"/>
    <mergeCell ref="H2:L2"/>
    <mergeCell ref="E4:F4"/>
    <mergeCell ref="C4:D4"/>
    <mergeCell ref="C3:D3"/>
    <mergeCell ref="E3:F3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Regular vs Early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Kinsler</dc:creator>
  <cp:lastModifiedBy>Tyler Ransom</cp:lastModifiedBy>
  <dcterms:created xsi:type="dcterms:W3CDTF">2017-09-26T00:14:28Z</dcterms:created>
  <dcterms:modified xsi:type="dcterms:W3CDTF">2019-08-02T21:59:45Z</dcterms:modified>
</cp:coreProperties>
</file>