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barrows/Documents/Projects/SOC_Kalman_Filter_Project/"/>
    </mc:Choice>
  </mc:AlternateContent>
  <xr:revisionPtr revIDLastSave="0" documentId="13_ncr:1_{BF7B2FCC-55F9-414C-AB83-931A5AC080FC}" xr6:coauthVersionLast="36" xr6:coauthVersionMax="36" xr10:uidLastSave="{00000000-0000-0000-0000-000000000000}"/>
  <bookViews>
    <workbookView xWindow="3620" yWindow="760" windowWidth="21880" windowHeight="17440" xr2:uid="{D6AB75A6-5CCB-4C4F-B9AA-A11DF3A0D974}"/>
  </bookViews>
  <sheets>
    <sheet name="Sheet1" sheetId="1" r:id="rId1"/>
    <sheet name="Sheet2" sheetId="2" r:id="rId2"/>
  </sheets>
  <definedNames>
    <definedName name="_xlnm._FilterDatabase" localSheetId="0" hidden="1">Sheet1!$B$3:$H$3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8" i="2"/>
  <c r="C6" i="2"/>
</calcChain>
</file>

<file path=xl/sharedStrings.xml><?xml version="1.0" encoding="utf-8"?>
<sst xmlns="http://schemas.openxmlformats.org/spreadsheetml/2006/main" count="75" uniqueCount="48">
  <si>
    <t>Description</t>
  </si>
  <si>
    <t>Data file name</t>
  </si>
  <si>
    <t>10_16_2015_Initial capacity_SP20-1</t>
  </si>
  <si>
    <t>02_24_2016_SP20-1_0C_lowcurrentOCV</t>
  </si>
  <si>
    <t>Low Current OCV
Sample 1
Data for 0 deg C</t>
  </si>
  <si>
    <t>02_24_2016_SP20-2_0C_DST_50SOC</t>
  </si>
  <si>
    <t>DST
Data for 0 deg C</t>
  </si>
  <si>
    <t>02_24_2016_SP20-2_0C_DST_80SOC</t>
  </si>
  <si>
    <t>02_26_2016_SP20-1_0C_incrementalOCV</t>
  </si>
  <si>
    <t>Doesn't look good</t>
  </si>
  <si>
    <t>Low Current OCV
Sample 1
Data for 25 deg C</t>
  </si>
  <si>
    <t>Low Current OCV
Sample 1
Data for 45 deg C</t>
  </si>
  <si>
    <t>03_03_2016_SP20-3_0C_lowcurrentOCV</t>
  </si>
  <si>
    <t>Low Current OCV
Sample 2
Data for 0 deg C</t>
  </si>
  <si>
    <t>11_16_2015_low current OCV test_SP20-3</t>
  </si>
  <si>
    <t>Low Current OCV
Sample 2
Data for 25 deg C</t>
  </si>
  <si>
    <t>11_21_2015_low current OCV test_SP20-3_samallcurrent</t>
  </si>
  <si>
    <t>Low Current OCV
Sample 2
Data for 45 deg C</t>
  </si>
  <si>
    <t>Type</t>
  </si>
  <si>
    <t>Low Current OCV</t>
  </si>
  <si>
    <t>DST</t>
  </si>
  <si>
    <t>Incremental Current OCV</t>
  </si>
  <si>
    <t>Note</t>
  </si>
  <si>
    <t>time (s)</t>
  </si>
  <si>
    <t>current (A)</t>
  </si>
  <si>
    <t>Ah</t>
  </si>
  <si>
    <t>Qnom (Ah)</t>
  </si>
  <si>
    <t>10_16_2015_Initial capacity_SP20-3</t>
  </si>
  <si>
    <t>List</t>
  </si>
  <si>
    <t>Incremental Current OCV
Sample 2
Data for 0 deg C</t>
  </si>
  <si>
    <t>Incremental Current OCV
Sample 2
Data for 25 deg C</t>
  </si>
  <si>
    <t>Incremental Current OCV
Sample 2
Data for 45 deg C</t>
  </si>
  <si>
    <t>12_2_2015_Incremental OCV test_SP20-1</t>
  </si>
  <si>
    <t>12_09_2015_Incremental OCV test_SP20-1</t>
  </si>
  <si>
    <t>Incremental Current OCV
Sample 1
Data for 25 deg C</t>
  </si>
  <si>
    <t>Incremental Current OCV
Sample 1
Data for 45 deg C</t>
  </si>
  <si>
    <t>Incremental Current OCV
Sample 1
Data for 0 deg C</t>
  </si>
  <si>
    <t>03_09_2016_SP20-3_0C_incrementalOCV</t>
  </si>
  <si>
    <t>12_2_2015_Incremental OCV test_SP20-3</t>
  </si>
  <si>
    <t>12_09_2015_Incremental OCV test_SP20-3</t>
  </si>
  <si>
    <t>Sample</t>
  </si>
  <si>
    <t>Temperature (deg. C)</t>
  </si>
  <si>
    <t>N/A</t>
  </si>
  <si>
    <t>Low Current OCV
Incremental Current OCV</t>
  </si>
  <si>
    <t>11_5_2015_low current OCV test_SP20-1</t>
  </si>
  <si>
    <t>11_21_2015_low current OCV test_SP20-1</t>
  </si>
  <si>
    <t>Sample 1
Initial Capacity Data</t>
  </si>
  <si>
    <t>Sample 2
Initial Capacity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</si>
</sst>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EE76-426D-704E-9BDD-1EF0920AE8F4}">
  <dimension ref="B3:H19"/>
  <sheetViews>
    <sheetView tabSelected="1" workbookViewId="0">
      <selection activeCell="G6" sqref="G6"/>
    </sheetView>
  </sheetViews>
  <sheetFormatPr baseColWidth="10" defaultRowHeight="16" x14ac:dyDescent="0.2"/>
  <cols>
    <col min="1" max="2" width="10.83203125" style="1"/>
    <col min="3" max="3" width="48.1640625" style="1" customWidth="1"/>
    <col min="4" max="4" width="30.5" style="1" customWidth="1"/>
    <col min="5" max="5" width="21.83203125" style="1" bestFit="1" customWidth="1"/>
    <col min="6" max="6" width="7.33203125" style="4" bestFit="1" customWidth="1"/>
    <col min="7" max="7" width="18.83203125" style="4" bestFit="1" customWidth="1"/>
    <col min="8" max="8" width="15.6640625" style="1" bestFit="1" customWidth="1"/>
    <col min="9" max="16384" width="10.83203125" style="1"/>
  </cols>
  <sheetData>
    <row r="3" spans="2:8" x14ac:dyDescent="0.2">
      <c r="B3" s="1" t="s">
        <v>28</v>
      </c>
      <c r="C3" s="1" t="s">
        <v>1</v>
      </c>
      <c r="D3" s="1" t="s">
        <v>0</v>
      </c>
      <c r="E3" s="1" t="s">
        <v>18</v>
      </c>
      <c r="F3" s="4" t="s">
        <v>40</v>
      </c>
      <c r="G3" s="4" t="s">
        <v>41</v>
      </c>
      <c r="H3" s="1" t="s">
        <v>22</v>
      </c>
    </row>
    <row r="4" spans="2:8" ht="34" x14ac:dyDescent="0.2">
      <c r="B4" s="1">
        <v>1</v>
      </c>
      <c r="C4" s="1" t="s">
        <v>2</v>
      </c>
      <c r="D4" s="2" t="s">
        <v>46</v>
      </c>
      <c r="E4" s="2" t="s">
        <v>43</v>
      </c>
      <c r="F4" s="5">
        <v>1</v>
      </c>
      <c r="G4" s="5" t="s">
        <v>42</v>
      </c>
      <c r="H4" s="4" t="s">
        <v>42</v>
      </c>
    </row>
    <row r="5" spans="2:8" ht="34" x14ac:dyDescent="0.2">
      <c r="B5" s="1">
        <v>2</v>
      </c>
      <c r="C5" s="1" t="s">
        <v>27</v>
      </c>
      <c r="D5" s="3" t="s">
        <v>47</v>
      </c>
      <c r="E5" s="2" t="s">
        <v>43</v>
      </c>
      <c r="F5" s="5">
        <v>2</v>
      </c>
      <c r="G5" s="5" t="s">
        <v>42</v>
      </c>
      <c r="H5" s="4" t="s">
        <v>42</v>
      </c>
    </row>
    <row r="6" spans="2:8" ht="51" x14ac:dyDescent="0.2">
      <c r="B6" s="1">
        <v>3</v>
      </c>
      <c r="C6" s="1" t="s">
        <v>3</v>
      </c>
      <c r="D6" s="2" t="s">
        <v>4</v>
      </c>
      <c r="E6" s="2" t="s">
        <v>19</v>
      </c>
      <c r="F6" s="5">
        <v>1</v>
      </c>
      <c r="G6" s="5">
        <v>0</v>
      </c>
      <c r="H6" s="4" t="s">
        <v>42</v>
      </c>
    </row>
    <row r="7" spans="2:8" ht="51" x14ac:dyDescent="0.2">
      <c r="B7" s="1">
        <v>4</v>
      </c>
      <c r="C7" s="1" t="s">
        <v>44</v>
      </c>
      <c r="D7" s="2" t="s">
        <v>10</v>
      </c>
      <c r="E7" s="2" t="s">
        <v>19</v>
      </c>
      <c r="F7" s="5">
        <v>1</v>
      </c>
      <c r="G7" s="5">
        <v>25</v>
      </c>
      <c r="H7" s="1" t="s">
        <v>9</v>
      </c>
    </row>
    <row r="8" spans="2:8" ht="51" x14ac:dyDescent="0.2">
      <c r="B8" s="1">
        <v>5</v>
      </c>
      <c r="C8" s="1" t="s">
        <v>45</v>
      </c>
      <c r="D8" s="3" t="s">
        <v>11</v>
      </c>
      <c r="E8" s="3" t="s">
        <v>19</v>
      </c>
      <c r="F8" s="6">
        <v>1</v>
      </c>
      <c r="G8" s="6">
        <v>45</v>
      </c>
      <c r="H8" s="1" t="s">
        <v>9</v>
      </c>
    </row>
    <row r="9" spans="2:8" ht="51" x14ac:dyDescent="0.2">
      <c r="B9" s="1">
        <v>6</v>
      </c>
      <c r="C9" s="1" t="s">
        <v>12</v>
      </c>
      <c r="D9" s="2" t="s">
        <v>13</v>
      </c>
      <c r="E9" s="2" t="s">
        <v>19</v>
      </c>
      <c r="F9" s="5">
        <v>2</v>
      </c>
      <c r="G9" s="5">
        <v>0</v>
      </c>
      <c r="H9" s="4" t="s">
        <v>42</v>
      </c>
    </row>
    <row r="10" spans="2:8" ht="51" x14ac:dyDescent="0.2">
      <c r="B10" s="1">
        <v>7</v>
      </c>
      <c r="C10" s="1" t="s">
        <v>14</v>
      </c>
      <c r="D10" s="2" t="s">
        <v>15</v>
      </c>
      <c r="E10" s="2" t="s">
        <v>19</v>
      </c>
      <c r="F10" s="5">
        <v>2</v>
      </c>
      <c r="G10" s="5">
        <v>25</v>
      </c>
      <c r="H10" s="4" t="s">
        <v>42</v>
      </c>
    </row>
    <row r="11" spans="2:8" ht="51" x14ac:dyDescent="0.2">
      <c r="B11" s="1">
        <v>8</v>
      </c>
      <c r="C11" s="1" t="s">
        <v>16</v>
      </c>
      <c r="D11" s="3" t="s">
        <v>17</v>
      </c>
      <c r="E11" s="3" t="s">
        <v>19</v>
      </c>
      <c r="F11" s="6">
        <v>2</v>
      </c>
      <c r="G11" s="6">
        <v>45</v>
      </c>
      <c r="H11" s="1" t="s">
        <v>9</v>
      </c>
    </row>
    <row r="12" spans="2:8" ht="51" x14ac:dyDescent="0.2">
      <c r="B12" s="1">
        <v>9</v>
      </c>
      <c r="C12" s="1" t="s">
        <v>8</v>
      </c>
      <c r="D12" s="2" t="s">
        <v>36</v>
      </c>
      <c r="E12" s="2" t="s">
        <v>21</v>
      </c>
      <c r="F12" s="5">
        <v>1</v>
      </c>
      <c r="G12" s="5">
        <v>0</v>
      </c>
      <c r="H12" s="4" t="s">
        <v>42</v>
      </c>
    </row>
    <row r="13" spans="2:8" ht="51" x14ac:dyDescent="0.2">
      <c r="B13" s="1">
        <v>10</v>
      </c>
      <c r="C13" s="1" t="s">
        <v>32</v>
      </c>
      <c r="D13" s="2" t="s">
        <v>34</v>
      </c>
      <c r="E13" s="2" t="s">
        <v>21</v>
      </c>
      <c r="F13" s="5">
        <v>1</v>
      </c>
      <c r="G13" s="5">
        <v>25</v>
      </c>
      <c r="H13" s="4" t="s">
        <v>42</v>
      </c>
    </row>
    <row r="14" spans="2:8" ht="51" x14ac:dyDescent="0.2">
      <c r="B14" s="1">
        <v>11</v>
      </c>
      <c r="C14" s="1" t="s">
        <v>33</v>
      </c>
      <c r="D14" s="2" t="s">
        <v>35</v>
      </c>
      <c r="E14" s="2" t="s">
        <v>21</v>
      </c>
      <c r="F14" s="5">
        <v>1</v>
      </c>
      <c r="G14" s="5">
        <v>45</v>
      </c>
      <c r="H14" s="4" t="s">
        <v>42</v>
      </c>
    </row>
    <row r="15" spans="2:8" ht="51" x14ac:dyDescent="0.2">
      <c r="B15" s="1">
        <v>12</v>
      </c>
      <c r="C15" s="1" t="s">
        <v>37</v>
      </c>
      <c r="D15" s="2" t="s">
        <v>29</v>
      </c>
      <c r="E15" s="2" t="s">
        <v>21</v>
      </c>
      <c r="F15" s="5">
        <v>2</v>
      </c>
      <c r="G15" s="5">
        <v>0</v>
      </c>
      <c r="H15" s="4" t="s">
        <v>42</v>
      </c>
    </row>
    <row r="16" spans="2:8" ht="51" x14ac:dyDescent="0.2">
      <c r="B16" s="1">
        <v>13</v>
      </c>
      <c r="C16" s="1" t="s">
        <v>38</v>
      </c>
      <c r="D16" s="2" t="s">
        <v>30</v>
      </c>
      <c r="E16" s="2" t="s">
        <v>21</v>
      </c>
      <c r="F16" s="5">
        <v>2</v>
      </c>
      <c r="G16" s="5">
        <v>25</v>
      </c>
      <c r="H16" s="4" t="s">
        <v>42</v>
      </c>
    </row>
    <row r="17" spans="2:8" ht="51" x14ac:dyDescent="0.2">
      <c r="B17" s="1">
        <v>14</v>
      </c>
      <c r="C17" s="1" t="s">
        <v>39</v>
      </c>
      <c r="D17" s="2" t="s">
        <v>31</v>
      </c>
      <c r="E17" s="2" t="s">
        <v>21</v>
      </c>
      <c r="F17" s="5">
        <v>2</v>
      </c>
      <c r="G17" s="5">
        <v>45</v>
      </c>
      <c r="H17" s="4" t="s">
        <v>42</v>
      </c>
    </row>
    <row r="18" spans="2:8" ht="34" x14ac:dyDescent="0.2">
      <c r="B18" s="1">
        <v>15</v>
      </c>
      <c r="C18" s="1" t="s">
        <v>5</v>
      </c>
      <c r="D18" s="2" t="s">
        <v>6</v>
      </c>
      <c r="E18" s="2" t="s">
        <v>20</v>
      </c>
      <c r="F18" s="5"/>
      <c r="G18" s="5"/>
    </row>
    <row r="19" spans="2:8" ht="34" x14ac:dyDescent="0.2">
      <c r="B19" s="1">
        <v>16</v>
      </c>
      <c r="C19" s="1" t="s">
        <v>7</v>
      </c>
      <c r="D19" s="2" t="s">
        <v>6</v>
      </c>
      <c r="E19" s="2" t="s">
        <v>20</v>
      </c>
      <c r="F19" s="5"/>
      <c r="G19" s="5"/>
    </row>
  </sheetData>
  <autoFilter ref="B3:H3" xr:uid="{BE062B60-7D69-1443-859E-D9D5ED77F85C}">
    <sortState ref="B4:H19">
      <sortCondition ref="B3:B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3299-DD2D-5C45-A382-ADA08D30324C}">
  <dimension ref="B3:F16"/>
  <sheetViews>
    <sheetView workbookViewId="0">
      <selection activeCell="C17" sqref="C17"/>
    </sheetView>
  </sheetViews>
  <sheetFormatPr baseColWidth="10" defaultRowHeight="16" x14ac:dyDescent="0.2"/>
  <sheetData>
    <row r="3" spans="2:6" x14ac:dyDescent="0.2">
      <c r="B3" t="s">
        <v>23</v>
      </c>
      <c r="C3">
        <v>1000</v>
      </c>
      <c r="E3" t="s">
        <v>26</v>
      </c>
      <c r="F3">
        <v>2</v>
      </c>
    </row>
    <row r="4" spans="2:6" x14ac:dyDescent="0.2">
      <c r="B4" t="s">
        <v>24</v>
      </c>
      <c r="C4">
        <v>1</v>
      </c>
    </row>
    <row r="6" spans="2:6" x14ac:dyDescent="0.2">
      <c r="B6" t="s">
        <v>25</v>
      </c>
      <c r="C6">
        <f>C3*C4/60/60</f>
        <v>0.27777777777777779</v>
      </c>
    </row>
    <row r="8" spans="2:6" x14ac:dyDescent="0.2">
      <c r="C8">
        <f>C6/F3</f>
        <v>0.1388888888888889</v>
      </c>
    </row>
    <row r="13" spans="2:6" x14ac:dyDescent="0.2">
      <c r="C13">
        <v>2.5099999999999998</v>
      </c>
    </row>
    <row r="14" spans="2:6" x14ac:dyDescent="0.2">
      <c r="C14">
        <v>3.16</v>
      </c>
    </row>
    <row r="16" spans="2:6" x14ac:dyDescent="0.2">
      <c r="C16">
        <f>C14-C13</f>
        <v>0.65000000000000036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2025-06-07T18:41:01Z</dcterms:created>
  <dcterms:modified xsi:type="dcterms:W3CDTF">2025-07-06T20:34:39Z</dcterms:modified>
</cp:coreProperties>
</file>