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fccfac-my.sharepoint.com/personal/frohlict_fcc_ca/Documents/Scrap/sports/"/>
    </mc:Choice>
  </mc:AlternateContent>
  <xr:revisionPtr revIDLastSave="843" documentId="8_{D3AA0FD5-CA08-4CC4-ACDD-64549B5D85F6}" xr6:coauthVersionLast="47" xr6:coauthVersionMax="47" xr10:uidLastSave="{4665F81E-72C9-4D09-AACE-CB7A932FFE2C}"/>
  <bookViews>
    <workbookView xWindow="-104" yWindow="-104" windowWidth="22326" windowHeight="11924" activeTab="8" xr2:uid="{00000000-000D-0000-FFFF-FFFF00000000}"/>
  </bookViews>
  <sheets>
    <sheet name="2024" sheetId="10" r:id="rId1"/>
    <sheet name="2023" sheetId="9" r:id="rId2"/>
    <sheet name="2022" sheetId="6" r:id="rId3"/>
    <sheet name="2021" sheetId="5" r:id="rId4"/>
    <sheet name="2019" sheetId="4" r:id="rId5"/>
    <sheet name="2018" sheetId="3" r:id="rId6"/>
    <sheet name="2017" sheetId="2" r:id="rId7"/>
    <sheet name="2016" sheetId="1" r:id="rId8"/>
    <sheet name="All_Data" sheetId="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0" l="1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G3" i="10" l="1"/>
  <c r="E3" i="10"/>
  <c r="D15" i="9"/>
  <c r="F15" i="9"/>
  <c r="F16" i="9"/>
  <c r="F14" i="9"/>
  <c r="F13" i="9"/>
  <c r="F12" i="9"/>
  <c r="F11" i="9"/>
  <c r="F10" i="9"/>
  <c r="F9" i="9"/>
  <c r="F8" i="9"/>
  <c r="F7" i="9"/>
  <c r="F6" i="9"/>
  <c r="F5" i="9"/>
  <c r="F4" i="9"/>
  <c r="F3" i="9"/>
  <c r="D16" i="9"/>
  <c r="D14" i="9"/>
  <c r="D12" i="9"/>
  <c r="D11" i="9"/>
  <c r="D10" i="9"/>
  <c r="D9" i="9"/>
  <c r="D8" i="9"/>
  <c r="D7" i="9"/>
  <c r="D6" i="9"/>
  <c r="D5" i="9"/>
  <c r="D4" i="9"/>
  <c r="D3" i="9"/>
  <c r="I2" i="5"/>
  <c r="F16" i="6"/>
  <c r="D16" i="6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D12" i="4"/>
  <c r="D13" i="4"/>
  <c r="D14" i="4"/>
  <c r="D15" i="4"/>
  <c r="F13" i="4"/>
  <c r="F14" i="4"/>
  <c r="F15" i="4"/>
  <c r="G19" i="10" l="1"/>
  <c r="E19" i="10"/>
  <c r="D17" i="9"/>
  <c r="F17" i="9"/>
  <c r="D16" i="5"/>
  <c r="F16" i="5"/>
  <c r="F8" i="4"/>
  <c r="F9" i="4"/>
  <c r="F10" i="4"/>
  <c r="D10" i="4"/>
  <c r="D11" i="4"/>
  <c r="F5" i="4"/>
  <c r="F6" i="4"/>
  <c r="F7" i="4"/>
  <c r="F11" i="4"/>
  <c r="F12" i="4"/>
  <c r="F3" i="4"/>
  <c r="D8" i="4"/>
  <c r="F20" i="4"/>
  <c r="D20" i="4"/>
  <c r="F19" i="4"/>
  <c r="D19" i="4"/>
  <c r="D9" i="4"/>
  <c r="D7" i="4"/>
  <c r="D6" i="4"/>
  <c r="D5" i="4"/>
  <c r="F4" i="4"/>
  <c r="D4" i="4"/>
  <c r="D3" i="4"/>
  <c r="F17" i="3"/>
  <c r="D17" i="3"/>
  <c r="F16" i="3"/>
  <c r="D16" i="3"/>
  <c r="F12" i="3"/>
  <c r="D12" i="3"/>
  <c r="F11" i="3"/>
  <c r="D11" i="3"/>
  <c r="F10" i="3"/>
  <c r="D10" i="3"/>
  <c r="F9" i="3"/>
  <c r="F8" i="3"/>
  <c r="D8" i="3"/>
  <c r="F7" i="3"/>
  <c r="D7" i="3"/>
  <c r="F6" i="3"/>
  <c r="D6" i="3"/>
  <c r="F5" i="3"/>
  <c r="D5" i="3"/>
  <c r="F4" i="3"/>
  <c r="D4" i="3"/>
  <c r="D3" i="3"/>
  <c r="D16" i="2"/>
  <c r="D15" i="2"/>
  <c r="F16" i="2"/>
  <c r="F15" i="2"/>
  <c r="D11" i="2"/>
  <c r="D3" i="2"/>
  <c r="D2" i="2"/>
  <c r="D4" i="2"/>
  <c r="D5" i="2"/>
  <c r="D6" i="2"/>
  <c r="D7" i="2"/>
  <c r="D8" i="2"/>
  <c r="D9" i="2"/>
  <c r="D10" i="2"/>
  <c r="F11" i="2"/>
  <c r="F3" i="2"/>
  <c r="F4" i="2"/>
  <c r="F5" i="2"/>
  <c r="F2" i="2"/>
  <c r="F6" i="2"/>
  <c r="F7" i="2"/>
  <c r="F8" i="2"/>
  <c r="F9" i="2"/>
  <c r="F10" i="2"/>
  <c r="E19" i="1"/>
  <c r="C19" i="1"/>
  <c r="F10" i="1"/>
  <c r="D10" i="1"/>
  <c r="F16" i="4" l="1"/>
  <c r="D16" i="4"/>
  <c r="F13" i="3"/>
  <c r="D13" i="3"/>
  <c r="F12" i="2"/>
  <c r="D12" i="2"/>
</calcChain>
</file>

<file path=xl/sharedStrings.xml><?xml version="1.0" encoding="utf-8"?>
<sst xmlns="http://schemas.openxmlformats.org/spreadsheetml/2006/main" count="1803" uniqueCount="247">
  <si>
    <t>2020-21</t>
  </si>
  <si>
    <t>Award</t>
  </si>
  <si>
    <t>Joel</t>
  </si>
  <si>
    <t>Tyler "Non Donkey" Frohlick</t>
  </si>
  <si>
    <t>Correct</t>
  </si>
  <si>
    <t>MVP</t>
  </si>
  <si>
    <t>ROY</t>
  </si>
  <si>
    <t>DPOY</t>
  </si>
  <si>
    <t>6 man of the year</t>
  </si>
  <si>
    <t>NBA Champion</t>
  </si>
  <si>
    <t>Coach of Year</t>
  </si>
  <si>
    <t>Best non laker clipper team in west</t>
  </si>
  <si>
    <t>Team Harden ends up</t>
  </si>
  <si>
    <t>Lead League in PPG</t>
  </si>
  <si>
    <t>Most pts in one game (reg season)</t>
  </si>
  <si>
    <t>Most ppg(team)</t>
  </si>
  <si>
    <t>Eastern Conference Champion</t>
  </si>
  <si>
    <t>MIP</t>
  </si>
  <si>
    <t xml:space="preserve">     Total</t>
  </si>
  <si>
    <t>Tiebreaker</t>
  </si>
  <si>
    <t>Raptor Wins</t>
  </si>
  <si>
    <t>Lamelo PPG</t>
  </si>
  <si>
    <t>Rules:</t>
  </si>
  <si>
    <t>Each correct pick gets 1 point</t>
  </si>
  <si>
    <t>Most points wins</t>
  </si>
  <si>
    <t>Tiebreaker goes to Bonus Question</t>
  </si>
  <si>
    <t>Winner gets free lunch</t>
  </si>
  <si>
    <t>Tiebreaker goes to Bonus Question 1 then 2 if tie.</t>
  </si>
  <si>
    <t>2019-20</t>
  </si>
  <si>
    <t>RJ Barrett</t>
  </si>
  <si>
    <t>Mike Malone</t>
  </si>
  <si>
    <t>Nick Nurse</t>
  </si>
  <si>
    <t>#1 Seed East (Reg Szn)</t>
  </si>
  <si>
    <t>Western Conference Winner (playoffs)</t>
  </si>
  <si>
    <t>Most W's (Pacers, Nets, Raps, Heat)</t>
  </si>
  <si>
    <t>Most W's (Lakers or Clippers)</t>
  </si>
  <si>
    <t>What team does CP3 end with?</t>
  </si>
  <si>
    <t>Zion PPG</t>
  </si>
  <si>
    <t>2018-19</t>
  </si>
  <si>
    <t>Giannis Antekompto</t>
  </si>
  <si>
    <t>Denandre Ayton</t>
  </si>
  <si>
    <t>Joel Embiid</t>
  </si>
  <si>
    <t>Tyreek Evans</t>
  </si>
  <si>
    <t>Zach Lavine</t>
  </si>
  <si>
    <t>Warriors</t>
  </si>
  <si>
    <t>Brad Stevens</t>
  </si>
  <si>
    <t>#1 Seed East</t>
  </si>
  <si>
    <t>Butler's Team End of Year</t>
  </si>
  <si>
    <t>Anthony Davis</t>
  </si>
  <si>
    <t>x</t>
  </si>
  <si>
    <t>Bonus</t>
  </si>
  <si>
    <t>Donic PPG</t>
  </si>
  <si>
    <t>Ben Simmons</t>
  </si>
  <si>
    <t>Oklahoma City O/U 51.5</t>
  </si>
  <si>
    <t>BMilwaukee Bucks O/U 47.5</t>
  </si>
  <si>
    <t>Lonzo Ball PPG</t>
  </si>
  <si>
    <t>Now new tiebreaker A) if still tie B)</t>
  </si>
  <si>
    <t>Nate Mcmillion</t>
  </si>
  <si>
    <t>First Coach Fired</t>
  </si>
  <si>
    <t>Most Wins</t>
  </si>
  <si>
    <t>New Bonus</t>
  </si>
  <si>
    <t>A) Warriors Losses in playoffs</t>
  </si>
  <si>
    <t>B) Game 1 Raps vs Cavs score</t>
  </si>
  <si>
    <t>Raps 88 – Cavs 101</t>
  </si>
  <si>
    <r>
      <rPr>
        <b/>
        <sz val="11"/>
        <color theme="1"/>
        <rFont val="Calibri"/>
        <family val="2"/>
        <scheme val="minor"/>
      </rPr>
      <t xml:space="preserve">Raps 107 </t>
    </r>
    <r>
      <rPr>
        <sz val="11"/>
        <color theme="1"/>
        <rFont val="Calibri"/>
        <family val="2"/>
        <scheme val="minor"/>
      </rPr>
      <t>– Cavs – 103</t>
    </r>
  </si>
  <si>
    <t>84-115</t>
  </si>
  <si>
    <t>Dame Lillard</t>
  </si>
  <si>
    <t>Killian Hayes</t>
  </si>
  <si>
    <t>Spencer Dinwiddie</t>
  </si>
  <si>
    <t>Doc Rivers</t>
  </si>
  <si>
    <t>Deandre Ayton</t>
  </si>
  <si>
    <t>2021-22</t>
  </si>
  <si>
    <t>joel still hasn't paid 2021</t>
  </si>
  <si>
    <t>Lead League in Assists per game</t>
  </si>
  <si>
    <t>Tiebreaker Closest to</t>
  </si>
  <si>
    <t>First traded Simmons, Kyrie, Sikiam, CJ, KAT, Beal</t>
  </si>
  <si>
    <t>Cade Cunnigham</t>
  </si>
  <si>
    <t>Patty Mills</t>
  </si>
  <si>
    <t>Steve Nash</t>
  </si>
  <si>
    <t>Trae Young</t>
  </si>
  <si>
    <t>Luke Walton</t>
  </si>
  <si>
    <t>Steph Curry</t>
  </si>
  <si>
    <t>Jalen Green</t>
  </si>
  <si>
    <t>Monty Williams</t>
  </si>
  <si>
    <t>Year</t>
  </si>
  <si>
    <t>Question</t>
  </si>
  <si>
    <t>Guess</t>
  </si>
  <si>
    <t>User</t>
  </si>
  <si>
    <t>Answer</t>
  </si>
  <si>
    <t>Result</t>
  </si>
  <si>
    <t>Type</t>
  </si>
  <si>
    <t>Donkey Joel</t>
  </si>
  <si>
    <t>Lebron James</t>
  </si>
  <si>
    <t>Brandon Ingram</t>
  </si>
  <si>
    <t>Hassan Whiteside</t>
  </si>
  <si>
    <t>Andre Iguodala</t>
  </si>
  <si>
    <t>Golden State Warriors</t>
  </si>
  <si>
    <t>Ty Lue</t>
  </si>
  <si>
    <t>Alvin Gentry</t>
  </si>
  <si>
    <t>James Harden</t>
  </si>
  <si>
    <t>Buddy Heild</t>
  </si>
  <si>
    <t>Rudy Gobert</t>
  </si>
  <si>
    <t>Brandon Jennings</t>
  </si>
  <si>
    <t>Cleveland Cavaliers</t>
  </si>
  <si>
    <t>Jason Kidd</t>
  </si>
  <si>
    <t>Tyler</t>
  </si>
  <si>
    <t>Malcolm Brogdon</t>
  </si>
  <si>
    <t>Russel Westbrook</t>
  </si>
  <si>
    <t>Draymond Green</t>
  </si>
  <si>
    <t>Eric Gordon</t>
  </si>
  <si>
    <t>Mike D'Antiono</t>
  </si>
  <si>
    <t>2016-17</t>
  </si>
  <si>
    <t>2017-18</t>
  </si>
  <si>
    <t>Kevin Durant</t>
  </si>
  <si>
    <t>Lonzo Ball</t>
  </si>
  <si>
    <t>Deandre Jordan</t>
  </si>
  <si>
    <t>Evan Turner</t>
  </si>
  <si>
    <t>Nikola Vučević</t>
  </si>
  <si>
    <t>Washington Wizards</t>
  </si>
  <si>
    <t>Under</t>
  </si>
  <si>
    <t>Over</t>
  </si>
  <si>
    <t>Rudy Golbert</t>
  </si>
  <si>
    <t>Derrick Rose</t>
  </si>
  <si>
    <t>Erik Spolestra</t>
  </si>
  <si>
    <t>Lou Williams</t>
  </si>
  <si>
    <t>Victor Oldapio</t>
  </si>
  <si>
    <t>Dwayne Casey</t>
  </si>
  <si>
    <t>Toronto Raptors</t>
  </si>
  <si>
    <t>Luka Donic</t>
  </si>
  <si>
    <t>Clint Capela</t>
  </si>
  <si>
    <t>Markelle Fultz</t>
  </si>
  <si>
    <t>Mike Budenholzer</t>
  </si>
  <si>
    <t>Boston Celtics</t>
  </si>
  <si>
    <t>Miami Heat</t>
  </si>
  <si>
    <t>Pascal Sikiam</t>
  </si>
  <si>
    <t>Milwaukee Bucks</t>
  </si>
  <si>
    <t>Minnesota Timberwolves</t>
  </si>
  <si>
    <t>Philadelphia Sixers</t>
  </si>
  <si>
    <t>Los Angeles Lakers</t>
  </si>
  <si>
    <t>Houston Rockets</t>
  </si>
  <si>
    <t>Los Angeles Clippers</t>
  </si>
  <si>
    <t>Oklahoma City Thunder</t>
  </si>
  <si>
    <t>Ja Morat</t>
  </si>
  <si>
    <t>Montrezl Harrell</t>
  </si>
  <si>
    <t>Giannis Antetokounmpo</t>
  </si>
  <si>
    <t>James Wiseman</t>
  </si>
  <si>
    <t>Denver Nuggets</t>
  </si>
  <si>
    <t>Dallas Mavericks</t>
  </si>
  <si>
    <t>Jayson Tatum</t>
  </si>
  <si>
    <t>Portland Blazers</t>
  </si>
  <si>
    <t>Devin Booker</t>
  </si>
  <si>
    <t>Brooklyn Nets</t>
  </si>
  <si>
    <t>Tom Thibodeau</t>
  </si>
  <si>
    <t>Utah Jazz</t>
  </si>
  <si>
    <t>Bradley Beal</t>
  </si>
  <si>
    <t>Julius Randle</t>
  </si>
  <si>
    <t>Nikola jokic</t>
  </si>
  <si>
    <t>Lamelo Ball</t>
  </si>
  <si>
    <t>Jordan Clarkson</t>
  </si>
  <si>
    <t>Tyrese Haliberton</t>
  </si>
  <si>
    <t>Shai Gilgeous-Alexander</t>
  </si>
  <si>
    <t>Scottie Barnes</t>
  </si>
  <si>
    <t>Marcus Smart</t>
  </si>
  <si>
    <t>Tyler Herro</t>
  </si>
  <si>
    <t>Og Anunoby</t>
  </si>
  <si>
    <t>Chris Paul</t>
  </si>
  <si>
    <t>CJ McCollum</t>
  </si>
  <si>
    <t>Missing</t>
  </si>
  <si>
    <t>Ja Morant</t>
  </si>
  <si>
    <t>2022-23</t>
  </si>
  <si>
    <t>Western Conference Champion</t>
  </si>
  <si>
    <t>Ben Simmions ppg</t>
  </si>
  <si>
    <t>Higher - Brooklyn Wins or Piston Losses</t>
  </si>
  <si>
    <t>Anthony Davis games played (closest to)</t>
  </si>
  <si>
    <t>Donic</t>
  </si>
  <si>
    <t>Palo</t>
  </si>
  <si>
    <t>Giannis</t>
  </si>
  <si>
    <t>Bucks</t>
  </si>
  <si>
    <t>Brooklyn</t>
  </si>
  <si>
    <t>Clippers</t>
  </si>
  <si>
    <t>Cade Cunningham</t>
  </si>
  <si>
    <t>Bones Hyland</t>
  </si>
  <si>
    <t>Embiid</t>
  </si>
  <si>
    <t>Keegan Murray</t>
  </si>
  <si>
    <t>Bam</t>
  </si>
  <si>
    <t>Poole</t>
  </si>
  <si>
    <t>Taylor Jenkins</t>
  </si>
  <si>
    <t>Harden</t>
  </si>
  <si>
    <t>Brooklyn Wins</t>
  </si>
  <si>
    <t>Luka</t>
  </si>
  <si>
    <t>Nuggets</t>
  </si>
  <si>
    <t>Haliburton</t>
  </si>
  <si>
    <t>First Coach Fired Doc/Nash/None</t>
  </si>
  <si>
    <t>None</t>
  </si>
  <si>
    <t>Doc</t>
  </si>
  <si>
    <t>Nash</t>
  </si>
  <si>
    <t>Brogdon</t>
  </si>
  <si>
    <t>Mike Brown</t>
  </si>
  <si>
    <t>Jaren Jackson</t>
  </si>
  <si>
    <t>Pistons</t>
  </si>
  <si>
    <t>Lauri Markken</t>
  </si>
  <si>
    <t>Heat</t>
  </si>
  <si>
    <t>2023-24</t>
  </si>
  <si>
    <t>More games played Chet Vs Wemby</t>
  </si>
  <si>
    <t>Team Harden finishes season on. Can't say China</t>
  </si>
  <si>
    <t>Wemby PPG</t>
  </si>
  <si>
    <t>Higher - Boston Wins or Wizard Losses</t>
  </si>
  <si>
    <t>MVP #1</t>
  </si>
  <si>
    <t>MVP #2</t>
  </si>
  <si>
    <t>2021 draft. Does 1 of these make allstar (Barnes, Mobley, Cade)</t>
  </si>
  <si>
    <t>Jokic</t>
  </si>
  <si>
    <r>
      <t>Tatum</t>
    </r>
    <r>
      <rPr>
        <sz val="11"/>
        <color rgb="FF000000"/>
        <rFont val="Calibri"/>
        <family val="2"/>
      </rPr>
      <t> </t>
    </r>
  </si>
  <si>
    <t>Wemby</t>
  </si>
  <si>
    <t>Evan Mobley</t>
  </si>
  <si>
    <r>
      <t>Derrick White</t>
    </r>
    <r>
      <rPr>
        <sz val="11"/>
        <color rgb="FF000000"/>
        <rFont val="Calibri"/>
        <family val="2"/>
      </rPr>
      <t> </t>
    </r>
  </si>
  <si>
    <t>Spolstra</t>
  </si>
  <si>
    <t>Mikal Bridges</t>
  </si>
  <si>
    <t>Pelicans</t>
  </si>
  <si>
    <r>
      <t>Boston wins</t>
    </r>
    <r>
      <rPr>
        <sz val="11"/>
        <color rgb="FF000000"/>
        <rFont val="Calibri"/>
        <family val="2"/>
      </rPr>
      <t> </t>
    </r>
  </si>
  <si>
    <t>Chet</t>
  </si>
  <si>
    <t>Celts</t>
  </si>
  <si>
    <r>
      <t>Nuggets</t>
    </r>
    <r>
      <rPr>
        <sz val="11"/>
        <color rgb="FF000000"/>
        <rFont val="Calibri"/>
        <family val="2"/>
      </rPr>
      <t> </t>
    </r>
  </si>
  <si>
    <t>Yes (Mobley)</t>
  </si>
  <si>
    <t> 39</t>
  </si>
  <si>
    <t> 14.5</t>
  </si>
  <si>
    <r>
      <t> </t>
    </r>
    <r>
      <rPr>
        <sz val="11"/>
        <color theme="1"/>
        <rFont val="Calibri"/>
        <family val="2"/>
      </rPr>
      <t>Giannis</t>
    </r>
  </si>
  <si>
    <r>
      <t> </t>
    </r>
    <r>
      <rPr>
        <sz val="11"/>
        <color theme="1"/>
        <rFont val="Calibri"/>
        <family val="2"/>
      </rPr>
      <t>Tatum</t>
    </r>
  </si>
  <si>
    <r>
      <t> </t>
    </r>
    <r>
      <rPr>
        <sz val="11"/>
        <color theme="1"/>
        <rFont val="Calibri"/>
        <family val="2"/>
      </rPr>
      <t>Wemby</t>
    </r>
  </si>
  <si>
    <r>
      <t> </t>
    </r>
    <r>
      <rPr>
        <sz val="11"/>
        <color theme="1"/>
        <rFont val="Calibri"/>
        <family val="2"/>
      </rPr>
      <t>Clarkson</t>
    </r>
  </si>
  <si>
    <r>
      <t> </t>
    </r>
    <r>
      <rPr>
        <sz val="11"/>
        <color theme="1"/>
        <rFont val="Calibri"/>
        <family val="2"/>
      </rPr>
      <t>Bucks</t>
    </r>
  </si>
  <si>
    <t>Adrian Griffin</t>
  </si>
  <si>
    <t>Bane</t>
  </si>
  <si>
    <r>
      <t> </t>
    </r>
    <r>
      <rPr>
        <sz val="11"/>
        <color theme="1"/>
        <rFont val="Calibri"/>
        <family val="2"/>
      </rPr>
      <t>Halliburton</t>
    </r>
  </si>
  <si>
    <r>
      <t> </t>
    </r>
    <r>
      <rPr>
        <sz val="11"/>
        <color theme="1"/>
        <rFont val="Calibri"/>
        <family val="2"/>
      </rPr>
      <t>Lakers</t>
    </r>
  </si>
  <si>
    <r>
      <t> </t>
    </r>
    <r>
      <rPr>
        <sz val="11"/>
        <color theme="1"/>
        <rFont val="Calibri"/>
        <family val="2"/>
      </rPr>
      <t>Wizard</t>
    </r>
  </si>
  <si>
    <r>
      <t> </t>
    </r>
    <r>
      <rPr>
        <sz val="11"/>
        <color theme="1"/>
        <rFont val="Calibri"/>
        <family val="2"/>
      </rPr>
      <t>Luka</t>
    </r>
  </si>
  <si>
    <r>
      <t> </t>
    </r>
    <r>
      <rPr>
        <sz val="11"/>
        <color theme="1"/>
        <rFont val="Calibri"/>
        <family val="2"/>
      </rPr>
      <t>Nuggets</t>
    </r>
  </si>
  <si>
    <t>Clutch player next year</t>
  </si>
  <si>
    <t>Naz Reid</t>
  </si>
  <si>
    <t>Maxey</t>
  </si>
  <si>
    <t>SGA</t>
  </si>
  <si>
    <t>Rudy</t>
  </si>
  <si>
    <t>Celtics</t>
  </si>
  <si>
    <t>OKC mark something</t>
  </si>
  <si>
    <t>kil</t>
  </si>
  <si>
    <t>No</t>
  </si>
  <si>
    <t>Wizard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</si>
</sst>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0" xfId="0" applyFont="1" applyFill="1"/>
    <xf numFmtId="0" fontId="0" fillId="0" borderId="1" xfId="0" applyBorder="1"/>
    <xf numFmtId="0" fontId="0" fillId="2" borderId="1" xfId="0" applyFill="1" applyBorder="1"/>
    <xf numFmtId="0" fontId="2" fillId="4" borderId="1" xfId="0" applyFont="1" applyFill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indent="5"/>
    </xf>
    <xf numFmtId="0" fontId="0" fillId="5" borderId="0" xfId="0" applyFill="1"/>
    <xf numFmtId="0" fontId="2" fillId="0" borderId="0" xfId="0" applyFont="1"/>
    <xf numFmtId="0" fontId="2" fillId="6" borderId="1" xfId="0" applyFont="1" applyFill="1" applyBorder="1"/>
    <xf numFmtId="0" fontId="2" fillId="6" borderId="0" xfId="0" applyFont="1" applyFill="1"/>
    <xf numFmtId="0" fontId="0" fillId="0" borderId="1" xfId="0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0" borderId="0" xfId="0" applyFont="1"/>
    <xf numFmtId="0" fontId="2" fillId="0" borderId="1" xfId="0" applyFont="1" applyBorder="1"/>
    <xf numFmtId="0" fontId="6" fillId="0" borderId="9" xfId="0" applyFont="1" applyBorder="1" applyAlignment="1">
      <alignment vertical="center"/>
    </xf>
    <xf numFmtId="0" fontId="8" fillId="6" borderId="9" xfId="0" applyFont="1" applyFill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98602</xdr:colOff>
      <xdr:row>0</xdr:row>
      <xdr:rowOff>99060</xdr:rowOff>
    </xdr:from>
    <xdr:to>
      <xdr:col>14</xdr:col>
      <xdr:colOff>129540</xdr:colOff>
      <xdr:row>19</xdr:row>
      <xdr:rowOff>66675</xdr:rowOff>
    </xdr:to>
    <xdr:pic>
      <xdr:nvPicPr>
        <xdr:cNvPr id="4" name="Picture 3" descr="https://s-media-cache-ak0.pinimg.com/736x/3b/41/c7/3b41c7d20954132e4ef280027f6b519f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5922" y="99060"/>
          <a:ext cx="3688538" cy="3368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404A-2CB8-4ACD-B10B-4AE0F522E3C1}">
  <dimension ref="B1:J32"/>
  <sheetViews>
    <sheetView topLeftCell="A9" zoomScale="85" zoomScaleNormal="85" workbookViewId="0">
      <selection activeCell="D22" sqref="D22:D23"/>
    </sheetView>
  </sheetViews>
  <sheetFormatPr defaultRowHeight="14.4" x14ac:dyDescent="0.3"/>
  <cols>
    <col min="1" max="1" width="2" customWidth="1"/>
    <col min="2" max="2" width="51.19921875" bestFit="1" customWidth="1"/>
    <col min="3" max="3" width="2.8984375" customWidth="1"/>
    <col min="4" max="4" width="20.09765625" bestFit="1" customWidth="1"/>
    <col min="5" max="5" width="7.09765625" customWidth="1"/>
    <col min="6" max="6" width="26.09765625" bestFit="1" customWidth="1"/>
    <col min="7" max="7" width="3.09765625" customWidth="1"/>
    <col min="8" max="8" width="12.8984375" bestFit="1" customWidth="1"/>
  </cols>
  <sheetData>
    <row r="1" spans="2:10" x14ac:dyDescent="0.3">
      <c r="D1" s="16" t="s">
        <v>202</v>
      </c>
    </row>
    <row r="2" spans="2:10" ht="15" thickBot="1" x14ac:dyDescent="0.35">
      <c r="B2" s="1" t="s">
        <v>1</v>
      </c>
      <c r="C2" s="1"/>
      <c r="D2" s="1" t="s">
        <v>2</v>
      </c>
      <c r="E2" s="1"/>
      <c r="F2" s="1" t="s">
        <v>3</v>
      </c>
      <c r="G2" s="1"/>
      <c r="H2" s="24" t="s">
        <v>4</v>
      </c>
    </row>
    <row r="3" spans="2:10" ht="15" thickBot="1" x14ac:dyDescent="0.35">
      <c r="B3" s="2" t="s">
        <v>207</v>
      </c>
      <c r="C3" s="2"/>
      <c r="D3" s="26" t="s">
        <v>210</v>
      </c>
      <c r="E3" s="2">
        <f>IF(D3=H3,1,0)</f>
        <v>1</v>
      </c>
      <c r="F3" s="28" t="s">
        <v>225</v>
      </c>
      <c r="G3" s="2">
        <f t="shared" ref="G3:G18" si="0">IF(H3=F3,1,0)</f>
        <v>0</v>
      </c>
      <c r="H3" s="30" t="s">
        <v>210</v>
      </c>
    </row>
    <row r="4" spans="2:10" ht="15" thickBot="1" x14ac:dyDescent="0.35">
      <c r="B4" s="2" t="s">
        <v>208</v>
      </c>
      <c r="C4" s="2"/>
      <c r="D4" s="26" t="s">
        <v>211</v>
      </c>
      <c r="E4" s="2">
        <f t="shared" ref="E4:E18" si="1">IF(D4=H4,1,0)</f>
        <v>0</v>
      </c>
      <c r="F4" s="29" t="s">
        <v>226</v>
      </c>
      <c r="G4" s="2">
        <f t="shared" si="0"/>
        <v>0</v>
      </c>
      <c r="H4" s="2" t="s">
        <v>240</v>
      </c>
      <c r="J4" t="s">
        <v>237</v>
      </c>
    </row>
    <row r="5" spans="2:10" ht="15" thickBot="1" x14ac:dyDescent="0.35">
      <c r="B5" s="2" t="s">
        <v>6</v>
      </c>
      <c r="C5" s="2"/>
      <c r="D5" s="26" t="s">
        <v>212</v>
      </c>
      <c r="E5" s="2">
        <f t="shared" si="1"/>
        <v>1</v>
      </c>
      <c r="F5" s="26" t="s">
        <v>212</v>
      </c>
      <c r="G5" s="2">
        <f t="shared" si="0"/>
        <v>1</v>
      </c>
      <c r="H5" s="26" t="s">
        <v>212</v>
      </c>
    </row>
    <row r="6" spans="2:10" ht="15" thickBot="1" x14ac:dyDescent="0.35">
      <c r="B6" s="2" t="s">
        <v>7</v>
      </c>
      <c r="C6" s="2"/>
      <c r="D6" s="26" t="s">
        <v>213</v>
      </c>
      <c r="E6" s="2">
        <f t="shared" si="1"/>
        <v>0</v>
      </c>
      <c r="F6" s="29" t="s">
        <v>225</v>
      </c>
      <c r="G6" s="2">
        <f t="shared" si="0"/>
        <v>0</v>
      </c>
      <c r="H6" s="2" t="s">
        <v>241</v>
      </c>
    </row>
    <row r="7" spans="2:10" ht="15" thickBot="1" x14ac:dyDescent="0.35">
      <c r="B7" s="2" t="s">
        <v>8</v>
      </c>
      <c r="C7" s="2"/>
      <c r="D7" s="26" t="s">
        <v>214</v>
      </c>
      <c r="E7" s="2">
        <f t="shared" si="1"/>
        <v>0</v>
      </c>
      <c r="F7" s="29" t="s">
        <v>228</v>
      </c>
      <c r="G7" s="2">
        <f t="shared" si="0"/>
        <v>0</v>
      </c>
      <c r="H7" s="2" t="s">
        <v>238</v>
      </c>
    </row>
    <row r="8" spans="2:10" ht="15" thickBot="1" x14ac:dyDescent="0.35">
      <c r="B8" s="2" t="s">
        <v>9</v>
      </c>
      <c r="C8" s="2"/>
      <c r="D8" s="2" t="s">
        <v>242</v>
      </c>
      <c r="E8" s="2">
        <f t="shared" si="1"/>
        <v>0</v>
      </c>
      <c r="F8" s="29" t="s">
        <v>229</v>
      </c>
      <c r="G8" s="2">
        <f t="shared" si="0"/>
        <v>0</v>
      </c>
      <c r="H8" s="2"/>
    </row>
    <row r="9" spans="2:10" ht="15" thickBot="1" x14ac:dyDescent="0.35">
      <c r="B9" s="2" t="s">
        <v>10</v>
      </c>
      <c r="C9" s="2"/>
      <c r="D9" s="26" t="s">
        <v>215</v>
      </c>
      <c r="E9" s="2">
        <f t="shared" si="1"/>
        <v>0</v>
      </c>
      <c r="F9" s="26" t="s">
        <v>230</v>
      </c>
      <c r="G9" s="2">
        <f t="shared" si="0"/>
        <v>0</v>
      </c>
      <c r="H9" s="2" t="s">
        <v>243</v>
      </c>
    </row>
    <row r="10" spans="2:10" ht="15" thickBot="1" x14ac:dyDescent="0.35">
      <c r="B10" s="2" t="s">
        <v>17</v>
      </c>
      <c r="C10" s="2"/>
      <c r="D10" s="26" t="s">
        <v>216</v>
      </c>
      <c r="E10" s="2">
        <f t="shared" si="1"/>
        <v>0</v>
      </c>
      <c r="F10" s="29" t="s">
        <v>231</v>
      </c>
      <c r="G10" s="2">
        <f t="shared" si="0"/>
        <v>0</v>
      </c>
      <c r="H10" s="2" t="s">
        <v>239</v>
      </c>
    </row>
    <row r="11" spans="2:10" ht="15" thickBot="1" x14ac:dyDescent="0.35">
      <c r="B11" s="2" t="s">
        <v>73</v>
      </c>
      <c r="C11" s="2"/>
      <c r="D11" s="29" t="s">
        <v>232</v>
      </c>
      <c r="E11" s="2">
        <f t="shared" si="1"/>
        <v>1</v>
      </c>
      <c r="F11" s="29" t="s">
        <v>232</v>
      </c>
      <c r="G11" s="2">
        <f t="shared" si="0"/>
        <v>1</v>
      </c>
      <c r="H11" s="30" t="s">
        <v>232</v>
      </c>
    </row>
    <row r="12" spans="2:10" ht="15" thickBot="1" x14ac:dyDescent="0.35">
      <c r="B12" s="2" t="s">
        <v>204</v>
      </c>
      <c r="C12" s="2"/>
      <c r="D12" s="26" t="s">
        <v>217</v>
      </c>
      <c r="E12" s="2">
        <f t="shared" si="1"/>
        <v>0</v>
      </c>
      <c r="F12" s="29" t="s">
        <v>233</v>
      </c>
      <c r="G12" s="2">
        <f t="shared" si="0"/>
        <v>0</v>
      </c>
      <c r="H12" s="19" t="s">
        <v>179</v>
      </c>
    </row>
    <row r="13" spans="2:10" ht="15" thickBot="1" x14ac:dyDescent="0.35">
      <c r="B13" s="2" t="s">
        <v>206</v>
      </c>
      <c r="C13" s="2"/>
      <c r="D13" s="26" t="s">
        <v>218</v>
      </c>
      <c r="E13" s="2">
        <f t="shared" si="1"/>
        <v>0</v>
      </c>
      <c r="F13" s="29" t="s">
        <v>234</v>
      </c>
      <c r="G13" s="2">
        <f t="shared" si="0"/>
        <v>1</v>
      </c>
      <c r="H13" s="30" t="s">
        <v>234</v>
      </c>
    </row>
    <row r="14" spans="2:10" ht="15" thickBot="1" x14ac:dyDescent="0.35">
      <c r="B14" s="2" t="s">
        <v>13</v>
      </c>
      <c r="C14" s="2"/>
      <c r="D14" s="26" t="s">
        <v>211</v>
      </c>
      <c r="E14" s="2">
        <f t="shared" si="1"/>
        <v>0</v>
      </c>
      <c r="F14" s="29" t="s">
        <v>235</v>
      </c>
      <c r="G14" s="2">
        <f t="shared" si="0"/>
        <v>1</v>
      </c>
      <c r="H14" s="30" t="s">
        <v>235</v>
      </c>
    </row>
    <row r="15" spans="2:10" ht="15" thickBot="1" x14ac:dyDescent="0.35">
      <c r="B15" s="2" t="s">
        <v>203</v>
      </c>
      <c r="C15" s="2"/>
      <c r="D15" s="26" t="s">
        <v>219</v>
      </c>
      <c r="E15" s="2">
        <f t="shared" si="1"/>
        <v>1</v>
      </c>
      <c r="F15" s="29" t="s">
        <v>227</v>
      </c>
      <c r="G15" s="2">
        <f t="shared" si="0"/>
        <v>0</v>
      </c>
      <c r="H15" s="31" t="s">
        <v>219</v>
      </c>
    </row>
    <row r="16" spans="2:10" ht="15" thickBot="1" x14ac:dyDescent="0.35">
      <c r="B16" s="2" t="s">
        <v>16</v>
      </c>
      <c r="C16" s="2"/>
      <c r="D16" s="26" t="s">
        <v>220</v>
      </c>
      <c r="E16" s="2">
        <f t="shared" si="1"/>
        <v>1</v>
      </c>
      <c r="F16" s="29" t="s">
        <v>229</v>
      </c>
      <c r="G16" s="2">
        <f t="shared" si="0"/>
        <v>0</v>
      </c>
      <c r="H16" s="26" t="s">
        <v>220</v>
      </c>
    </row>
    <row r="17" spans="2:8" ht="15" thickBot="1" x14ac:dyDescent="0.35">
      <c r="B17" s="2" t="s">
        <v>170</v>
      </c>
      <c r="C17" s="2"/>
      <c r="D17" s="26" t="s">
        <v>221</v>
      </c>
      <c r="E17" s="2">
        <f t="shared" si="1"/>
        <v>0</v>
      </c>
      <c r="F17" s="29" t="s">
        <v>236</v>
      </c>
      <c r="G17" s="2">
        <f t="shared" si="0"/>
        <v>0</v>
      </c>
      <c r="H17" s="2"/>
    </row>
    <row r="18" spans="2:8" ht="15" thickBot="1" x14ac:dyDescent="0.35">
      <c r="B18" s="2" t="s">
        <v>209</v>
      </c>
      <c r="C18" s="2"/>
      <c r="D18" s="26" t="s">
        <v>222</v>
      </c>
      <c r="E18" s="2">
        <f t="shared" si="1"/>
        <v>1</v>
      </c>
      <c r="F18" s="26" t="s">
        <v>222</v>
      </c>
      <c r="G18" s="2">
        <f t="shared" si="0"/>
        <v>1</v>
      </c>
      <c r="H18" s="31" t="s">
        <v>222</v>
      </c>
    </row>
    <row r="19" spans="2:8" x14ac:dyDescent="0.3">
      <c r="B19" s="4" t="s">
        <v>18</v>
      </c>
      <c r="C19" s="4"/>
      <c r="D19" s="20"/>
      <c r="E19" s="4">
        <f>SUM(E3:E18)</f>
        <v>6</v>
      </c>
      <c r="F19" s="20"/>
      <c r="G19" s="4">
        <f>SUM(G3:G18)</f>
        <v>5</v>
      </c>
      <c r="H19" s="25"/>
    </row>
    <row r="20" spans="2:8" ht="22.65" customHeight="1" x14ac:dyDescent="0.3">
      <c r="D20" s="21"/>
      <c r="F20" s="21"/>
    </row>
    <row r="21" spans="2:8" ht="15" thickBot="1" x14ac:dyDescent="0.35">
      <c r="B21" s="17" t="s">
        <v>74</v>
      </c>
      <c r="C21" s="17"/>
      <c r="D21" s="27"/>
      <c r="E21" s="17"/>
      <c r="F21" s="27"/>
      <c r="G21" s="17"/>
      <c r="H21" s="2"/>
    </row>
    <row r="22" spans="2:8" ht="15" thickBot="1" x14ac:dyDescent="0.35">
      <c r="B22" s="17" t="s">
        <v>20</v>
      </c>
      <c r="C22" s="17"/>
      <c r="D22" s="27" t="s">
        <v>223</v>
      </c>
      <c r="E22" s="17"/>
      <c r="F22" s="22">
        <v>40</v>
      </c>
      <c r="G22" s="17"/>
      <c r="H22" s="2">
        <v>25</v>
      </c>
    </row>
    <row r="23" spans="2:8" ht="15" thickBot="1" x14ac:dyDescent="0.35">
      <c r="B23" s="17" t="s">
        <v>205</v>
      </c>
      <c r="C23" s="17"/>
      <c r="D23" s="27" t="s">
        <v>224</v>
      </c>
      <c r="E23" s="17"/>
      <c r="F23" s="22">
        <v>16</v>
      </c>
      <c r="G23" s="17"/>
      <c r="H23" s="2">
        <v>21.4</v>
      </c>
    </row>
    <row r="26" spans="2:8" ht="15" thickBot="1" x14ac:dyDescent="0.35">
      <c r="B26" s="23"/>
    </row>
    <row r="27" spans="2:8" ht="25.95" x14ac:dyDescent="0.5">
      <c r="B27" s="5" t="s">
        <v>22</v>
      </c>
      <c r="C27" s="6"/>
      <c r="D27" s="7"/>
    </row>
    <row r="28" spans="2:8" x14ac:dyDescent="0.3">
      <c r="B28" s="8" t="s">
        <v>23</v>
      </c>
      <c r="D28" s="9"/>
    </row>
    <row r="29" spans="2:8" x14ac:dyDescent="0.3">
      <c r="B29" s="8" t="s">
        <v>24</v>
      </c>
      <c r="D29" s="9"/>
    </row>
    <row r="30" spans="2:8" x14ac:dyDescent="0.3">
      <c r="B30" s="8" t="s">
        <v>25</v>
      </c>
      <c r="D30" s="9"/>
    </row>
    <row r="31" spans="2:8" x14ac:dyDescent="0.3">
      <c r="B31" s="8" t="s">
        <v>26</v>
      </c>
      <c r="D31" s="9"/>
    </row>
    <row r="32" spans="2:8" ht="15" thickBot="1" x14ac:dyDescent="0.35">
      <c r="B32" s="10" t="s">
        <v>27</v>
      </c>
      <c r="C32" s="11"/>
      <c r="D3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98140-4FEC-475E-868D-F8F966B09D75}">
  <dimension ref="A1:G30"/>
  <sheetViews>
    <sheetView topLeftCell="A3" zoomScale="85" zoomScaleNormal="85" workbookViewId="0">
      <selection activeCell="B21" sqref="B21"/>
    </sheetView>
  </sheetViews>
  <sheetFormatPr defaultRowHeight="14.4" x14ac:dyDescent="0.3"/>
  <cols>
    <col min="1" max="1" width="45.59765625" bestFit="1" customWidth="1"/>
    <col min="2" max="2" width="2.8984375" customWidth="1"/>
    <col min="3" max="3" width="20.09765625" bestFit="1" customWidth="1"/>
    <col min="4" max="4" width="7.09765625" customWidth="1"/>
    <col min="5" max="5" width="26.09765625" bestFit="1" customWidth="1"/>
    <col min="6" max="6" width="3.09765625" customWidth="1"/>
    <col min="7" max="7" width="12.8984375" bestFit="1" customWidth="1"/>
  </cols>
  <sheetData>
    <row r="1" spans="1:7" ht="15.15" x14ac:dyDescent="0.3">
      <c r="C1" s="16" t="s">
        <v>169</v>
      </c>
    </row>
    <row r="2" spans="1:7" ht="15.15" x14ac:dyDescent="0.3">
      <c r="A2" s="1" t="s">
        <v>1</v>
      </c>
      <c r="B2" s="1"/>
      <c r="C2" s="1" t="s">
        <v>2</v>
      </c>
      <c r="D2" s="1"/>
      <c r="E2" s="1" t="s">
        <v>3</v>
      </c>
      <c r="F2" s="1"/>
      <c r="G2" s="24" t="s">
        <v>4</v>
      </c>
    </row>
    <row r="3" spans="1:7" ht="15.15" x14ac:dyDescent="0.3">
      <c r="A3" s="2" t="s">
        <v>5</v>
      </c>
      <c r="B3" s="2"/>
      <c r="C3" s="19" t="s">
        <v>182</v>
      </c>
      <c r="D3" s="2">
        <f>IF(C3=G3,1,0)</f>
        <v>1</v>
      </c>
      <c r="E3" s="19" t="s">
        <v>174</v>
      </c>
      <c r="F3" s="2">
        <f t="shared" ref="F3:F16" si="0">IF(G3=E3,1,0)</f>
        <v>0</v>
      </c>
      <c r="G3" s="2" t="s">
        <v>182</v>
      </c>
    </row>
    <row r="4" spans="1:7" ht="15.15" x14ac:dyDescent="0.3">
      <c r="A4" s="2" t="s">
        <v>6</v>
      </c>
      <c r="B4" s="2"/>
      <c r="C4" s="19" t="s">
        <v>183</v>
      </c>
      <c r="D4" s="2">
        <f t="shared" ref="D4:D16" si="1">IF(C4=G4,1,0)</f>
        <v>0</v>
      </c>
      <c r="E4" s="19" t="s">
        <v>175</v>
      </c>
      <c r="F4" s="2">
        <f t="shared" si="0"/>
        <v>1</v>
      </c>
      <c r="G4" s="2" t="s">
        <v>175</v>
      </c>
    </row>
    <row r="5" spans="1:7" ht="15.15" x14ac:dyDescent="0.3">
      <c r="A5" s="2" t="s">
        <v>7</v>
      </c>
      <c r="B5" s="2"/>
      <c r="C5" s="19" t="s">
        <v>184</v>
      </c>
      <c r="D5" s="2">
        <f t="shared" si="1"/>
        <v>0</v>
      </c>
      <c r="E5" s="19" t="s">
        <v>176</v>
      </c>
      <c r="F5" s="2">
        <f t="shared" si="0"/>
        <v>0</v>
      </c>
      <c r="G5" s="2" t="s">
        <v>198</v>
      </c>
    </row>
    <row r="6" spans="1:7" ht="15.15" x14ac:dyDescent="0.3">
      <c r="A6" s="2" t="s">
        <v>8</v>
      </c>
      <c r="B6" s="2"/>
      <c r="C6" s="19" t="s">
        <v>185</v>
      </c>
      <c r="D6" s="2">
        <f t="shared" si="1"/>
        <v>0</v>
      </c>
      <c r="E6" s="19" t="s">
        <v>181</v>
      </c>
      <c r="F6" s="2">
        <f t="shared" si="0"/>
        <v>0</v>
      </c>
      <c r="G6" s="2" t="s">
        <v>196</v>
      </c>
    </row>
    <row r="7" spans="1:7" ht="15.15" x14ac:dyDescent="0.3">
      <c r="A7" s="2" t="s">
        <v>9</v>
      </c>
      <c r="B7" s="2"/>
      <c r="C7" s="19" t="s">
        <v>177</v>
      </c>
      <c r="D7" s="2">
        <f t="shared" si="1"/>
        <v>0</v>
      </c>
      <c r="E7" s="19" t="s">
        <v>177</v>
      </c>
      <c r="F7" s="2">
        <f t="shared" si="0"/>
        <v>0</v>
      </c>
      <c r="G7" s="2"/>
    </row>
    <row r="8" spans="1:7" ht="15.15" x14ac:dyDescent="0.3">
      <c r="A8" s="2" t="s">
        <v>10</v>
      </c>
      <c r="B8" s="2"/>
      <c r="C8" s="19" t="s">
        <v>186</v>
      </c>
      <c r="D8" s="2">
        <f t="shared" si="1"/>
        <v>0</v>
      </c>
      <c r="E8" s="19" t="s">
        <v>97</v>
      </c>
      <c r="F8" s="2">
        <f t="shared" si="0"/>
        <v>0</v>
      </c>
      <c r="G8" s="2" t="s">
        <v>197</v>
      </c>
    </row>
    <row r="9" spans="1:7" ht="15.15" x14ac:dyDescent="0.3">
      <c r="A9" s="2" t="s">
        <v>73</v>
      </c>
      <c r="B9" s="2"/>
      <c r="C9" s="19" t="s">
        <v>187</v>
      </c>
      <c r="D9" s="2">
        <f t="shared" si="1"/>
        <v>1</v>
      </c>
      <c r="E9" s="19" t="s">
        <v>174</v>
      </c>
      <c r="F9" s="2">
        <f t="shared" si="0"/>
        <v>0</v>
      </c>
      <c r="G9" s="2" t="s">
        <v>187</v>
      </c>
    </row>
    <row r="10" spans="1:7" ht="15.15" x14ac:dyDescent="0.3">
      <c r="A10" s="2" t="s">
        <v>192</v>
      </c>
      <c r="B10" s="2"/>
      <c r="C10" s="19" t="s">
        <v>193</v>
      </c>
      <c r="D10" s="2">
        <f t="shared" si="1"/>
        <v>0</v>
      </c>
      <c r="E10" s="19" t="s">
        <v>194</v>
      </c>
      <c r="F10" s="2">
        <f t="shared" si="0"/>
        <v>0</v>
      </c>
      <c r="G10" s="19" t="s">
        <v>195</v>
      </c>
    </row>
    <row r="11" spans="1:7" ht="15.15" x14ac:dyDescent="0.3">
      <c r="A11" s="2" t="s">
        <v>172</v>
      </c>
      <c r="B11" s="2"/>
      <c r="C11" s="19" t="s">
        <v>188</v>
      </c>
      <c r="D11" s="2">
        <f t="shared" si="1"/>
        <v>0</v>
      </c>
      <c r="E11" s="19" t="s">
        <v>178</v>
      </c>
      <c r="F11" s="2">
        <f t="shared" si="0"/>
        <v>0</v>
      </c>
      <c r="G11" s="2" t="s">
        <v>199</v>
      </c>
    </row>
    <row r="12" spans="1:7" ht="15.15" x14ac:dyDescent="0.3">
      <c r="A12" s="2" t="s">
        <v>13</v>
      </c>
      <c r="B12" s="2"/>
      <c r="C12" s="19" t="s">
        <v>189</v>
      </c>
      <c r="D12" s="2">
        <f t="shared" si="1"/>
        <v>0</v>
      </c>
      <c r="E12" s="19" t="s">
        <v>174</v>
      </c>
      <c r="F12" s="2">
        <f t="shared" si="0"/>
        <v>0</v>
      </c>
      <c r="G12" s="19" t="s">
        <v>182</v>
      </c>
    </row>
    <row r="13" spans="1:7" ht="15.15" x14ac:dyDescent="0.3">
      <c r="A13" s="2" t="s">
        <v>173</v>
      </c>
      <c r="B13" s="2"/>
      <c r="C13" s="2">
        <v>53</v>
      </c>
      <c r="D13" s="2">
        <v>1</v>
      </c>
      <c r="E13" s="19">
        <v>52</v>
      </c>
      <c r="F13" s="2">
        <f t="shared" si="0"/>
        <v>0</v>
      </c>
      <c r="G13" s="2">
        <v>56</v>
      </c>
    </row>
    <row r="14" spans="1:7" ht="15.15" x14ac:dyDescent="0.3">
      <c r="A14" s="2" t="s">
        <v>16</v>
      </c>
      <c r="B14" s="2"/>
      <c r="C14" s="19" t="s">
        <v>177</v>
      </c>
      <c r="D14" s="2">
        <f t="shared" si="1"/>
        <v>0</v>
      </c>
      <c r="E14" s="19" t="s">
        <v>177</v>
      </c>
      <c r="F14" s="2">
        <f t="shared" si="0"/>
        <v>0</v>
      </c>
      <c r="G14" s="2" t="s">
        <v>201</v>
      </c>
    </row>
    <row r="15" spans="1:7" ht="15.15" x14ac:dyDescent="0.3">
      <c r="A15" s="2" t="s">
        <v>170</v>
      </c>
      <c r="B15" s="2"/>
      <c r="C15" s="19" t="s">
        <v>190</v>
      </c>
      <c r="D15" s="2">
        <f t="shared" si="1"/>
        <v>1</v>
      </c>
      <c r="E15" s="19" t="s">
        <v>179</v>
      </c>
      <c r="F15" s="2">
        <f t="shared" si="0"/>
        <v>0</v>
      </c>
      <c r="G15" s="2" t="s">
        <v>190</v>
      </c>
    </row>
    <row r="16" spans="1:7" ht="15.15" x14ac:dyDescent="0.3">
      <c r="A16" s="2" t="s">
        <v>17</v>
      </c>
      <c r="B16" s="2"/>
      <c r="C16" s="19" t="s">
        <v>191</v>
      </c>
      <c r="D16" s="2">
        <f t="shared" si="1"/>
        <v>0</v>
      </c>
      <c r="E16" s="19" t="s">
        <v>180</v>
      </c>
      <c r="F16" s="2">
        <f t="shared" si="0"/>
        <v>0</v>
      </c>
      <c r="G16" s="2" t="s">
        <v>200</v>
      </c>
    </row>
    <row r="17" spans="1:7" ht="15.15" x14ac:dyDescent="0.3">
      <c r="A17" s="4" t="s">
        <v>18</v>
      </c>
      <c r="B17" s="4"/>
      <c r="C17" s="20"/>
      <c r="D17" s="4">
        <f>SUM(D3:D16)</f>
        <v>4</v>
      </c>
      <c r="E17" s="20"/>
      <c r="F17" s="4">
        <f>SUM(F3:F16)</f>
        <v>1</v>
      </c>
      <c r="G17" s="25"/>
    </row>
    <row r="18" spans="1:7" ht="22.65" customHeight="1" x14ac:dyDescent="0.3">
      <c r="C18" s="21"/>
      <c r="E18" s="21"/>
    </row>
    <row r="19" spans="1:7" ht="15.15" x14ac:dyDescent="0.3">
      <c r="A19" s="17" t="s">
        <v>74</v>
      </c>
      <c r="B19" s="17"/>
      <c r="C19" s="22"/>
      <c r="D19" s="17"/>
      <c r="E19" s="22"/>
      <c r="F19" s="17"/>
      <c r="G19" s="2"/>
    </row>
    <row r="20" spans="1:7" ht="15.15" x14ac:dyDescent="0.3">
      <c r="A20" s="17" t="s">
        <v>20</v>
      </c>
      <c r="B20" s="17"/>
      <c r="C20" s="22">
        <v>54</v>
      </c>
      <c r="D20" s="17"/>
      <c r="E20" s="22">
        <v>51</v>
      </c>
      <c r="F20" s="17"/>
      <c r="G20" s="2">
        <v>41</v>
      </c>
    </row>
    <row r="21" spans="1:7" ht="15.15" x14ac:dyDescent="0.3">
      <c r="A21" s="17" t="s">
        <v>171</v>
      </c>
      <c r="B21" s="17"/>
      <c r="C21" s="22">
        <v>8.5</v>
      </c>
      <c r="D21" s="17"/>
      <c r="E21" s="22">
        <v>12.3</v>
      </c>
      <c r="F21" s="17"/>
      <c r="G21" s="2">
        <v>6.9</v>
      </c>
    </row>
    <row r="24" spans="1:7" ht="15" thickBot="1" x14ac:dyDescent="0.35">
      <c r="A24" s="23"/>
    </row>
    <row r="25" spans="1:7" ht="25.95" x14ac:dyDescent="0.5">
      <c r="A25" s="5" t="s">
        <v>22</v>
      </c>
      <c r="B25" s="6"/>
      <c r="C25" s="7"/>
    </row>
    <row r="26" spans="1:7" x14ac:dyDescent="0.3">
      <c r="A26" s="8" t="s">
        <v>23</v>
      </c>
      <c r="C26" s="9"/>
    </row>
    <row r="27" spans="1:7" x14ac:dyDescent="0.3">
      <c r="A27" s="8" t="s">
        <v>24</v>
      </c>
      <c r="C27" s="9"/>
    </row>
    <row r="28" spans="1:7" x14ac:dyDescent="0.3">
      <c r="A28" s="8" t="s">
        <v>25</v>
      </c>
      <c r="C28" s="9"/>
    </row>
    <row r="29" spans="1:7" x14ac:dyDescent="0.3">
      <c r="A29" s="8" t="s">
        <v>26</v>
      </c>
      <c r="C29" s="9"/>
    </row>
    <row r="30" spans="1:7" ht="15" thickBot="1" x14ac:dyDescent="0.35">
      <c r="A30" s="10" t="s">
        <v>27</v>
      </c>
      <c r="B30" s="11"/>
      <c r="C30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66045-DE4B-4690-8DA2-B57CEE0C6280}">
  <dimension ref="A1:G29"/>
  <sheetViews>
    <sheetView workbookViewId="0">
      <selection activeCell="K12" sqref="K12"/>
    </sheetView>
  </sheetViews>
  <sheetFormatPr defaultRowHeight="14.4" x14ac:dyDescent="0.3"/>
  <cols>
    <col min="1" max="1" width="45.59765625" bestFit="1" customWidth="1"/>
    <col min="2" max="2" width="2.8984375" customWidth="1"/>
    <col min="3" max="3" width="20.09765625" bestFit="1" customWidth="1"/>
    <col min="4" max="4" width="4.296875" hidden="1" customWidth="1"/>
    <col min="5" max="5" width="26.09765625" bestFit="1" customWidth="1"/>
    <col min="6" max="6" width="3.09765625" hidden="1" customWidth="1"/>
    <col min="7" max="7" width="20.5" bestFit="1" customWidth="1"/>
  </cols>
  <sheetData>
    <row r="1" spans="1:7" ht="15.15" x14ac:dyDescent="0.3">
      <c r="C1" s="16" t="s">
        <v>71</v>
      </c>
    </row>
    <row r="2" spans="1:7" ht="15.15" x14ac:dyDescent="0.3">
      <c r="A2" s="1" t="s">
        <v>1</v>
      </c>
      <c r="B2" s="1"/>
      <c r="C2" s="1" t="s">
        <v>2</v>
      </c>
      <c r="D2" s="1"/>
      <c r="E2" s="1" t="s">
        <v>3</v>
      </c>
      <c r="F2" s="1"/>
      <c r="G2" s="1" t="s">
        <v>4</v>
      </c>
    </row>
    <row r="3" spans="1:7" ht="15.15" x14ac:dyDescent="0.3">
      <c r="A3" s="2" t="s">
        <v>5</v>
      </c>
      <c r="B3" s="2"/>
      <c r="C3" s="19" t="s">
        <v>113</v>
      </c>
      <c r="D3" s="2"/>
      <c r="E3" s="19" t="s">
        <v>113</v>
      </c>
      <c r="F3" s="2"/>
      <c r="G3" s="3" t="s">
        <v>156</v>
      </c>
    </row>
    <row r="4" spans="1:7" ht="15.15" x14ac:dyDescent="0.3">
      <c r="A4" s="2" t="s">
        <v>6</v>
      </c>
      <c r="B4" s="2"/>
      <c r="C4" s="19" t="s">
        <v>82</v>
      </c>
      <c r="D4" s="2"/>
      <c r="E4" s="19" t="s">
        <v>76</v>
      </c>
      <c r="F4" s="2"/>
      <c r="G4" s="3" t="s">
        <v>161</v>
      </c>
    </row>
    <row r="5" spans="1:7" ht="15.15" x14ac:dyDescent="0.3">
      <c r="A5" s="2" t="s">
        <v>7</v>
      </c>
      <c r="B5" s="2"/>
      <c r="C5" s="19" t="s">
        <v>41</v>
      </c>
      <c r="D5" s="2"/>
      <c r="E5" s="19" t="s">
        <v>48</v>
      </c>
      <c r="F5" s="2"/>
      <c r="G5" s="3" t="s">
        <v>162</v>
      </c>
    </row>
    <row r="6" spans="1:7" ht="15.15" x14ac:dyDescent="0.3">
      <c r="A6" s="2" t="s">
        <v>8</v>
      </c>
      <c r="B6" s="2"/>
      <c r="C6" s="19" t="s">
        <v>159</v>
      </c>
      <c r="D6" s="2"/>
      <c r="E6" s="19" t="s">
        <v>77</v>
      </c>
      <c r="F6" s="2"/>
      <c r="G6" s="3" t="s">
        <v>163</v>
      </c>
    </row>
    <row r="7" spans="1:7" ht="15.15" x14ac:dyDescent="0.3">
      <c r="A7" s="2" t="s">
        <v>9</v>
      </c>
      <c r="B7" s="2"/>
      <c r="C7" s="19" t="s">
        <v>151</v>
      </c>
      <c r="D7" s="2"/>
      <c r="E7" s="19" t="s">
        <v>151</v>
      </c>
      <c r="F7" s="2"/>
      <c r="G7" s="3" t="s">
        <v>132</v>
      </c>
    </row>
    <row r="8" spans="1:7" ht="15.15" x14ac:dyDescent="0.3">
      <c r="A8" s="2" t="s">
        <v>10</v>
      </c>
      <c r="B8" s="2"/>
      <c r="C8" s="19" t="s">
        <v>78</v>
      </c>
      <c r="D8" s="2"/>
      <c r="E8" s="19" t="s">
        <v>78</v>
      </c>
      <c r="F8" s="2"/>
      <c r="G8" s="3" t="s">
        <v>83</v>
      </c>
    </row>
    <row r="9" spans="1:7" ht="15.15" x14ac:dyDescent="0.3">
      <c r="A9" s="2" t="s">
        <v>73</v>
      </c>
      <c r="B9" s="2"/>
      <c r="C9" s="19" t="s">
        <v>99</v>
      </c>
      <c r="D9" s="2"/>
      <c r="E9" s="19" t="s">
        <v>79</v>
      </c>
      <c r="F9" s="2"/>
      <c r="G9" s="3" t="s">
        <v>165</v>
      </c>
    </row>
    <row r="10" spans="1:7" ht="15.15" x14ac:dyDescent="0.3">
      <c r="A10" s="2" t="s">
        <v>58</v>
      </c>
      <c r="B10" s="2"/>
      <c r="C10" s="19" t="s">
        <v>80</v>
      </c>
      <c r="D10" s="2"/>
      <c r="E10" s="19" t="s">
        <v>80</v>
      </c>
      <c r="F10" s="2"/>
      <c r="G10" s="19" t="s">
        <v>80</v>
      </c>
    </row>
    <row r="11" spans="1:7" ht="15.15" x14ac:dyDescent="0.3">
      <c r="A11" s="2" t="s">
        <v>75</v>
      </c>
      <c r="B11" s="2"/>
      <c r="C11" s="19" t="s">
        <v>52</v>
      </c>
      <c r="D11" s="2"/>
      <c r="E11" s="19" t="s">
        <v>154</v>
      </c>
      <c r="F11" s="2"/>
      <c r="G11" s="3" t="s">
        <v>166</v>
      </c>
    </row>
    <row r="12" spans="1:7" ht="15.15" x14ac:dyDescent="0.3">
      <c r="A12" s="2" t="s">
        <v>13</v>
      </c>
      <c r="B12" s="2"/>
      <c r="C12" s="19" t="s">
        <v>81</v>
      </c>
      <c r="D12" s="2"/>
      <c r="E12" s="19" t="s">
        <v>81</v>
      </c>
      <c r="F12" s="2"/>
      <c r="G12" s="19" t="s">
        <v>41</v>
      </c>
    </row>
    <row r="13" spans="1:7" ht="15.15" x14ac:dyDescent="0.3">
      <c r="A13" s="2" t="s">
        <v>15</v>
      </c>
      <c r="B13" s="2"/>
      <c r="C13" s="2" t="s">
        <v>96</v>
      </c>
      <c r="D13" s="2"/>
      <c r="E13" s="19" t="s">
        <v>151</v>
      </c>
      <c r="F13" s="2"/>
      <c r="G13" s="2" t="s">
        <v>136</v>
      </c>
    </row>
    <row r="14" spans="1:7" ht="15.15" x14ac:dyDescent="0.3">
      <c r="A14" s="2" t="s">
        <v>16</v>
      </c>
      <c r="B14" s="2"/>
      <c r="C14" s="19" t="s">
        <v>151</v>
      </c>
      <c r="D14" s="2"/>
      <c r="E14" s="19" t="s">
        <v>151</v>
      </c>
      <c r="F14" s="2"/>
      <c r="G14" s="3" t="s">
        <v>132</v>
      </c>
    </row>
    <row r="15" spans="1:7" ht="15.15" x14ac:dyDescent="0.3">
      <c r="A15" s="2" t="s">
        <v>17</v>
      </c>
      <c r="B15" s="2"/>
      <c r="C15" s="19" t="s">
        <v>160</v>
      </c>
      <c r="D15" s="2"/>
      <c r="E15" s="19" t="s">
        <v>164</v>
      </c>
      <c r="F15" s="2"/>
      <c r="G15" s="3" t="s">
        <v>142</v>
      </c>
    </row>
    <row r="16" spans="1:7" ht="15.15" x14ac:dyDescent="0.3">
      <c r="A16" s="4" t="s">
        <v>18</v>
      </c>
      <c r="B16" s="4"/>
      <c r="C16" s="20"/>
      <c r="D16" s="4">
        <f>SUM(D3:D15)</f>
        <v>0</v>
      </c>
      <c r="E16" s="20"/>
      <c r="F16" s="4">
        <f>SUM(F3:F15)</f>
        <v>0</v>
      </c>
      <c r="G16" s="4"/>
    </row>
    <row r="17" spans="1:7" ht="22.65" customHeight="1" x14ac:dyDescent="0.3">
      <c r="C17" s="21"/>
      <c r="E17" s="21"/>
    </row>
    <row r="18" spans="1:7" x14ac:dyDescent="0.3">
      <c r="A18" s="17" t="s">
        <v>74</v>
      </c>
      <c r="B18" s="17"/>
      <c r="C18" s="22"/>
      <c r="D18" s="17"/>
      <c r="E18" s="22"/>
      <c r="F18" s="17"/>
      <c r="G18" s="3"/>
    </row>
    <row r="19" spans="1:7" x14ac:dyDescent="0.3">
      <c r="A19" s="17" t="s">
        <v>20</v>
      </c>
      <c r="B19" s="17"/>
      <c r="C19" s="22">
        <v>37</v>
      </c>
      <c r="D19" s="17"/>
      <c r="E19" s="22">
        <v>40</v>
      </c>
      <c r="F19" s="17"/>
      <c r="G19" s="3">
        <v>48</v>
      </c>
    </row>
    <row r="20" spans="1:7" x14ac:dyDescent="0.3">
      <c r="A20" s="17" t="s">
        <v>21</v>
      </c>
      <c r="B20" s="17"/>
      <c r="C20" s="22">
        <v>17.2</v>
      </c>
      <c r="D20" s="17"/>
      <c r="E20" s="22">
        <v>16.2</v>
      </c>
      <c r="F20" s="17"/>
      <c r="G20" s="3">
        <v>20.100000000000001</v>
      </c>
    </row>
    <row r="23" spans="1:7" x14ac:dyDescent="0.3">
      <c r="A23" s="18" t="s">
        <v>72</v>
      </c>
    </row>
    <row r="24" spans="1:7" ht="25.95" x14ac:dyDescent="0.5">
      <c r="A24" s="5" t="s">
        <v>22</v>
      </c>
      <c r="B24" s="6"/>
      <c r="C24" s="7"/>
    </row>
    <row r="25" spans="1:7" x14ac:dyDescent="0.3">
      <c r="A25" s="8" t="s">
        <v>23</v>
      </c>
      <c r="C25" s="9"/>
    </row>
    <row r="26" spans="1:7" x14ac:dyDescent="0.3">
      <c r="A26" s="8" t="s">
        <v>24</v>
      </c>
      <c r="C26" s="9"/>
    </row>
    <row r="27" spans="1:7" x14ac:dyDescent="0.3">
      <c r="A27" s="8" t="s">
        <v>25</v>
      </c>
      <c r="C27" s="9"/>
    </row>
    <row r="28" spans="1:7" x14ac:dyDescent="0.3">
      <c r="A28" s="8" t="s">
        <v>26</v>
      </c>
      <c r="C28" s="9"/>
    </row>
    <row r="29" spans="1:7" ht="15" thickBot="1" x14ac:dyDescent="0.35">
      <c r="A29" s="10" t="s">
        <v>27</v>
      </c>
      <c r="B29" s="11"/>
      <c r="C29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53EB-9F04-448C-9305-102316E9FF45}">
  <dimension ref="A1:I29"/>
  <sheetViews>
    <sheetView workbookViewId="0">
      <selection activeCell="F9" sqref="F9"/>
    </sheetView>
  </sheetViews>
  <sheetFormatPr defaultRowHeight="14.4" x14ac:dyDescent="0.3"/>
  <cols>
    <col min="1" max="1" width="45.59765625" bestFit="1" customWidth="1"/>
    <col min="2" max="2" width="2.8984375" customWidth="1"/>
    <col min="3" max="3" width="20.09765625" bestFit="1" customWidth="1"/>
    <col min="4" max="4" width="14.09765625" customWidth="1"/>
    <col min="5" max="5" width="26.09765625" bestFit="1" customWidth="1"/>
    <col min="6" max="6" width="4.8984375" customWidth="1"/>
    <col min="7" max="7" width="18.19921875" bestFit="1" customWidth="1"/>
  </cols>
  <sheetData>
    <row r="1" spans="1:9" ht="15.15" x14ac:dyDescent="0.3">
      <c r="C1" s="16" t="s">
        <v>0</v>
      </c>
    </row>
    <row r="2" spans="1:9" ht="15.15" x14ac:dyDescent="0.3">
      <c r="A2" s="1" t="s">
        <v>1</v>
      </c>
      <c r="B2" s="1"/>
      <c r="C2" s="1" t="s">
        <v>2</v>
      </c>
      <c r="D2" s="1"/>
      <c r="E2" s="1" t="s">
        <v>3</v>
      </c>
      <c r="F2" s="1"/>
      <c r="G2" s="1" t="s">
        <v>4</v>
      </c>
      <c r="I2">
        <f>5.5-2.2</f>
        <v>3.3</v>
      </c>
    </row>
    <row r="3" spans="1:9" ht="15.15" x14ac:dyDescent="0.3">
      <c r="A3" s="2" t="s">
        <v>5</v>
      </c>
      <c r="B3" s="2"/>
      <c r="C3" s="19" t="s">
        <v>128</v>
      </c>
      <c r="D3" s="2">
        <f>IF(C3=G3,1,0)</f>
        <v>0</v>
      </c>
      <c r="E3" s="19" t="s">
        <v>66</v>
      </c>
      <c r="F3" s="2">
        <f t="shared" ref="F3:F15" si="0">IF(G3=E3,1,0)</f>
        <v>0</v>
      </c>
      <c r="G3" s="3" t="s">
        <v>156</v>
      </c>
    </row>
    <row r="4" spans="1:9" ht="15.15" x14ac:dyDescent="0.3">
      <c r="A4" s="2" t="s">
        <v>6</v>
      </c>
      <c r="B4" s="2"/>
      <c r="C4" s="19" t="s">
        <v>145</v>
      </c>
      <c r="D4" s="2">
        <f t="shared" ref="D4:D15" si="1">IF(C4=G4,1,0)</f>
        <v>0</v>
      </c>
      <c r="E4" s="19" t="s">
        <v>67</v>
      </c>
      <c r="F4" s="2">
        <f t="shared" si="0"/>
        <v>0</v>
      </c>
      <c r="G4" s="3" t="s">
        <v>157</v>
      </c>
    </row>
    <row r="5" spans="1:9" ht="15.15" x14ac:dyDescent="0.3">
      <c r="A5" s="2" t="s">
        <v>7</v>
      </c>
      <c r="B5" s="2"/>
      <c r="C5" s="19" t="s">
        <v>48</v>
      </c>
      <c r="D5" s="2">
        <f t="shared" si="1"/>
        <v>0</v>
      </c>
      <c r="E5" s="19" t="s">
        <v>52</v>
      </c>
      <c r="F5" s="2">
        <f t="shared" si="0"/>
        <v>0</v>
      </c>
      <c r="G5" s="3" t="s">
        <v>101</v>
      </c>
    </row>
    <row r="6" spans="1:9" ht="15.15" x14ac:dyDescent="0.3">
      <c r="A6" s="2" t="s">
        <v>8</v>
      </c>
      <c r="B6" s="2"/>
      <c r="C6" s="3" t="s">
        <v>143</v>
      </c>
      <c r="D6" s="2">
        <f t="shared" si="1"/>
        <v>0</v>
      </c>
      <c r="E6" s="19" t="s">
        <v>68</v>
      </c>
      <c r="F6" s="2">
        <f t="shared" si="0"/>
        <v>0</v>
      </c>
      <c r="G6" s="3" t="s">
        <v>158</v>
      </c>
    </row>
    <row r="7" spans="1:9" ht="15.15" x14ac:dyDescent="0.3">
      <c r="A7" s="2" t="s">
        <v>9</v>
      </c>
      <c r="B7" s="2"/>
      <c r="C7" s="19" t="s">
        <v>140</v>
      </c>
      <c r="D7" s="2">
        <f t="shared" si="1"/>
        <v>0</v>
      </c>
      <c r="E7" s="19" t="s">
        <v>138</v>
      </c>
      <c r="F7" s="2">
        <f t="shared" si="0"/>
        <v>0</v>
      </c>
      <c r="G7" s="2" t="s">
        <v>135</v>
      </c>
    </row>
    <row r="8" spans="1:9" ht="15.15" x14ac:dyDescent="0.3">
      <c r="A8" s="2" t="s">
        <v>10</v>
      </c>
      <c r="B8" s="2"/>
      <c r="C8" s="19" t="s">
        <v>78</v>
      </c>
      <c r="D8" s="2">
        <f t="shared" si="1"/>
        <v>0</v>
      </c>
      <c r="E8" s="19" t="s">
        <v>69</v>
      </c>
      <c r="F8" s="2">
        <f t="shared" si="0"/>
        <v>0</v>
      </c>
      <c r="G8" s="3" t="s">
        <v>152</v>
      </c>
    </row>
    <row r="9" spans="1:9" ht="15.15" x14ac:dyDescent="0.3">
      <c r="A9" s="2" t="s">
        <v>11</v>
      </c>
      <c r="B9" s="2"/>
      <c r="C9" s="19" t="s">
        <v>146</v>
      </c>
      <c r="D9" s="2">
        <f t="shared" si="1"/>
        <v>0</v>
      </c>
      <c r="E9" s="19" t="s">
        <v>149</v>
      </c>
      <c r="F9" s="2">
        <f t="shared" si="0"/>
        <v>0</v>
      </c>
      <c r="G9" s="3" t="s">
        <v>153</v>
      </c>
    </row>
    <row r="10" spans="1:9" ht="15.15" x14ac:dyDescent="0.3">
      <c r="A10" s="2" t="s">
        <v>12</v>
      </c>
      <c r="B10" s="2"/>
      <c r="C10" s="19" t="s">
        <v>139</v>
      </c>
      <c r="D10" s="2">
        <f t="shared" si="1"/>
        <v>0</v>
      </c>
      <c r="E10" s="3" t="s">
        <v>137</v>
      </c>
      <c r="F10" s="2">
        <f t="shared" si="0"/>
        <v>0</v>
      </c>
      <c r="G10" s="19" t="s">
        <v>151</v>
      </c>
    </row>
    <row r="11" spans="1:9" ht="15.15" x14ac:dyDescent="0.3">
      <c r="A11" s="2" t="s">
        <v>13</v>
      </c>
      <c r="B11" s="2"/>
      <c r="C11" s="19" t="s">
        <v>99</v>
      </c>
      <c r="D11" s="2">
        <f t="shared" si="1"/>
        <v>0</v>
      </c>
      <c r="E11" s="19" t="s">
        <v>150</v>
      </c>
      <c r="F11" s="2">
        <f t="shared" si="0"/>
        <v>0</v>
      </c>
      <c r="G11" s="3" t="s">
        <v>154</v>
      </c>
    </row>
    <row r="12" spans="1:9" ht="15.15" x14ac:dyDescent="0.3">
      <c r="A12" s="2" t="s">
        <v>14</v>
      </c>
      <c r="B12" s="2"/>
      <c r="C12" s="19">
        <v>64</v>
      </c>
      <c r="D12" s="2">
        <f t="shared" si="1"/>
        <v>0</v>
      </c>
      <c r="E12" s="19">
        <v>66</v>
      </c>
      <c r="F12" s="2">
        <f t="shared" si="0"/>
        <v>0</v>
      </c>
      <c r="G12" s="3">
        <v>62</v>
      </c>
    </row>
    <row r="13" spans="1:9" ht="15.15" x14ac:dyDescent="0.3">
      <c r="A13" s="2" t="s">
        <v>15</v>
      </c>
      <c r="B13" s="2"/>
      <c r="C13" s="19" t="s">
        <v>147</v>
      </c>
      <c r="D13" s="2">
        <f t="shared" si="1"/>
        <v>0</v>
      </c>
      <c r="E13" s="19" t="s">
        <v>151</v>
      </c>
      <c r="F13" s="2">
        <f t="shared" si="0"/>
        <v>0</v>
      </c>
      <c r="G13" s="2" t="s">
        <v>135</v>
      </c>
    </row>
    <row r="14" spans="1:9" ht="15.15" x14ac:dyDescent="0.3">
      <c r="A14" s="2" t="s">
        <v>16</v>
      </c>
      <c r="B14" s="2"/>
      <c r="C14" s="19" t="s">
        <v>132</v>
      </c>
      <c r="D14" s="2">
        <f t="shared" si="1"/>
        <v>0</v>
      </c>
      <c r="E14" s="19" t="s">
        <v>151</v>
      </c>
      <c r="F14" s="2">
        <f t="shared" si="0"/>
        <v>0</v>
      </c>
      <c r="G14" s="2" t="s">
        <v>96</v>
      </c>
    </row>
    <row r="15" spans="1:9" ht="15.15" x14ac:dyDescent="0.3">
      <c r="A15" s="2" t="s">
        <v>17</v>
      </c>
      <c r="B15" s="2"/>
      <c r="C15" s="19" t="s">
        <v>148</v>
      </c>
      <c r="D15" s="2">
        <f t="shared" si="1"/>
        <v>0</v>
      </c>
      <c r="E15" s="19" t="s">
        <v>70</v>
      </c>
      <c r="F15" s="2">
        <f t="shared" si="0"/>
        <v>0</v>
      </c>
      <c r="G15" s="3" t="s">
        <v>155</v>
      </c>
    </row>
    <row r="16" spans="1:9" ht="15.15" x14ac:dyDescent="0.3">
      <c r="A16" s="4" t="s">
        <v>18</v>
      </c>
      <c r="B16" s="4"/>
      <c r="C16" s="20"/>
      <c r="D16" s="4">
        <f>SUM(D3:D15)</f>
        <v>0</v>
      </c>
      <c r="E16" s="20"/>
      <c r="F16" s="4">
        <f>SUM(F3:F15)</f>
        <v>0</v>
      </c>
      <c r="G16" s="4"/>
    </row>
    <row r="17" spans="1:7" ht="22.65" customHeight="1" x14ac:dyDescent="0.3">
      <c r="C17" s="21"/>
      <c r="E17" s="21"/>
    </row>
    <row r="18" spans="1:7" x14ac:dyDescent="0.3">
      <c r="A18" s="17" t="s">
        <v>19</v>
      </c>
      <c r="B18" s="17"/>
      <c r="C18" s="22"/>
      <c r="D18" s="17"/>
      <c r="E18" s="22"/>
      <c r="F18" s="17"/>
      <c r="G18" s="3"/>
    </row>
    <row r="19" spans="1:7" x14ac:dyDescent="0.3">
      <c r="A19" s="17" t="s">
        <v>20</v>
      </c>
      <c r="B19" s="17"/>
      <c r="C19" s="22">
        <v>49</v>
      </c>
      <c r="D19" s="17"/>
      <c r="E19" s="22">
        <v>42</v>
      </c>
      <c r="F19" s="17">
        <v>1</v>
      </c>
      <c r="G19" s="3">
        <v>27</v>
      </c>
    </row>
    <row r="20" spans="1:7" x14ac:dyDescent="0.3">
      <c r="A20" s="17" t="s">
        <v>21</v>
      </c>
      <c r="B20" s="17"/>
      <c r="C20" s="22">
        <v>10.5</v>
      </c>
      <c r="D20" s="17"/>
      <c r="E20" s="22">
        <v>8.8000000000000007</v>
      </c>
      <c r="F20" s="17">
        <v>1</v>
      </c>
      <c r="G20" s="3">
        <v>15.7</v>
      </c>
    </row>
    <row r="21" spans="1:7" x14ac:dyDescent="0.3">
      <c r="F21" t="s">
        <v>244</v>
      </c>
    </row>
    <row r="24" spans="1:7" ht="25.95" x14ac:dyDescent="0.5">
      <c r="A24" s="5" t="s">
        <v>22</v>
      </c>
      <c r="B24" s="6"/>
      <c r="C24" s="7"/>
    </row>
    <row r="25" spans="1:7" x14ac:dyDescent="0.3">
      <c r="A25" s="8" t="s">
        <v>23</v>
      </c>
      <c r="C25" s="9"/>
    </row>
    <row r="26" spans="1:7" x14ac:dyDescent="0.3">
      <c r="A26" s="8" t="s">
        <v>24</v>
      </c>
      <c r="C26" s="9"/>
    </row>
    <row r="27" spans="1:7" x14ac:dyDescent="0.3">
      <c r="A27" s="8" t="s">
        <v>25</v>
      </c>
      <c r="C27" s="9"/>
    </row>
    <row r="28" spans="1:7" x14ac:dyDescent="0.3">
      <c r="A28" s="8" t="s">
        <v>26</v>
      </c>
      <c r="C28" s="9"/>
    </row>
    <row r="29" spans="1:7" x14ac:dyDescent="0.3">
      <c r="A29" s="10" t="s">
        <v>27</v>
      </c>
      <c r="B29" s="11"/>
      <c r="C29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1047-E0ED-4FE9-BB9A-F8A84B9A2406}">
  <dimension ref="A1:G29"/>
  <sheetViews>
    <sheetView workbookViewId="0">
      <selection activeCell="D7" sqref="D7"/>
    </sheetView>
  </sheetViews>
  <sheetFormatPr defaultRowHeight="14.4" x14ac:dyDescent="0.3"/>
  <cols>
    <col min="1" max="1" width="45.59765625" bestFit="1" customWidth="1"/>
    <col min="2" max="2" width="2.8984375" customWidth="1"/>
    <col min="3" max="3" width="20.09765625" bestFit="1" customWidth="1"/>
    <col min="4" max="4" width="4.296875" customWidth="1"/>
    <col min="5" max="5" width="26.09765625" bestFit="1" customWidth="1"/>
    <col min="6" max="6" width="2.09765625" customWidth="1"/>
    <col min="7" max="7" width="10.59765625" bestFit="1" customWidth="1"/>
  </cols>
  <sheetData>
    <row r="1" spans="1:7" ht="15.15" x14ac:dyDescent="0.3">
      <c r="C1" s="16" t="s">
        <v>28</v>
      </c>
    </row>
    <row r="2" spans="1:7" ht="15.15" x14ac:dyDescent="0.3">
      <c r="A2" s="1" t="s">
        <v>1</v>
      </c>
      <c r="B2" s="1"/>
      <c r="C2" s="1" t="s">
        <v>2</v>
      </c>
      <c r="D2" s="1"/>
      <c r="E2" s="1" t="s">
        <v>3</v>
      </c>
      <c r="F2" s="1"/>
      <c r="G2" s="1" t="s">
        <v>4</v>
      </c>
    </row>
    <row r="3" spans="1:7" ht="15.15" x14ac:dyDescent="0.3">
      <c r="A3" s="2" t="s">
        <v>5</v>
      </c>
      <c r="B3" s="2"/>
      <c r="C3" s="2" t="s">
        <v>39</v>
      </c>
      <c r="D3" s="2">
        <f>IF(C3=G3,1,0)</f>
        <v>1</v>
      </c>
      <c r="E3" s="2" t="s">
        <v>39</v>
      </c>
      <c r="F3" s="2">
        <f t="shared" ref="F3:F15" si="0">IF(G3=E3,1,0)</f>
        <v>1</v>
      </c>
      <c r="G3" s="2" t="s">
        <v>39</v>
      </c>
    </row>
    <row r="4" spans="1:7" ht="15.15" x14ac:dyDescent="0.3">
      <c r="A4" s="2" t="s">
        <v>6</v>
      </c>
      <c r="B4" s="2"/>
      <c r="C4" s="19" t="s">
        <v>29</v>
      </c>
      <c r="D4" s="2">
        <f t="shared" ref="D4:D15" si="1">IF(C4=G4,1,0)</f>
        <v>0</v>
      </c>
      <c r="E4" s="19" t="s">
        <v>29</v>
      </c>
      <c r="F4" s="2">
        <f t="shared" si="0"/>
        <v>0</v>
      </c>
      <c r="G4" s="3" t="s">
        <v>142</v>
      </c>
    </row>
    <row r="5" spans="1:7" ht="15.15" x14ac:dyDescent="0.3">
      <c r="A5" s="2" t="s">
        <v>7</v>
      </c>
      <c r="B5" s="2"/>
      <c r="C5" s="2" t="s">
        <v>39</v>
      </c>
      <c r="D5" s="2">
        <f t="shared" si="1"/>
        <v>1</v>
      </c>
      <c r="E5" s="19" t="s">
        <v>41</v>
      </c>
      <c r="F5" s="2">
        <f t="shared" si="0"/>
        <v>0</v>
      </c>
      <c r="G5" s="2" t="s">
        <v>39</v>
      </c>
    </row>
    <row r="6" spans="1:7" ht="15.15" x14ac:dyDescent="0.3">
      <c r="A6" s="2" t="s">
        <v>8</v>
      </c>
      <c r="B6" s="2"/>
      <c r="C6" s="19" t="s">
        <v>124</v>
      </c>
      <c r="D6" s="2">
        <f t="shared" si="1"/>
        <v>0</v>
      </c>
      <c r="E6" s="19" t="s">
        <v>68</v>
      </c>
      <c r="F6" s="2">
        <f t="shared" si="0"/>
        <v>0</v>
      </c>
      <c r="G6" s="3" t="s">
        <v>143</v>
      </c>
    </row>
    <row r="7" spans="1:7" ht="15.15" x14ac:dyDescent="0.3">
      <c r="A7" s="2" t="s">
        <v>9</v>
      </c>
      <c r="B7" s="2"/>
      <c r="C7" s="3" t="s">
        <v>137</v>
      </c>
      <c r="D7" s="2">
        <f t="shared" si="1"/>
        <v>0</v>
      </c>
      <c r="E7" s="19" t="s">
        <v>138</v>
      </c>
      <c r="F7" s="2">
        <f t="shared" si="0"/>
        <v>1</v>
      </c>
      <c r="G7" s="19" t="s">
        <v>138</v>
      </c>
    </row>
    <row r="8" spans="1:7" ht="15.15" x14ac:dyDescent="0.3">
      <c r="A8" s="2" t="s">
        <v>10</v>
      </c>
      <c r="B8" s="2"/>
      <c r="C8" s="19" t="s">
        <v>30</v>
      </c>
      <c r="D8" s="2">
        <f t="shared" si="1"/>
        <v>0</v>
      </c>
      <c r="E8" s="19" t="s">
        <v>31</v>
      </c>
      <c r="F8" s="2">
        <f t="shared" si="0"/>
        <v>1</v>
      </c>
      <c r="G8" s="3" t="s">
        <v>31</v>
      </c>
    </row>
    <row r="9" spans="1:7" ht="15.15" x14ac:dyDescent="0.3">
      <c r="A9" s="2" t="s">
        <v>32</v>
      </c>
      <c r="B9" s="2"/>
      <c r="C9" s="3" t="s">
        <v>137</v>
      </c>
      <c r="D9" s="2">
        <f t="shared" si="1"/>
        <v>0</v>
      </c>
      <c r="E9" s="3" t="s">
        <v>137</v>
      </c>
      <c r="F9" s="2">
        <f t="shared" si="0"/>
        <v>0</v>
      </c>
      <c r="G9" s="2" t="s">
        <v>135</v>
      </c>
    </row>
    <row r="10" spans="1:7" ht="15.15" x14ac:dyDescent="0.3">
      <c r="A10" s="2" t="s">
        <v>33</v>
      </c>
      <c r="B10" s="2"/>
      <c r="C10" s="19" t="s">
        <v>139</v>
      </c>
      <c r="D10" s="2">
        <f t="shared" si="1"/>
        <v>0</v>
      </c>
      <c r="E10" s="19" t="s">
        <v>138</v>
      </c>
      <c r="F10" s="2">
        <f t="shared" si="0"/>
        <v>1</v>
      </c>
      <c r="G10" s="19" t="s">
        <v>138</v>
      </c>
    </row>
    <row r="11" spans="1:7" ht="15.15" x14ac:dyDescent="0.3">
      <c r="A11" s="2" t="s">
        <v>13</v>
      </c>
      <c r="B11" s="2"/>
      <c r="C11" s="2" t="s">
        <v>99</v>
      </c>
      <c r="D11" s="2">
        <f t="shared" si="1"/>
        <v>1</v>
      </c>
      <c r="E11" s="19" t="s">
        <v>81</v>
      </c>
      <c r="F11" s="2">
        <f t="shared" si="0"/>
        <v>0</v>
      </c>
      <c r="G11" s="2" t="s">
        <v>99</v>
      </c>
    </row>
    <row r="12" spans="1:7" ht="15.15" x14ac:dyDescent="0.3">
      <c r="A12" s="2" t="s">
        <v>14</v>
      </c>
      <c r="B12" s="2"/>
      <c r="C12" s="19">
        <v>63</v>
      </c>
      <c r="D12" s="2">
        <f t="shared" si="1"/>
        <v>0</v>
      </c>
      <c r="E12" s="19">
        <v>60</v>
      </c>
      <c r="F12" s="2">
        <f t="shared" si="0"/>
        <v>0</v>
      </c>
      <c r="G12" s="3">
        <v>61</v>
      </c>
    </row>
    <row r="13" spans="1:7" ht="15.15" x14ac:dyDescent="0.3">
      <c r="A13" s="2" t="s">
        <v>34</v>
      </c>
      <c r="B13" s="2"/>
      <c r="C13" s="19" t="s">
        <v>127</v>
      </c>
      <c r="D13" s="2">
        <f t="shared" si="1"/>
        <v>1</v>
      </c>
      <c r="E13" s="19" t="s">
        <v>127</v>
      </c>
      <c r="F13" s="2">
        <f t="shared" si="0"/>
        <v>1</v>
      </c>
      <c r="G13" s="19" t="s">
        <v>127</v>
      </c>
    </row>
    <row r="14" spans="1:7" ht="15.15" x14ac:dyDescent="0.3">
      <c r="A14" s="2" t="s">
        <v>35</v>
      </c>
      <c r="B14" s="2"/>
      <c r="C14" s="19" t="s">
        <v>140</v>
      </c>
      <c r="D14" s="2">
        <f t="shared" si="1"/>
        <v>0</v>
      </c>
      <c r="E14" s="19" t="s">
        <v>140</v>
      </c>
      <c r="F14" s="2">
        <f t="shared" si="0"/>
        <v>0</v>
      </c>
      <c r="G14" s="3" t="s">
        <v>137</v>
      </c>
    </row>
    <row r="15" spans="1:7" ht="15.15" x14ac:dyDescent="0.3">
      <c r="A15" s="2" t="s">
        <v>36</v>
      </c>
      <c r="B15" s="2"/>
      <c r="C15" s="19" t="s">
        <v>141</v>
      </c>
      <c r="D15" s="2">
        <f t="shared" si="1"/>
        <v>1</v>
      </c>
      <c r="E15" s="19" t="s">
        <v>141</v>
      </c>
      <c r="F15" s="2">
        <f t="shared" si="0"/>
        <v>1</v>
      </c>
      <c r="G15" s="19" t="s">
        <v>141</v>
      </c>
    </row>
    <row r="16" spans="1:7" ht="15.15" x14ac:dyDescent="0.3">
      <c r="A16" s="4" t="s">
        <v>18</v>
      </c>
      <c r="B16" s="4"/>
      <c r="C16" s="20"/>
      <c r="D16" s="4">
        <f>SUM(D3:D15)</f>
        <v>5</v>
      </c>
      <c r="E16" s="20"/>
      <c r="F16" s="4">
        <f>SUM(F3:F15)</f>
        <v>6</v>
      </c>
      <c r="G16" s="4"/>
    </row>
    <row r="17" spans="1:7" ht="22.65" customHeight="1" x14ac:dyDescent="0.3">
      <c r="C17" s="21"/>
      <c r="E17" s="21"/>
    </row>
    <row r="18" spans="1:7" x14ac:dyDescent="0.3">
      <c r="A18" s="17" t="s">
        <v>19</v>
      </c>
      <c r="B18" s="17"/>
      <c r="C18" s="22"/>
      <c r="D18" s="17"/>
      <c r="E18" s="22"/>
      <c r="F18" s="17"/>
      <c r="G18" s="3"/>
    </row>
    <row r="19" spans="1:7" x14ac:dyDescent="0.3">
      <c r="A19" s="17" t="s">
        <v>20</v>
      </c>
      <c r="B19" s="17"/>
      <c r="C19" s="22">
        <v>45</v>
      </c>
      <c r="D19" s="17">
        <f t="shared" ref="D19:D20" si="2">IF(C19=G19,1,0)</f>
        <v>0</v>
      </c>
      <c r="E19" s="22">
        <v>55</v>
      </c>
      <c r="F19" s="17">
        <f>IF(G19=E19,1,0)</f>
        <v>0</v>
      </c>
      <c r="G19" s="3">
        <v>53</v>
      </c>
    </row>
    <row r="20" spans="1:7" x14ac:dyDescent="0.3">
      <c r="A20" s="17" t="s">
        <v>37</v>
      </c>
      <c r="B20" s="17"/>
      <c r="C20" s="22">
        <v>16.5</v>
      </c>
      <c r="D20" s="17">
        <f t="shared" si="2"/>
        <v>0</v>
      </c>
      <c r="E20" s="22">
        <v>18.8</v>
      </c>
      <c r="F20" s="17">
        <f>IF(G20=E20,1,0)</f>
        <v>0</v>
      </c>
      <c r="G20" s="3">
        <v>22.5</v>
      </c>
    </row>
    <row r="24" spans="1:7" ht="25.95" x14ac:dyDescent="0.5">
      <c r="A24" s="5" t="s">
        <v>22</v>
      </c>
      <c r="B24" s="6"/>
      <c r="C24" s="7"/>
    </row>
    <row r="25" spans="1:7" x14ac:dyDescent="0.3">
      <c r="A25" s="8" t="s">
        <v>23</v>
      </c>
      <c r="C25" s="9"/>
    </row>
    <row r="26" spans="1:7" x14ac:dyDescent="0.3">
      <c r="A26" s="8" t="s">
        <v>24</v>
      </c>
      <c r="C26" s="9"/>
    </row>
    <row r="27" spans="1:7" x14ac:dyDescent="0.3">
      <c r="A27" s="8" t="s">
        <v>25</v>
      </c>
      <c r="C27" s="9"/>
    </row>
    <row r="28" spans="1:7" x14ac:dyDescent="0.3">
      <c r="A28" s="8" t="s">
        <v>26</v>
      </c>
      <c r="C28" s="9"/>
    </row>
    <row r="29" spans="1:7" ht="15" thickBot="1" x14ac:dyDescent="0.35">
      <c r="A29" s="10" t="s">
        <v>27</v>
      </c>
      <c r="B29" s="11"/>
      <c r="C29" s="1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76FB3-1BCF-448E-8923-917FF1F4E4D3}">
  <dimension ref="A1:G28"/>
  <sheetViews>
    <sheetView workbookViewId="0">
      <selection activeCell="O12" sqref="O12"/>
    </sheetView>
  </sheetViews>
  <sheetFormatPr defaultRowHeight="14.4" x14ac:dyDescent="0.3"/>
  <cols>
    <col min="1" max="1" width="29.8984375" bestFit="1" customWidth="1"/>
    <col min="2" max="2" width="2.8984375" customWidth="1"/>
    <col min="3" max="3" width="20.09765625" bestFit="1" customWidth="1"/>
    <col min="4" max="4" width="4.296875" customWidth="1"/>
    <col min="5" max="5" width="26.09765625" bestFit="1" customWidth="1"/>
    <col min="6" max="6" width="2.09765625" bestFit="1" customWidth="1"/>
    <col min="7" max="7" width="16.69921875" bestFit="1" customWidth="1"/>
  </cols>
  <sheetData>
    <row r="1" spans="1:7" ht="15.15" x14ac:dyDescent="0.3">
      <c r="C1" s="16" t="s">
        <v>38</v>
      </c>
    </row>
    <row r="2" spans="1:7" ht="15.15" x14ac:dyDescent="0.3">
      <c r="A2" s="1" t="s">
        <v>1</v>
      </c>
      <c r="B2" s="1"/>
      <c r="C2" s="1" t="s">
        <v>2</v>
      </c>
      <c r="D2" s="1"/>
      <c r="E2" s="1" t="s">
        <v>3</v>
      </c>
      <c r="F2" s="1"/>
      <c r="G2" s="1" t="s">
        <v>4</v>
      </c>
    </row>
    <row r="3" spans="1:7" ht="15.15" x14ac:dyDescent="0.3">
      <c r="A3" s="2" t="s">
        <v>5</v>
      </c>
      <c r="B3" s="2"/>
      <c r="C3" s="2" t="s">
        <v>39</v>
      </c>
      <c r="D3" s="2">
        <f>IF(C3=G3,1,0)</f>
        <v>1</v>
      </c>
      <c r="E3" s="2" t="s">
        <v>39</v>
      </c>
      <c r="F3" s="2">
        <v>1</v>
      </c>
      <c r="G3" s="2" t="s">
        <v>39</v>
      </c>
    </row>
    <row r="4" spans="1:7" ht="15.15" x14ac:dyDescent="0.3">
      <c r="A4" s="2" t="s">
        <v>6</v>
      </c>
      <c r="B4" s="2"/>
      <c r="C4" s="2" t="s">
        <v>128</v>
      </c>
      <c r="D4" s="2">
        <f t="shared" ref="D4:D11" si="0">IF(C4=G4,1,0)</f>
        <v>1</v>
      </c>
      <c r="E4" s="2" t="s">
        <v>40</v>
      </c>
      <c r="F4" s="2">
        <f t="shared" ref="F4:F11" si="1">IF(G4=E4,1,0)</f>
        <v>0</v>
      </c>
      <c r="G4" s="2" t="s">
        <v>128</v>
      </c>
    </row>
    <row r="5" spans="1:7" ht="15.15" x14ac:dyDescent="0.3">
      <c r="A5" s="2" t="s">
        <v>7</v>
      </c>
      <c r="B5" s="2"/>
      <c r="C5" s="2" t="s">
        <v>129</v>
      </c>
      <c r="D5" s="2">
        <f t="shared" si="0"/>
        <v>0</v>
      </c>
      <c r="E5" s="2" t="s">
        <v>41</v>
      </c>
      <c r="F5" s="2">
        <f t="shared" si="1"/>
        <v>0</v>
      </c>
      <c r="G5" s="3" t="s">
        <v>101</v>
      </c>
    </row>
    <row r="6" spans="1:7" ht="15.15" x14ac:dyDescent="0.3">
      <c r="A6" s="2" t="s">
        <v>8</v>
      </c>
      <c r="B6" s="2"/>
      <c r="C6" s="2" t="s">
        <v>124</v>
      </c>
      <c r="D6" s="2">
        <f t="shared" si="0"/>
        <v>1</v>
      </c>
      <c r="E6" s="2" t="s">
        <v>42</v>
      </c>
      <c r="F6" s="2">
        <f t="shared" si="1"/>
        <v>0</v>
      </c>
      <c r="G6" s="2" t="s">
        <v>124</v>
      </c>
    </row>
    <row r="7" spans="1:7" ht="15.15" x14ac:dyDescent="0.3">
      <c r="A7" s="2" t="s">
        <v>17</v>
      </c>
      <c r="B7" s="2"/>
      <c r="C7" s="2" t="s">
        <v>130</v>
      </c>
      <c r="D7" s="2">
        <f t="shared" si="0"/>
        <v>0</v>
      </c>
      <c r="E7" s="2" t="s">
        <v>43</v>
      </c>
      <c r="F7" s="2">
        <f t="shared" si="1"/>
        <v>0</v>
      </c>
      <c r="G7" s="3" t="s">
        <v>134</v>
      </c>
    </row>
    <row r="8" spans="1:7" ht="15.15" x14ac:dyDescent="0.3">
      <c r="A8" s="2" t="s">
        <v>9</v>
      </c>
      <c r="B8" s="2"/>
      <c r="C8" s="2" t="s">
        <v>96</v>
      </c>
      <c r="D8" s="2">
        <f t="shared" si="0"/>
        <v>0</v>
      </c>
      <c r="E8" s="2" t="s">
        <v>44</v>
      </c>
      <c r="F8" s="2">
        <f t="shared" si="1"/>
        <v>0</v>
      </c>
      <c r="G8" s="3" t="s">
        <v>127</v>
      </c>
    </row>
    <row r="9" spans="1:7" ht="15.15" x14ac:dyDescent="0.3">
      <c r="A9" s="2" t="s">
        <v>10</v>
      </c>
      <c r="B9" s="2"/>
      <c r="C9" s="2" t="s">
        <v>131</v>
      </c>
      <c r="D9" s="2">
        <v>1</v>
      </c>
      <c r="E9" s="2" t="s">
        <v>45</v>
      </c>
      <c r="F9" s="2">
        <f t="shared" si="1"/>
        <v>0</v>
      </c>
      <c r="G9" s="2" t="s">
        <v>131</v>
      </c>
    </row>
    <row r="10" spans="1:7" ht="15.15" x14ac:dyDescent="0.3">
      <c r="A10" s="2" t="s">
        <v>46</v>
      </c>
      <c r="B10" s="2"/>
      <c r="C10" s="2" t="s">
        <v>132</v>
      </c>
      <c r="D10" s="2">
        <f t="shared" si="0"/>
        <v>0</v>
      </c>
      <c r="E10" s="3" t="s">
        <v>127</v>
      </c>
      <c r="F10" s="2">
        <f t="shared" si="1"/>
        <v>0</v>
      </c>
      <c r="G10" s="2" t="s">
        <v>135</v>
      </c>
    </row>
    <row r="11" spans="1:7" ht="15.15" x14ac:dyDescent="0.3">
      <c r="A11" s="2" t="s">
        <v>47</v>
      </c>
      <c r="B11" s="2"/>
      <c r="C11" s="2" t="s">
        <v>133</v>
      </c>
      <c r="D11" s="2">
        <f t="shared" si="0"/>
        <v>0</v>
      </c>
      <c r="E11" s="2" t="s">
        <v>136</v>
      </c>
      <c r="F11" s="2">
        <f t="shared" si="1"/>
        <v>0</v>
      </c>
      <c r="G11" s="3" t="s">
        <v>137</v>
      </c>
    </row>
    <row r="12" spans="1:7" ht="15.15" x14ac:dyDescent="0.3">
      <c r="A12" s="2" t="s">
        <v>13</v>
      </c>
      <c r="B12" s="2"/>
      <c r="C12" s="2" t="s">
        <v>99</v>
      </c>
      <c r="D12" s="2">
        <f>IF(C12=G12,1,0)</f>
        <v>1</v>
      </c>
      <c r="E12" s="2" t="s">
        <v>48</v>
      </c>
      <c r="F12" s="2">
        <f>IF(G12=E12,1,0)</f>
        <v>0</v>
      </c>
      <c r="G12" s="2" t="s">
        <v>99</v>
      </c>
    </row>
    <row r="13" spans="1:7" ht="15.15" x14ac:dyDescent="0.3">
      <c r="A13" s="4" t="s">
        <v>18</v>
      </c>
      <c r="B13" s="4"/>
      <c r="C13" s="4"/>
      <c r="D13" s="4">
        <f>SUM(D3:D12)</f>
        <v>5</v>
      </c>
      <c r="E13" s="4"/>
      <c r="F13" s="4">
        <f>SUM(F3:F12)</f>
        <v>1</v>
      </c>
      <c r="G13" s="4" t="s">
        <v>49</v>
      </c>
    </row>
    <row r="14" spans="1:7" ht="7.2" customHeight="1" x14ac:dyDescent="0.3"/>
    <row r="15" spans="1:7" ht="15.15" x14ac:dyDescent="0.3">
      <c r="A15" s="17" t="s">
        <v>50</v>
      </c>
      <c r="B15" s="17"/>
      <c r="C15" s="17"/>
      <c r="D15" s="17"/>
      <c r="E15" s="17"/>
      <c r="F15" s="17"/>
      <c r="G15" s="3" t="s">
        <v>49</v>
      </c>
    </row>
    <row r="16" spans="1:7" ht="15.15" x14ac:dyDescent="0.3">
      <c r="A16" s="17" t="s">
        <v>20</v>
      </c>
      <c r="B16" s="17"/>
      <c r="C16" s="17">
        <v>45</v>
      </c>
      <c r="D16" s="17">
        <f t="shared" ref="D16:D17" si="2">IF(C16=G16,1,0)</f>
        <v>0</v>
      </c>
      <c r="E16" s="17">
        <v>60</v>
      </c>
      <c r="F16" s="17">
        <f>IF(G16=E16,1,0)</f>
        <v>0</v>
      </c>
      <c r="G16" s="3">
        <v>58</v>
      </c>
    </row>
    <row r="17" spans="1:7" ht="15.15" x14ac:dyDescent="0.3">
      <c r="A17" s="18" t="s">
        <v>51</v>
      </c>
      <c r="B17" s="18"/>
      <c r="C17" s="18">
        <v>14.5</v>
      </c>
      <c r="D17" s="17">
        <f t="shared" si="2"/>
        <v>0</v>
      </c>
      <c r="E17" s="18">
        <v>11.1</v>
      </c>
      <c r="F17" s="17">
        <f>IF(G17=E17,1,0)</f>
        <v>0</v>
      </c>
      <c r="G17" s="3">
        <v>21.2</v>
      </c>
    </row>
    <row r="18" spans="1:7" ht="15.15" x14ac:dyDescent="0.3">
      <c r="A18" s="2"/>
      <c r="B18" s="2"/>
      <c r="C18" s="2"/>
      <c r="D18" s="2"/>
      <c r="E18" s="2"/>
      <c r="F18" s="2"/>
      <c r="G18" s="3"/>
    </row>
    <row r="19" spans="1:7" x14ac:dyDescent="0.3">
      <c r="A19" s="2"/>
      <c r="B19" s="2"/>
      <c r="C19" s="13"/>
      <c r="D19" s="2"/>
      <c r="E19" s="14"/>
      <c r="F19" s="2"/>
      <c r="G19" s="3"/>
    </row>
    <row r="23" spans="1:7" ht="25.95" x14ac:dyDescent="0.5">
      <c r="A23" s="5" t="s">
        <v>22</v>
      </c>
      <c r="B23" s="6"/>
      <c r="C23" s="7"/>
    </row>
    <row r="24" spans="1:7" x14ac:dyDescent="0.3">
      <c r="A24" s="8" t="s">
        <v>23</v>
      </c>
      <c r="C24" s="9"/>
    </row>
    <row r="25" spans="1:7" x14ac:dyDescent="0.3">
      <c r="A25" s="8" t="s">
        <v>24</v>
      </c>
      <c r="C25" s="9"/>
    </row>
    <row r="26" spans="1:7" x14ac:dyDescent="0.3">
      <c r="A26" s="8" t="s">
        <v>25</v>
      </c>
      <c r="C26" s="9"/>
    </row>
    <row r="27" spans="1:7" x14ac:dyDescent="0.3">
      <c r="A27" s="8" t="s">
        <v>26</v>
      </c>
      <c r="C27" s="9"/>
    </row>
    <row r="28" spans="1:7" ht="15" thickBot="1" x14ac:dyDescent="0.35">
      <c r="A28" s="10" t="s">
        <v>27</v>
      </c>
      <c r="B28" s="11"/>
      <c r="C28" s="1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>
      <selection activeCell="G7" sqref="G7"/>
    </sheetView>
  </sheetViews>
  <sheetFormatPr defaultRowHeight="14.4" x14ac:dyDescent="0.3"/>
  <cols>
    <col min="1" max="1" width="29.8984375" bestFit="1" customWidth="1"/>
    <col min="2" max="2" width="2.8984375" customWidth="1"/>
    <col min="3" max="3" width="20.09765625" bestFit="1" customWidth="1"/>
    <col min="4" max="4" width="4.296875" customWidth="1"/>
    <col min="5" max="5" width="26.09765625" bestFit="1" customWidth="1"/>
    <col min="6" max="6" width="13.3984375" customWidth="1"/>
  </cols>
  <sheetData>
    <row r="1" spans="1:7" ht="15.15" x14ac:dyDescent="0.3">
      <c r="A1" s="1" t="s">
        <v>1</v>
      </c>
      <c r="B1" s="1"/>
      <c r="C1" s="1" t="s">
        <v>2</v>
      </c>
      <c r="D1" s="1"/>
      <c r="E1" s="1" t="s">
        <v>3</v>
      </c>
      <c r="F1" s="1"/>
      <c r="G1" s="1" t="s">
        <v>4</v>
      </c>
    </row>
    <row r="2" spans="1:7" ht="15.15" x14ac:dyDescent="0.3">
      <c r="A2" s="2" t="s">
        <v>5</v>
      </c>
      <c r="B2" s="2"/>
      <c r="C2" s="2" t="s">
        <v>113</v>
      </c>
      <c r="D2" s="2">
        <f>IF(C2=G2,1,0)</f>
        <v>0</v>
      </c>
      <c r="E2" s="2" t="s">
        <v>99</v>
      </c>
      <c r="F2" s="2">
        <f>IF(G2=E2,1,0)</f>
        <v>1</v>
      </c>
      <c r="G2" s="2" t="s">
        <v>99</v>
      </c>
    </row>
    <row r="3" spans="1:7" ht="15.15" x14ac:dyDescent="0.3">
      <c r="A3" s="2" t="s">
        <v>6</v>
      </c>
      <c r="B3" s="2"/>
      <c r="C3" s="2" t="s">
        <v>114</v>
      </c>
      <c r="D3" s="2">
        <f t="shared" ref="D3:D10" si="0">IF(C3=G3,1,0)</f>
        <v>0</v>
      </c>
      <c r="E3" s="2" t="s">
        <v>52</v>
      </c>
      <c r="F3" s="2">
        <f t="shared" ref="F3:F10" si="1">IF(G3=E3,1,0)</f>
        <v>1</v>
      </c>
      <c r="G3" s="3" t="s">
        <v>52</v>
      </c>
    </row>
    <row r="4" spans="1:7" ht="15.15" x14ac:dyDescent="0.3">
      <c r="A4" s="2" t="s">
        <v>7</v>
      </c>
      <c r="B4" s="2"/>
      <c r="C4" s="2" t="s">
        <v>115</v>
      </c>
      <c r="D4" s="2">
        <f t="shared" si="0"/>
        <v>0</v>
      </c>
      <c r="E4" s="2" t="s">
        <v>121</v>
      </c>
      <c r="F4" s="2">
        <f t="shared" si="1"/>
        <v>1</v>
      </c>
      <c r="G4" s="2" t="s">
        <v>121</v>
      </c>
    </row>
    <row r="5" spans="1:7" ht="15.15" x14ac:dyDescent="0.3">
      <c r="A5" s="2" t="s">
        <v>8</v>
      </c>
      <c r="B5" s="2"/>
      <c r="C5" s="2" t="s">
        <v>116</v>
      </c>
      <c r="D5" s="2">
        <f t="shared" si="0"/>
        <v>0</v>
      </c>
      <c r="E5" s="2" t="s">
        <v>122</v>
      </c>
      <c r="F5" s="2">
        <f t="shared" si="1"/>
        <v>0</v>
      </c>
      <c r="G5" s="3" t="s">
        <v>124</v>
      </c>
    </row>
    <row r="6" spans="1:7" x14ac:dyDescent="0.3">
      <c r="A6" s="2" t="s">
        <v>17</v>
      </c>
      <c r="B6" s="2"/>
      <c r="C6" s="2" t="s">
        <v>117</v>
      </c>
      <c r="D6" s="2">
        <f t="shared" si="0"/>
        <v>0</v>
      </c>
      <c r="E6" s="2" t="s">
        <v>93</v>
      </c>
      <c r="F6" s="2">
        <f t="shared" si="1"/>
        <v>0</v>
      </c>
      <c r="G6" s="3" t="s">
        <v>125</v>
      </c>
    </row>
    <row r="7" spans="1:7" ht="15.15" x14ac:dyDescent="0.3">
      <c r="A7" s="2" t="s">
        <v>9</v>
      </c>
      <c r="B7" s="2"/>
      <c r="C7" s="2" t="s">
        <v>96</v>
      </c>
      <c r="D7" s="2">
        <f t="shared" si="0"/>
        <v>1</v>
      </c>
      <c r="E7" s="2" t="s">
        <v>96</v>
      </c>
      <c r="F7" s="2">
        <f t="shared" si="1"/>
        <v>1</v>
      </c>
      <c r="G7" s="2" t="s">
        <v>96</v>
      </c>
    </row>
    <row r="8" spans="1:7" ht="15.15" x14ac:dyDescent="0.3">
      <c r="A8" s="2" t="s">
        <v>10</v>
      </c>
      <c r="B8" s="2"/>
      <c r="C8" s="2" t="s">
        <v>45</v>
      </c>
      <c r="D8" s="2">
        <f t="shared" si="0"/>
        <v>0</v>
      </c>
      <c r="E8" s="2" t="s">
        <v>123</v>
      </c>
      <c r="F8" s="2">
        <f t="shared" si="1"/>
        <v>0</v>
      </c>
      <c r="G8" s="3" t="s">
        <v>126</v>
      </c>
    </row>
    <row r="9" spans="1:7" ht="15.15" x14ac:dyDescent="0.3">
      <c r="A9" s="2" t="s">
        <v>46</v>
      </c>
      <c r="B9" s="2"/>
      <c r="C9" s="2" t="s">
        <v>118</v>
      </c>
      <c r="D9" s="2">
        <f t="shared" si="0"/>
        <v>0</v>
      </c>
      <c r="E9" s="2" t="s">
        <v>103</v>
      </c>
      <c r="F9" s="2">
        <f t="shared" si="1"/>
        <v>0</v>
      </c>
      <c r="G9" s="3" t="s">
        <v>127</v>
      </c>
    </row>
    <row r="10" spans="1:7" ht="15.15" x14ac:dyDescent="0.3">
      <c r="A10" s="2" t="s">
        <v>53</v>
      </c>
      <c r="B10" s="2"/>
      <c r="C10" s="2" t="s">
        <v>119</v>
      </c>
      <c r="D10" s="2">
        <f t="shared" si="0"/>
        <v>1</v>
      </c>
      <c r="E10" s="2" t="s">
        <v>120</v>
      </c>
      <c r="F10" s="2">
        <f t="shared" si="1"/>
        <v>0</v>
      </c>
      <c r="G10" s="3" t="s">
        <v>119</v>
      </c>
    </row>
    <row r="11" spans="1:7" ht="15.15" x14ac:dyDescent="0.3">
      <c r="A11" s="2" t="s">
        <v>54</v>
      </c>
      <c r="B11" s="2"/>
      <c r="C11" s="2" t="s">
        <v>120</v>
      </c>
      <c r="D11" s="2">
        <f>IF(C11=G11,1,0)</f>
        <v>0</v>
      </c>
      <c r="E11" s="2" t="s">
        <v>120</v>
      </c>
      <c r="F11" s="2">
        <f>IF(G11=E11,1,0)</f>
        <v>0</v>
      </c>
      <c r="G11" s="3" t="s">
        <v>119</v>
      </c>
    </row>
    <row r="12" spans="1:7" ht="15.15" x14ac:dyDescent="0.3">
      <c r="A12" s="4" t="s">
        <v>18</v>
      </c>
      <c r="B12" s="4"/>
      <c r="C12" s="4"/>
      <c r="D12" s="4">
        <f>SUM(D2:D11)</f>
        <v>2</v>
      </c>
      <c r="E12" s="4"/>
      <c r="F12" s="4">
        <f>SUM(F2:F11)</f>
        <v>4</v>
      </c>
      <c r="G12" s="4"/>
    </row>
    <row r="13" spans="1:7" ht="7.2" customHeight="1" x14ac:dyDescent="0.3"/>
    <row r="14" spans="1:7" ht="15.15" x14ac:dyDescent="0.3">
      <c r="A14" s="2" t="s">
        <v>50</v>
      </c>
      <c r="B14" s="2"/>
      <c r="C14" s="2"/>
      <c r="D14" s="2"/>
      <c r="E14" s="2"/>
      <c r="F14" s="2"/>
      <c r="G14" s="3"/>
    </row>
    <row r="15" spans="1:7" ht="15.15" x14ac:dyDescent="0.3">
      <c r="A15" s="2" t="s">
        <v>20</v>
      </c>
      <c r="B15" s="2"/>
      <c r="C15" s="2">
        <v>49</v>
      </c>
      <c r="D15" s="2">
        <f t="shared" ref="D15:D16" si="2">IF(C15=G15,1,0)</f>
        <v>0</v>
      </c>
      <c r="E15" s="2">
        <v>52</v>
      </c>
      <c r="F15" s="2">
        <f>IF(G15=E15,1,0)</f>
        <v>0</v>
      </c>
      <c r="G15" s="3">
        <v>59</v>
      </c>
    </row>
    <row r="16" spans="1:7" ht="15.15" x14ac:dyDescent="0.3">
      <c r="A16" t="s">
        <v>55</v>
      </c>
      <c r="C16">
        <v>11.1</v>
      </c>
      <c r="D16" s="2">
        <f t="shared" si="2"/>
        <v>0</v>
      </c>
      <c r="E16">
        <v>11.3</v>
      </c>
      <c r="F16" s="2">
        <f>IF(G16=E16,1,0)</f>
        <v>0</v>
      </c>
      <c r="G16" s="3">
        <v>10.199999999999999</v>
      </c>
    </row>
    <row r="17" spans="1:7" ht="15.15" x14ac:dyDescent="0.3">
      <c r="A17" s="2"/>
      <c r="B17" s="2"/>
      <c r="C17" s="2"/>
      <c r="D17" s="2"/>
      <c r="E17" s="2"/>
      <c r="F17" s="2"/>
      <c r="G17" s="3"/>
    </row>
    <row r="18" spans="1:7" ht="15.15" x14ac:dyDescent="0.3">
      <c r="A18" s="2"/>
      <c r="B18" s="2"/>
      <c r="C18" s="13"/>
      <c r="D18" s="2"/>
      <c r="E18" s="14"/>
      <c r="F18" s="2"/>
      <c r="G18" s="3"/>
    </row>
    <row r="22" spans="1:7" ht="25.95" x14ac:dyDescent="0.5">
      <c r="A22" s="5" t="s">
        <v>22</v>
      </c>
      <c r="B22" s="6"/>
      <c r="C22" s="7"/>
    </row>
    <row r="23" spans="1:7" x14ac:dyDescent="0.3">
      <c r="A23" s="8" t="s">
        <v>23</v>
      </c>
      <c r="C23" s="9"/>
    </row>
    <row r="24" spans="1:7" x14ac:dyDescent="0.3">
      <c r="A24" s="8" t="s">
        <v>24</v>
      </c>
      <c r="C24" s="9"/>
    </row>
    <row r="25" spans="1:7" x14ac:dyDescent="0.3">
      <c r="A25" s="8" t="s">
        <v>25</v>
      </c>
      <c r="C25" s="9"/>
    </row>
    <row r="26" spans="1:7" x14ac:dyDescent="0.3">
      <c r="A26" s="8" t="s">
        <v>26</v>
      </c>
      <c r="C26" s="9"/>
    </row>
    <row r="27" spans="1:7" x14ac:dyDescent="0.3">
      <c r="A27" s="10" t="s">
        <v>56</v>
      </c>
      <c r="B27" s="11"/>
      <c r="C27" s="1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G9" sqref="G9"/>
    </sheetView>
  </sheetViews>
  <sheetFormatPr defaultRowHeight="14.4" x14ac:dyDescent="0.3"/>
  <cols>
    <col min="1" max="1" width="29.8984375" bestFit="1" customWidth="1"/>
    <col min="2" max="2" width="2.8984375" customWidth="1"/>
    <col min="3" max="3" width="20.09765625" bestFit="1" customWidth="1"/>
    <col min="4" max="4" width="4.296875" customWidth="1"/>
    <col min="5" max="5" width="26.09765625" bestFit="1" customWidth="1"/>
    <col min="6" max="6" width="5.3984375" customWidth="1"/>
    <col min="7" max="7" width="20.69921875" bestFit="1" customWidth="1"/>
  </cols>
  <sheetData>
    <row r="1" spans="1:7" ht="15.15" x14ac:dyDescent="0.3">
      <c r="A1" s="1" t="s">
        <v>1</v>
      </c>
      <c r="B1" s="1"/>
      <c r="C1" s="1" t="s">
        <v>2</v>
      </c>
      <c r="D1" s="1"/>
      <c r="E1" s="1" t="s">
        <v>3</v>
      </c>
      <c r="F1" s="1"/>
      <c r="G1" s="1" t="s">
        <v>4</v>
      </c>
    </row>
    <row r="2" spans="1:7" ht="15.15" x14ac:dyDescent="0.3">
      <c r="A2" s="2" t="s">
        <v>5</v>
      </c>
      <c r="B2" s="2"/>
      <c r="C2" s="2" t="s">
        <v>92</v>
      </c>
      <c r="D2" s="2"/>
      <c r="E2" s="2" t="s">
        <v>99</v>
      </c>
      <c r="F2" s="2"/>
      <c r="G2" s="3" t="s">
        <v>107</v>
      </c>
    </row>
    <row r="3" spans="1:7" ht="15.15" x14ac:dyDescent="0.3">
      <c r="A3" s="2" t="s">
        <v>6</v>
      </c>
      <c r="B3" s="2"/>
      <c r="C3" s="2" t="s">
        <v>93</v>
      </c>
      <c r="D3" s="2"/>
      <c r="E3" s="2" t="s">
        <v>100</v>
      </c>
      <c r="F3" s="2"/>
      <c r="G3" s="3" t="s">
        <v>106</v>
      </c>
    </row>
    <row r="4" spans="1:7" ht="15.15" x14ac:dyDescent="0.3">
      <c r="A4" s="2" t="s">
        <v>7</v>
      </c>
      <c r="B4" s="2"/>
      <c r="C4" s="2" t="s">
        <v>94</v>
      </c>
      <c r="D4" s="2"/>
      <c r="E4" s="2" t="s">
        <v>101</v>
      </c>
      <c r="F4" s="2"/>
      <c r="G4" s="3" t="s">
        <v>108</v>
      </c>
    </row>
    <row r="5" spans="1:7" ht="15.15" x14ac:dyDescent="0.3">
      <c r="A5" s="2" t="s">
        <v>8</v>
      </c>
      <c r="B5" s="2"/>
      <c r="C5" s="2" t="s">
        <v>95</v>
      </c>
      <c r="D5" s="2"/>
      <c r="E5" s="2" t="s">
        <v>102</v>
      </c>
      <c r="F5" s="2"/>
      <c r="G5" s="3" t="s">
        <v>109</v>
      </c>
    </row>
    <row r="6" spans="1:7" ht="15.15" x14ac:dyDescent="0.3">
      <c r="A6" s="2" t="s">
        <v>9</v>
      </c>
      <c r="B6" s="2"/>
      <c r="C6" s="2" t="s">
        <v>96</v>
      </c>
      <c r="D6" s="2"/>
      <c r="E6" s="2" t="s">
        <v>103</v>
      </c>
      <c r="F6" s="2"/>
      <c r="G6" s="2" t="s">
        <v>96</v>
      </c>
    </row>
    <row r="7" spans="1:7" ht="15.15" x14ac:dyDescent="0.3">
      <c r="A7" s="2" t="s">
        <v>10</v>
      </c>
      <c r="B7" s="2"/>
      <c r="C7" s="2" t="s">
        <v>97</v>
      </c>
      <c r="D7" s="2"/>
      <c r="E7" s="2" t="s">
        <v>57</v>
      </c>
      <c r="F7" s="2"/>
      <c r="G7" s="3" t="s">
        <v>110</v>
      </c>
    </row>
    <row r="8" spans="1:7" ht="15.15" x14ac:dyDescent="0.3">
      <c r="A8" s="2" t="s">
        <v>58</v>
      </c>
      <c r="B8" s="2"/>
      <c r="C8" s="2" t="s">
        <v>98</v>
      </c>
      <c r="D8" s="2"/>
      <c r="E8" s="2" t="s">
        <v>104</v>
      </c>
      <c r="F8" s="2"/>
      <c r="G8" s="3" t="s">
        <v>167</v>
      </c>
    </row>
    <row r="9" spans="1:7" ht="15.15" x14ac:dyDescent="0.3">
      <c r="A9" s="2" t="s">
        <v>59</v>
      </c>
      <c r="B9" s="2"/>
      <c r="C9" s="2" t="s">
        <v>96</v>
      </c>
      <c r="D9" s="2">
        <v>1</v>
      </c>
      <c r="E9" s="2" t="s">
        <v>96</v>
      </c>
      <c r="F9" s="2">
        <v>1</v>
      </c>
      <c r="G9" s="2" t="s">
        <v>96</v>
      </c>
    </row>
    <row r="10" spans="1:7" ht="15.15" x14ac:dyDescent="0.3">
      <c r="A10" s="4" t="s">
        <v>18</v>
      </c>
      <c r="B10" s="4"/>
      <c r="C10" s="4"/>
      <c r="D10" s="4">
        <f>SUM(D2:D9)</f>
        <v>1</v>
      </c>
      <c r="E10" s="4"/>
      <c r="F10" s="4">
        <f>SUM(F2:F9)</f>
        <v>1</v>
      </c>
      <c r="G10" s="4"/>
    </row>
    <row r="11" spans="1:7" ht="7.2" customHeight="1" x14ac:dyDescent="0.3"/>
    <row r="12" spans="1:7" ht="15.15" x14ac:dyDescent="0.3">
      <c r="A12" s="2" t="s">
        <v>50</v>
      </c>
      <c r="B12" s="2"/>
      <c r="C12" s="2"/>
      <c r="D12" s="2"/>
      <c r="E12" s="2"/>
      <c r="F12" s="2"/>
      <c r="G12" s="3"/>
    </row>
    <row r="13" spans="1:7" ht="15.15" x14ac:dyDescent="0.3">
      <c r="A13" s="2" t="s">
        <v>20</v>
      </c>
      <c r="B13" s="2"/>
      <c r="C13" s="2">
        <v>50</v>
      </c>
      <c r="D13" s="2"/>
      <c r="E13" s="2">
        <v>52</v>
      </c>
      <c r="F13" s="2"/>
      <c r="G13" s="3">
        <v>51</v>
      </c>
    </row>
    <row r="14" spans="1:7" ht="15.15" x14ac:dyDescent="0.3">
      <c r="A14" t="s">
        <v>60</v>
      </c>
      <c r="G14" s="15"/>
    </row>
    <row r="15" spans="1:7" ht="15.15" x14ac:dyDescent="0.3">
      <c r="A15" s="2" t="s">
        <v>61</v>
      </c>
      <c r="B15" s="2"/>
      <c r="C15" s="2">
        <v>3</v>
      </c>
      <c r="D15" s="2"/>
      <c r="E15" s="2">
        <v>3</v>
      </c>
      <c r="F15" s="2"/>
      <c r="G15" s="3"/>
    </row>
    <row r="16" spans="1:7" x14ac:dyDescent="0.3">
      <c r="A16" s="2" t="s">
        <v>62</v>
      </c>
      <c r="B16" s="2"/>
      <c r="C16" s="13" t="s">
        <v>63</v>
      </c>
      <c r="D16" s="2"/>
      <c r="E16" s="14" t="s">
        <v>64</v>
      </c>
      <c r="F16" s="2"/>
      <c r="G16" s="3" t="s">
        <v>65</v>
      </c>
    </row>
    <row r="17" spans="1:5" ht="15.15" x14ac:dyDescent="0.3">
      <c r="C17">
        <v>4</v>
      </c>
      <c r="E17">
        <v>23</v>
      </c>
    </row>
    <row r="18" spans="1:5" ht="15.15" x14ac:dyDescent="0.3">
      <c r="C18">
        <v>14</v>
      </c>
      <c r="E18">
        <v>12</v>
      </c>
    </row>
    <row r="19" spans="1:5" ht="15" thickBot="1" x14ac:dyDescent="0.35">
      <c r="C19">
        <f>C17+C18</f>
        <v>18</v>
      </c>
      <c r="E19">
        <f>E17+E18</f>
        <v>35</v>
      </c>
    </row>
    <row r="20" spans="1:5" ht="25.95" x14ac:dyDescent="0.5">
      <c r="A20" s="5" t="s">
        <v>22</v>
      </c>
      <c r="B20" s="6"/>
      <c r="C20" s="7"/>
    </row>
    <row r="21" spans="1:5" x14ac:dyDescent="0.3">
      <c r="A21" s="8" t="s">
        <v>23</v>
      </c>
      <c r="C21" s="9"/>
    </row>
    <row r="22" spans="1:5" x14ac:dyDescent="0.3">
      <c r="A22" s="8" t="s">
        <v>24</v>
      </c>
      <c r="C22" s="9"/>
    </row>
    <row r="23" spans="1:5" x14ac:dyDescent="0.3">
      <c r="A23" s="8" t="s">
        <v>25</v>
      </c>
      <c r="C23" s="9"/>
    </row>
    <row r="24" spans="1:5" x14ac:dyDescent="0.3">
      <c r="A24" s="8" t="s">
        <v>26</v>
      </c>
      <c r="C24" s="9"/>
    </row>
    <row r="25" spans="1:5" ht="15" thickBot="1" x14ac:dyDescent="0.35">
      <c r="A25" s="10" t="s">
        <v>56</v>
      </c>
      <c r="B25" s="11"/>
      <c r="C25" s="1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72FD-8FF0-49AC-ADA5-1FC07A215D88}">
  <dimension ref="A1:G229"/>
  <sheetViews>
    <sheetView tabSelected="1" topLeftCell="A211" workbookViewId="0">
      <selection activeCell="F230" sqref="F230"/>
    </sheetView>
  </sheetViews>
  <sheetFormatPr defaultRowHeight="14.4" x14ac:dyDescent="0.3"/>
  <cols>
    <col min="2" max="2" width="68.09765625" customWidth="1"/>
    <col min="3" max="3" width="11.69921875" bestFit="1" customWidth="1"/>
    <col min="4" max="5" width="20.69921875" bestFit="1" customWidth="1"/>
  </cols>
  <sheetData>
    <row r="1" spans="1:7" x14ac:dyDescent="0.3">
      <c r="A1" t="s">
        <v>84</v>
      </c>
      <c r="B1" t="s">
        <v>85</v>
      </c>
      <c r="C1" t="s">
        <v>87</v>
      </c>
      <c r="D1" t="s">
        <v>86</v>
      </c>
      <c r="E1" t="s">
        <v>88</v>
      </c>
      <c r="F1" t="s">
        <v>89</v>
      </c>
      <c r="G1" t="s">
        <v>90</v>
      </c>
    </row>
    <row r="2" spans="1:7" x14ac:dyDescent="0.3">
      <c r="A2" t="s">
        <v>111</v>
      </c>
      <c r="B2" s="2" t="s">
        <v>5</v>
      </c>
      <c r="C2" t="s">
        <v>91</v>
      </c>
      <c r="D2" s="2" t="s">
        <v>92</v>
      </c>
      <c r="E2" s="3" t="s">
        <v>107</v>
      </c>
      <c r="F2">
        <v>0</v>
      </c>
      <c r="G2" t="s">
        <v>85</v>
      </c>
    </row>
    <row r="3" spans="1:7" x14ac:dyDescent="0.3">
      <c r="A3" t="s">
        <v>111</v>
      </c>
      <c r="B3" s="2" t="s">
        <v>6</v>
      </c>
      <c r="C3" t="s">
        <v>91</v>
      </c>
      <c r="D3" s="2" t="s">
        <v>93</v>
      </c>
      <c r="E3" s="3" t="s">
        <v>106</v>
      </c>
      <c r="F3">
        <v>0</v>
      </c>
      <c r="G3" t="s">
        <v>85</v>
      </c>
    </row>
    <row r="4" spans="1:7" x14ac:dyDescent="0.3">
      <c r="A4" t="s">
        <v>111</v>
      </c>
      <c r="B4" s="2" t="s">
        <v>7</v>
      </c>
      <c r="C4" t="s">
        <v>91</v>
      </c>
      <c r="D4" s="2" t="s">
        <v>94</v>
      </c>
      <c r="E4" s="3" t="s">
        <v>108</v>
      </c>
      <c r="F4">
        <v>0</v>
      </c>
      <c r="G4" t="s">
        <v>85</v>
      </c>
    </row>
    <row r="5" spans="1:7" x14ac:dyDescent="0.3">
      <c r="A5" t="s">
        <v>111</v>
      </c>
      <c r="B5" s="2" t="s">
        <v>8</v>
      </c>
      <c r="C5" t="s">
        <v>91</v>
      </c>
      <c r="D5" s="2" t="s">
        <v>95</v>
      </c>
      <c r="E5" s="3" t="s">
        <v>109</v>
      </c>
      <c r="F5">
        <v>0</v>
      </c>
      <c r="G5" t="s">
        <v>85</v>
      </c>
    </row>
    <row r="6" spans="1:7" x14ac:dyDescent="0.3">
      <c r="A6" t="s">
        <v>111</v>
      </c>
      <c r="B6" s="2" t="s">
        <v>9</v>
      </c>
      <c r="C6" t="s">
        <v>91</v>
      </c>
      <c r="D6" s="2" t="s">
        <v>96</v>
      </c>
      <c r="E6" s="2" t="s">
        <v>96</v>
      </c>
      <c r="F6">
        <v>1</v>
      </c>
      <c r="G6" t="s">
        <v>85</v>
      </c>
    </row>
    <row r="7" spans="1:7" x14ac:dyDescent="0.3">
      <c r="A7" t="s">
        <v>111</v>
      </c>
      <c r="B7" s="2" t="s">
        <v>10</v>
      </c>
      <c r="C7" t="s">
        <v>91</v>
      </c>
      <c r="D7" s="2" t="s">
        <v>97</v>
      </c>
      <c r="E7" s="3" t="s">
        <v>110</v>
      </c>
      <c r="F7">
        <v>0</v>
      </c>
      <c r="G7" t="s">
        <v>85</v>
      </c>
    </row>
    <row r="8" spans="1:7" x14ac:dyDescent="0.3">
      <c r="A8" t="s">
        <v>111</v>
      </c>
      <c r="B8" s="2" t="s">
        <v>58</v>
      </c>
      <c r="C8" t="s">
        <v>91</v>
      </c>
      <c r="D8" s="2" t="s">
        <v>98</v>
      </c>
      <c r="E8" s="3"/>
      <c r="F8">
        <v>0</v>
      </c>
      <c r="G8" t="s">
        <v>85</v>
      </c>
    </row>
    <row r="9" spans="1:7" x14ac:dyDescent="0.3">
      <c r="A9" t="s">
        <v>111</v>
      </c>
      <c r="B9" s="2" t="s">
        <v>59</v>
      </c>
      <c r="C9" t="s">
        <v>91</v>
      </c>
      <c r="D9" s="2" t="s">
        <v>96</v>
      </c>
      <c r="E9" s="2" t="s">
        <v>96</v>
      </c>
      <c r="F9">
        <v>1</v>
      </c>
      <c r="G9" t="s">
        <v>85</v>
      </c>
    </row>
    <row r="10" spans="1:7" x14ac:dyDescent="0.3">
      <c r="A10" t="s">
        <v>111</v>
      </c>
      <c r="B10" s="2" t="s">
        <v>20</v>
      </c>
      <c r="C10" t="s">
        <v>91</v>
      </c>
      <c r="D10" s="2">
        <v>50</v>
      </c>
      <c r="E10" s="3">
        <v>51</v>
      </c>
      <c r="G10" t="s">
        <v>50</v>
      </c>
    </row>
    <row r="11" spans="1:7" x14ac:dyDescent="0.3">
      <c r="A11" t="s">
        <v>111</v>
      </c>
      <c r="B11" s="2" t="s">
        <v>61</v>
      </c>
      <c r="C11" t="s">
        <v>91</v>
      </c>
      <c r="D11" s="2">
        <v>3</v>
      </c>
      <c r="E11" s="2">
        <v>3</v>
      </c>
      <c r="G11" t="s">
        <v>50</v>
      </c>
    </row>
    <row r="12" spans="1:7" x14ac:dyDescent="0.3">
      <c r="A12" t="s">
        <v>111</v>
      </c>
      <c r="B12" s="2" t="s">
        <v>62</v>
      </c>
      <c r="C12" t="s">
        <v>91</v>
      </c>
      <c r="D12" s="13" t="s">
        <v>63</v>
      </c>
      <c r="E12" s="3" t="s">
        <v>65</v>
      </c>
      <c r="F12">
        <v>0</v>
      </c>
      <c r="G12" t="s">
        <v>85</v>
      </c>
    </row>
    <row r="13" spans="1:7" x14ac:dyDescent="0.3">
      <c r="A13" t="s">
        <v>111</v>
      </c>
      <c r="B13" s="2" t="s">
        <v>5</v>
      </c>
      <c r="C13" t="s">
        <v>105</v>
      </c>
      <c r="D13" s="2" t="s">
        <v>99</v>
      </c>
      <c r="E13" s="3" t="s">
        <v>107</v>
      </c>
      <c r="F13">
        <v>0</v>
      </c>
      <c r="G13" t="s">
        <v>85</v>
      </c>
    </row>
    <row r="14" spans="1:7" x14ac:dyDescent="0.3">
      <c r="A14" t="s">
        <v>111</v>
      </c>
      <c r="B14" s="2" t="s">
        <v>6</v>
      </c>
      <c r="C14" t="s">
        <v>105</v>
      </c>
      <c r="D14" s="2" t="s">
        <v>100</v>
      </c>
      <c r="E14" s="3" t="s">
        <v>106</v>
      </c>
      <c r="F14">
        <v>0</v>
      </c>
      <c r="G14" t="s">
        <v>85</v>
      </c>
    </row>
    <row r="15" spans="1:7" x14ac:dyDescent="0.3">
      <c r="A15" t="s">
        <v>111</v>
      </c>
      <c r="B15" s="2" t="s">
        <v>7</v>
      </c>
      <c r="C15" t="s">
        <v>105</v>
      </c>
      <c r="D15" s="2" t="s">
        <v>101</v>
      </c>
      <c r="E15" s="3" t="s">
        <v>108</v>
      </c>
      <c r="F15">
        <v>0</v>
      </c>
      <c r="G15" t="s">
        <v>85</v>
      </c>
    </row>
    <row r="16" spans="1:7" x14ac:dyDescent="0.3">
      <c r="A16" t="s">
        <v>111</v>
      </c>
      <c r="B16" s="2" t="s">
        <v>8</v>
      </c>
      <c r="C16" t="s">
        <v>105</v>
      </c>
      <c r="D16" s="2" t="s">
        <v>102</v>
      </c>
      <c r="E16" s="3" t="s">
        <v>109</v>
      </c>
      <c r="F16">
        <v>0</v>
      </c>
      <c r="G16" t="s">
        <v>85</v>
      </c>
    </row>
    <row r="17" spans="1:7" x14ac:dyDescent="0.3">
      <c r="A17" t="s">
        <v>111</v>
      </c>
      <c r="B17" s="2" t="s">
        <v>9</v>
      </c>
      <c r="C17" t="s">
        <v>105</v>
      </c>
      <c r="D17" s="2" t="s">
        <v>103</v>
      </c>
      <c r="E17" s="2" t="s">
        <v>96</v>
      </c>
      <c r="F17">
        <v>0</v>
      </c>
      <c r="G17" t="s">
        <v>85</v>
      </c>
    </row>
    <row r="18" spans="1:7" x14ac:dyDescent="0.3">
      <c r="A18" t="s">
        <v>111</v>
      </c>
      <c r="B18" s="2" t="s">
        <v>10</v>
      </c>
      <c r="C18" t="s">
        <v>105</v>
      </c>
      <c r="D18" s="2" t="s">
        <v>57</v>
      </c>
      <c r="E18" s="3" t="s">
        <v>110</v>
      </c>
      <c r="F18">
        <v>0</v>
      </c>
      <c r="G18" t="s">
        <v>85</v>
      </c>
    </row>
    <row r="19" spans="1:7" x14ac:dyDescent="0.3">
      <c r="A19" t="s">
        <v>111</v>
      </c>
      <c r="B19" s="2" t="s">
        <v>58</v>
      </c>
      <c r="C19" t="s">
        <v>105</v>
      </c>
      <c r="D19" s="2" t="s">
        <v>104</v>
      </c>
      <c r="E19" s="3"/>
      <c r="F19">
        <v>0</v>
      </c>
      <c r="G19" t="s">
        <v>85</v>
      </c>
    </row>
    <row r="20" spans="1:7" x14ac:dyDescent="0.3">
      <c r="A20" t="s">
        <v>111</v>
      </c>
      <c r="B20" s="2" t="s">
        <v>59</v>
      </c>
      <c r="C20" t="s">
        <v>105</v>
      </c>
      <c r="D20" s="2" t="s">
        <v>96</v>
      </c>
      <c r="E20" s="2" t="s">
        <v>96</v>
      </c>
      <c r="F20">
        <v>1</v>
      </c>
      <c r="G20" t="s">
        <v>85</v>
      </c>
    </row>
    <row r="21" spans="1:7" x14ac:dyDescent="0.3">
      <c r="A21" t="s">
        <v>111</v>
      </c>
      <c r="B21" s="2" t="s">
        <v>20</v>
      </c>
      <c r="C21" t="s">
        <v>105</v>
      </c>
      <c r="D21" s="2">
        <v>52</v>
      </c>
      <c r="E21" s="3">
        <v>51</v>
      </c>
      <c r="G21" t="s">
        <v>50</v>
      </c>
    </row>
    <row r="22" spans="1:7" x14ac:dyDescent="0.3">
      <c r="A22" t="s">
        <v>111</v>
      </c>
      <c r="B22" s="2" t="s">
        <v>61</v>
      </c>
      <c r="C22" t="s">
        <v>105</v>
      </c>
      <c r="D22" s="2">
        <v>3</v>
      </c>
      <c r="E22" s="2">
        <v>3</v>
      </c>
      <c r="G22" t="s">
        <v>50</v>
      </c>
    </row>
    <row r="23" spans="1:7" x14ac:dyDescent="0.3">
      <c r="A23" t="s">
        <v>111</v>
      </c>
      <c r="B23" s="2" t="s">
        <v>62</v>
      </c>
      <c r="C23" t="s">
        <v>105</v>
      </c>
      <c r="D23" s="14" t="s">
        <v>64</v>
      </c>
      <c r="E23" s="3" t="s">
        <v>65</v>
      </c>
      <c r="F23">
        <v>1</v>
      </c>
      <c r="G23" t="s">
        <v>50</v>
      </c>
    </row>
    <row r="24" spans="1:7" x14ac:dyDescent="0.3">
      <c r="A24" t="s">
        <v>112</v>
      </c>
      <c r="B24" s="2" t="s">
        <v>5</v>
      </c>
      <c r="C24" t="s">
        <v>91</v>
      </c>
      <c r="D24" s="2" t="s">
        <v>113</v>
      </c>
      <c r="E24" s="2" t="s">
        <v>99</v>
      </c>
      <c r="F24">
        <v>0</v>
      </c>
      <c r="G24" t="s">
        <v>85</v>
      </c>
    </row>
    <row r="25" spans="1:7" x14ac:dyDescent="0.3">
      <c r="A25" t="s">
        <v>112</v>
      </c>
      <c r="B25" s="2" t="s">
        <v>6</v>
      </c>
      <c r="C25" t="s">
        <v>91</v>
      </c>
      <c r="D25" s="2" t="s">
        <v>114</v>
      </c>
      <c r="E25" s="3" t="s">
        <v>52</v>
      </c>
      <c r="F25">
        <v>0</v>
      </c>
      <c r="G25" t="s">
        <v>85</v>
      </c>
    </row>
    <row r="26" spans="1:7" x14ac:dyDescent="0.3">
      <c r="A26" t="s">
        <v>112</v>
      </c>
      <c r="B26" s="2" t="s">
        <v>7</v>
      </c>
      <c r="C26" t="s">
        <v>91</v>
      </c>
      <c r="D26" s="2" t="s">
        <v>115</v>
      </c>
      <c r="E26" s="2" t="s">
        <v>121</v>
      </c>
      <c r="F26">
        <v>0</v>
      </c>
      <c r="G26" t="s">
        <v>85</v>
      </c>
    </row>
    <row r="27" spans="1:7" x14ac:dyDescent="0.3">
      <c r="A27" t="s">
        <v>112</v>
      </c>
      <c r="B27" s="2" t="s">
        <v>8</v>
      </c>
      <c r="C27" t="s">
        <v>91</v>
      </c>
      <c r="D27" s="2" t="s">
        <v>116</v>
      </c>
      <c r="E27" s="3" t="s">
        <v>124</v>
      </c>
      <c r="F27">
        <v>0</v>
      </c>
      <c r="G27" t="s">
        <v>85</v>
      </c>
    </row>
    <row r="28" spans="1:7" x14ac:dyDescent="0.3">
      <c r="A28" t="s">
        <v>112</v>
      </c>
      <c r="B28" s="2" t="s">
        <v>17</v>
      </c>
      <c r="C28" t="s">
        <v>91</v>
      </c>
      <c r="D28" s="2" t="s">
        <v>117</v>
      </c>
      <c r="E28" s="3" t="s">
        <v>125</v>
      </c>
      <c r="F28">
        <v>0</v>
      </c>
      <c r="G28" t="s">
        <v>85</v>
      </c>
    </row>
    <row r="29" spans="1:7" x14ac:dyDescent="0.3">
      <c r="A29" t="s">
        <v>112</v>
      </c>
      <c r="B29" s="2" t="s">
        <v>9</v>
      </c>
      <c r="C29" t="s">
        <v>91</v>
      </c>
      <c r="D29" s="2" t="s">
        <v>96</v>
      </c>
      <c r="E29" s="2" t="s">
        <v>96</v>
      </c>
      <c r="F29">
        <v>1</v>
      </c>
      <c r="G29" t="s">
        <v>85</v>
      </c>
    </row>
    <row r="30" spans="1:7" x14ac:dyDescent="0.3">
      <c r="A30" t="s">
        <v>112</v>
      </c>
      <c r="B30" s="2" t="s">
        <v>10</v>
      </c>
      <c r="C30" t="s">
        <v>91</v>
      </c>
      <c r="D30" s="2" t="s">
        <v>45</v>
      </c>
      <c r="E30" s="3" t="s">
        <v>126</v>
      </c>
      <c r="F30">
        <v>0</v>
      </c>
      <c r="G30" t="s">
        <v>85</v>
      </c>
    </row>
    <row r="31" spans="1:7" x14ac:dyDescent="0.3">
      <c r="A31" t="s">
        <v>112</v>
      </c>
      <c r="B31" s="2" t="s">
        <v>46</v>
      </c>
      <c r="C31" t="s">
        <v>91</v>
      </c>
      <c r="D31" s="2" t="s">
        <v>118</v>
      </c>
      <c r="E31" s="3" t="s">
        <v>127</v>
      </c>
      <c r="F31">
        <v>0</v>
      </c>
      <c r="G31" t="s">
        <v>85</v>
      </c>
    </row>
    <row r="32" spans="1:7" x14ac:dyDescent="0.3">
      <c r="A32" t="s">
        <v>112</v>
      </c>
      <c r="B32" s="2" t="s">
        <v>53</v>
      </c>
      <c r="C32" t="s">
        <v>91</v>
      </c>
      <c r="D32" s="2" t="s">
        <v>119</v>
      </c>
      <c r="E32" s="3" t="s">
        <v>119</v>
      </c>
      <c r="F32">
        <v>1</v>
      </c>
      <c r="G32" t="s">
        <v>85</v>
      </c>
    </row>
    <row r="33" spans="1:7" x14ac:dyDescent="0.3">
      <c r="A33" t="s">
        <v>112</v>
      </c>
      <c r="B33" s="2" t="s">
        <v>54</v>
      </c>
      <c r="C33" t="s">
        <v>91</v>
      </c>
      <c r="D33" s="2" t="s">
        <v>120</v>
      </c>
      <c r="E33" s="3" t="s">
        <v>119</v>
      </c>
      <c r="F33">
        <v>0</v>
      </c>
      <c r="G33" t="s">
        <v>85</v>
      </c>
    </row>
    <row r="34" spans="1:7" x14ac:dyDescent="0.3">
      <c r="A34" t="s">
        <v>112</v>
      </c>
      <c r="B34" s="2" t="s">
        <v>20</v>
      </c>
      <c r="C34" t="s">
        <v>91</v>
      </c>
      <c r="D34" s="2">
        <v>49</v>
      </c>
      <c r="E34" s="3">
        <v>59</v>
      </c>
      <c r="F34">
        <v>0</v>
      </c>
      <c r="G34" t="s">
        <v>50</v>
      </c>
    </row>
    <row r="35" spans="1:7" x14ac:dyDescent="0.3">
      <c r="A35" t="s">
        <v>112</v>
      </c>
      <c r="B35" t="s">
        <v>55</v>
      </c>
      <c r="C35" t="s">
        <v>91</v>
      </c>
      <c r="D35">
        <v>11.1</v>
      </c>
      <c r="E35" s="3">
        <v>10.199999999999999</v>
      </c>
      <c r="F35">
        <v>1</v>
      </c>
      <c r="G35" t="s">
        <v>50</v>
      </c>
    </row>
    <row r="36" spans="1:7" x14ac:dyDescent="0.3">
      <c r="A36" t="s">
        <v>112</v>
      </c>
      <c r="B36" s="2" t="s">
        <v>5</v>
      </c>
      <c r="C36" t="s">
        <v>105</v>
      </c>
      <c r="D36" s="2" t="s">
        <v>99</v>
      </c>
      <c r="E36" s="2" t="s">
        <v>99</v>
      </c>
      <c r="F36">
        <v>1</v>
      </c>
      <c r="G36" t="s">
        <v>85</v>
      </c>
    </row>
    <row r="37" spans="1:7" x14ac:dyDescent="0.3">
      <c r="A37" t="s">
        <v>112</v>
      </c>
      <c r="B37" s="2" t="s">
        <v>6</v>
      </c>
      <c r="C37" t="s">
        <v>105</v>
      </c>
      <c r="D37" s="2" t="s">
        <v>52</v>
      </c>
      <c r="E37" s="3" t="s">
        <v>52</v>
      </c>
      <c r="F37">
        <v>1</v>
      </c>
      <c r="G37" t="s">
        <v>85</v>
      </c>
    </row>
    <row r="38" spans="1:7" x14ac:dyDescent="0.3">
      <c r="A38" t="s">
        <v>112</v>
      </c>
      <c r="B38" s="2" t="s">
        <v>7</v>
      </c>
      <c r="C38" t="s">
        <v>105</v>
      </c>
      <c r="D38" s="2" t="s">
        <v>121</v>
      </c>
      <c r="E38" s="2" t="s">
        <v>121</v>
      </c>
      <c r="F38">
        <v>1</v>
      </c>
      <c r="G38" t="s">
        <v>85</v>
      </c>
    </row>
    <row r="39" spans="1:7" x14ac:dyDescent="0.3">
      <c r="A39" t="s">
        <v>112</v>
      </c>
      <c r="B39" s="2" t="s">
        <v>8</v>
      </c>
      <c r="C39" t="s">
        <v>105</v>
      </c>
      <c r="D39" s="2" t="s">
        <v>122</v>
      </c>
      <c r="E39" s="3" t="s">
        <v>124</v>
      </c>
      <c r="F39">
        <v>0</v>
      </c>
      <c r="G39" t="s">
        <v>85</v>
      </c>
    </row>
    <row r="40" spans="1:7" x14ac:dyDescent="0.3">
      <c r="A40" t="s">
        <v>112</v>
      </c>
      <c r="B40" s="2" t="s">
        <v>17</v>
      </c>
      <c r="C40" t="s">
        <v>105</v>
      </c>
      <c r="D40" s="2" t="s">
        <v>93</v>
      </c>
      <c r="E40" s="3" t="s">
        <v>125</v>
      </c>
      <c r="F40">
        <v>0</v>
      </c>
      <c r="G40" t="s">
        <v>85</v>
      </c>
    </row>
    <row r="41" spans="1:7" x14ac:dyDescent="0.3">
      <c r="A41" t="s">
        <v>112</v>
      </c>
      <c r="B41" s="2" t="s">
        <v>9</v>
      </c>
      <c r="C41" t="s">
        <v>105</v>
      </c>
      <c r="D41" s="2" t="s">
        <v>96</v>
      </c>
      <c r="E41" s="2" t="s">
        <v>96</v>
      </c>
      <c r="F41">
        <v>1</v>
      </c>
      <c r="G41" t="s">
        <v>85</v>
      </c>
    </row>
    <row r="42" spans="1:7" x14ac:dyDescent="0.3">
      <c r="A42" t="s">
        <v>112</v>
      </c>
      <c r="B42" s="2" t="s">
        <v>10</v>
      </c>
      <c r="C42" t="s">
        <v>105</v>
      </c>
      <c r="D42" s="2" t="s">
        <v>123</v>
      </c>
      <c r="E42" s="3" t="s">
        <v>126</v>
      </c>
      <c r="F42">
        <v>0</v>
      </c>
      <c r="G42" t="s">
        <v>85</v>
      </c>
    </row>
    <row r="43" spans="1:7" x14ac:dyDescent="0.3">
      <c r="A43" t="s">
        <v>112</v>
      </c>
      <c r="B43" s="2" t="s">
        <v>46</v>
      </c>
      <c r="C43" t="s">
        <v>105</v>
      </c>
      <c r="D43" s="2" t="s">
        <v>103</v>
      </c>
      <c r="E43" s="3" t="s">
        <v>127</v>
      </c>
      <c r="F43">
        <v>0</v>
      </c>
      <c r="G43" t="s">
        <v>85</v>
      </c>
    </row>
    <row r="44" spans="1:7" x14ac:dyDescent="0.3">
      <c r="A44" t="s">
        <v>112</v>
      </c>
      <c r="B44" s="2" t="s">
        <v>53</v>
      </c>
      <c r="C44" t="s">
        <v>105</v>
      </c>
      <c r="D44" s="2" t="s">
        <v>120</v>
      </c>
      <c r="E44" s="3" t="s">
        <v>119</v>
      </c>
      <c r="F44">
        <v>0</v>
      </c>
      <c r="G44" t="s">
        <v>85</v>
      </c>
    </row>
    <row r="45" spans="1:7" x14ac:dyDescent="0.3">
      <c r="A45" t="s">
        <v>112</v>
      </c>
      <c r="B45" s="2" t="s">
        <v>54</v>
      </c>
      <c r="C45" t="s">
        <v>105</v>
      </c>
      <c r="D45" s="2" t="s">
        <v>120</v>
      </c>
      <c r="E45" s="3" t="s">
        <v>119</v>
      </c>
      <c r="F45">
        <v>0</v>
      </c>
      <c r="G45" t="s">
        <v>85</v>
      </c>
    </row>
    <row r="46" spans="1:7" x14ac:dyDescent="0.3">
      <c r="A46" t="s">
        <v>112</v>
      </c>
      <c r="B46" s="2" t="s">
        <v>20</v>
      </c>
      <c r="C46" t="s">
        <v>105</v>
      </c>
      <c r="D46" s="2">
        <v>52</v>
      </c>
      <c r="E46" s="3">
        <v>59</v>
      </c>
      <c r="F46">
        <v>1</v>
      </c>
      <c r="G46" t="s">
        <v>50</v>
      </c>
    </row>
    <row r="47" spans="1:7" x14ac:dyDescent="0.3">
      <c r="A47" t="s">
        <v>112</v>
      </c>
      <c r="B47" t="s">
        <v>55</v>
      </c>
      <c r="C47" t="s">
        <v>105</v>
      </c>
      <c r="D47">
        <v>11.3</v>
      </c>
      <c r="E47" s="3">
        <v>10.199999999999999</v>
      </c>
      <c r="F47">
        <v>0</v>
      </c>
      <c r="G47" t="s">
        <v>50</v>
      </c>
    </row>
    <row r="48" spans="1:7" x14ac:dyDescent="0.3">
      <c r="A48" t="s">
        <v>38</v>
      </c>
      <c r="B48" s="2" t="s">
        <v>5</v>
      </c>
      <c r="C48" t="s">
        <v>91</v>
      </c>
      <c r="D48" s="2" t="s">
        <v>144</v>
      </c>
      <c r="E48" s="2" t="s">
        <v>144</v>
      </c>
      <c r="F48">
        <v>1</v>
      </c>
      <c r="G48" t="s">
        <v>85</v>
      </c>
    </row>
    <row r="49" spans="1:7" x14ac:dyDescent="0.3">
      <c r="A49" t="s">
        <v>38</v>
      </c>
      <c r="B49" s="2" t="s">
        <v>6</v>
      </c>
      <c r="C49" t="s">
        <v>91</v>
      </c>
      <c r="D49" s="2" t="s">
        <v>128</v>
      </c>
      <c r="E49" s="2" t="s">
        <v>128</v>
      </c>
      <c r="F49">
        <v>1</v>
      </c>
      <c r="G49" t="s">
        <v>85</v>
      </c>
    </row>
    <row r="50" spans="1:7" x14ac:dyDescent="0.3">
      <c r="A50" t="s">
        <v>38</v>
      </c>
      <c r="B50" s="2" t="s">
        <v>7</v>
      </c>
      <c r="C50" t="s">
        <v>91</v>
      </c>
      <c r="D50" s="2" t="s">
        <v>129</v>
      </c>
      <c r="E50" s="3" t="s">
        <v>101</v>
      </c>
      <c r="F50">
        <v>0</v>
      </c>
      <c r="G50" t="s">
        <v>85</v>
      </c>
    </row>
    <row r="51" spans="1:7" x14ac:dyDescent="0.3">
      <c r="A51" t="s">
        <v>38</v>
      </c>
      <c r="B51" s="2" t="s">
        <v>8</v>
      </c>
      <c r="C51" t="s">
        <v>91</v>
      </c>
      <c r="D51" s="2" t="s">
        <v>124</v>
      </c>
      <c r="E51" s="2" t="s">
        <v>124</v>
      </c>
      <c r="F51">
        <v>1</v>
      </c>
      <c r="G51" t="s">
        <v>85</v>
      </c>
    </row>
    <row r="52" spans="1:7" x14ac:dyDescent="0.3">
      <c r="A52" t="s">
        <v>38</v>
      </c>
      <c r="B52" s="2" t="s">
        <v>17</v>
      </c>
      <c r="C52" t="s">
        <v>91</v>
      </c>
      <c r="D52" s="2" t="s">
        <v>130</v>
      </c>
      <c r="E52" s="3" t="s">
        <v>134</v>
      </c>
      <c r="F52">
        <v>0</v>
      </c>
      <c r="G52" t="s">
        <v>85</v>
      </c>
    </row>
    <row r="53" spans="1:7" x14ac:dyDescent="0.3">
      <c r="A53" t="s">
        <v>38</v>
      </c>
      <c r="B53" s="2" t="s">
        <v>9</v>
      </c>
      <c r="C53" t="s">
        <v>91</v>
      </c>
      <c r="D53" s="2" t="s">
        <v>96</v>
      </c>
      <c r="E53" s="3" t="s">
        <v>127</v>
      </c>
      <c r="F53">
        <v>0</v>
      </c>
      <c r="G53" t="s">
        <v>85</v>
      </c>
    </row>
    <row r="54" spans="1:7" x14ac:dyDescent="0.3">
      <c r="A54" t="s">
        <v>38</v>
      </c>
      <c r="B54" s="2" t="s">
        <v>10</v>
      </c>
      <c r="C54" t="s">
        <v>91</v>
      </c>
      <c r="D54" s="2" t="s">
        <v>131</v>
      </c>
      <c r="E54" s="2" t="s">
        <v>131</v>
      </c>
      <c r="F54">
        <v>1</v>
      </c>
      <c r="G54" t="s">
        <v>85</v>
      </c>
    </row>
    <row r="55" spans="1:7" x14ac:dyDescent="0.3">
      <c r="A55" t="s">
        <v>38</v>
      </c>
      <c r="B55" s="2" t="s">
        <v>46</v>
      </c>
      <c r="C55" t="s">
        <v>91</v>
      </c>
      <c r="D55" s="2" t="s">
        <v>132</v>
      </c>
      <c r="E55" s="2" t="s">
        <v>135</v>
      </c>
      <c r="F55">
        <v>0</v>
      </c>
      <c r="G55" t="s">
        <v>85</v>
      </c>
    </row>
    <row r="56" spans="1:7" x14ac:dyDescent="0.3">
      <c r="A56" t="s">
        <v>38</v>
      </c>
      <c r="B56" s="2" t="s">
        <v>47</v>
      </c>
      <c r="C56" t="s">
        <v>91</v>
      </c>
      <c r="D56" s="2" t="s">
        <v>133</v>
      </c>
      <c r="E56" s="3" t="s">
        <v>137</v>
      </c>
      <c r="F56">
        <v>0</v>
      </c>
      <c r="G56" t="s">
        <v>85</v>
      </c>
    </row>
    <row r="57" spans="1:7" x14ac:dyDescent="0.3">
      <c r="A57" t="s">
        <v>38</v>
      </c>
      <c r="B57" s="2" t="s">
        <v>13</v>
      </c>
      <c r="C57" t="s">
        <v>91</v>
      </c>
      <c r="D57" s="2" t="s">
        <v>99</v>
      </c>
      <c r="E57" s="2" t="s">
        <v>99</v>
      </c>
      <c r="F57">
        <v>1</v>
      </c>
      <c r="G57" t="s">
        <v>85</v>
      </c>
    </row>
    <row r="58" spans="1:7" x14ac:dyDescent="0.3">
      <c r="A58" t="s">
        <v>38</v>
      </c>
      <c r="B58" s="17" t="s">
        <v>20</v>
      </c>
      <c r="C58" t="s">
        <v>91</v>
      </c>
      <c r="D58" s="17">
        <v>45</v>
      </c>
      <c r="E58" s="3">
        <v>58</v>
      </c>
      <c r="F58">
        <v>0</v>
      </c>
      <c r="G58" t="s">
        <v>50</v>
      </c>
    </row>
    <row r="59" spans="1:7" x14ac:dyDescent="0.3">
      <c r="A59" t="s">
        <v>38</v>
      </c>
      <c r="B59" s="18" t="s">
        <v>51</v>
      </c>
      <c r="C59" t="s">
        <v>91</v>
      </c>
      <c r="D59" s="18">
        <v>14.5</v>
      </c>
      <c r="E59" s="3">
        <v>21.2</v>
      </c>
      <c r="F59">
        <v>1</v>
      </c>
      <c r="G59" t="s">
        <v>50</v>
      </c>
    </row>
    <row r="60" spans="1:7" x14ac:dyDescent="0.3">
      <c r="A60" t="s">
        <v>38</v>
      </c>
      <c r="B60" s="2" t="s">
        <v>5</v>
      </c>
      <c r="C60" t="s">
        <v>105</v>
      </c>
      <c r="D60" s="2" t="s">
        <v>144</v>
      </c>
      <c r="E60" s="2" t="s">
        <v>144</v>
      </c>
      <c r="F60">
        <v>1</v>
      </c>
      <c r="G60" t="s">
        <v>85</v>
      </c>
    </row>
    <row r="61" spans="1:7" x14ac:dyDescent="0.3">
      <c r="A61" t="s">
        <v>38</v>
      </c>
      <c r="B61" s="2" t="s">
        <v>6</v>
      </c>
      <c r="C61" t="s">
        <v>105</v>
      </c>
      <c r="D61" s="2" t="s">
        <v>40</v>
      </c>
      <c r="E61" s="2" t="s">
        <v>128</v>
      </c>
      <c r="F61">
        <v>0</v>
      </c>
      <c r="G61" t="s">
        <v>85</v>
      </c>
    </row>
    <row r="62" spans="1:7" x14ac:dyDescent="0.3">
      <c r="A62" t="s">
        <v>38</v>
      </c>
      <c r="B62" s="2" t="s">
        <v>7</v>
      </c>
      <c r="C62" t="s">
        <v>105</v>
      </c>
      <c r="D62" s="2" t="s">
        <v>41</v>
      </c>
      <c r="E62" s="3" t="s">
        <v>101</v>
      </c>
      <c r="F62">
        <v>0</v>
      </c>
      <c r="G62" t="s">
        <v>85</v>
      </c>
    </row>
    <row r="63" spans="1:7" x14ac:dyDescent="0.3">
      <c r="A63" t="s">
        <v>38</v>
      </c>
      <c r="B63" s="2" t="s">
        <v>8</v>
      </c>
      <c r="C63" t="s">
        <v>105</v>
      </c>
      <c r="D63" s="2" t="s">
        <v>42</v>
      </c>
      <c r="E63" s="2" t="s">
        <v>124</v>
      </c>
      <c r="F63">
        <v>0</v>
      </c>
      <c r="G63" t="s">
        <v>85</v>
      </c>
    </row>
    <row r="64" spans="1:7" x14ac:dyDescent="0.3">
      <c r="A64" t="s">
        <v>38</v>
      </c>
      <c r="B64" s="2" t="s">
        <v>17</v>
      </c>
      <c r="C64" t="s">
        <v>105</v>
      </c>
      <c r="D64" s="2" t="s">
        <v>43</v>
      </c>
      <c r="E64" s="3" t="s">
        <v>134</v>
      </c>
      <c r="F64">
        <v>0</v>
      </c>
      <c r="G64" t="s">
        <v>85</v>
      </c>
    </row>
    <row r="65" spans="1:7" x14ac:dyDescent="0.3">
      <c r="A65" t="s">
        <v>38</v>
      </c>
      <c r="B65" s="2" t="s">
        <v>9</v>
      </c>
      <c r="C65" t="s">
        <v>105</v>
      </c>
      <c r="D65" s="2" t="s">
        <v>96</v>
      </c>
      <c r="E65" s="3" t="s">
        <v>127</v>
      </c>
      <c r="F65">
        <v>0</v>
      </c>
      <c r="G65" t="s">
        <v>85</v>
      </c>
    </row>
    <row r="66" spans="1:7" x14ac:dyDescent="0.3">
      <c r="A66" t="s">
        <v>38</v>
      </c>
      <c r="B66" s="2" t="s">
        <v>10</v>
      </c>
      <c r="C66" t="s">
        <v>105</v>
      </c>
      <c r="D66" s="2" t="s">
        <v>45</v>
      </c>
      <c r="E66" s="2" t="s">
        <v>131</v>
      </c>
      <c r="F66">
        <v>0</v>
      </c>
      <c r="G66" t="s">
        <v>85</v>
      </c>
    </row>
    <row r="67" spans="1:7" x14ac:dyDescent="0.3">
      <c r="A67" t="s">
        <v>38</v>
      </c>
      <c r="B67" s="2" t="s">
        <v>46</v>
      </c>
      <c r="C67" t="s">
        <v>105</v>
      </c>
      <c r="D67" s="3" t="s">
        <v>127</v>
      </c>
      <c r="E67" s="2" t="s">
        <v>135</v>
      </c>
      <c r="F67">
        <v>0</v>
      </c>
      <c r="G67" t="s">
        <v>85</v>
      </c>
    </row>
    <row r="68" spans="1:7" x14ac:dyDescent="0.3">
      <c r="A68" t="s">
        <v>38</v>
      </c>
      <c r="B68" s="2" t="s">
        <v>47</v>
      </c>
      <c r="C68" t="s">
        <v>105</v>
      </c>
      <c r="D68" s="2" t="s">
        <v>136</v>
      </c>
      <c r="E68" s="3" t="s">
        <v>137</v>
      </c>
      <c r="F68">
        <v>0</v>
      </c>
      <c r="G68" t="s">
        <v>85</v>
      </c>
    </row>
    <row r="69" spans="1:7" x14ac:dyDescent="0.3">
      <c r="A69" t="s">
        <v>38</v>
      </c>
      <c r="B69" s="2" t="s">
        <v>13</v>
      </c>
      <c r="C69" t="s">
        <v>105</v>
      </c>
      <c r="D69" s="2" t="s">
        <v>48</v>
      </c>
      <c r="E69" s="2" t="s">
        <v>99</v>
      </c>
      <c r="F69">
        <v>0</v>
      </c>
      <c r="G69" t="s">
        <v>85</v>
      </c>
    </row>
    <row r="70" spans="1:7" x14ac:dyDescent="0.3">
      <c r="A70" t="s">
        <v>38</v>
      </c>
      <c r="B70" s="17" t="s">
        <v>20</v>
      </c>
      <c r="C70" t="s">
        <v>105</v>
      </c>
      <c r="D70" s="17">
        <v>60</v>
      </c>
      <c r="E70" s="3">
        <v>58</v>
      </c>
      <c r="F70">
        <v>1</v>
      </c>
      <c r="G70" t="s">
        <v>50</v>
      </c>
    </row>
    <row r="71" spans="1:7" x14ac:dyDescent="0.3">
      <c r="A71" t="s">
        <v>38</v>
      </c>
      <c r="B71" s="18" t="s">
        <v>51</v>
      </c>
      <c r="C71" t="s">
        <v>105</v>
      </c>
      <c r="D71" s="18">
        <v>11.1</v>
      </c>
      <c r="E71" s="3">
        <v>21.2</v>
      </c>
      <c r="F71">
        <v>0</v>
      </c>
      <c r="G71" t="s">
        <v>50</v>
      </c>
    </row>
    <row r="72" spans="1:7" x14ac:dyDescent="0.3">
      <c r="A72" t="s">
        <v>28</v>
      </c>
      <c r="B72" s="2" t="s">
        <v>5</v>
      </c>
      <c r="C72" t="s">
        <v>91</v>
      </c>
      <c r="D72" s="2" t="s">
        <v>144</v>
      </c>
      <c r="E72" s="2" t="s">
        <v>144</v>
      </c>
      <c r="F72">
        <v>1</v>
      </c>
      <c r="G72" t="s">
        <v>85</v>
      </c>
    </row>
    <row r="73" spans="1:7" x14ac:dyDescent="0.3">
      <c r="A73" t="s">
        <v>28</v>
      </c>
      <c r="B73" s="2" t="s">
        <v>6</v>
      </c>
      <c r="C73" t="s">
        <v>91</v>
      </c>
      <c r="D73" s="19" t="s">
        <v>29</v>
      </c>
      <c r="E73" s="3" t="s">
        <v>168</v>
      </c>
      <c r="F73">
        <v>0</v>
      </c>
      <c r="G73" t="s">
        <v>85</v>
      </c>
    </row>
    <row r="74" spans="1:7" x14ac:dyDescent="0.3">
      <c r="A74" t="s">
        <v>28</v>
      </c>
      <c r="B74" s="2" t="s">
        <v>7</v>
      </c>
      <c r="C74" t="s">
        <v>91</v>
      </c>
      <c r="D74" s="2" t="s">
        <v>144</v>
      </c>
      <c r="E74" s="2" t="s">
        <v>144</v>
      </c>
      <c r="F74">
        <v>1</v>
      </c>
      <c r="G74" t="s">
        <v>85</v>
      </c>
    </row>
    <row r="75" spans="1:7" x14ac:dyDescent="0.3">
      <c r="A75" t="s">
        <v>28</v>
      </c>
      <c r="B75" s="2" t="s">
        <v>8</v>
      </c>
      <c r="C75" t="s">
        <v>91</v>
      </c>
      <c r="D75" s="19" t="s">
        <v>124</v>
      </c>
      <c r="E75" s="3" t="s">
        <v>143</v>
      </c>
      <c r="F75">
        <v>0</v>
      </c>
      <c r="G75" t="s">
        <v>85</v>
      </c>
    </row>
    <row r="76" spans="1:7" x14ac:dyDescent="0.3">
      <c r="A76" t="s">
        <v>28</v>
      </c>
      <c r="B76" s="2" t="s">
        <v>9</v>
      </c>
      <c r="C76" t="s">
        <v>91</v>
      </c>
      <c r="D76" s="3" t="s">
        <v>137</v>
      </c>
      <c r="E76" s="19" t="s">
        <v>138</v>
      </c>
      <c r="F76">
        <v>0</v>
      </c>
      <c r="G76" t="s">
        <v>85</v>
      </c>
    </row>
    <row r="77" spans="1:7" x14ac:dyDescent="0.3">
      <c r="A77" t="s">
        <v>28</v>
      </c>
      <c r="B77" s="2" t="s">
        <v>10</v>
      </c>
      <c r="C77" t="s">
        <v>91</v>
      </c>
      <c r="D77" s="19" t="s">
        <v>30</v>
      </c>
      <c r="E77" s="3" t="s">
        <v>31</v>
      </c>
      <c r="F77">
        <v>0</v>
      </c>
      <c r="G77" t="s">
        <v>85</v>
      </c>
    </row>
    <row r="78" spans="1:7" x14ac:dyDescent="0.3">
      <c r="A78" t="s">
        <v>28</v>
      </c>
      <c r="B78" s="2" t="s">
        <v>32</v>
      </c>
      <c r="C78" t="s">
        <v>91</v>
      </c>
      <c r="D78" s="3" t="s">
        <v>137</v>
      </c>
      <c r="E78" s="2" t="s">
        <v>135</v>
      </c>
      <c r="F78">
        <v>0</v>
      </c>
      <c r="G78" t="s">
        <v>85</v>
      </c>
    </row>
    <row r="79" spans="1:7" x14ac:dyDescent="0.3">
      <c r="A79" t="s">
        <v>28</v>
      </c>
      <c r="B79" s="2" t="s">
        <v>33</v>
      </c>
      <c r="C79" t="s">
        <v>91</v>
      </c>
      <c r="D79" s="19" t="s">
        <v>139</v>
      </c>
      <c r="E79" s="19" t="s">
        <v>138</v>
      </c>
      <c r="F79">
        <v>0</v>
      </c>
      <c r="G79" t="s">
        <v>85</v>
      </c>
    </row>
    <row r="80" spans="1:7" x14ac:dyDescent="0.3">
      <c r="A80" t="s">
        <v>28</v>
      </c>
      <c r="B80" s="2" t="s">
        <v>13</v>
      </c>
      <c r="C80" t="s">
        <v>91</v>
      </c>
      <c r="D80" s="2" t="s">
        <v>99</v>
      </c>
      <c r="E80" s="2" t="s">
        <v>99</v>
      </c>
      <c r="F80">
        <v>1</v>
      </c>
      <c r="G80" t="s">
        <v>85</v>
      </c>
    </row>
    <row r="81" spans="1:7" x14ac:dyDescent="0.3">
      <c r="A81" t="s">
        <v>28</v>
      </c>
      <c r="B81" s="2" t="s">
        <v>14</v>
      </c>
      <c r="C81" t="s">
        <v>91</v>
      </c>
      <c r="D81" s="19">
        <v>63</v>
      </c>
      <c r="E81" s="3">
        <v>61</v>
      </c>
      <c r="F81">
        <v>0</v>
      </c>
      <c r="G81" t="s">
        <v>85</v>
      </c>
    </row>
    <row r="82" spans="1:7" x14ac:dyDescent="0.3">
      <c r="A82" t="s">
        <v>28</v>
      </c>
      <c r="B82" s="2" t="s">
        <v>34</v>
      </c>
      <c r="C82" t="s">
        <v>91</v>
      </c>
      <c r="D82" s="19" t="s">
        <v>127</v>
      </c>
      <c r="E82" s="19" t="s">
        <v>127</v>
      </c>
      <c r="F82">
        <v>1</v>
      </c>
      <c r="G82" t="s">
        <v>85</v>
      </c>
    </row>
    <row r="83" spans="1:7" x14ac:dyDescent="0.3">
      <c r="A83" t="s">
        <v>28</v>
      </c>
      <c r="B83" s="2" t="s">
        <v>35</v>
      </c>
      <c r="C83" t="s">
        <v>91</v>
      </c>
      <c r="D83" s="19" t="s">
        <v>140</v>
      </c>
      <c r="E83" s="3" t="s">
        <v>137</v>
      </c>
      <c r="F83">
        <v>0</v>
      </c>
      <c r="G83" t="s">
        <v>85</v>
      </c>
    </row>
    <row r="84" spans="1:7" x14ac:dyDescent="0.3">
      <c r="A84" t="s">
        <v>28</v>
      </c>
      <c r="B84" s="2" t="s">
        <v>36</v>
      </c>
      <c r="C84" t="s">
        <v>91</v>
      </c>
      <c r="D84" s="19" t="s">
        <v>141</v>
      </c>
      <c r="E84" s="19" t="s">
        <v>141</v>
      </c>
      <c r="F84">
        <v>1</v>
      </c>
      <c r="G84" t="s">
        <v>85</v>
      </c>
    </row>
    <row r="85" spans="1:7" x14ac:dyDescent="0.3">
      <c r="A85" t="s">
        <v>28</v>
      </c>
      <c r="B85" s="17" t="s">
        <v>20</v>
      </c>
      <c r="C85" t="s">
        <v>91</v>
      </c>
      <c r="D85" s="22">
        <v>45</v>
      </c>
      <c r="E85" s="3">
        <v>53</v>
      </c>
      <c r="F85">
        <v>0</v>
      </c>
      <c r="G85" t="s">
        <v>50</v>
      </c>
    </row>
    <row r="86" spans="1:7" x14ac:dyDescent="0.3">
      <c r="A86" t="s">
        <v>28</v>
      </c>
      <c r="B86" s="17" t="s">
        <v>37</v>
      </c>
      <c r="C86" t="s">
        <v>91</v>
      </c>
      <c r="D86" s="22">
        <v>16.5</v>
      </c>
      <c r="E86" s="3">
        <v>22.5</v>
      </c>
      <c r="F86">
        <v>0</v>
      </c>
      <c r="G86" t="s">
        <v>50</v>
      </c>
    </row>
    <row r="87" spans="1:7" x14ac:dyDescent="0.3">
      <c r="A87" t="s">
        <v>28</v>
      </c>
      <c r="B87" s="2" t="s">
        <v>5</v>
      </c>
      <c r="C87" t="s">
        <v>105</v>
      </c>
      <c r="D87" s="2" t="s">
        <v>144</v>
      </c>
      <c r="E87" s="2" t="s">
        <v>144</v>
      </c>
      <c r="F87">
        <v>1</v>
      </c>
      <c r="G87" t="s">
        <v>85</v>
      </c>
    </row>
    <row r="88" spans="1:7" x14ac:dyDescent="0.3">
      <c r="A88" t="s">
        <v>28</v>
      </c>
      <c r="B88" s="2" t="s">
        <v>6</v>
      </c>
      <c r="C88" t="s">
        <v>105</v>
      </c>
      <c r="D88" s="19" t="s">
        <v>29</v>
      </c>
      <c r="E88" s="3" t="s">
        <v>168</v>
      </c>
      <c r="F88">
        <v>0</v>
      </c>
      <c r="G88" t="s">
        <v>85</v>
      </c>
    </row>
    <row r="89" spans="1:7" x14ac:dyDescent="0.3">
      <c r="A89" t="s">
        <v>28</v>
      </c>
      <c r="B89" s="2" t="s">
        <v>7</v>
      </c>
      <c r="C89" t="s">
        <v>105</v>
      </c>
      <c r="D89" s="19" t="s">
        <v>41</v>
      </c>
      <c r="E89" s="2" t="s">
        <v>144</v>
      </c>
      <c r="F89">
        <v>0</v>
      </c>
      <c r="G89" t="s">
        <v>85</v>
      </c>
    </row>
    <row r="90" spans="1:7" x14ac:dyDescent="0.3">
      <c r="A90" t="s">
        <v>28</v>
      </c>
      <c r="B90" s="2" t="s">
        <v>8</v>
      </c>
      <c r="C90" t="s">
        <v>105</v>
      </c>
      <c r="D90" s="19" t="s">
        <v>68</v>
      </c>
      <c r="E90" s="3" t="s">
        <v>143</v>
      </c>
      <c r="F90">
        <v>0</v>
      </c>
      <c r="G90" t="s">
        <v>85</v>
      </c>
    </row>
    <row r="91" spans="1:7" x14ac:dyDescent="0.3">
      <c r="A91" t="s">
        <v>28</v>
      </c>
      <c r="B91" s="2" t="s">
        <v>9</v>
      </c>
      <c r="C91" t="s">
        <v>105</v>
      </c>
      <c r="D91" s="19" t="s">
        <v>138</v>
      </c>
      <c r="E91" s="19" t="s">
        <v>138</v>
      </c>
      <c r="F91">
        <v>1</v>
      </c>
      <c r="G91" t="s">
        <v>85</v>
      </c>
    </row>
    <row r="92" spans="1:7" x14ac:dyDescent="0.3">
      <c r="A92" t="s">
        <v>28</v>
      </c>
      <c r="B92" s="2" t="s">
        <v>10</v>
      </c>
      <c r="C92" t="s">
        <v>105</v>
      </c>
      <c r="D92" s="19" t="s">
        <v>31</v>
      </c>
      <c r="E92" s="3" t="s">
        <v>31</v>
      </c>
      <c r="F92">
        <v>1</v>
      </c>
      <c r="G92" t="s">
        <v>85</v>
      </c>
    </row>
    <row r="93" spans="1:7" x14ac:dyDescent="0.3">
      <c r="A93" t="s">
        <v>28</v>
      </c>
      <c r="B93" s="2" t="s">
        <v>32</v>
      </c>
      <c r="C93" t="s">
        <v>105</v>
      </c>
      <c r="D93" s="3" t="s">
        <v>137</v>
      </c>
      <c r="E93" s="2" t="s">
        <v>135</v>
      </c>
      <c r="F93">
        <v>0</v>
      </c>
      <c r="G93" t="s">
        <v>85</v>
      </c>
    </row>
    <row r="94" spans="1:7" x14ac:dyDescent="0.3">
      <c r="A94" t="s">
        <v>28</v>
      </c>
      <c r="B94" s="2" t="s">
        <v>33</v>
      </c>
      <c r="C94" t="s">
        <v>105</v>
      </c>
      <c r="D94" s="19" t="s">
        <v>138</v>
      </c>
      <c r="E94" s="19" t="s">
        <v>138</v>
      </c>
      <c r="F94">
        <v>1</v>
      </c>
      <c r="G94" t="s">
        <v>85</v>
      </c>
    </row>
    <row r="95" spans="1:7" x14ac:dyDescent="0.3">
      <c r="A95" t="s">
        <v>28</v>
      </c>
      <c r="B95" s="2" t="s">
        <v>13</v>
      </c>
      <c r="C95" t="s">
        <v>105</v>
      </c>
      <c r="D95" s="19" t="s">
        <v>81</v>
      </c>
      <c r="E95" s="2" t="s">
        <v>99</v>
      </c>
      <c r="F95">
        <v>0</v>
      </c>
      <c r="G95" t="s">
        <v>85</v>
      </c>
    </row>
    <row r="96" spans="1:7" x14ac:dyDescent="0.3">
      <c r="A96" t="s">
        <v>28</v>
      </c>
      <c r="B96" s="2" t="s">
        <v>14</v>
      </c>
      <c r="C96" t="s">
        <v>105</v>
      </c>
      <c r="D96" s="19">
        <v>60</v>
      </c>
      <c r="E96" s="3">
        <v>61</v>
      </c>
      <c r="F96">
        <v>0</v>
      </c>
      <c r="G96" t="s">
        <v>85</v>
      </c>
    </row>
    <row r="97" spans="1:7" x14ac:dyDescent="0.3">
      <c r="A97" t="s">
        <v>28</v>
      </c>
      <c r="B97" s="2" t="s">
        <v>34</v>
      </c>
      <c r="C97" t="s">
        <v>105</v>
      </c>
      <c r="D97" s="19" t="s">
        <v>127</v>
      </c>
      <c r="E97" s="19" t="s">
        <v>127</v>
      </c>
      <c r="F97">
        <v>1</v>
      </c>
      <c r="G97" t="s">
        <v>85</v>
      </c>
    </row>
    <row r="98" spans="1:7" x14ac:dyDescent="0.3">
      <c r="A98" t="s">
        <v>28</v>
      </c>
      <c r="B98" s="2" t="s">
        <v>35</v>
      </c>
      <c r="C98" t="s">
        <v>105</v>
      </c>
      <c r="D98" s="19" t="s">
        <v>140</v>
      </c>
      <c r="E98" s="3" t="s">
        <v>137</v>
      </c>
      <c r="F98">
        <v>0</v>
      </c>
      <c r="G98" t="s">
        <v>85</v>
      </c>
    </row>
    <row r="99" spans="1:7" x14ac:dyDescent="0.3">
      <c r="A99" t="s">
        <v>28</v>
      </c>
      <c r="B99" s="2" t="s">
        <v>36</v>
      </c>
      <c r="C99" t="s">
        <v>105</v>
      </c>
      <c r="D99" s="19" t="s">
        <v>141</v>
      </c>
      <c r="E99" s="19" t="s">
        <v>141</v>
      </c>
      <c r="F99">
        <v>1</v>
      </c>
      <c r="G99" t="s">
        <v>85</v>
      </c>
    </row>
    <row r="100" spans="1:7" x14ac:dyDescent="0.3">
      <c r="A100" t="s">
        <v>28</v>
      </c>
      <c r="B100" s="17" t="s">
        <v>20</v>
      </c>
      <c r="C100" t="s">
        <v>105</v>
      </c>
      <c r="D100" s="22">
        <v>55</v>
      </c>
      <c r="E100" s="3">
        <v>53</v>
      </c>
      <c r="F100">
        <v>1</v>
      </c>
      <c r="G100" t="s">
        <v>50</v>
      </c>
    </row>
    <row r="101" spans="1:7" x14ac:dyDescent="0.3">
      <c r="A101" t="s">
        <v>28</v>
      </c>
      <c r="B101" s="17" t="s">
        <v>37</v>
      </c>
      <c r="C101" t="s">
        <v>105</v>
      </c>
      <c r="D101" s="22">
        <v>18.8</v>
      </c>
      <c r="E101" s="3">
        <v>22.5</v>
      </c>
      <c r="F101">
        <v>1</v>
      </c>
      <c r="G101" t="s">
        <v>50</v>
      </c>
    </row>
    <row r="102" spans="1:7" x14ac:dyDescent="0.3">
      <c r="A102" t="s">
        <v>0</v>
      </c>
      <c r="B102" s="2" t="s">
        <v>5</v>
      </c>
      <c r="C102" t="s">
        <v>91</v>
      </c>
      <c r="D102" s="19" t="s">
        <v>128</v>
      </c>
      <c r="E102" s="3" t="s">
        <v>156</v>
      </c>
      <c r="F102">
        <v>0</v>
      </c>
      <c r="G102" t="s">
        <v>85</v>
      </c>
    </row>
    <row r="103" spans="1:7" x14ac:dyDescent="0.3">
      <c r="A103" t="s">
        <v>0</v>
      </c>
      <c r="B103" s="2" t="s">
        <v>6</v>
      </c>
      <c r="C103" t="s">
        <v>91</v>
      </c>
      <c r="D103" s="19" t="s">
        <v>145</v>
      </c>
      <c r="E103" s="3" t="s">
        <v>157</v>
      </c>
      <c r="F103">
        <v>0</v>
      </c>
      <c r="G103" t="s">
        <v>85</v>
      </c>
    </row>
    <row r="104" spans="1:7" x14ac:dyDescent="0.3">
      <c r="A104" t="s">
        <v>0</v>
      </c>
      <c r="B104" s="2" t="s">
        <v>7</v>
      </c>
      <c r="C104" t="s">
        <v>91</v>
      </c>
      <c r="D104" s="19" t="s">
        <v>48</v>
      </c>
      <c r="E104" s="3" t="s">
        <v>101</v>
      </c>
      <c r="F104">
        <v>0</v>
      </c>
      <c r="G104" t="s">
        <v>85</v>
      </c>
    </row>
    <row r="105" spans="1:7" x14ac:dyDescent="0.3">
      <c r="A105" t="s">
        <v>0</v>
      </c>
      <c r="B105" s="2" t="s">
        <v>8</v>
      </c>
      <c r="C105" t="s">
        <v>91</v>
      </c>
      <c r="D105" s="3" t="s">
        <v>143</v>
      </c>
      <c r="E105" s="3" t="s">
        <v>158</v>
      </c>
      <c r="F105">
        <v>0</v>
      </c>
      <c r="G105" t="s">
        <v>85</v>
      </c>
    </row>
    <row r="106" spans="1:7" x14ac:dyDescent="0.3">
      <c r="A106" t="s">
        <v>0</v>
      </c>
      <c r="B106" s="2" t="s">
        <v>9</v>
      </c>
      <c r="C106" t="s">
        <v>91</v>
      </c>
      <c r="D106" s="19" t="s">
        <v>140</v>
      </c>
      <c r="E106" s="2" t="s">
        <v>135</v>
      </c>
      <c r="F106">
        <v>0</v>
      </c>
      <c r="G106" t="s">
        <v>85</v>
      </c>
    </row>
    <row r="107" spans="1:7" x14ac:dyDescent="0.3">
      <c r="A107" t="s">
        <v>0</v>
      </c>
      <c r="B107" s="2" t="s">
        <v>10</v>
      </c>
      <c r="C107" t="s">
        <v>91</v>
      </c>
      <c r="D107" s="19" t="s">
        <v>78</v>
      </c>
      <c r="E107" s="3" t="s">
        <v>152</v>
      </c>
      <c r="F107">
        <v>0</v>
      </c>
      <c r="G107" t="s">
        <v>85</v>
      </c>
    </row>
    <row r="108" spans="1:7" x14ac:dyDescent="0.3">
      <c r="A108" t="s">
        <v>0</v>
      </c>
      <c r="B108" s="2" t="s">
        <v>11</v>
      </c>
      <c r="C108" t="s">
        <v>91</v>
      </c>
      <c r="D108" s="19" t="s">
        <v>146</v>
      </c>
      <c r="E108" s="3" t="s">
        <v>153</v>
      </c>
      <c r="F108">
        <v>0</v>
      </c>
      <c r="G108" t="s">
        <v>85</v>
      </c>
    </row>
    <row r="109" spans="1:7" x14ac:dyDescent="0.3">
      <c r="A109" t="s">
        <v>0</v>
      </c>
      <c r="B109" s="2" t="s">
        <v>12</v>
      </c>
      <c r="C109" t="s">
        <v>91</v>
      </c>
      <c r="D109" s="19" t="s">
        <v>139</v>
      </c>
      <c r="E109" s="19" t="s">
        <v>151</v>
      </c>
      <c r="F109">
        <v>0</v>
      </c>
      <c r="G109" t="s">
        <v>85</v>
      </c>
    </row>
    <row r="110" spans="1:7" x14ac:dyDescent="0.3">
      <c r="A110" t="s">
        <v>0</v>
      </c>
      <c r="B110" s="2" t="s">
        <v>13</v>
      </c>
      <c r="C110" t="s">
        <v>91</v>
      </c>
      <c r="D110" s="19" t="s">
        <v>99</v>
      </c>
      <c r="E110" s="3" t="s">
        <v>154</v>
      </c>
      <c r="F110">
        <v>0</v>
      </c>
      <c r="G110" t="s">
        <v>85</v>
      </c>
    </row>
    <row r="111" spans="1:7" x14ac:dyDescent="0.3">
      <c r="A111" t="s">
        <v>0</v>
      </c>
      <c r="B111" s="2" t="s">
        <v>14</v>
      </c>
      <c r="C111" t="s">
        <v>91</v>
      </c>
      <c r="D111" s="19">
        <v>64</v>
      </c>
      <c r="E111" s="3">
        <v>62</v>
      </c>
      <c r="F111">
        <v>0</v>
      </c>
      <c r="G111" t="s">
        <v>85</v>
      </c>
    </row>
    <row r="112" spans="1:7" x14ac:dyDescent="0.3">
      <c r="A112" t="s">
        <v>0</v>
      </c>
      <c r="B112" s="2" t="s">
        <v>15</v>
      </c>
      <c r="C112" t="s">
        <v>91</v>
      </c>
      <c r="D112" s="19" t="s">
        <v>147</v>
      </c>
      <c r="E112" s="2" t="s">
        <v>135</v>
      </c>
      <c r="F112">
        <v>0</v>
      </c>
      <c r="G112" t="s">
        <v>85</v>
      </c>
    </row>
    <row r="113" spans="1:7" x14ac:dyDescent="0.3">
      <c r="A113" t="s">
        <v>0</v>
      </c>
      <c r="B113" s="2" t="s">
        <v>16</v>
      </c>
      <c r="C113" t="s">
        <v>91</v>
      </c>
      <c r="D113" s="19" t="s">
        <v>132</v>
      </c>
      <c r="E113" s="2" t="s">
        <v>96</v>
      </c>
      <c r="F113">
        <v>0</v>
      </c>
      <c r="G113" t="s">
        <v>85</v>
      </c>
    </row>
    <row r="114" spans="1:7" x14ac:dyDescent="0.3">
      <c r="A114" t="s">
        <v>0</v>
      </c>
      <c r="B114" s="2" t="s">
        <v>17</v>
      </c>
      <c r="C114" t="s">
        <v>91</v>
      </c>
      <c r="D114" s="19" t="s">
        <v>148</v>
      </c>
      <c r="E114" s="3" t="s">
        <v>155</v>
      </c>
      <c r="F114">
        <v>0</v>
      </c>
      <c r="G114" t="s">
        <v>85</v>
      </c>
    </row>
    <row r="115" spans="1:7" x14ac:dyDescent="0.3">
      <c r="A115" t="s">
        <v>0</v>
      </c>
      <c r="B115" s="17" t="s">
        <v>20</v>
      </c>
      <c r="C115" t="s">
        <v>91</v>
      </c>
      <c r="D115" s="22">
        <v>49</v>
      </c>
      <c r="E115" s="3">
        <v>27</v>
      </c>
      <c r="F115">
        <v>0</v>
      </c>
      <c r="G115" t="s">
        <v>50</v>
      </c>
    </row>
    <row r="116" spans="1:7" x14ac:dyDescent="0.3">
      <c r="A116" t="s">
        <v>0</v>
      </c>
      <c r="B116" s="17" t="s">
        <v>21</v>
      </c>
      <c r="C116" t="s">
        <v>91</v>
      </c>
      <c r="D116" s="22">
        <v>10.5</v>
      </c>
      <c r="E116" s="3">
        <v>15.7</v>
      </c>
      <c r="F116">
        <v>1</v>
      </c>
      <c r="G116" t="s">
        <v>50</v>
      </c>
    </row>
    <row r="117" spans="1:7" x14ac:dyDescent="0.3">
      <c r="A117" t="s">
        <v>0</v>
      </c>
      <c r="B117" s="2" t="s">
        <v>5</v>
      </c>
      <c r="C117" t="s">
        <v>105</v>
      </c>
      <c r="D117" s="19" t="s">
        <v>66</v>
      </c>
      <c r="E117" s="3" t="s">
        <v>156</v>
      </c>
      <c r="F117">
        <v>0</v>
      </c>
      <c r="G117" t="s">
        <v>85</v>
      </c>
    </row>
    <row r="118" spans="1:7" x14ac:dyDescent="0.3">
      <c r="A118" t="s">
        <v>0</v>
      </c>
      <c r="B118" s="2" t="s">
        <v>6</v>
      </c>
      <c r="C118" t="s">
        <v>105</v>
      </c>
      <c r="D118" s="19" t="s">
        <v>67</v>
      </c>
      <c r="E118" s="3" t="s">
        <v>157</v>
      </c>
      <c r="F118">
        <v>0</v>
      </c>
      <c r="G118" t="s">
        <v>85</v>
      </c>
    </row>
    <row r="119" spans="1:7" x14ac:dyDescent="0.3">
      <c r="A119" t="s">
        <v>0</v>
      </c>
      <c r="B119" s="2" t="s">
        <v>7</v>
      </c>
      <c r="C119" t="s">
        <v>105</v>
      </c>
      <c r="D119" s="19" t="s">
        <v>52</v>
      </c>
      <c r="E119" s="3" t="s">
        <v>101</v>
      </c>
      <c r="F119">
        <v>0</v>
      </c>
      <c r="G119" t="s">
        <v>85</v>
      </c>
    </row>
    <row r="120" spans="1:7" x14ac:dyDescent="0.3">
      <c r="A120" t="s">
        <v>0</v>
      </c>
      <c r="B120" s="2" t="s">
        <v>8</v>
      </c>
      <c r="C120" t="s">
        <v>105</v>
      </c>
      <c r="D120" s="19" t="s">
        <v>68</v>
      </c>
      <c r="E120" s="3" t="s">
        <v>158</v>
      </c>
      <c r="F120">
        <v>0</v>
      </c>
      <c r="G120" t="s">
        <v>85</v>
      </c>
    </row>
    <row r="121" spans="1:7" x14ac:dyDescent="0.3">
      <c r="A121" t="s">
        <v>0</v>
      </c>
      <c r="B121" s="2" t="s">
        <v>9</v>
      </c>
      <c r="C121" t="s">
        <v>105</v>
      </c>
      <c r="D121" s="19" t="s">
        <v>138</v>
      </c>
      <c r="E121" s="2" t="s">
        <v>135</v>
      </c>
      <c r="F121">
        <v>0</v>
      </c>
      <c r="G121" t="s">
        <v>85</v>
      </c>
    </row>
    <row r="122" spans="1:7" x14ac:dyDescent="0.3">
      <c r="A122" t="s">
        <v>0</v>
      </c>
      <c r="B122" s="2" t="s">
        <v>10</v>
      </c>
      <c r="C122" t="s">
        <v>105</v>
      </c>
      <c r="D122" s="19" t="s">
        <v>69</v>
      </c>
      <c r="E122" s="3" t="s">
        <v>152</v>
      </c>
      <c r="F122">
        <v>0</v>
      </c>
      <c r="G122" t="s">
        <v>85</v>
      </c>
    </row>
    <row r="123" spans="1:7" x14ac:dyDescent="0.3">
      <c r="A123" t="s">
        <v>0</v>
      </c>
      <c r="B123" s="2" t="s">
        <v>11</v>
      </c>
      <c r="C123" t="s">
        <v>105</v>
      </c>
      <c r="D123" s="19" t="s">
        <v>149</v>
      </c>
      <c r="E123" s="3" t="s">
        <v>153</v>
      </c>
      <c r="F123">
        <v>0</v>
      </c>
      <c r="G123" t="s">
        <v>85</v>
      </c>
    </row>
    <row r="124" spans="1:7" x14ac:dyDescent="0.3">
      <c r="A124" t="s">
        <v>0</v>
      </c>
      <c r="B124" s="2" t="s">
        <v>12</v>
      </c>
      <c r="C124" t="s">
        <v>105</v>
      </c>
      <c r="D124" s="3" t="s">
        <v>137</v>
      </c>
      <c r="E124" s="19" t="s">
        <v>151</v>
      </c>
      <c r="F124">
        <v>0</v>
      </c>
      <c r="G124" t="s">
        <v>85</v>
      </c>
    </row>
    <row r="125" spans="1:7" x14ac:dyDescent="0.3">
      <c r="A125" t="s">
        <v>0</v>
      </c>
      <c r="B125" s="2" t="s">
        <v>13</v>
      </c>
      <c r="C125" t="s">
        <v>105</v>
      </c>
      <c r="D125" s="19" t="s">
        <v>150</v>
      </c>
      <c r="E125" s="3" t="s">
        <v>154</v>
      </c>
      <c r="F125">
        <v>0</v>
      </c>
      <c r="G125" t="s">
        <v>85</v>
      </c>
    </row>
    <row r="126" spans="1:7" x14ac:dyDescent="0.3">
      <c r="A126" t="s">
        <v>0</v>
      </c>
      <c r="B126" s="2" t="s">
        <v>14</v>
      </c>
      <c r="C126" t="s">
        <v>105</v>
      </c>
      <c r="D126" s="19">
        <v>66</v>
      </c>
      <c r="E126" s="3">
        <v>62</v>
      </c>
      <c r="F126">
        <v>0</v>
      </c>
      <c r="G126" t="s">
        <v>85</v>
      </c>
    </row>
    <row r="127" spans="1:7" x14ac:dyDescent="0.3">
      <c r="A127" t="s">
        <v>0</v>
      </c>
      <c r="B127" s="2" t="s">
        <v>15</v>
      </c>
      <c r="C127" t="s">
        <v>105</v>
      </c>
      <c r="D127" s="19" t="s">
        <v>151</v>
      </c>
      <c r="E127" s="2" t="s">
        <v>135</v>
      </c>
      <c r="F127">
        <v>0</v>
      </c>
      <c r="G127" t="s">
        <v>85</v>
      </c>
    </row>
    <row r="128" spans="1:7" x14ac:dyDescent="0.3">
      <c r="A128" t="s">
        <v>0</v>
      </c>
      <c r="B128" s="2" t="s">
        <v>16</v>
      </c>
      <c r="C128" t="s">
        <v>105</v>
      </c>
      <c r="D128" s="19" t="s">
        <v>151</v>
      </c>
      <c r="E128" s="2" t="s">
        <v>96</v>
      </c>
      <c r="F128">
        <v>0</v>
      </c>
      <c r="G128" t="s">
        <v>85</v>
      </c>
    </row>
    <row r="129" spans="1:7" x14ac:dyDescent="0.3">
      <c r="A129" t="s">
        <v>0</v>
      </c>
      <c r="B129" s="2" t="s">
        <v>17</v>
      </c>
      <c r="C129" t="s">
        <v>105</v>
      </c>
      <c r="D129" s="19" t="s">
        <v>70</v>
      </c>
      <c r="E129" s="3" t="s">
        <v>155</v>
      </c>
      <c r="F129">
        <v>0</v>
      </c>
      <c r="G129" t="s">
        <v>85</v>
      </c>
    </row>
    <row r="130" spans="1:7" x14ac:dyDescent="0.3">
      <c r="A130" t="s">
        <v>0</v>
      </c>
      <c r="B130" s="17" t="s">
        <v>20</v>
      </c>
      <c r="C130" t="s">
        <v>105</v>
      </c>
      <c r="D130" s="22">
        <v>42</v>
      </c>
      <c r="E130" s="3">
        <v>27</v>
      </c>
      <c r="F130">
        <v>0</v>
      </c>
      <c r="G130" t="s">
        <v>50</v>
      </c>
    </row>
    <row r="131" spans="1:7" x14ac:dyDescent="0.3">
      <c r="A131" t="s">
        <v>0</v>
      </c>
      <c r="B131" s="17" t="s">
        <v>21</v>
      </c>
      <c r="C131" t="s">
        <v>105</v>
      </c>
      <c r="D131" s="22">
        <v>8.8000000000000007</v>
      </c>
      <c r="E131" s="3">
        <v>15.7</v>
      </c>
      <c r="F131">
        <v>0</v>
      </c>
      <c r="G131" t="s">
        <v>50</v>
      </c>
    </row>
    <row r="132" spans="1:7" x14ac:dyDescent="0.3">
      <c r="A132" t="s">
        <v>71</v>
      </c>
      <c r="B132" s="2" t="s">
        <v>5</v>
      </c>
      <c r="C132" t="s">
        <v>91</v>
      </c>
      <c r="D132" s="19" t="s">
        <v>113</v>
      </c>
      <c r="E132" s="3" t="s">
        <v>156</v>
      </c>
      <c r="F132">
        <v>0</v>
      </c>
      <c r="G132" t="s">
        <v>85</v>
      </c>
    </row>
    <row r="133" spans="1:7" x14ac:dyDescent="0.3">
      <c r="A133" t="s">
        <v>71</v>
      </c>
      <c r="B133" s="2" t="s">
        <v>6</v>
      </c>
      <c r="C133" t="s">
        <v>91</v>
      </c>
      <c r="D133" s="19" t="s">
        <v>82</v>
      </c>
      <c r="E133" s="3" t="s">
        <v>161</v>
      </c>
      <c r="F133">
        <v>0</v>
      </c>
      <c r="G133" t="s">
        <v>85</v>
      </c>
    </row>
    <row r="134" spans="1:7" x14ac:dyDescent="0.3">
      <c r="A134" t="s">
        <v>71</v>
      </c>
      <c r="B134" s="2" t="s">
        <v>7</v>
      </c>
      <c r="C134" t="s">
        <v>91</v>
      </c>
      <c r="D134" s="19" t="s">
        <v>41</v>
      </c>
      <c r="E134" s="3" t="s">
        <v>162</v>
      </c>
      <c r="F134">
        <v>0</v>
      </c>
      <c r="G134" t="s">
        <v>85</v>
      </c>
    </row>
    <row r="135" spans="1:7" x14ac:dyDescent="0.3">
      <c r="A135" t="s">
        <v>71</v>
      </c>
      <c r="B135" s="2" t="s">
        <v>8</v>
      </c>
      <c r="C135" t="s">
        <v>91</v>
      </c>
      <c r="D135" s="19" t="s">
        <v>159</v>
      </c>
      <c r="E135" s="3" t="s">
        <v>163</v>
      </c>
      <c r="F135">
        <v>0</v>
      </c>
      <c r="G135" t="s">
        <v>85</v>
      </c>
    </row>
    <row r="136" spans="1:7" x14ac:dyDescent="0.3">
      <c r="A136" t="s">
        <v>71</v>
      </c>
      <c r="B136" s="2" t="s">
        <v>9</v>
      </c>
      <c r="C136" t="s">
        <v>91</v>
      </c>
      <c r="D136" s="19" t="s">
        <v>151</v>
      </c>
      <c r="E136" s="3" t="s">
        <v>132</v>
      </c>
      <c r="F136">
        <v>0</v>
      </c>
      <c r="G136" t="s">
        <v>85</v>
      </c>
    </row>
    <row r="137" spans="1:7" x14ac:dyDescent="0.3">
      <c r="A137" t="s">
        <v>71</v>
      </c>
      <c r="B137" s="2" t="s">
        <v>10</v>
      </c>
      <c r="C137" t="s">
        <v>91</v>
      </c>
      <c r="D137" s="19" t="s">
        <v>78</v>
      </c>
      <c r="E137" s="3" t="s">
        <v>83</v>
      </c>
      <c r="F137">
        <v>0</v>
      </c>
      <c r="G137" t="s">
        <v>85</v>
      </c>
    </row>
    <row r="138" spans="1:7" x14ac:dyDescent="0.3">
      <c r="A138" t="s">
        <v>71</v>
      </c>
      <c r="B138" s="2" t="s">
        <v>73</v>
      </c>
      <c r="C138" t="s">
        <v>91</v>
      </c>
      <c r="D138" s="19" t="s">
        <v>99</v>
      </c>
      <c r="E138" s="3" t="s">
        <v>165</v>
      </c>
      <c r="F138">
        <v>0</v>
      </c>
      <c r="G138" t="s">
        <v>85</v>
      </c>
    </row>
    <row r="139" spans="1:7" x14ac:dyDescent="0.3">
      <c r="A139" t="s">
        <v>71</v>
      </c>
      <c r="B139" s="2" t="s">
        <v>58</v>
      </c>
      <c r="C139" t="s">
        <v>91</v>
      </c>
      <c r="D139" s="19" t="s">
        <v>80</v>
      </c>
      <c r="E139" s="19" t="s">
        <v>80</v>
      </c>
      <c r="F139">
        <v>1</v>
      </c>
      <c r="G139" t="s">
        <v>85</v>
      </c>
    </row>
    <row r="140" spans="1:7" x14ac:dyDescent="0.3">
      <c r="A140" t="s">
        <v>71</v>
      </c>
      <c r="B140" s="2" t="s">
        <v>75</v>
      </c>
      <c r="C140" t="s">
        <v>91</v>
      </c>
      <c r="D140" s="19" t="s">
        <v>52</v>
      </c>
      <c r="E140" s="3" t="s">
        <v>166</v>
      </c>
      <c r="F140">
        <v>0</v>
      </c>
      <c r="G140" t="s">
        <v>85</v>
      </c>
    </row>
    <row r="141" spans="1:7" x14ac:dyDescent="0.3">
      <c r="A141" t="s">
        <v>71</v>
      </c>
      <c r="B141" s="2" t="s">
        <v>13</v>
      </c>
      <c r="C141" t="s">
        <v>91</v>
      </c>
      <c r="D141" s="19" t="s">
        <v>81</v>
      </c>
      <c r="E141" s="19" t="s">
        <v>41</v>
      </c>
      <c r="F141">
        <v>0</v>
      </c>
      <c r="G141" t="s">
        <v>85</v>
      </c>
    </row>
    <row r="142" spans="1:7" x14ac:dyDescent="0.3">
      <c r="A142" t="s">
        <v>71</v>
      </c>
      <c r="B142" s="2" t="s">
        <v>15</v>
      </c>
      <c r="C142" t="s">
        <v>91</v>
      </c>
      <c r="D142" s="2" t="s">
        <v>96</v>
      </c>
      <c r="E142" s="2" t="s">
        <v>136</v>
      </c>
      <c r="F142">
        <v>0</v>
      </c>
      <c r="G142" t="s">
        <v>85</v>
      </c>
    </row>
    <row r="143" spans="1:7" x14ac:dyDescent="0.3">
      <c r="A143" t="s">
        <v>71</v>
      </c>
      <c r="B143" s="2" t="s">
        <v>16</v>
      </c>
      <c r="C143" t="s">
        <v>91</v>
      </c>
      <c r="D143" s="19" t="s">
        <v>151</v>
      </c>
      <c r="E143" s="3" t="s">
        <v>132</v>
      </c>
      <c r="F143">
        <v>0</v>
      </c>
      <c r="G143" t="s">
        <v>85</v>
      </c>
    </row>
    <row r="144" spans="1:7" x14ac:dyDescent="0.3">
      <c r="A144" t="s">
        <v>71</v>
      </c>
      <c r="B144" s="2" t="s">
        <v>17</v>
      </c>
      <c r="C144" t="s">
        <v>91</v>
      </c>
      <c r="D144" s="19" t="s">
        <v>160</v>
      </c>
      <c r="E144" s="3" t="s">
        <v>168</v>
      </c>
      <c r="F144">
        <v>0</v>
      </c>
      <c r="G144" t="s">
        <v>85</v>
      </c>
    </row>
    <row r="145" spans="1:7" x14ac:dyDescent="0.3">
      <c r="A145" t="s">
        <v>71</v>
      </c>
      <c r="B145" s="17" t="s">
        <v>20</v>
      </c>
      <c r="C145" t="s">
        <v>91</v>
      </c>
      <c r="D145" s="22">
        <v>37</v>
      </c>
      <c r="E145" s="3">
        <v>48</v>
      </c>
      <c r="F145">
        <v>0</v>
      </c>
      <c r="G145" t="s">
        <v>50</v>
      </c>
    </row>
    <row r="146" spans="1:7" x14ac:dyDescent="0.3">
      <c r="A146" t="s">
        <v>71</v>
      </c>
      <c r="B146" s="17" t="s">
        <v>21</v>
      </c>
      <c r="C146" t="s">
        <v>91</v>
      </c>
      <c r="D146" s="22">
        <v>17.2</v>
      </c>
      <c r="E146" s="3">
        <v>20.100000000000001</v>
      </c>
      <c r="F146">
        <v>1</v>
      </c>
      <c r="G146" t="s">
        <v>50</v>
      </c>
    </row>
    <row r="147" spans="1:7" x14ac:dyDescent="0.3">
      <c r="A147" t="s">
        <v>71</v>
      </c>
      <c r="B147" s="2" t="s">
        <v>5</v>
      </c>
      <c r="C147" t="s">
        <v>105</v>
      </c>
      <c r="D147" s="19" t="s">
        <v>113</v>
      </c>
      <c r="E147" s="3" t="s">
        <v>156</v>
      </c>
      <c r="F147">
        <v>0</v>
      </c>
      <c r="G147" t="s">
        <v>85</v>
      </c>
    </row>
    <row r="148" spans="1:7" x14ac:dyDescent="0.3">
      <c r="A148" t="s">
        <v>71</v>
      </c>
      <c r="B148" s="2" t="s">
        <v>6</v>
      </c>
      <c r="C148" t="s">
        <v>105</v>
      </c>
      <c r="D148" s="19" t="s">
        <v>76</v>
      </c>
      <c r="E148" s="3" t="s">
        <v>161</v>
      </c>
      <c r="F148">
        <v>0</v>
      </c>
      <c r="G148" t="s">
        <v>85</v>
      </c>
    </row>
    <row r="149" spans="1:7" x14ac:dyDescent="0.3">
      <c r="A149" t="s">
        <v>71</v>
      </c>
      <c r="B149" s="2" t="s">
        <v>7</v>
      </c>
      <c r="C149" t="s">
        <v>105</v>
      </c>
      <c r="D149" s="19" t="s">
        <v>48</v>
      </c>
      <c r="E149" s="3" t="s">
        <v>162</v>
      </c>
      <c r="F149">
        <v>0</v>
      </c>
      <c r="G149" t="s">
        <v>85</v>
      </c>
    </row>
    <row r="150" spans="1:7" x14ac:dyDescent="0.3">
      <c r="A150" t="s">
        <v>71</v>
      </c>
      <c r="B150" s="2" t="s">
        <v>8</v>
      </c>
      <c r="C150" t="s">
        <v>105</v>
      </c>
      <c r="D150" s="19" t="s">
        <v>77</v>
      </c>
      <c r="E150" s="3" t="s">
        <v>163</v>
      </c>
      <c r="F150">
        <v>0</v>
      </c>
      <c r="G150" t="s">
        <v>85</v>
      </c>
    </row>
    <row r="151" spans="1:7" x14ac:dyDescent="0.3">
      <c r="A151" t="s">
        <v>71</v>
      </c>
      <c r="B151" s="2" t="s">
        <v>9</v>
      </c>
      <c r="C151" t="s">
        <v>105</v>
      </c>
      <c r="D151" s="19" t="s">
        <v>151</v>
      </c>
      <c r="E151" s="3" t="s">
        <v>132</v>
      </c>
      <c r="F151">
        <v>0</v>
      </c>
      <c r="G151" t="s">
        <v>85</v>
      </c>
    </row>
    <row r="152" spans="1:7" x14ac:dyDescent="0.3">
      <c r="A152" t="s">
        <v>71</v>
      </c>
      <c r="B152" s="2" t="s">
        <v>10</v>
      </c>
      <c r="C152" t="s">
        <v>105</v>
      </c>
      <c r="D152" s="19" t="s">
        <v>78</v>
      </c>
      <c r="E152" s="3" t="s">
        <v>83</v>
      </c>
      <c r="F152">
        <v>0</v>
      </c>
      <c r="G152" t="s">
        <v>85</v>
      </c>
    </row>
    <row r="153" spans="1:7" x14ac:dyDescent="0.3">
      <c r="A153" t="s">
        <v>71</v>
      </c>
      <c r="B153" s="2" t="s">
        <v>73</v>
      </c>
      <c r="C153" t="s">
        <v>105</v>
      </c>
      <c r="D153" s="19" t="s">
        <v>79</v>
      </c>
      <c r="E153" s="3" t="s">
        <v>165</v>
      </c>
      <c r="F153">
        <v>0</v>
      </c>
      <c r="G153" t="s">
        <v>85</v>
      </c>
    </row>
    <row r="154" spans="1:7" x14ac:dyDescent="0.3">
      <c r="A154" t="s">
        <v>71</v>
      </c>
      <c r="B154" s="2" t="s">
        <v>58</v>
      </c>
      <c r="C154" t="s">
        <v>105</v>
      </c>
      <c r="D154" s="19" t="s">
        <v>80</v>
      </c>
      <c r="E154" s="19" t="s">
        <v>80</v>
      </c>
      <c r="F154">
        <v>1</v>
      </c>
      <c r="G154" t="s">
        <v>85</v>
      </c>
    </row>
    <row r="155" spans="1:7" x14ac:dyDescent="0.3">
      <c r="A155" t="s">
        <v>71</v>
      </c>
      <c r="B155" s="2" t="s">
        <v>75</v>
      </c>
      <c r="C155" t="s">
        <v>105</v>
      </c>
      <c r="D155" s="19" t="s">
        <v>154</v>
      </c>
      <c r="E155" s="3" t="s">
        <v>166</v>
      </c>
      <c r="F155">
        <v>0</v>
      </c>
      <c r="G155" t="s">
        <v>85</v>
      </c>
    </row>
    <row r="156" spans="1:7" x14ac:dyDescent="0.3">
      <c r="A156" t="s">
        <v>71</v>
      </c>
      <c r="B156" s="2" t="s">
        <v>13</v>
      </c>
      <c r="C156" t="s">
        <v>105</v>
      </c>
      <c r="D156" s="19" t="s">
        <v>81</v>
      </c>
      <c r="E156" s="19" t="s">
        <v>41</v>
      </c>
      <c r="F156">
        <v>0</v>
      </c>
      <c r="G156" t="s">
        <v>85</v>
      </c>
    </row>
    <row r="157" spans="1:7" x14ac:dyDescent="0.3">
      <c r="A157" t="s">
        <v>71</v>
      </c>
      <c r="B157" s="2" t="s">
        <v>15</v>
      </c>
      <c r="C157" t="s">
        <v>105</v>
      </c>
      <c r="D157" s="19" t="s">
        <v>151</v>
      </c>
      <c r="E157" s="2" t="s">
        <v>136</v>
      </c>
      <c r="F157">
        <v>0</v>
      </c>
      <c r="G157" t="s">
        <v>85</v>
      </c>
    </row>
    <row r="158" spans="1:7" x14ac:dyDescent="0.3">
      <c r="A158" t="s">
        <v>71</v>
      </c>
      <c r="B158" s="2" t="s">
        <v>16</v>
      </c>
      <c r="C158" t="s">
        <v>105</v>
      </c>
      <c r="D158" s="19" t="s">
        <v>151</v>
      </c>
      <c r="E158" s="3" t="s">
        <v>132</v>
      </c>
      <c r="F158">
        <v>0</v>
      </c>
      <c r="G158" t="s">
        <v>85</v>
      </c>
    </row>
    <row r="159" spans="1:7" x14ac:dyDescent="0.3">
      <c r="A159" t="s">
        <v>71</v>
      </c>
      <c r="B159" s="2" t="s">
        <v>17</v>
      </c>
      <c r="C159" t="s">
        <v>105</v>
      </c>
      <c r="D159" s="19" t="s">
        <v>164</v>
      </c>
      <c r="E159" s="3" t="s">
        <v>168</v>
      </c>
      <c r="F159">
        <v>0</v>
      </c>
      <c r="G159" t="s">
        <v>85</v>
      </c>
    </row>
    <row r="160" spans="1:7" x14ac:dyDescent="0.3">
      <c r="A160" t="s">
        <v>71</v>
      </c>
      <c r="B160" s="17" t="s">
        <v>20</v>
      </c>
      <c r="C160" t="s">
        <v>105</v>
      </c>
      <c r="D160" s="22">
        <v>40</v>
      </c>
      <c r="E160" s="3">
        <v>48</v>
      </c>
      <c r="F160">
        <v>1</v>
      </c>
      <c r="G160" t="s">
        <v>50</v>
      </c>
    </row>
    <row r="161" spans="1:7" x14ac:dyDescent="0.3">
      <c r="A161" t="s">
        <v>71</v>
      </c>
      <c r="B161" s="17" t="s">
        <v>21</v>
      </c>
      <c r="C161" t="s">
        <v>105</v>
      </c>
      <c r="D161" s="22">
        <v>16.2</v>
      </c>
      <c r="E161" s="3">
        <v>20.100000000000001</v>
      </c>
      <c r="F161">
        <v>0</v>
      </c>
      <c r="G161" t="s">
        <v>50</v>
      </c>
    </row>
    <row r="162" spans="1:7" x14ac:dyDescent="0.3">
      <c r="A162" t="s">
        <v>169</v>
      </c>
      <c r="B162" s="2" t="s">
        <v>5</v>
      </c>
      <c r="C162" t="s">
        <v>91</v>
      </c>
      <c r="D162" s="19" t="s">
        <v>182</v>
      </c>
      <c r="E162" s="2" t="s">
        <v>182</v>
      </c>
      <c r="F162">
        <v>1</v>
      </c>
      <c r="G162" t="s">
        <v>85</v>
      </c>
    </row>
    <row r="163" spans="1:7" x14ac:dyDescent="0.3">
      <c r="A163" t="s">
        <v>169</v>
      </c>
      <c r="B163" s="2" t="s">
        <v>6</v>
      </c>
      <c r="C163" t="s">
        <v>91</v>
      </c>
      <c r="D163" s="19" t="s">
        <v>183</v>
      </c>
      <c r="E163" s="2" t="s">
        <v>175</v>
      </c>
      <c r="F163">
        <v>0</v>
      </c>
      <c r="G163" t="s">
        <v>85</v>
      </c>
    </row>
    <row r="164" spans="1:7" x14ac:dyDescent="0.3">
      <c r="A164" t="s">
        <v>169</v>
      </c>
      <c r="B164" s="2" t="s">
        <v>7</v>
      </c>
      <c r="C164" t="s">
        <v>91</v>
      </c>
      <c r="D164" s="19" t="s">
        <v>184</v>
      </c>
      <c r="E164" s="2" t="s">
        <v>198</v>
      </c>
      <c r="F164">
        <v>0</v>
      </c>
      <c r="G164" t="s">
        <v>85</v>
      </c>
    </row>
    <row r="165" spans="1:7" x14ac:dyDescent="0.3">
      <c r="A165" t="s">
        <v>169</v>
      </c>
      <c r="B165" s="2" t="s">
        <v>8</v>
      </c>
      <c r="C165" t="s">
        <v>91</v>
      </c>
      <c r="D165" s="19" t="s">
        <v>185</v>
      </c>
      <c r="E165" s="2" t="s">
        <v>196</v>
      </c>
      <c r="F165">
        <v>0</v>
      </c>
      <c r="G165" t="s">
        <v>85</v>
      </c>
    </row>
    <row r="166" spans="1:7" x14ac:dyDescent="0.3">
      <c r="A166" t="s">
        <v>169</v>
      </c>
      <c r="B166" s="2" t="s">
        <v>9</v>
      </c>
      <c r="C166" t="s">
        <v>91</v>
      </c>
      <c r="D166" s="19" t="s">
        <v>177</v>
      </c>
      <c r="E166" s="2"/>
      <c r="F166">
        <v>0</v>
      </c>
      <c r="G166" t="s">
        <v>85</v>
      </c>
    </row>
    <row r="167" spans="1:7" x14ac:dyDescent="0.3">
      <c r="A167" t="s">
        <v>169</v>
      </c>
      <c r="B167" s="2" t="s">
        <v>10</v>
      </c>
      <c r="C167" t="s">
        <v>91</v>
      </c>
      <c r="D167" s="19" t="s">
        <v>186</v>
      </c>
      <c r="E167" s="2" t="s">
        <v>197</v>
      </c>
      <c r="F167">
        <v>0</v>
      </c>
      <c r="G167" t="s">
        <v>85</v>
      </c>
    </row>
    <row r="168" spans="1:7" x14ac:dyDescent="0.3">
      <c r="A168" t="s">
        <v>169</v>
      </c>
      <c r="B168" s="2" t="s">
        <v>73</v>
      </c>
      <c r="C168" t="s">
        <v>91</v>
      </c>
      <c r="D168" s="19" t="s">
        <v>187</v>
      </c>
      <c r="E168" s="2" t="s">
        <v>187</v>
      </c>
      <c r="F168">
        <v>1</v>
      </c>
      <c r="G168" t="s">
        <v>85</v>
      </c>
    </row>
    <row r="169" spans="1:7" x14ac:dyDescent="0.3">
      <c r="A169" t="s">
        <v>169</v>
      </c>
      <c r="B169" s="2" t="s">
        <v>192</v>
      </c>
      <c r="C169" t="s">
        <v>91</v>
      </c>
      <c r="D169" s="19" t="s">
        <v>193</v>
      </c>
      <c r="E169" s="19" t="s">
        <v>195</v>
      </c>
      <c r="F169">
        <v>0</v>
      </c>
      <c r="G169" t="s">
        <v>85</v>
      </c>
    </row>
    <row r="170" spans="1:7" x14ac:dyDescent="0.3">
      <c r="A170" t="s">
        <v>169</v>
      </c>
      <c r="B170" s="2" t="s">
        <v>172</v>
      </c>
      <c r="C170" t="s">
        <v>91</v>
      </c>
      <c r="D170" s="19" t="s">
        <v>188</v>
      </c>
      <c r="E170" s="2" t="s">
        <v>199</v>
      </c>
      <c r="F170">
        <v>0</v>
      </c>
      <c r="G170" t="s">
        <v>85</v>
      </c>
    </row>
    <row r="171" spans="1:7" x14ac:dyDescent="0.3">
      <c r="A171" t="s">
        <v>169</v>
      </c>
      <c r="B171" s="2" t="s">
        <v>13</v>
      </c>
      <c r="C171" t="s">
        <v>91</v>
      </c>
      <c r="D171" s="19" t="s">
        <v>189</v>
      </c>
      <c r="E171" s="19" t="s">
        <v>182</v>
      </c>
      <c r="F171">
        <v>0</v>
      </c>
      <c r="G171" t="s">
        <v>85</v>
      </c>
    </row>
    <row r="172" spans="1:7" x14ac:dyDescent="0.3">
      <c r="A172" t="s">
        <v>169</v>
      </c>
      <c r="B172" s="2" t="s">
        <v>173</v>
      </c>
      <c r="C172" t="s">
        <v>91</v>
      </c>
      <c r="D172" s="2">
        <v>53</v>
      </c>
      <c r="E172" s="2">
        <v>56</v>
      </c>
      <c r="F172">
        <v>1</v>
      </c>
      <c r="G172" t="s">
        <v>85</v>
      </c>
    </row>
    <row r="173" spans="1:7" x14ac:dyDescent="0.3">
      <c r="A173" t="s">
        <v>169</v>
      </c>
      <c r="B173" s="2" t="s">
        <v>16</v>
      </c>
      <c r="C173" t="s">
        <v>91</v>
      </c>
      <c r="D173" s="19" t="s">
        <v>177</v>
      </c>
      <c r="E173" s="2" t="s">
        <v>201</v>
      </c>
      <c r="F173">
        <v>0</v>
      </c>
      <c r="G173" t="s">
        <v>85</v>
      </c>
    </row>
    <row r="174" spans="1:7" x14ac:dyDescent="0.3">
      <c r="A174" t="s">
        <v>169</v>
      </c>
      <c r="B174" s="2" t="s">
        <v>170</v>
      </c>
      <c r="C174" t="s">
        <v>91</v>
      </c>
      <c r="D174" s="19" t="s">
        <v>190</v>
      </c>
      <c r="E174" s="2" t="s">
        <v>190</v>
      </c>
      <c r="F174">
        <v>1</v>
      </c>
      <c r="G174" t="s">
        <v>85</v>
      </c>
    </row>
    <row r="175" spans="1:7" x14ac:dyDescent="0.3">
      <c r="A175" t="s">
        <v>169</v>
      </c>
      <c r="B175" s="2" t="s">
        <v>17</v>
      </c>
      <c r="C175" t="s">
        <v>91</v>
      </c>
      <c r="D175" s="19" t="s">
        <v>191</v>
      </c>
      <c r="E175" s="2" t="s">
        <v>200</v>
      </c>
      <c r="F175">
        <v>0</v>
      </c>
      <c r="G175" t="s">
        <v>85</v>
      </c>
    </row>
    <row r="176" spans="1:7" x14ac:dyDescent="0.3">
      <c r="A176" t="s">
        <v>169</v>
      </c>
      <c r="B176" s="17" t="s">
        <v>20</v>
      </c>
      <c r="C176" t="s">
        <v>91</v>
      </c>
      <c r="D176" s="22">
        <v>54</v>
      </c>
      <c r="E176" s="2">
        <v>41</v>
      </c>
      <c r="F176">
        <v>0</v>
      </c>
      <c r="G176" t="s">
        <v>50</v>
      </c>
    </row>
    <row r="177" spans="1:7" x14ac:dyDescent="0.3">
      <c r="A177" t="s">
        <v>169</v>
      </c>
      <c r="B177" s="17" t="s">
        <v>171</v>
      </c>
      <c r="C177" t="s">
        <v>91</v>
      </c>
      <c r="D177" s="22">
        <v>8.5</v>
      </c>
      <c r="E177" s="2">
        <v>6.9</v>
      </c>
      <c r="F177">
        <v>1</v>
      </c>
      <c r="G177" t="s">
        <v>50</v>
      </c>
    </row>
    <row r="178" spans="1:7" x14ac:dyDescent="0.3">
      <c r="A178" t="s">
        <v>169</v>
      </c>
      <c r="B178" s="2" t="s">
        <v>5</v>
      </c>
      <c r="C178" t="s">
        <v>105</v>
      </c>
      <c r="D178" s="19" t="s">
        <v>174</v>
      </c>
      <c r="E178" s="2" t="s">
        <v>182</v>
      </c>
      <c r="F178">
        <v>0</v>
      </c>
      <c r="G178" t="s">
        <v>85</v>
      </c>
    </row>
    <row r="179" spans="1:7" x14ac:dyDescent="0.3">
      <c r="A179" t="s">
        <v>169</v>
      </c>
      <c r="B179" s="2" t="s">
        <v>6</v>
      </c>
      <c r="C179" t="s">
        <v>105</v>
      </c>
      <c r="D179" s="19" t="s">
        <v>175</v>
      </c>
      <c r="E179" s="2" t="s">
        <v>175</v>
      </c>
      <c r="F179">
        <v>1</v>
      </c>
      <c r="G179" t="s">
        <v>85</v>
      </c>
    </row>
    <row r="180" spans="1:7" x14ac:dyDescent="0.3">
      <c r="A180" t="s">
        <v>169</v>
      </c>
      <c r="B180" s="2" t="s">
        <v>7</v>
      </c>
      <c r="C180" t="s">
        <v>105</v>
      </c>
      <c r="D180" s="19" t="s">
        <v>176</v>
      </c>
      <c r="E180" s="2" t="s">
        <v>198</v>
      </c>
      <c r="F180">
        <v>0</v>
      </c>
      <c r="G180" t="s">
        <v>85</v>
      </c>
    </row>
    <row r="181" spans="1:7" x14ac:dyDescent="0.3">
      <c r="A181" t="s">
        <v>169</v>
      </c>
      <c r="B181" s="2" t="s">
        <v>8</v>
      </c>
      <c r="C181" t="s">
        <v>105</v>
      </c>
      <c r="D181" s="19" t="s">
        <v>181</v>
      </c>
      <c r="E181" s="2" t="s">
        <v>196</v>
      </c>
      <c r="F181">
        <v>0</v>
      </c>
      <c r="G181" t="s">
        <v>85</v>
      </c>
    </row>
    <row r="182" spans="1:7" x14ac:dyDescent="0.3">
      <c r="A182" t="s">
        <v>169</v>
      </c>
      <c r="B182" s="2" t="s">
        <v>9</v>
      </c>
      <c r="C182" t="s">
        <v>105</v>
      </c>
      <c r="D182" s="19" t="s">
        <v>177</v>
      </c>
      <c r="E182" s="2"/>
      <c r="F182">
        <v>0</v>
      </c>
      <c r="G182" t="s">
        <v>85</v>
      </c>
    </row>
    <row r="183" spans="1:7" x14ac:dyDescent="0.3">
      <c r="A183" t="s">
        <v>169</v>
      </c>
      <c r="B183" s="2" t="s">
        <v>10</v>
      </c>
      <c r="C183" t="s">
        <v>105</v>
      </c>
      <c r="D183" s="19" t="s">
        <v>97</v>
      </c>
      <c r="E183" s="2" t="s">
        <v>197</v>
      </c>
      <c r="F183">
        <v>0</v>
      </c>
      <c r="G183" t="s">
        <v>85</v>
      </c>
    </row>
    <row r="184" spans="1:7" x14ac:dyDescent="0.3">
      <c r="A184" t="s">
        <v>169</v>
      </c>
      <c r="B184" s="2" t="s">
        <v>73</v>
      </c>
      <c r="C184" t="s">
        <v>105</v>
      </c>
      <c r="D184" s="19" t="s">
        <v>174</v>
      </c>
      <c r="E184" s="2" t="s">
        <v>187</v>
      </c>
      <c r="F184">
        <v>0</v>
      </c>
      <c r="G184" t="s">
        <v>85</v>
      </c>
    </row>
    <row r="185" spans="1:7" x14ac:dyDescent="0.3">
      <c r="A185" t="s">
        <v>169</v>
      </c>
      <c r="B185" s="2" t="s">
        <v>192</v>
      </c>
      <c r="C185" t="s">
        <v>105</v>
      </c>
      <c r="D185" s="19" t="s">
        <v>194</v>
      </c>
      <c r="E185" s="19" t="s">
        <v>195</v>
      </c>
      <c r="F185">
        <v>0</v>
      </c>
      <c r="G185" t="s">
        <v>85</v>
      </c>
    </row>
    <row r="186" spans="1:7" x14ac:dyDescent="0.3">
      <c r="A186" t="s">
        <v>169</v>
      </c>
      <c r="B186" s="2" t="s">
        <v>172</v>
      </c>
      <c r="C186" t="s">
        <v>105</v>
      </c>
      <c r="D186" s="19" t="s">
        <v>178</v>
      </c>
      <c r="E186" s="2" t="s">
        <v>199</v>
      </c>
      <c r="F186">
        <v>0</v>
      </c>
      <c r="G186" t="s">
        <v>85</v>
      </c>
    </row>
    <row r="187" spans="1:7" x14ac:dyDescent="0.3">
      <c r="A187" t="s">
        <v>169</v>
      </c>
      <c r="B187" s="2" t="s">
        <v>13</v>
      </c>
      <c r="C187" t="s">
        <v>105</v>
      </c>
      <c r="D187" s="19" t="s">
        <v>174</v>
      </c>
      <c r="E187" s="19" t="s">
        <v>182</v>
      </c>
      <c r="F187">
        <v>0</v>
      </c>
      <c r="G187" t="s">
        <v>85</v>
      </c>
    </row>
    <row r="188" spans="1:7" x14ac:dyDescent="0.3">
      <c r="A188" t="s">
        <v>169</v>
      </c>
      <c r="B188" s="2" t="s">
        <v>173</v>
      </c>
      <c r="C188" t="s">
        <v>105</v>
      </c>
      <c r="D188" s="19">
        <v>52</v>
      </c>
      <c r="E188" s="2">
        <v>56</v>
      </c>
      <c r="F188">
        <v>0</v>
      </c>
      <c r="G188" t="s">
        <v>85</v>
      </c>
    </row>
    <row r="189" spans="1:7" x14ac:dyDescent="0.3">
      <c r="A189" t="s">
        <v>169</v>
      </c>
      <c r="B189" s="2" t="s">
        <v>16</v>
      </c>
      <c r="C189" t="s">
        <v>105</v>
      </c>
      <c r="D189" s="19" t="s">
        <v>177</v>
      </c>
      <c r="E189" s="2" t="s">
        <v>201</v>
      </c>
      <c r="F189">
        <v>0</v>
      </c>
      <c r="G189" t="s">
        <v>85</v>
      </c>
    </row>
    <row r="190" spans="1:7" x14ac:dyDescent="0.3">
      <c r="A190" t="s">
        <v>169</v>
      </c>
      <c r="B190" s="2" t="s">
        <v>170</v>
      </c>
      <c r="C190" t="s">
        <v>105</v>
      </c>
      <c r="D190" s="19" t="s">
        <v>179</v>
      </c>
      <c r="E190" s="2" t="s">
        <v>190</v>
      </c>
      <c r="F190">
        <v>0</v>
      </c>
      <c r="G190" t="s">
        <v>85</v>
      </c>
    </row>
    <row r="191" spans="1:7" x14ac:dyDescent="0.3">
      <c r="A191" t="s">
        <v>169</v>
      </c>
      <c r="B191" s="2" t="s">
        <v>17</v>
      </c>
      <c r="C191" t="s">
        <v>105</v>
      </c>
      <c r="D191" s="19" t="s">
        <v>180</v>
      </c>
      <c r="E191" s="2" t="s">
        <v>200</v>
      </c>
      <c r="F191">
        <v>0</v>
      </c>
      <c r="G191" t="s">
        <v>85</v>
      </c>
    </row>
    <row r="192" spans="1:7" x14ac:dyDescent="0.3">
      <c r="A192" t="s">
        <v>169</v>
      </c>
      <c r="B192" s="17" t="s">
        <v>20</v>
      </c>
      <c r="C192" t="s">
        <v>105</v>
      </c>
      <c r="D192" s="22">
        <v>51</v>
      </c>
      <c r="E192" s="2">
        <v>41</v>
      </c>
      <c r="F192">
        <v>1</v>
      </c>
      <c r="G192" t="s">
        <v>50</v>
      </c>
    </row>
    <row r="193" spans="1:7" ht="15" thickBot="1" x14ac:dyDescent="0.35">
      <c r="A193" t="s">
        <v>169</v>
      </c>
      <c r="B193" s="17" t="s">
        <v>171</v>
      </c>
      <c r="C193" t="s">
        <v>105</v>
      </c>
      <c r="D193" s="22">
        <v>12.3</v>
      </c>
      <c r="E193" s="2">
        <v>6.9</v>
      </c>
      <c r="F193">
        <v>0</v>
      </c>
      <c r="G193" t="s">
        <v>50</v>
      </c>
    </row>
    <row r="194" spans="1:7" ht="15" thickBot="1" x14ac:dyDescent="0.35">
      <c r="A194" t="s">
        <v>202</v>
      </c>
      <c r="B194" s="2" t="s">
        <v>207</v>
      </c>
      <c r="C194" t="s">
        <v>105</v>
      </c>
      <c r="D194" s="28" t="s">
        <v>225</v>
      </c>
      <c r="E194" s="30" t="s">
        <v>210</v>
      </c>
      <c r="F194">
        <v>0</v>
      </c>
      <c r="G194" t="s">
        <v>85</v>
      </c>
    </row>
    <row r="195" spans="1:7" ht="15" thickBot="1" x14ac:dyDescent="0.35">
      <c r="A195" t="s">
        <v>202</v>
      </c>
      <c r="B195" s="2" t="s">
        <v>208</v>
      </c>
      <c r="C195" t="s">
        <v>105</v>
      </c>
      <c r="D195" s="29" t="s">
        <v>226</v>
      </c>
      <c r="E195" s="2" t="s">
        <v>240</v>
      </c>
      <c r="F195">
        <v>0</v>
      </c>
      <c r="G195" t="s">
        <v>85</v>
      </c>
    </row>
    <row r="196" spans="1:7" ht="15" thickBot="1" x14ac:dyDescent="0.35">
      <c r="A196" t="s">
        <v>202</v>
      </c>
      <c r="B196" s="2" t="s">
        <v>6</v>
      </c>
      <c r="C196" t="s">
        <v>105</v>
      </c>
      <c r="D196" s="26" t="s">
        <v>212</v>
      </c>
      <c r="E196" s="26" t="s">
        <v>212</v>
      </c>
      <c r="F196">
        <v>1</v>
      </c>
      <c r="G196" t="s">
        <v>85</v>
      </c>
    </row>
    <row r="197" spans="1:7" ht="15" thickBot="1" x14ac:dyDescent="0.35">
      <c r="A197" t="s">
        <v>202</v>
      </c>
      <c r="B197" s="2" t="s">
        <v>7</v>
      </c>
      <c r="C197" t="s">
        <v>105</v>
      </c>
      <c r="D197" s="29" t="s">
        <v>225</v>
      </c>
      <c r="E197" s="2" t="s">
        <v>241</v>
      </c>
      <c r="F197">
        <v>0</v>
      </c>
      <c r="G197" t="s">
        <v>85</v>
      </c>
    </row>
    <row r="198" spans="1:7" ht="15" thickBot="1" x14ac:dyDescent="0.35">
      <c r="A198" t="s">
        <v>202</v>
      </c>
      <c r="B198" s="2" t="s">
        <v>8</v>
      </c>
      <c r="C198" t="s">
        <v>105</v>
      </c>
      <c r="D198" s="29" t="s">
        <v>228</v>
      </c>
      <c r="E198" s="2" t="s">
        <v>238</v>
      </c>
      <c r="F198">
        <v>0</v>
      </c>
      <c r="G198" t="s">
        <v>85</v>
      </c>
    </row>
    <row r="199" spans="1:7" ht="15" thickBot="1" x14ac:dyDescent="0.35">
      <c r="A199" t="s">
        <v>202</v>
      </c>
      <c r="B199" s="2" t="s">
        <v>9</v>
      </c>
      <c r="C199" t="s">
        <v>105</v>
      </c>
      <c r="D199" s="29" t="s">
        <v>229</v>
      </c>
      <c r="E199" s="2" t="s">
        <v>242</v>
      </c>
      <c r="F199">
        <v>0</v>
      </c>
      <c r="G199" t="s">
        <v>85</v>
      </c>
    </row>
    <row r="200" spans="1:7" ht="15" thickBot="1" x14ac:dyDescent="0.35">
      <c r="A200" t="s">
        <v>202</v>
      </c>
      <c r="B200" s="2" t="s">
        <v>10</v>
      </c>
      <c r="C200" t="s">
        <v>105</v>
      </c>
      <c r="D200" s="26" t="s">
        <v>230</v>
      </c>
      <c r="E200" s="2" t="s">
        <v>243</v>
      </c>
      <c r="F200">
        <v>0</v>
      </c>
      <c r="G200" t="s">
        <v>85</v>
      </c>
    </row>
    <row r="201" spans="1:7" ht="15" thickBot="1" x14ac:dyDescent="0.35">
      <c r="A201" t="s">
        <v>202</v>
      </c>
      <c r="B201" s="2" t="s">
        <v>17</v>
      </c>
      <c r="C201" t="s">
        <v>105</v>
      </c>
      <c r="D201" s="29" t="s">
        <v>231</v>
      </c>
      <c r="E201" s="2" t="s">
        <v>239</v>
      </c>
      <c r="F201">
        <v>0</v>
      </c>
      <c r="G201" t="s">
        <v>85</v>
      </c>
    </row>
    <row r="202" spans="1:7" ht="15" thickBot="1" x14ac:dyDescent="0.35">
      <c r="A202" t="s">
        <v>202</v>
      </c>
      <c r="B202" s="2" t="s">
        <v>73</v>
      </c>
      <c r="C202" t="s">
        <v>105</v>
      </c>
      <c r="D202" s="29" t="s">
        <v>232</v>
      </c>
      <c r="E202" s="30" t="s">
        <v>232</v>
      </c>
      <c r="F202">
        <v>1</v>
      </c>
      <c r="G202" t="s">
        <v>85</v>
      </c>
    </row>
    <row r="203" spans="1:7" ht="15" thickBot="1" x14ac:dyDescent="0.35">
      <c r="A203" t="s">
        <v>202</v>
      </c>
      <c r="B203" s="2" t="s">
        <v>204</v>
      </c>
      <c r="C203" t="s">
        <v>105</v>
      </c>
      <c r="D203" s="29" t="s">
        <v>233</v>
      </c>
      <c r="E203" s="19" t="s">
        <v>179</v>
      </c>
      <c r="F203">
        <v>0</v>
      </c>
      <c r="G203" t="s">
        <v>85</v>
      </c>
    </row>
    <row r="204" spans="1:7" ht="15" thickBot="1" x14ac:dyDescent="0.35">
      <c r="A204" t="s">
        <v>202</v>
      </c>
      <c r="B204" s="2" t="s">
        <v>206</v>
      </c>
      <c r="C204" t="s">
        <v>105</v>
      </c>
      <c r="D204" s="29" t="s">
        <v>234</v>
      </c>
      <c r="E204" s="31" t="s">
        <v>246</v>
      </c>
      <c r="F204">
        <v>1</v>
      </c>
      <c r="G204" t="s">
        <v>85</v>
      </c>
    </row>
    <row r="205" spans="1:7" ht="15" thickBot="1" x14ac:dyDescent="0.35">
      <c r="A205" t="s">
        <v>202</v>
      </c>
      <c r="B205" s="2" t="s">
        <v>13</v>
      </c>
      <c r="C205" t="s">
        <v>105</v>
      </c>
      <c r="D205" s="29" t="s">
        <v>235</v>
      </c>
      <c r="E205" s="31" t="s">
        <v>189</v>
      </c>
      <c r="F205">
        <v>1</v>
      </c>
      <c r="G205" t="s">
        <v>85</v>
      </c>
    </row>
    <row r="206" spans="1:7" ht="15" thickBot="1" x14ac:dyDescent="0.35">
      <c r="A206" t="s">
        <v>202</v>
      </c>
      <c r="B206" s="2" t="s">
        <v>203</v>
      </c>
      <c r="C206" t="s">
        <v>105</v>
      </c>
      <c r="D206" s="29" t="s">
        <v>227</v>
      </c>
      <c r="E206" s="31" t="s">
        <v>219</v>
      </c>
      <c r="F206">
        <v>0</v>
      </c>
      <c r="G206" t="s">
        <v>85</v>
      </c>
    </row>
    <row r="207" spans="1:7" ht="15" thickBot="1" x14ac:dyDescent="0.35">
      <c r="A207" t="s">
        <v>202</v>
      </c>
      <c r="B207" s="2" t="s">
        <v>16</v>
      </c>
      <c r="C207" t="s">
        <v>105</v>
      </c>
      <c r="D207" s="29" t="s">
        <v>229</v>
      </c>
      <c r="E207" s="26" t="s">
        <v>220</v>
      </c>
      <c r="F207">
        <v>0</v>
      </c>
      <c r="G207" t="s">
        <v>85</v>
      </c>
    </row>
    <row r="208" spans="1:7" ht="15" thickBot="1" x14ac:dyDescent="0.35">
      <c r="A208" t="s">
        <v>202</v>
      </c>
      <c r="B208" s="2" t="s">
        <v>170</v>
      </c>
      <c r="C208" t="s">
        <v>105</v>
      </c>
      <c r="D208" s="29" t="s">
        <v>236</v>
      </c>
      <c r="E208" s="2" t="s">
        <v>245</v>
      </c>
      <c r="F208">
        <v>0</v>
      </c>
      <c r="G208" t="s">
        <v>85</v>
      </c>
    </row>
    <row r="209" spans="1:7" ht="15" thickBot="1" x14ac:dyDescent="0.35">
      <c r="A209" t="s">
        <v>202</v>
      </c>
      <c r="B209" s="2" t="s">
        <v>209</v>
      </c>
      <c r="C209" t="s">
        <v>105</v>
      </c>
      <c r="D209" s="26" t="s">
        <v>222</v>
      </c>
      <c r="E209" s="31" t="s">
        <v>222</v>
      </c>
      <c r="F209">
        <v>1</v>
      </c>
      <c r="G209" t="s">
        <v>85</v>
      </c>
    </row>
    <row r="210" spans="1:7" x14ac:dyDescent="0.3">
      <c r="A210" t="s">
        <v>202</v>
      </c>
      <c r="B210" s="17" t="s">
        <v>20</v>
      </c>
      <c r="C210" t="s">
        <v>105</v>
      </c>
      <c r="D210" s="22">
        <v>40</v>
      </c>
      <c r="E210" s="2">
        <v>25</v>
      </c>
      <c r="F210">
        <v>0</v>
      </c>
      <c r="G210" t="s">
        <v>50</v>
      </c>
    </row>
    <row r="211" spans="1:7" x14ac:dyDescent="0.3">
      <c r="A211" t="s">
        <v>202</v>
      </c>
      <c r="B211" s="17" t="s">
        <v>205</v>
      </c>
      <c r="C211" t="s">
        <v>105</v>
      </c>
      <c r="D211" s="22">
        <v>16</v>
      </c>
      <c r="E211" s="2">
        <v>21.4</v>
      </c>
      <c r="F211">
        <v>1</v>
      </c>
      <c r="G211" t="s">
        <v>50</v>
      </c>
    </row>
    <row r="212" spans="1:7" ht="15" thickBot="1" x14ac:dyDescent="0.35">
      <c r="A212" t="s">
        <v>202</v>
      </c>
      <c r="B212" s="2" t="s">
        <v>207</v>
      </c>
      <c r="C212" t="s">
        <v>91</v>
      </c>
      <c r="D212" s="26" t="s">
        <v>210</v>
      </c>
      <c r="E212" s="30" t="s">
        <v>210</v>
      </c>
      <c r="F212">
        <v>0</v>
      </c>
      <c r="G212" t="s">
        <v>85</v>
      </c>
    </row>
    <row r="213" spans="1:7" ht="15" thickBot="1" x14ac:dyDescent="0.35">
      <c r="A213" t="s">
        <v>202</v>
      </c>
      <c r="B213" s="2" t="s">
        <v>208</v>
      </c>
      <c r="C213" t="s">
        <v>91</v>
      </c>
      <c r="D213" s="26" t="s">
        <v>211</v>
      </c>
      <c r="E213" s="2" t="s">
        <v>240</v>
      </c>
      <c r="F213">
        <v>0</v>
      </c>
      <c r="G213" t="s">
        <v>85</v>
      </c>
    </row>
    <row r="214" spans="1:7" ht="15" thickBot="1" x14ac:dyDescent="0.35">
      <c r="A214" t="s">
        <v>202</v>
      </c>
      <c r="B214" s="2" t="s">
        <v>6</v>
      </c>
      <c r="C214" t="s">
        <v>91</v>
      </c>
      <c r="D214" s="26" t="s">
        <v>212</v>
      </c>
      <c r="E214" s="26" t="s">
        <v>212</v>
      </c>
      <c r="F214">
        <v>1</v>
      </c>
      <c r="G214" t="s">
        <v>85</v>
      </c>
    </row>
    <row r="215" spans="1:7" ht="15" thickBot="1" x14ac:dyDescent="0.35">
      <c r="A215" t="s">
        <v>202</v>
      </c>
      <c r="B215" s="2" t="s">
        <v>7</v>
      </c>
      <c r="C215" t="s">
        <v>91</v>
      </c>
      <c r="D215" s="26" t="s">
        <v>213</v>
      </c>
      <c r="E215" s="2" t="s">
        <v>241</v>
      </c>
      <c r="F215">
        <v>0</v>
      </c>
      <c r="G215" t="s">
        <v>85</v>
      </c>
    </row>
    <row r="216" spans="1:7" ht="15" thickBot="1" x14ac:dyDescent="0.35">
      <c r="A216" t="s">
        <v>202</v>
      </c>
      <c r="B216" s="2" t="s">
        <v>8</v>
      </c>
      <c r="C216" t="s">
        <v>91</v>
      </c>
      <c r="D216" s="26" t="s">
        <v>214</v>
      </c>
      <c r="E216" s="2" t="s">
        <v>238</v>
      </c>
      <c r="F216">
        <v>0</v>
      </c>
      <c r="G216" t="s">
        <v>85</v>
      </c>
    </row>
    <row r="217" spans="1:7" x14ac:dyDescent="0.3">
      <c r="A217" t="s">
        <v>202</v>
      </c>
      <c r="B217" s="2" t="s">
        <v>9</v>
      </c>
      <c r="C217" t="s">
        <v>91</v>
      </c>
      <c r="D217" s="2" t="s">
        <v>242</v>
      </c>
      <c r="E217" s="2" t="s">
        <v>242</v>
      </c>
      <c r="F217">
        <v>0</v>
      </c>
      <c r="G217" t="s">
        <v>85</v>
      </c>
    </row>
    <row r="218" spans="1:7" ht="15" thickBot="1" x14ac:dyDescent="0.35">
      <c r="A218" t="s">
        <v>202</v>
      </c>
      <c r="B218" s="2" t="s">
        <v>10</v>
      </c>
      <c r="C218" t="s">
        <v>91</v>
      </c>
      <c r="D218" s="26" t="s">
        <v>215</v>
      </c>
      <c r="E218" s="2" t="s">
        <v>243</v>
      </c>
      <c r="F218">
        <v>0</v>
      </c>
      <c r="G218" t="s">
        <v>85</v>
      </c>
    </row>
    <row r="219" spans="1:7" ht="15" thickBot="1" x14ac:dyDescent="0.35">
      <c r="A219" t="s">
        <v>202</v>
      </c>
      <c r="B219" s="2" t="s">
        <v>17</v>
      </c>
      <c r="C219" t="s">
        <v>91</v>
      </c>
      <c r="D219" s="26" t="s">
        <v>216</v>
      </c>
      <c r="E219" s="2" t="s">
        <v>239</v>
      </c>
      <c r="F219">
        <v>0</v>
      </c>
      <c r="G219" t="s">
        <v>85</v>
      </c>
    </row>
    <row r="220" spans="1:7" ht="15" thickBot="1" x14ac:dyDescent="0.35">
      <c r="A220" t="s">
        <v>202</v>
      </c>
      <c r="B220" s="2" t="s">
        <v>73</v>
      </c>
      <c r="C220" t="s">
        <v>91</v>
      </c>
      <c r="D220" s="29" t="s">
        <v>232</v>
      </c>
      <c r="E220" s="30" t="s">
        <v>232</v>
      </c>
      <c r="F220">
        <v>1</v>
      </c>
      <c r="G220" t="s">
        <v>85</v>
      </c>
    </row>
    <row r="221" spans="1:7" ht="15" thickBot="1" x14ac:dyDescent="0.35">
      <c r="A221" t="s">
        <v>202</v>
      </c>
      <c r="B221" s="2" t="s">
        <v>204</v>
      </c>
      <c r="C221" t="s">
        <v>91</v>
      </c>
      <c r="D221" s="26" t="s">
        <v>217</v>
      </c>
      <c r="E221" s="19" t="s">
        <v>179</v>
      </c>
      <c r="F221">
        <v>0</v>
      </c>
      <c r="G221" t="s">
        <v>85</v>
      </c>
    </row>
    <row r="222" spans="1:7" ht="15" thickBot="1" x14ac:dyDescent="0.35">
      <c r="A222" t="s">
        <v>202</v>
      </c>
      <c r="B222" s="2" t="s">
        <v>206</v>
      </c>
      <c r="C222" t="s">
        <v>91</v>
      </c>
      <c r="D222" s="26" t="s">
        <v>218</v>
      </c>
      <c r="E222" s="31" t="s">
        <v>246</v>
      </c>
      <c r="F222">
        <v>1</v>
      </c>
      <c r="G222" t="s">
        <v>85</v>
      </c>
    </row>
    <row r="223" spans="1:7" ht="15" thickBot="1" x14ac:dyDescent="0.35">
      <c r="A223" t="s">
        <v>202</v>
      </c>
      <c r="B223" s="2" t="s">
        <v>13</v>
      </c>
      <c r="C223" t="s">
        <v>91</v>
      </c>
      <c r="D223" s="26" t="s">
        <v>211</v>
      </c>
      <c r="E223" s="31" t="s">
        <v>189</v>
      </c>
      <c r="F223">
        <v>1</v>
      </c>
      <c r="G223" t="s">
        <v>85</v>
      </c>
    </row>
    <row r="224" spans="1:7" ht="15" thickBot="1" x14ac:dyDescent="0.35">
      <c r="A224" t="s">
        <v>202</v>
      </c>
      <c r="B224" s="2" t="s">
        <v>203</v>
      </c>
      <c r="C224" t="s">
        <v>91</v>
      </c>
      <c r="D224" s="26" t="s">
        <v>219</v>
      </c>
      <c r="E224" s="31" t="s">
        <v>219</v>
      </c>
      <c r="F224">
        <v>0</v>
      </c>
      <c r="G224" t="s">
        <v>85</v>
      </c>
    </row>
    <row r="225" spans="1:7" ht="15" thickBot="1" x14ac:dyDescent="0.35">
      <c r="A225" t="s">
        <v>202</v>
      </c>
      <c r="B225" s="2" t="s">
        <v>16</v>
      </c>
      <c r="C225" t="s">
        <v>91</v>
      </c>
      <c r="D225" s="26" t="s">
        <v>220</v>
      </c>
      <c r="E225" s="26" t="s">
        <v>220</v>
      </c>
      <c r="F225">
        <v>0</v>
      </c>
      <c r="G225" t="s">
        <v>85</v>
      </c>
    </row>
    <row r="226" spans="1:7" ht="15" thickBot="1" x14ac:dyDescent="0.35">
      <c r="A226" t="s">
        <v>202</v>
      </c>
      <c r="B226" s="2" t="s">
        <v>170</v>
      </c>
      <c r="C226" t="s">
        <v>91</v>
      </c>
      <c r="D226" s="26" t="s">
        <v>221</v>
      </c>
      <c r="E226" s="2" t="s">
        <v>245</v>
      </c>
      <c r="F226">
        <v>0</v>
      </c>
      <c r="G226" t="s">
        <v>85</v>
      </c>
    </row>
    <row r="227" spans="1:7" ht="15" thickBot="1" x14ac:dyDescent="0.35">
      <c r="A227" t="s">
        <v>202</v>
      </c>
      <c r="B227" s="2" t="s">
        <v>209</v>
      </c>
      <c r="C227" t="s">
        <v>91</v>
      </c>
      <c r="D227" s="26" t="s">
        <v>222</v>
      </c>
      <c r="E227" s="31" t="s">
        <v>222</v>
      </c>
      <c r="F227">
        <v>1</v>
      </c>
      <c r="G227" t="s">
        <v>85</v>
      </c>
    </row>
    <row r="228" spans="1:7" ht="15" thickBot="1" x14ac:dyDescent="0.35">
      <c r="A228" t="s">
        <v>202</v>
      </c>
      <c r="B228" s="17" t="s">
        <v>20</v>
      </c>
      <c r="C228" t="s">
        <v>91</v>
      </c>
      <c r="D228" s="27" t="s">
        <v>223</v>
      </c>
      <c r="E228" s="2">
        <v>25</v>
      </c>
      <c r="F228">
        <v>1</v>
      </c>
      <c r="G228" t="s">
        <v>50</v>
      </c>
    </row>
    <row r="229" spans="1:7" ht="15" thickBot="1" x14ac:dyDescent="0.35">
      <c r="A229" t="s">
        <v>202</v>
      </c>
      <c r="B229" s="17" t="s">
        <v>205</v>
      </c>
      <c r="C229" t="s">
        <v>91</v>
      </c>
      <c r="D229" s="27" t="s">
        <v>224</v>
      </c>
      <c r="E229" s="2">
        <v>21.4</v>
      </c>
      <c r="F229">
        <v>0</v>
      </c>
      <c r="G229" t="s">
        <v>50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2024</vt:lpstr>
      <vt:lpstr>2023</vt:lpstr>
      <vt:lpstr>2022</vt:lpstr>
      <vt:lpstr>2021</vt:lpstr>
      <vt:lpstr>2019</vt:lpstr>
      <vt:lpstr>2018</vt:lpstr>
      <vt:lpstr>2017</vt:lpstr>
      <vt:lpstr>2016</vt:lpstr>
      <vt:lpstr>All_Data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FCC-FAC</dc:creator>
  <cp:keywords/>
  <dc:description/>
  <cp:lastModifiedBy>Frohlick, Tyler</cp:lastModifiedBy>
  <cp:revision/>
  <dcterms:created xsi:type="dcterms:W3CDTF">2016-10-24T22:05:32Z</dcterms:created>
  <dcterms:modified xsi:type="dcterms:W3CDTF">2024-08-22T17:29:52Z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7d64f09-e217-463c-ac25-a30717fce818_Enabled">
    <vt:lpwstr>true</vt:lpwstr>
  </property>
  <property fmtid="{D5CDD505-2E9C-101B-9397-08002B2CF9AE}" pid="3" name="MSIP_Label_57d64f09-e217-463c-ac25-a30717fce818_SetDate">
    <vt:lpwstr>2022-05-31T22:11:17Z</vt:lpwstr>
  </property>
  <property fmtid="{D5CDD505-2E9C-101B-9397-08002B2CF9AE}" pid="4" name="MSIP_Label_57d64f09-e217-463c-ac25-a30717fce818_Method">
    <vt:lpwstr>Standard</vt:lpwstr>
  </property>
  <property fmtid="{D5CDD505-2E9C-101B-9397-08002B2CF9AE}" pid="5" name="MSIP_Label_57d64f09-e217-463c-ac25-a30717fce818_Name">
    <vt:lpwstr>Internal</vt:lpwstr>
  </property>
  <property fmtid="{D5CDD505-2E9C-101B-9397-08002B2CF9AE}" pid="6" name="MSIP_Label_57d64f09-e217-463c-ac25-a30717fce818_SiteId">
    <vt:lpwstr>b1b05ab2-8e59-4f35-8b83-76d9a026391c</vt:lpwstr>
  </property>
  <property fmtid="{D5CDD505-2E9C-101B-9397-08002B2CF9AE}" pid="7" name="MSIP_Label_57d64f09-e217-463c-ac25-a30717fce818_ContentBits">
    <vt:lpwstr>0</vt:lpwstr>
  </property>
</Properties>
</file>