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8"/>
  <workbookPr defaultThemeVersion="166925"/>
  <xr:revisionPtr revIDLastSave="7" documentId="11_997F1D61D3B7F21AFBDE05DED9D645EDBA4718B1" xr6:coauthVersionLast="45" xr6:coauthVersionMax="45" xr10:uidLastSave="{4B503125-A015-40A1-8FDD-8C190BC39080}"/>
  <bookViews>
    <workbookView xWindow="0" yWindow="0" windowWidth="0" windowHeight="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4" l="1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</calcChain>
</file>

<file path=xl/sharedStrings.xml><?xml version="1.0" encoding="utf-8"?>
<sst xmlns="http://schemas.openxmlformats.org/spreadsheetml/2006/main" count="40" uniqueCount="11">
  <si>
    <t>Sprint 1</t>
  </si>
  <si>
    <t>Day</t>
  </si>
  <si>
    <t>Story Points</t>
  </si>
  <si>
    <t>Remaining</t>
  </si>
  <si>
    <t>Done Today</t>
  </si>
  <si>
    <t>Planned</t>
  </si>
  <si>
    <t>Actual</t>
  </si>
  <si>
    <t>N/A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</si>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</sst>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3" borderId="1" xfId="0" applyFont="1" applyFill="1" applyBorder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Sprint 1 Burndown Chart (12 - 25 AUG)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Sheet1!$E$4:$E$5</c:f>
              <c:strCache>
                <c:ptCount val="2"/>
                <c:pt idx="0">
                  <c:v>Remaining</c:v>
                </c:pt>
                <c:pt idx="1">
                  <c:v>Planned</c:v>
                </c:pt>
              </c:strCache>
            </c:strRef>
          </c:tx>
          <c:marker>
            <c:symbol val="none"/>
          </c:marker>
          <c:cat>
            <c:numRef>
              <c:f>Sheet1!$B$9:$B$20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18</c:v>
                </c:pt>
                <c:pt idx="1">
                  <c:v>16.715</c:v>
                </c:pt>
                <c:pt idx="2">
                  <c:v>15.43</c:v>
                </c:pt>
                <c:pt idx="3">
                  <c:v>14.145</c:v>
                </c:pt>
                <c:pt idx="4">
                  <c:v>12.86</c:v>
                </c:pt>
                <c:pt idx="5">
                  <c:v>11.574999999999999</c:v>
                </c:pt>
                <c:pt idx="6">
                  <c:v>10.29</c:v>
                </c:pt>
                <c:pt idx="7">
                  <c:v>9.0050000000000008</c:v>
                </c:pt>
                <c:pt idx="8">
                  <c:v>7.7200000000000006</c:v>
                </c:pt>
                <c:pt idx="9">
                  <c:v>6.4350000000000005</c:v>
                </c:pt>
                <c:pt idx="10">
                  <c:v>5.15</c:v>
                </c:pt>
                <c:pt idx="11">
                  <c:v>3.8650000000000002</c:v>
                </c:pt>
                <c:pt idx="12">
                  <c:v>2.58</c:v>
                </c:pt>
                <c:pt idx="13">
                  <c:v>1.2899999999999991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3-4FB2-9042-B58E720773AB}"/>
            </c:ext>
          </c:extLst>
        </c:ser>
        <c:ser>
          <c:idx val="1"/>
          <c:order val="1"/>
          <c:tx>
            <c:strRef>
              <c:f>Sheet1!$F$4:$F$5</c:f>
              <c:strCache>
                <c:ptCount val="2"/>
                <c:pt idx="0">
                  <c:v>Remaining</c:v>
                </c:pt>
                <c:pt idx="1">
                  <c:v>Actual</c:v>
                </c:pt>
              </c:strCache>
            </c:strRef>
          </c:tx>
          <c:marker>
            <c:symbol val="none"/>
          </c:marker>
          <c:cat>
            <c:numRef>
              <c:f>Sheet1!$B$9:$B$20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Sheet1!$F$6:$F$20</c:f>
              <c:numCache>
                <c:formatCode>General</c:formatCode>
                <c:ptCount val="15"/>
                <c:pt idx="0">
                  <c:v>18</c:v>
                </c:pt>
                <c:pt idx="1">
                  <c:v>16.8</c:v>
                </c:pt>
                <c:pt idx="2">
                  <c:v>15.3</c:v>
                </c:pt>
                <c:pt idx="3">
                  <c:v>13.8</c:v>
                </c:pt>
                <c:pt idx="4">
                  <c:v>12.8</c:v>
                </c:pt>
                <c:pt idx="5">
                  <c:v>10.8</c:v>
                </c:pt>
                <c:pt idx="6">
                  <c:v>7.8000000000000007</c:v>
                </c:pt>
                <c:pt idx="7">
                  <c:v>5.8000000000000007</c:v>
                </c:pt>
                <c:pt idx="8">
                  <c:v>4.3000000000000007</c:v>
                </c:pt>
                <c:pt idx="9">
                  <c:v>3.1000000000000014</c:v>
                </c:pt>
                <c:pt idx="10">
                  <c:v>2.6000000000000014</c:v>
                </c:pt>
                <c:pt idx="11">
                  <c:v>1.6000000000000014</c:v>
                </c:pt>
                <c:pt idx="12">
                  <c:v>0.60000000000000142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3-4FB2-9042-B58E7207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816088"/>
        <c:axId val="1789457863"/>
      </c:lineChart>
      <c:catAx>
        <c:axId val="109881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9457863"/>
        <c:crosses val="autoZero"/>
        <c:auto val="1"/>
        <c:lblAlgn val="ctr"/>
        <c:lblOffset val="100"/>
        <c:noMultiLvlLbl val="1"/>
      </c:catAx>
      <c:valAx>
        <c:axId val="178945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988160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Sprint 2 Burndown Chart (26 AUG - 15 SEP)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Sheet2!$E$4:$E$5</c:f>
              <c:strCache>
                <c:ptCount val="2"/>
                <c:pt idx="0">
                  <c:v>Remaining</c:v>
                </c:pt>
                <c:pt idx="1">
                  <c:v>Planned</c:v>
                </c:pt>
              </c:strCache>
            </c:strRef>
          </c:tx>
          <c:marker>
            <c:symbol val="none"/>
          </c:marker>
          <c:cat>
            <c:numRef>
              <c:f>Sheet2!$B$9:$B$20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Sheet2!$E$6:$E$20</c:f>
              <c:numCache>
                <c:formatCode>General</c:formatCode>
                <c:ptCount val="15"/>
                <c:pt idx="0">
                  <c:v>38</c:v>
                </c:pt>
                <c:pt idx="1">
                  <c:v>35.299999999999997</c:v>
                </c:pt>
                <c:pt idx="2">
                  <c:v>32.6</c:v>
                </c:pt>
                <c:pt idx="3">
                  <c:v>29.9</c:v>
                </c:pt>
                <c:pt idx="4">
                  <c:v>27.2</c:v>
                </c:pt>
                <c:pt idx="5">
                  <c:v>24.5</c:v>
                </c:pt>
                <c:pt idx="6">
                  <c:v>21.8</c:v>
                </c:pt>
                <c:pt idx="7">
                  <c:v>19.100000000000001</c:v>
                </c:pt>
                <c:pt idx="8">
                  <c:v>16.400000000000002</c:v>
                </c:pt>
                <c:pt idx="9">
                  <c:v>13.700000000000003</c:v>
                </c:pt>
                <c:pt idx="10">
                  <c:v>11.000000000000004</c:v>
                </c:pt>
                <c:pt idx="11">
                  <c:v>8.3000000000000043</c:v>
                </c:pt>
                <c:pt idx="12">
                  <c:v>5.6000000000000014</c:v>
                </c:pt>
                <c:pt idx="13">
                  <c:v>2.8000000000000043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2-40E7-8053-F85C2CCDBC5F}"/>
            </c:ext>
          </c:extLst>
        </c:ser>
        <c:ser>
          <c:idx val="1"/>
          <c:order val="1"/>
          <c:tx>
            <c:strRef>
              <c:f>Sheet2!$F$4:$F$5</c:f>
              <c:strCache>
                <c:ptCount val="2"/>
                <c:pt idx="0">
                  <c:v>Remaining</c:v>
                </c:pt>
                <c:pt idx="1">
                  <c:v>Actual</c:v>
                </c:pt>
              </c:strCache>
            </c:strRef>
          </c:tx>
          <c:marker>
            <c:symbol val="none"/>
          </c:marker>
          <c:cat>
            <c:numRef>
              <c:f>Sheet2!$B$9:$B$20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Sheet2!$F$6:$F$20</c:f>
              <c:numCache>
                <c:formatCode>General</c:formatCode>
                <c:ptCount val="15"/>
                <c:pt idx="0">
                  <c:v>38</c:v>
                </c:pt>
                <c:pt idx="1">
                  <c:v>35</c:v>
                </c:pt>
                <c:pt idx="2">
                  <c:v>32.299999999999997</c:v>
                </c:pt>
                <c:pt idx="3">
                  <c:v>29.3</c:v>
                </c:pt>
                <c:pt idx="4">
                  <c:v>26.6</c:v>
                </c:pt>
                <c:pt idx="5">
                  <c:v>24.6</c:v>
                </c:pt>
                <c:pt idx="6">
                  <c:v>21.6</c:v>
                </c:pt>
                <c:pt idx="7">
                  <c:v>18.600000000000001</c:v>
                </c:pt>
                <c:pt idx="8">
                  <c:v>16</c:v>
                </c:pt>
                <c:pt idx="9">
                  <c:v>13.5</c:v>
                </c:pt>
                <c:pt idx="10">
                  <c:v>10.8</c:v>
                </c:pt>
                <c:pt idx="11">
                  <c:v>8.3000000000000007</c:v>
                </c:pt>
                <c:pt idx="12">
                  <c:v>5.5</c:v>
                </c:pt>
                <c:pt idx="13">
                  <c:v>2.5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2-40E7-8053-F85C2CCDB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887962"/>
        <c:axId val="2114316602"/>
      </c:lineChart>
      <c:catAx>
        <c:axId val="99988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4316602"/>
        <c:crosses val="autoZero"/>
        <c:auto val="1"/>
        <c:lblAlgn val="ctr"/>
        <c:lblOffset val="100"/>
        <c:noMultiLvlLbl val="1"/>
      </c:catAx>
      <c:valAx>
        <c:axId val="2114316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998879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Sprint 3 Burndown Chart (16 - 29 September)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Sheet3!$E$4:$E$5</c:f>
              <c:strCache>
                <c:ptCount val="2"/>
                <c:pt idx="0">
                  <c:v>Remaining</c:v>
                </c:pt>
                <c:pt idx="1">
                  <c:v>Planned</c:v>
                </c:pt>
              </c:strCache>
            </c:strRef>
          </c:tx>
          <c:marker>
            <c:symbol val="none"/>
          </c:marker>
          <c:cat>
            <c:numRef>
              <c:f>Sheet3!$B$6:$B$20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Sheet3!$E$6:$E$20</c:f>
              <c:numCache>
                <c:formatCode>General</c:formatCode>
                <c:ptCount val="15"/>
                <c:pt idx="0">
                  <c:v>35</c:v>
                </c:pt>
                <c:pt idx="1">
                  <c:v>32.5</c:v>
                </c:pt>
                <c:pt idx="2">
                  <c:v>30</c:v>
                </c:pt>
                <c:pt idx="3">
                  <c:v>27.5</c:v>
                </c:pt>
                <c:pt idx="4">
                  <c:v>25</c:v>
                </c:pt>
                <c:pt idx="5">
                  <c:v>22.5</c:v>
                </c:pt>
                <c:pt idx="6">
                  <c:v>20</c:v>
                </c:pt>
                <c:pt idx="7">
                  <c:v>17.5</c:v>
                </c:pt>
                <c:pt idx="8">
                  <c:v>15</c:v>
                </c:pt>
                <c:pt idx="9">
                  <c:v>12.5</c:v>
                </c:pt>
                <c:pt idx="10">
                  <c:v>10</c:v>
                </c:pt>
                <c:pt idx="11">
                  <c:v>7.5</c:v>
                </c:pt>
                <c:pt idx="12">
                  <c:v>5</c:v>
                </c:pt>
                <c:pt idx="13">
                  <c:v>2.5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0-4D60-B8E8-D865C4E26495}"/>
            </c:ext>
          </c:extLst>
        </c:ser>
        <c:ser>
          <c:idx val="1"/>
          <c:order val="1"/>
          <c:tx>
            <c:strRef>
              <c:f>Sheet3!$F$4:$F$5</c:f>
              <c:strCache>
                <c:ptCount val="2"/>
                <c:pt idx="0">
                  <c:v>Remaining</c:v>
                </c:pt>
                <c:pt idx="1">
                  <c:v>Actual</c:v>
                </c:pt>
              </c:strCache>
            </c:strRef>
          </c:tx>
          <c:marker>
            <c:symbol val="none"/>
          </c:marker>
          <c:cat>
            <c:numRef>
              <c:f>Sheet3!$B$6:$B$20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Sheet3!$F$6:$F$20</c:f>
              <c:numCache>
                <c:formatCode>General</c:formatCode>
                <c:ptCount val="15"/>
                <c:pt idx="0">
                  <c:v>35</c:v>
                </c:pt>
                <c:pt idx="1">
                  <c:v>32</c:v>
                </c:pt>
                <c:pt idx="2">
                  <c:v>29.5</c:v>
                </c:pt>
                <c:pt idx="3">
                  <c:v>27.5</c:v>
                </c:pt>
                <c:pt idx="4">
                  <c:v>25.5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9.5</c:v>
                </c:pt>
                <c:pt idx="10">
                  <c:v>8.5</c:v>
                </c:pt>
                <c:pt idx="11">
                  <c:v>6.5</c:v>
                </c:pt>
                <c:pt idx="12">
                  <c:v>5</c:v>
                </c:pt>
                <c:pt idx="13">
                  <c:v>2.5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0-4D60-B8E8-D865C4E2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041562"/>
        <c:axId val="371430760"/>
      </c:lineChart>
      <c:catAx>
        <c:axId val="956041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1430760"/>
        <c:crosses val="autoZero"/>
        <c:auto val="1"/>
        <c:lblAlgn val="ctr"/>
        <c:lblOffset val="100"/>
        <c:noMultiLvlLbl val="1"/>
      </c:catAx>
      <c:valAx>
        <c:axId val="37143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560415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Sprint 4 Burndown Chart (30 September - 13 October)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Sheet4!$E$4:$E$5</c:f>
              <c:strCache>
                <c:ptCount val="2"/>
                <c:pt idx="0">
                  <c:v>Remaining</c:v>
                </c:pt>
                <c:pt idx="1">
                  <c:v>Planned</c:v>
                </c:pt>
              </c:strCache>
            </c:strRef>
          </c:tx>
          <c:marker>
            <c:symbol val="none"/>
          </c:marker>
          <c:cat>
            <c:numRef>
              <c:f>Sheet4!$B$7:$B$20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Sheet4!$E$6:$E$20</c:f>
              <c:numCache>
                <c:formatCode>General</c:formatCode>
                <c:ptCount val="15"/>
                <c:pt idx="0">
                  <c:v>31</c:v>
                </c:pt>
                <c:pt idx="1">
                  <c:v>28.8</c:v>
                </c:pt>
                <c:pt idx="2">
                  <c:v>26.6</c:v>
                </c:pt>
                <c:pt idx="3">
                  <c:v>24.4</c:v>
                </c:pt>
                <c:pt idx="4">
                  <c:v>22.2</c:v>
                </c:pt>
                <c:pt idx="5">
                  <c:v>20</c:v>
                </c:pt>
                <c:pt idx="6">
                  <c:v>17</c:v>
                </c:pt>
                <c:pt idx="7">
                  <c:v>14</c:v>
                </c:pt>
                <c:pt idx="8">
                  <c:v>11.8</c:v>
                </c:pt>
                <c:pt idx="9">
                  <c:v>9.6000000000000014</c:v>
                </c:pt>
                <c:pt idx="10">
                  <c:v>7.4000000000000021</c:v>
                </c:pt>
                <c:pt idx="11">
                  <c:v>5.2000000000000028</c:v>
                </c:pt>
                <c:pt idx="12">
                  <c:v>3.0000000000000036</c:v>
                </c:pt>
                <c:pt idx="13">
                  <c:v>1.0000000000000036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D4-A56B-C649B4958117}"/>
            </c:ext>
          </c:extLst>
        </c:ser>
        <c:ser>
          <c:idx val="1"/>
          <c:order val="1"/>
          <c:tx>
            <c:strRef>
              <c:f>Sheet4!$F$4:$F$5</c:f>
              <c:strCache>
                <c:ptCount val="2"/>
                <c:pt idx="0">
                  <c:v>Remaining</c:v>
                </c:pt>
                <c:pt idx="1">
                  <c:v>Actual</c:v>
                </c:pt>
              </c:strCache>
            </c:strRef>
          </c:tx>
          <c:marker>
            <c:symbol val="none"/>
          </c:marker>
          <c:cat>
            <c:numRef>
              <c:f>Sheet4!$B$7:$B$20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Sheet4!$F$6:$F$20</c:f>
              <c:numCache>
                <c:formatCode>General</c:formatCode>
                <c:ptCount val="15"/>
                <c:pt idx="0">
                  <c:v>31</c:v>
                </c:pt>
                <c:pt idx="1">
                  <c:v>29</c:v>
                </c:pt>
                <c:pt idx="2">
                  <c:v>27</c:v>
                </c:pt>
                <c:pt idx="3">
                  <c:v>24.5</c:v>
                </c:pt>
                <c:pt idx="4">
                  <c:v>22.5</c:v>
                </c:pt>
                <c:pt idx="5">
                  <c:v>20</c:v>
                </c:pt>
                <c:pt idx="6">
                  <c:v>17</c:v>
                </c:pt>
                <c:pt idx="7">
                  <c:v>14</c:v>
                </c:pt>
                <c:pt idx="8">
                  <c:v>11.5</c:v>
                </c:pt>
                <c:pt idx="9">
                  <c:v>9.5</c:v>
                </c:pt>
                <c:pt idx="10">
                  <c:v>7.5</c:v>
                </c:pt>
                <c:pt idx="11">
                  <c:v>6</c:v>
                </c:pt>
                <c:pt idx="12">
                  <c:v>4.5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D4-A56B-C649B495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56319"/>
        <c:axId val="1267201099"/>
      </c:lineChart>
      <c:catAx>
        <c:axId val="182755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7201099"/>
        <c:crosses val="autoZero"/>
        <c:auto val="1"/>
        <c:lblAlgn val="ctr"/>
        <c:lblOffset val="100"/>
        <c:noMultiLvlLbl val="1"/>
      </c:catAx>
      <c:valAx>
        <c:axId val="126720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755631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4</xdr:row>
      <xdr:rowOff>171450</xdr:rowOff>
    </xdr:from>
    <xdr:ext cx="4257675" cy="26384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3</xdr:row>
      <xdr:rowOff>161925</xdr:rowOff>
    </xdr:from>
    <xdr:ext cx="4133850" cy="2552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</xdr:row>
      <xdr:rowOff>133350</xdr:rowOff>
    </xdr:from>
    <xdr:ext cx="5114925" cy="31623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752475</xdr:colOff>
      <xdr:row>4</xdr:row>
      <xdr:rowOff>104775</xdr:rowOff>
    </xdr:from>
    <xdr:ext cx="4943475" cy="3048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96"/>
  <sheetViews>
    <sheetView workbookViewId="0">
      <selection activeCell="B1" sqref="B1:G2"/>
    </sheetView>
  </sheetViews>
  <sheetFormatPr defaultColWidth="14.42578125" defaultRowHeight="15" customHeight="1"/>
  <cols>
    <col min="1" max="26" width="8.7109375" customWidth="1"/>
  </cols>
  <sheetData>
    <row r="1" spans="2:7">
      <c r="B1" s="4" t="s">
        <v>0</v>
      </c>
      <c r="C1" s="5"/>
      <c r="D1" s="5"/>
      <c r="E1" s="5"/>
      <c r="F1" s="5"/>
      <c r="G1" s="5"/>
    </row>
    <row r="2" spans="2:7" ht="15" customHeight="1">
      <c r="B2" s="5"/>
      <c r="C2" s="5"/>
      <c r="D2" s="5"/>
      <c r="E2" s="5"/>
      <c r="F2" s="5"/>
      <c r="G2" s="5"/>
    </row>
    <row r="4" spans="2:7">
      <c r="B4" s="6" t="s">
        <v>1</v>
      </c>
      <c r="C4" s="6" t="s">
        <v>2</v>
      </c>
      <c r="D4" s="7"/>
      <c r="E4" s="6" t="s">
        <v>3</v>
      </c>
      <c r="F4" s="7"/>
      <c r="G4" s="8" t="s">
        <v>4</v>
      </c>
    </row>
    <row r="5" spans="2:7">
      <c r="B5" s="7"/>
      <c r="C5" s="1" t="s">
        <v>5</v>
      </c>
      <c r="D5" s="1" t="s">
        <v>6</v>
      </c>
      <c r="E5" s="1" t="s">
        <v>5</v>
      </c>
      <c r="F5" s="1" t="s">
        <v>6</v>
      </c>
      <c r="G5" s="7"/>
    </row>
    <row r="6" spans="2:7">
      <c r="B6" s="3">
        <v>0</v>
      </c>
      <c r="C6" s="3"/>
      <c r="D6" s="3"/>
      <c r="E6" s="2">
        <v>18</v>
      </c>
      <c r="F6" s="2">
        <v>18</v>
      </c>
      <c r="G6" s="3" t="s">
        <v>7</v>
      </c>
    </row>
    <row r="7" spans="2:7">
      <c r="B7" s="3">
        <v>1</v>
      </c>
      <c r="C7" s="2">
        <v>1.2849999999999999</v>
      </c>
      <c r="D7" s="2">
        <v>1.2</v>
      </c>
      <c r="E7" s="3">
        <f t="shared" ref="E7:E20" si="0">$E$6-SUM($C$6:C7)</f>
        <v>16.715</v>
      </c>
      <c r="F7" s="3">
        <f t="shared" ref="F7:F20" si="1">IF(D7="",NA(),$F$6-SUM($D$7:D7))</f>
        <v>16.8</v>
      </c>
      <c r="G7" s="3"/>
    </row>
    <row r="8" spans="2:7">
      <c r="B8" s="3">
        <v>2</v>
      </c>
      <c r="C8" s="2">
        <v>1.2849999999999999</v>
      </c>
      <c r="D8" s="2">
        <v>1.5</v>
      </c>
      <c r="E8" s="3">
        <f t="shared" si="0"/>
        <v>15.43</v>
      </c>
      <c r="F8" s="3">
        <f t="shared" si="1"/>
        <v>15.3</v>
      </c>
      <c r="G8" s="3"/>
    </row>
    <row r="9" spans="2:7">
      <c r="B9" s="3">
        <v>3</v>
      </c>
      <c r="C9" s="2">
        <v>1.2849999999999999</v>
      </c>
      <c r="D9" s="2">
        <v>1.5</v>
      </c>
      <c r="E9" s="3">
        <f t="shared" si="0"/>
        <v>14.145</v>
      </c>
      <c r="F9" s="3">
        <f t="shared" si="1"/>
        <v>13.8</v>
      </c>
      <c r="G9" s="3"/>
    </row>
    <row r="10" spans="2:7">
      <c r="B10" s="3">
        <v>4</v>
      </c>
      <c r="C10" s="2">
        <v>1.2849999999999999</v>
      </c>
      <c r="D10" s="2">
        <v>1</v>
      </c>
      <c r="E10" s="3">
        <f t="shared" si="0"/>
        <v>12.86</v>
      </c>
      <c r="F10" s="3">
        <f t="shared" si="1"/>
        <v>12.8</v>
      </c>
      <c r="G10" s="3"/>
    </row>
    <row r="11" spans="2:7">
      <c r="B11" s="3">
        <v>5</v>
      </c>
      <c r="C11" s="2">
        <v>1.2849999999999999</v>
      </c>
      <c r="D11" s="2">
        <v>2</v>
      </c>
      <c r="E11" s="3">
        <f t="shared" si="0"/>
        <v>11.574999999999999</v>
      </c>
      <c r="F11" s="3">
        <f t="shared" si="1"/>
        <v>10.8</v>
      </c>
      <c r="G11" s="3"/>
    </row>
    <row r="12" spans="2:7">
      <c r="B12" s="3">
        <v>6</v>
      </c>
      <c r="C12" s="2">
        <v>1.2849999999999999</v>
      </c>
      <c r="D12" s="2">
        <v>3</v>
      </c>
      <c r="E12" s="3">
        <f t="shared" si="0"/>
        <v>10.29</v>
      </c>
      <c r="F12" s="3">
        <f t="shared" si="1"/>
        <v>7.8000000000000007</v>
      </c>
      <c r="G12" s="3"/>
    </row>
    <row r="13" spans="2:7">
      <c r="B13" s="3">
        <v>7</v>
      </c>
      <c r="C13" s="2">
        <v>1.2849999999999999</v>
      </c>
      <c r="D13" s="2">
        <v>2</v>
      </c>
      <c r="E13" s="3">
        <f t="shared" si="0"/>
        <v>9.0050000000000008</v>
      </c>
      <c r="F13" s="3">
        <f t="shared" si="1"/>
        <v>5.8000000000000007</v>
      </c>
      <c r="G13" s="3"/>
    </row>
    <row r="14" spans="2:7">
      <c r="B14" s="3">
        <v>8</v>
      </c>
      <c r="C14" s="2">
        <v>1.2849999999999999</v>
      </c>
      <c r="D14" s="2">
        <v>1.5</v>
      </c>
      <c r="E14" s="3">
        <f t="shared" si="0"/>
        <v>7.7200000000000006</v>
      </c>
      <c r="F14" s="3">
        <f t="shared" si="1"/>
        <v>4.3000000000000007</v>
      </c>
      <c r="G14" s="3"/>
    </row>
    <row r="15" spans="2:7">
      <c r="B15" s="3">
        <v>9</v>
      </c>
      <c r="C15" s="2">
        <v>1.2849999999999999</v>
      </c>
      <c r="D15" s="2">
        <v>1.2</v>
      </c>
      <c r="E15" s="3">
        <f t="shared" si="0"/>
        <v>6.4350000000000005</v>
      </c>
      <c r="F15" s="3">
        <f t="shared" si="1"/>
        <v>3.1000000000000014</v>
      </c>
      <c r="G15" s="3"/>
    </row>
    <row r="16" spans="2:7">
      <c r="B16" s="3">
        <v>10</v>
      </c>
      <c r="C16" s="2">
        <v>1.2849999999999999</v>
      </c>
      <c r="D16" s="2">
        <v>0.5</v>
      </c>
      <c r="E16" s="3">
        <f t="shared" si="0"/>
        <v>5.15</v>
      </c>
      <c r="F16" s="3">
        <f t="shared" si="1"/>
        <v>2.6000000000000014</v>
      </c>
      <c r="G16" s="3"/>
    </row>
    <row r="17" spans="2:6" ht="15.75" customHeight="1">
      <c r="B17" s="2">
        <v>11</v>
      </c>
      <c r="C17" s="2">
        <v>1.2849999999999999</v>
      </c>
      <c r="D17" s="2">
        <v>1</v>
      </c>
      <c r="E17" s="3">
        <f t="shared" si="0"/>
        <v>3.8650000000000002</v>
      </c>
      <c r="F17" s="3">
        <f t="shared" si="1"/>
        <v>1.6000000000000014</v>
      </c>
    </row>
    <row r="18" spans="2:6" ht="15.75" customHeight="1">
      <c r="B18" s="2">
        <v>12</v>
      </c>
      <c r="C18" s="2">
        <v>1.2849999999999999</v>
      </c>
      <c r="D18" s="2">
        <v>1</v>
      </c>
      <c r="E18" s="3">
        <f t="shared" si="0"/>
        <v>2.58</v>
      </c>
      <c r="F18" s="3">
        <f t="shared" si="1"/>
        <v>0.60000000000000142</v>
      </c>
    </row>
    <row r="19" spans="2:6" ht="15.75" customHeight="1">
      <c r="B19" s="2">
        <v>13</v>
      </c>
      <c r="C19" s="2">
        <v>1.29</v>
      </c>
      <c r="D19" s="2">
        <v>0.6</v>
      </c>
      <c r="E19" s="3">
        <f t="shared" si="0"/>
        <v>1.2899999999999991</v>
      </c>
      <c r="F19" s="3">
        <f t="shared" si="1"/>
        <v>0</v>
      </c>
    </row>
    <row r="20" spans="2:6" ht="15.75" customHeight="1">
      <c r="B20" s="2">
        <v>14</v>
      </c>
      <c r="C20" s="2">
        <v>1.29</v>
      </c>
      <c r="D20" s="2">
        <v>0</v>
      </c>
      <c r="E20" s="3">
        <f t="shared" si="0"/>
        <v>0</v>
      </c>
      <c r="F20" s="3">
        <f t="shared" si="1"/>
        <v>0</v>
      </c>
    </row>
    <row r="21" spans="2:6" ht="15.75" customHeight="1">
      <c r="B21" s="3"/>
      <c r="C21" s="3"/>
      <c r="D21" s="3"/>
      <c r="E21" s="3"/>
      <c r="F21" s="3"/>
    </row>
    <row r="22" spans="2:6" ht="15.75" customHeight="1">
      <c r="B22" s="3"/>
      <c r="C22" s="3"/>
      <c r="D22" s="3"/>
      <c r="E22" s="3"/>
      <c r="F22" s="3"/>
    </row>
    <row r="23" spans="2:6" ht="15.75" customHeight="1">
      <c r="B23" s="3"/>
      <c r="C23" s="3"/>
      <c r="D23" s="3"/>
      <c r="E23" s="3"/>
      <c r="F23" s="3"/>
    </row>
    <row r="24" spans="2:6" ht="15.75" customHeight="1">
      <c r="B24" s="3"/>
      <c r="C24" s="3"/>
      <c r="D24" s="3"/>
      <c r="E24" s="3"/>
      <c r="F24" s="3"/>
    </row>
    <row r="25" spans="2:6" ht="15.75" customHeight="1">
      <c r="B25" s="3"/>
      <c r="C25" s="3"/>
      <c r="D25" s="3"/>
      <c r="E25" s="3"/>
      <c r="F25" s="3"/>
    </row>
    <row r="26" spans="2:6" ht="15.75" customHeight="1">
      <c r="B26" s="3"/>
      <c r="C26" s="3"/>
      <c r="D26" s="3"/>
      <c r="E26" s="3"/>
      <c r="F26" s="3"/>
    </row>
    <row r="27" spans="2:6" ht="15.75" customHeight="1">
      <c r="B27" s="3"/>
      <c r="C27" s="3"/>
      <c r="D27" s="3"/>
      <c r="E27" s="3"/>
      <c r="F27" s="3"/>
    </row>
    <row r="28" spans="2:6" ht="15.75" customHeight="1">
      <c r="B28" s="3"/>
      <c r="C28" s="3"/>
      <c r="D28" s="3"/>
      <c r="E28" s="3"/>
      <c r="F28" s="3"/>
    </row>
    <row r="29" spans="2:6" ht="15.75" customHeight="1">
      <c r="B29" s="3"/>
      <c r="C29" s="3"/>
      <c r="D29" s="3"/>
      <c r="E29" s="3"/>
      <c r="F29" s="3"/>
    </row>
    <row r="30" spans="2:6" ht="15.75" customHeight="1">
      <c r="B30" s="3"/>
      <c r="C30" s="3"/>
      <c r="D30" s="3"/>
      <c r="E30" s="3"/>
      <c r="F30" s="3"/>
    </row>
    <row r="31" spans="2:6" ht="15.75" customHeight="1">
      <c r="B31" s="3"/>
      <c r="C31" s="3"/>
      <c r="D31" s="3"/>
      <c r="E31" s="3"/>
      <c r="F31" s="3"/>
    </row>
    <row r="32" spans="2:6" ht="15.75" customHeight="1">
      <c r="B32" s="3"/>
      <c r="C32" s="3"/>
      <c r="D32" s="3"/>
      <c r="E32" s="3"/>
      <c r="F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5">
    <mergeCell ref="B1:G2"/>
    <mergeCell ref="B4:B5"/>
    <mergeCell ref="C4:D4"/>
    <mergeCell ref="E4:F4"/>
    <mergeCell ref="G4:G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workbookViewId="0">
      <selection activeCell="B1" sqref="B1:G2"/>
    </sheetView>
  </sheetViews>
  <sheetFormatPr defaultColWidth="14.42578125" defaultRowHeight="15" customHeight="1"/>
  <cols>
    <col min="1" max="26" width="8.7109375" customWidth="1"/>
  </cols>
  <sheetData>
    <row r="1" spans="2:7">
      <c r="B1" s="4" t="s">
        <v>8</v>
      </c>
      <c r="C1" s="5"/>
      <c r="D1" s="5"/>
      <c r="E1" s="5"/>
      <c r="F1" s="5"/>
      <c r="G1" s="5"/>
    </row>
    <row r="2" spans="2:7" ht="15" customHeight="1">
      <c r="B2" s="5"/>
      <c r="C2" s="5"/>
      <c r="D2" s="5"/>
      <c r="E2" s="5"/>
      <c r="F2" s="5"/>
      <c r="G2" s="5"/>
    </row>
    <row r="4" spans="2:7">
      <c r="B4" s="6" t="s">
        <v>1</v>
      </c>
      <c r="C4" s="6" t="s">
        <v>2</v>
      </c>
      <c r="D4" s="7"/>
      <c r="E4" s="6" t="s">
        <v>3</v>
      </c>
      <c r="F4" s="7"/>
      <c r="G4" s="8" t="s">
        <v>4</v>
      </c>
    </row>
    <row r="5" spans="2:7">
      <c r="B5" s="7"/>
      <c r="C5" s="1" t="s">
        <v>5</v>
      </c>
      <c r="D5" s="1" t="s">
        <v>6</v>
      </c>
      <c r="E5" s="1" t="s">
        <v>5</v>
      </c>
      <c r="F5" s="1" t="s">
        <v>6</v>
      </c>
      <c r="G5" s="7"/>
    </row>
    <row r="6" spans="2:7">
      <c r="B6" s="3">
        <v>0</v>
      </c>
      <c r="C6" s="3"/>
      <c r="D6" s="3"/>
      <c r="E6" s="2">
        <v>38</v>
      </c>
      <c r="F6" s="2">
        <v>38</v>
      </c>
      <c r="G6" s="3" t="s">
        <v>7</v>
      </c>
    </row>
    <row r="7" spans="2:7">
      <c r="B7" s="3">
        <v>1</v>
      </c>
      <c r="C7" s="2">
        <v>2.7</v>
      </c>
      <c r="D7" s="2">
        <v>3</v>
      </c>
      <c r="E7" s="3">
        <f t="shared" ref="E7:E20" si="0">$E$6-SUM($C$6:C7)</f>
        <v>35.299999999999997</v>
      </c>
      <c r="F7" s="3">
        <f t="shared" ref="F7:F20" si="1">IF(D7="",NA(),$F$6-SUM($D$7:D7))</f>
        <v>35</v>
      </c>
      <c r="G7" s="3"/>
    </row>
    <row r="8" spans="2:7">
      <c r="B8" s="3">
        <v>2</v>
      </c>
      <c r="C8" s="2">
        <v>2.7</v>
      </c>
      <c r="D8" s="2">
        <v>2.7</v>
      </c>
      <c r="E8" s="3">
        <f t="shared" si="0"/>
        <v>32.6</v>
      </c>
      <c r="F8" s="3">
        <f t="shared" si="1"/>
        <v>32.299999999999997</v>
      </c>
      <c r="G8" s="3"/>
    </row>
    <row r="9" spans="2:7">
      <c r="B9" s="3">
        <v>3</v>
      </c>
      <c r="C9" s="2">
        <v>2.7</v>
      </c>
      <c r="D9" s="2">
        <v>3</v>
      </c>
      <c r="E9" s="3">
        <f t="shared" si="0"/>
        <v>29.9</v>
      </c>
      <c r="F9" s="3">
        <f t="shared" si="1"/>
        <v>29.3</v>
      </c>
      <c r="G9" s="3"/>
    </row>
    <row r="10" spans="2:7">
      <c r="B10" s="3">
        <v>4</v>
      </c>
      <c r="C10" s="2">
        <v>2.7</v>
      </c>
      <c r="D10" s="2">
        <v>2.7</v>
      </c>
      <c r="E10" s="3">
        <f t="shared" si="0"/>
        <v>27.2</v>
      </c>
      <c r="F10" s="3">
        <f t="shared" si="1"/>
        <v>26.6</v>
      </c>
      <c r="G10" s="3"/>
    </row>
    <row r="11" spans="2:7">
      <c r="B11" s="3">
        <v>5</v>
      </c>
      <c r="C11" s="2">
        <v>2.7</v>
      </c>
      <c r="D11" s="2">
        <v>2</v>
      </c>
      <c r="E11" s="3">
        <f t="shared" si="0"/>
        <v>24.5</v>
      </c>
      <c r="F11" s="3">
        <f t="shared" si="1"/>
        <v>24.6</v>
      </c>
      <c r="G11" s="3"/>
    </row>
    <row r="12" spans="2:7">
      <c r="B12" s="3">
        <v>6</v>
      </c>
      <c r="C12" s="2">
        <v>2.7</v>
      </c>
      <c r="D12" s="2">
        <v>3</v>
      </c>
      <c r="E12" s="3">
        <f t="shared" si="0"/>
        <v>21.8</v>
      </c>
      <c r="F12" s="3">
        <f t="shared" si="1"/>
        <v>21.6</v>
      </c>
      <c r="G12" s="3"/>
    </row>
    <row r="13" spans="2:7">
      <c r="B13" s="3">
        <v>7</v>
      </c>
      <c r="C13" s="2">
        <v>2.7</v>
      </c>
      <c r="D13" s="2">
        <v>3</v>
      </c>
      <c r="E13" s="3">
        <f t="shared" si="0"/>
        <v>19.100000000000001</v>
      </c>
      <c r="F13" s="3">
        <f t="shared" si="1"/>
        <v>18.600000000000001</v>
      </c>
      <c r="G13" s="3"/>
    </row>
    <row r="14" spans="2:7">
      <c r="B14" s="3">
        <v>8</v>
      </c>
      <c r="C14" s="2">
        <v>2.7</v>
      </c>
      <c r="D14" s="2">
        <v>2.6</v>
      </c>
      <c r="E14" s="3">
        <f t="shared" si="0"/>
        <v>16.400000000000002</v>
      </c>
      <c r="F14" s="3">
        <f t="shared" si="1"/>
        <v>16</v>
      </c>
      <c r="G14" s="3"/>
    </row>
    <row r="15" spans="2:7">
      <c r="B15" s="3">
        <v>9</v>
      </c>
      <c r="C15" s="2">
        <v>2.7</v>
      </c>
      <c r="D15" s="2">
        <v>2.5</v>
      </c>
      <c r="E15" s="3">
        <f t="shared" si="0"/>
        <v>13.700000000000003</v>
      </c>
      <c r="F15" s="3">
        <f t="shared" si="1"/>
        <v>13.5</v>
      </c>
      <c r="G15" s="3"/>
    </row>
    <row r="16" spans="2:7">
      <c r="B16" s="3">
        <v>10</v>
      </c>
      <c r="C16" s="2">
        <v>2.7</v>
      </c>
      <c r="D16" s="2">
        <v>2.7</v>
      </c>
      <c r="E16" s="3">
        <f t="shared" si="0"/>
        <v>11.000000000000004</v>
      </c>
      <c r="F16" s="3">
        <f t="shared" si="1"/>
        <v>10.8</v>
      </c>
      <c r="G16" s="3"/>
    </row>
    <row r="17" spans="2:6">
      <c r="B17" s="3">
        <v>11</v>
      </c>
      <c r="C17" s="2">
        <v>2.7</v>
      </c>
      <c r="D17" s="2">
        <v>2.5</v>
      </c>
      <c r="E17" s="3">
        <f t="shared" si="0"/>
        <v>8.3000000000000043</v>
      </c>
      <c r="F17" s="3">
        <f t="shared" si="1"/>
        <v>8.3000000000000007</v>
      </c>
    </row>
    <row r="18" spans="2:6">
      <c r="B18" s="3">
        <v>12</v>
      </c>
      <c r="C18" s="2">
        <v>2.7</v>
      </c>
      <c r="D18" s="2">
        <v>2.8</v>
      </c>
      <c r="E18" s="3">
        <f t="shared" si="0"/>
        <v>5.6000000000000014</v>
      </c>
      <c r="F18" s="3">
        <f t="shared" si="1"/>
        <v>5.5</v>
      </c>
    </row>
    <row r="19" spans="2:6">
      <c r="B19" s="3">
        <v>13</v>
      </c>
      <c r="C19" s="2">
        <v>2.8</v>
      </c>
      <c r="D19" s="2">
        <v>3</v>
      </c>
      <c r="E19" s="3">
        <f t="shared" si="0"/>
        <v>2.8000000000000043</v>
      </c>
      <c r="F19" s="3">
        <f t="shared" si="1"/>
        <v>2.5</v>
      </c>
    </row>
    <row r="20" spans="2:6">
      <c r="B20" s="2">
        <v>14</v>
      </c>
      <c r="C20" s="2">
        <v>2.8</v>
      </c>
      <c r="D20" s="2">
        <v>2.5</v>
      </c>
      <c r="E20" s="3">
        <f t="shared" si="0"/>
        <v>0</v>
      </c>
      <c r="F20" s="3">
        <f t="shared" si="1"/>
        <v>0</v>
      </c>
    </row>
    <row r="21" spans="2:6" ht="15.75" customHeight="1">
      <c r="B21" s="3"/>
      <c r="C21" s="3"/>
      <c r="D21" s="3"/>
      <c r="E21" s="3"/>
      <c r="F21" s="3"/>
    </row>
    <row r="22" spans="2:6" ht="15.75" customHeight="1">
      <c r="B22" s="3"/>
      <c r="C22" s="3"/>
      <c r="D22" s="3"/>
      <c r="E22" s="3"/>
      <c r="F22" s="3"/>
    </row>
    <row r="23" spans="2:6" ht="15.75" customHeight="1">
      <c r="B23" s="3"/>
      <c r="C23" s="3"/>
      <c r="D23" s="3"/>
      <c r="E23" s="3"/>
      <c r="F23" s="3"/>
    </row>
    <row r="24" spans="2:6" ht="15.75" customHeight="1">
      <c r="B24" s="3"/>
      <c r="C24" s="3"/>
      <c r="D24" s="3"/>
      <c r="E24" s="3"/>
      <c r="F24" s="3"/>
    </row>
    <row r="25" spans="2:6" ht="15.75" customHeight="1">
      <c r="B25" s="3"/>
      <c r="C25" s="3"/>
      <c r="D25" s="3"/>
      <c r="E25" s="3"/>
      <c r="F25" s="3"/>
    </row>
    <row r="26" spans="2:6" ht="15.75" customHeight="1">
      <c r="B26" s="3"/>
      <c r="C26" s="3"/>
      <c r="D26" s="3"/>
      <c r="E26" s="3"/>
      <c r="F26" s="3"/>
    </row>
    <row r="27" spans="2:6" ht="15.75" customHeight="1">
      <c r="B27" s="3"/>
      <c r="C27" s="3"/>
      <c r="D27" s="3"/>
      <c r="E27" s="3"/>
      <c r="F27" s="3"/>
    </row>
    <row r="28" spans="2:6" ht="15.75" customHeight="1">
      <c r="B28" s="3"/>
      <c r="C28" s="3"/>
      <c r="D28" s="3"/>
      <c r="E28" s="3"/>
      <c r="F28" s="3"/>
    </row>
    <row r="29" spans="2:6" ht="15.75" customHeight="1">
      <c r="B29" s="3"/>
      <c r="C29" s="3"/>
      <c r="D29" s="3"/>
      <c r="E29" s="3"/>
      <c r="F29" s="3"/>
    </row>
    <row r="30" spans="2:6" ht="15.75" customHeight="1">
      <c r="B30" s="3"/>
      <c r="C30" s="3"/>
      <c r="D30" s="3"/>
      <c r="E30" s="3"/>
      <c r="F30" s="3"/>
    </row>
    <row r="31" spans="2:6" ht="15.75" customHeight="1">
      <c r="B31" s="3"/>
      <c r="C31" s="3"/>
      <c r="D31" s="3"/>
      <c r="E31" s="3"/>
      <c r="F31" s="3"/>
    </row>
    <row r="32" spans="2:6" ht="15.75" customHeight="1">
      <c r="B32" s="3"/>
      <c r="C32" s="3"/>
      <c r="D32" s="3"/>
      <c r="E32" s="3"/>
      <c r="F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G2"/>
    <mergeCell ref="B4:B5"/>
    <mergeCell ref="C4:D4"/>
    <mergeCell ref="E4:F4"/>
    <mergeCell ref="G4:G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00"/>
  <sheetViews>
    <sheetView workbookViewId="0">
      <selection activeCell="B1" sqref="B1:G2"/>
    </sheetView>
  </sheetViews>
  <sheetFormatPr defaultColWidth="14.42578125" defaultRowHeight="15" customHeight="1"/>
  <cols>
    <col min="1" max="26" width="8.7109375" customWidth="1"/>
  </cols>
  <sheetData>
    <row r="1" spans="2:7">
      <c r="B1" s="4" t="s">
        <v>9</v>
      </c>
      <c r="C1" s="5"/>
      <c r="D1" s="5"/>
      <c r="E1" s="5"/>
      <c r="F1" s="5"/>
      <c r="G1" s="5"/>
    </row>
    <row r="2" spans="2:7" ht="15" customHeight="1">
      <c r="B2" s="5"/>
      <c r="C2" s="5"/>
      <c r="D2" s="5"/>
      <c r="E2" s="5"/>
      <c r="F2" s="5"/>
      <c r="G2" s="5"/>
    </row>
    <row r="4" spans="2:7">
      <c r="B4" s="6" t="s">
        <v>1</v>
      </c>
      <c r="C4" s="6" t="s">
        <v>2</v>
      </c>
      <c r="D4" s="7"/>
      <c r="E4" s="6" t="s">
        <v>3</v>
      </c>
      <c r="F4" s="7"/>
      <c r="G4" s="8" t="s">
        <v>4</v>
      </c>
    </row>
    <row r="5" spans="2:7">
      <c r="B5" s="7"/>
      <c r="C5" s="1" t="s">
        <v>5</v>
      </c>
      <c r="D5" s="1" t="s">
        <v>6</v>
      </c>
      <c r="E5" s="1" t="s">
        <v>5</v>
      </c>
      <c r="F5" s="1" t="s">
        <v>6</v>
      </c>
      <c r="G5" s="7"/>
    </row>
    <row r="6" spans="2:7">
      <c r="B6" s="3">
        <v>0</v>
      </c>
      <c r="C6" s="3"/>
      <c r="D6" s="3"/>
      <c r="E6" s="2">
        <v>35</v>
      </c>
      <c r="F6" s="2">
        <v>35</v>
      </c>
      <c r="G6" s="3" t="s">
        <v>7</v>
      </c>
    </row>
    <row r="7" spans="2:7">
      <c r="B7" s="3">
        <v>1</v>
      </c>
      <c r="C7" s="2">
        <v>2.5</v>
      </c>
      <c r="D7" s="2">
        <v>3</v>
      </c>
      <c r="E7" s="3">
        <f t="shared" ref="E7:E20" si="0">$E$6-SUM($C$6:C7)</f>
        <v>32.5</v>
      </c>
      <c r="F7" s="3">
        <f t="shared" ref="F7:F20" si="1">IF(D7="",NA(),$F$6-SUM($D$7:D7))</f>
        <v>32</v>
      </c>
      <c r="G7" s="3"/>
    </row>
    <row r="8" spans="2:7">
      <c r="B8" s="3">
        <v>2</v>
      </c>
      <c r="C8" s="2">
        <v>2.5</v>
      </c>
      <c r="D8" s="2">
        <v>2.5</v>
      </c>
      <c r="E8" s="3">
        <f t="shared" si="0"/>
        <v>30</v>
      </c>
      <c r="F8" s="3">
        <f t="shared" si="1"/>
        <v>29.5</v>
      </c>
      <c r="G8" s="3"/>
    </row>
    <row r="9" spans="2:7">
      <c r="B9" s="3">
        <v>3</v>
      </c>
      <c r="C9" s="2">
        <v>2.5</v>
      </c>
      <c r="D9" s="2">
        <v>2</v>
      </c>
      <c r="E9" s="3">
        <f t="shared" si="0"/>
        <v>27.5</v>
      </c>
      <c r="F9" s="3">
        <f t="shared" si="1"/>
        <v>27.5</v>
      </c>
      <c r="G9" s="3"/>
    </row>
    <row r="10" spans="2:7">
      <c r="B10" s="3">
        <v>4</v>
      </c>
      <c r="C10" s="2">
        <v>2.5</v>
      </c>
      <c r="D10" s="2">
        <v>2</v>
      </c>
      <c r="E10" s="3">
        <f t="shared" si="0"/>
        <v>25</v>
      </c>
      <c r="F10" s="3">
        <f t="shared" si="1"/>
        <v>25.5</v>
      </c>
      <c r="G10" s="3"/>
    </row>
    <row r="11" spans="2:7">
      <c r="B11" s="3">
        <v>5</v>
      </c>
      <c r="C11" s="2">
        <v>2.5</v>
      </c>
      <c r="D11" s="2">
        <v>2.5</v>
      </c>
      <c r="E11" s="3">
        <f t="shared" si="0"/>
        <v>22.5</v>
      </c>
      <c r="F11" s="3">
        <f t="shared" si="1"/>
        <v>23</v>
      </c>
      <c r="G11" s="3"/>
    </row>
    <row r="12" spans="2:7">
      <c r="B12" s="3">
        <v>6</v>
      </c>
      <c r="C12" s="2">
        <v>2.5</v>
      </c>
      <c r="D12" s="2">
        <v>4</v>
      </c>
      <c r="E12" s="3">
        <f t="shared" si="0"/>
        <v>20</v>
      </c>
      <c r="F12" s="3">
        <f t="shared" si="1"/>
        <v>19</v>
      </c>
      <c r="G12" s="3"/>
    </row>
    <row r="13" spans="2:7">
      <c r="B13" s="3">
        <v>7</v>
      </c>
      <c r="C13" s="2">
        <v>2.5</v>
      </c>
      <c r="D13" s="2">
        <v>4</v>
      </c>
      <c r="E13" s="3">
        <f t="shared" si="0"/>
        <v>17.5</v>
      </c>
      <c r="F13" s="3">
        <f t="shared" si="1"/>
        <v>15</v>
      </c>
      <c r="G13" s="3"/>
    </row>
    <row r="14" spans="2:7">
      <c r="B14" s="3">
        <v>8</v>
      </c>
      <c r="C14" s="2">
        <v>2.5</v>
      </c>
      <c r="D14" s="2">
        <v>3</v>
      </c>
      <c r="E14" s="3">
        <f t="shared" si="0"/>
        <v>15</v>
      </c>
      <c r="F14" s="3">
        <f t="shared" si="1"/>
        <v>12</v>
      </c>
      <c r="G14" s="3"/>
    </row>
    <row r="15" spans="2:7">
      <c r="B15" s="3">
        <v>9</v>
      </c>
      <c r="C15" s="2">
        <v>2.5</v>
      </c>
      <c r="D15" s="2">
        <v>2.5</v>
      </c>
      <c r="E15" s="3">
        <f t="shared" si="0"/>
        <v>12.5</v>
      </c>
      <c r="F15" s="3">
        <f t="shared" si="1"/>
        <v>9.5</v>
      </c>
      <c r="G15" s="3"/>
    </row>
    <row r="16" spans="2:7">
      <c r="B16" s="3">
        <v>10</v>
      </c>
      <c r="C16" s="2">
        <v>2.5</v>
      </c>
      <c r="D16" s="2">
        <v>1</v>
      </c>
      <c r="E16" s="3">
        <f t="shared" si="0"/>
        <v>10</v>
      </c>
      <c r="F16" s="3">
        <f t="shared" si="1"/>
        <v>8.5</v>
      </c>
      <c r="G16" s="3"/>
    </row>
    <row r="17" spans="2:6">
      <c r="B17" s="3">
        <v>11</v>
      </c>
      <c r="C17" s="2">
        <v>2.5</v>
      </c>
      <c r="D17" s="2">
        <v>2</v>
      </c>
      <c r="E17" s="3">
        <f t="shared" si="0"/>
        <v>7.5</v>
      </c>
      <c r="F17" s="3">
        <f t="shared" si="1"/>
        <v>6.5</v>
      </c>
    </row>
    <row r="18" spans="2:6">
      <c r="B18" s="3">
        <v>12</v>
      </c>
      <c r="C18" s="2">
        <v>2.5</v>
      </c>
      <c r="D18" s="2">
        <v>1.5</v>
      </c>
      <c r="E18" s="3">
        <f t="shared" si="0"/>
        <v>5</v>
      </c>
      <c r="F18" s="3">
        <f t="shared" si="1"/>
        <v>5</v>
      </c>
    </row>
    <row r="19" spans="2:6">
      <c r="B19" s="3">
        <v>13</v>
      </c>
      <c r="C19" s="2">
        <v>2.5</v>
      </c>
      <c r="D19" s="2">
        <v>2.5</v>
      </c>
      <c r="E19" s="3">
        <f t="shared" si="0"/>
        <v>2.5</v>
      </c>
      <c r="F19" s="3">
        <f t="shared" si="1"/>
        <v>2.5</v>
      </c>
    </row>
    <row r="20" spans="2:6">
      <c r="B20" s="2">
        <v>14</v>
      </c>
      <c r="C20" s="2">
        <v>2.5</v>
      </c>
      <c r="D20" s="2">
        <v>2.5</v>
      </c>
      <c r="E20" s="3">
        <f t="shared" si="0"/>
        <v>0</v>
      </c>
      <c r="F20" s="3">
        <f t="shared" si="1"/>
        <v>0</v>
      </c>
    </row>
    <row r="21" spans="2:6" ht="15.75" customHeight="1">
      <c r="B21" s="3"/>
      <c r="C21" s="3"/>
      <c r="D21" s="3"/>
      <c r="E21" s="3"/>
      <c r="F21" s="3"/>
    </row>
    <row r="22" spans="2:6" ht="15.75" customHeight="1">
      <c r="B22" s="3"/>
      <c r="C22" s="3"/>
      <c r="D22" s="3"/>
      <c r="E22" s="3"/>
      <c r="F22" s="3"/>
    </row>
    <row r="23" spans="2:6" ht="15.75" customHeight="1">
      <c r="B23" s="3"/>
      <c r="C23" s="3"/>
      <c r="D23" s="3"/>
      <c r="E23" s="3"/>
      <c r="F23" s="3"/>
    </row>
    <row r="24" spans="2:6" ht="15.75" customHeight="1">
      <c r="B24" s="3"/>
      <c r="C24" s="3"/>
      <c r="D24" s="3"/>
      <c r="E24" s="3"/>
      <c r="F24" s="3"/>
    </row>
    <row r="25" spans="2:6" ht="15.75" customHeight="1">
      <c r="B25" s="3"/>
      <c r="C25" s="3"/>
      <c r="D25" s="3"/>
      <c r="E25" s="3"/>
      <c r="F25" s="3"/>
    </row>
    <row r="26" spans="2:6" ht="15.75" customHeight="1">
      <c r="B26" s="3"/>
      <c r="C26" s="3"/>
      <c r="D26" s="3"/>
      <c r="E26" s="3"/>
      <c r="F26" s="3"/>
    </row>
    <row r="27" spans="2:6" ht="15.75" customHeight="1">
      <c r="B27" s="3"/>
      <c r="C27" s="3"/>
      <c r="D27" s="3"/>
      <c r="E27" s="3"/>
      <c r="F27" s="3"/>
    </row>
    <row r="28" spans="2:6" ht="15.75" customHeight="1">
      <c r="B28" s="3"/>
      <c r="C28" s="3"/>
      <c r="D28" s="3"/>
      <c r="E28" s="3"/>
      <c r="F28" s="3"/>
    </row>
    <row r="29" spans="2:6" ht="15.75" customHeight="1">
      <c r="B29" s="3"/>
      <c r="C29" s="3"/>
      <c r="D29" s="3"/>
      <c r="E29" s="3"/>
      <c r="F29" s="3"/>
    </row>
    <row r="30" spans="2:6" ht="15.75" customHeight="1">
      <c r="B30" s="3"/>
      <c r="C30" s="3"/>
      <c r="D30" s="3"/>
      <c r="E30" s="3"/>
      <c r="F30" s="3"/>
    </row>
    <row r="31" spans="2:6" ht="15.75" customHeight="1">
      <c r="B31" s="3"/>
      <c r="C31" s="3"/>
      <c r="D31" s="3"/>
      <c r="E31" s="3"/>
      <c r="F31" s="3"/>
    </row>
    <row r="32" spans="2:6" ht="15.75" customHeight="1">
      <c r="B32" s="3"/>
      <c r="C32" s="3"/>
      <c r="D32" s="3"/>
      <c r="E32" s="3"/>
      <c r="F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G2"/>
    <mergeCell ref="B4:B5"/>
    <mergeCell ref="C4:D4"/>
    <mergeCell ref="E4:F4"/>
    <mergeCell ref="G4:G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G20"/>
  <sheetViews>
    <sheetView tabSelected="1" workbookViewId="0">
      <selection activeCell="H5" sqref="H5"/>
    </sheetView>
  </sheetViews>
  <sheetFormatPr defaultColWidth="14.42578125" defaultRowHeight="15" customHeight="1"/>
  <sheetData>
    <row r="1" spans="2:7">
      <c r="B1" s="4" t="s">
        <v>10</v>
      </c>
      <c r="C1" s="5"/>
      <c r="D1" s="5"/>
      <c r="E1" s="5"/>
      <c r="F1" s="5"/>
      <c r="G1" s="5"/>
    </row>
    <row r="2" spans="2:7" ht="15" customHeight="1">
      <c r="B2" s="5"/>
      <c r="C2" s="5"/>
      <c r="D2" s="5"/>
      <c r="E2" s="5"/>
      <c r="F2" s="5"/>
      <c r="G2" s="5"/>
    </row>
    <row r="4" spans="2:7">
      <c r="B4" s="6" t="s">
        <v>1</v>
      </c>
      <c r="C4" s="6" t="s">
        <v>2</v>
      </c>
      <c r="D4" s="7"/>
      <c r="E4" s="6" t="s">
        <v>3</v>
      </c>
      <c r="F4" s="7"/>
      <c r="G4" s="8" t="s">
        <v>4</v>
      </c>
    </row>
    <row r="5" spans="2:7">
      <c r="B5" s="7"/>
      <c r="C5" s="1" t="s">
        <v>5</v>
      </c>
      <c r="D5" s="1" t="s">
        <v>6</v>
      </c>
      <c r="E5" s="1" t="s">
        <v>5</v>
      </c>
      <c r="F5" s="1" t="s">
        <v>6</v>
      </c>
      <c r="G5" s="7"/>
    </row>
    <row r="6" spans="2:7">
      <c r="B6" s="3">
        <v>0</v>
      </c>
      <c r="C6" s="3"/>
      <c r="D6" s="3"/>
      <c r="E6" s="2">
        <v>31</v>
      </c>
      <c r="F6" s="2">
        <v>31</v>
      </c>
      <c r="G6" s="3" t="s">
        <v>7</v>
      </c>
    </row>
    <row r="7" spans="2:7">
      <c r="B7" s="3">
        <v>1</v>
      </c>
      <c r="C7" s="2">
        <v>2.2000000000000002</v>
      </c>
      <c r="D7" s="2">
        <v>2</v>
      </c>
      <c r="E7" s="3">
        <f t="shared" ref="E7:E20" si="0">$E$6-SUM($C$6:C7)</f>
        <v>28.8</v>
      </c>
      <c r="F7" s="3">
        <f t="shared" ref="F7:F20" si="1">IF(D7="",NA(),$F$6-SUM($D$7:D7))</f>
        <v>29</v>
      </c>
      <c r="G7" s="3"/>
    </row>
    <row r="8" spans="2:7">
      <c r="B8" s="3">
        <v>2</v>
      </c>
      <c r="C8" s="2">
        <v>2.2000000000000002</v>
      </c>
      <c r="D8" s="2">
        <v>2</v>
      </c>
      <c r="E8" s="3">
        <f t="shared" si="0"/>
        <v>26.6</v>
      </c>
      <c r="F8" s="3">
        <f t="shared" si="1"/>
        <v>27</v>
      </c>
      <c r="G8" s="3"/>
    </row>
    <row r="9" spans="2:7">
      <c r="B9" s="3">
        <v>3</v>
      </c>
      <c r="C9" s="2">
        <v>2.2000000000000002</v>
      </c>
      <c r="D9" s="2">
        <v>2.5</v>
      </c>
      <c r="E9" s="3">
        <f t="shared" si="0"/>
        <v>24.4</v>
      </c>
      <c r="F9" s="3">
        <f t="shared" si="1"/>
        <v>24.5</v>
      </c>
      <c r="G9" s="3"/>
    </row>
    <row r="10" spans="2:7">
      <c r="B10" s="3">
        <v>4</v>
      </c>
      <c r="C10" s="2">
        <v>2.2000000000000002</v>
      </c>
      <c r="D10" s="2">
        <v>2</v>
      </c>
      <c r="E10" s="3">
        <f t="shared" si="0"/>
        <v>22.2</v>
      </c>
      <c r="F10" s="3">
        <f t="shared" si="1"/>
        <v>22.5</v>
      </c>
      <c r="G10" s="3"/>
    </row>
    <row r="11" spans="2:7">
      <c r="B11" s="3">
        <v>5</v>
      </c>
      <c r="C11" s="2">
        <v>2.2000000000000002</v>
      </c>
      <c r="D11" s="2">
        <v>2.5</v>
      </c>
      <c r="E11" s="3">
        <f t="shared" si="0"/>
        <v>20</v>
      </c>
      <c r="F11" s="3">
        <f t="shared" si="1"/>
        <v>20</v>
      </c>
      <c r="G11" s="3"/>
    </row>
    <row r="12" spans="2:7">
      <c r="B12" s="3">
        <v>6</v>
      </c>
      <c r="C12" s="2">
        <v>3</v>
      </c>
      <c r="D12" s="2">
        <v>3</v>
      </c>
      <c r="E12" s="3">
        <f t="shared" si="0"/>
        <v>17</v>
      </c>
      <c r="F12" s="3">
        <f t="shared" si="1"/>
        <v>17</v>
      </c>
      <c r="G12" s="3"/>
    </row>
    <row r="13" spans="2:7">
      <c r="B13" s="3">
        <v>7</v>
      </c>
      <c r="C13" s="2">
        <v>3</v>
      </c>
      <c r="D13" s="2">
        <v>3</v>
      </c>
      <c r="E13" s="3">
        <f t="shared" si="0"/>
        <v>14</v>
      </c>
      <c r="F13" s="3">
        <f t="shared" si="1"/>
        <v>14</v>
      </c>
      <c r="G13" s="3"/>
    </row>
    <row r="14" spans="2:7">
      <c r="B14" s="3">
        <v>8</v>
      </c>
      <c r="C14" s="2">
        <v>2.2000000000000002</v>
      </c>
      <c r="D14" s="2">
        <v>2.5</v>
      </c>
      <c r="E14" s="3">
        <f t="shared" si="0"/>
        <v>11.8</v>
      </c>
      <c r="F14" s="3">
        <f t="shared" si="1"/>
        <v>11.5</v>
      </c>
      <c r="G14" s="3"/>
    </row>
    <row r="15" spans="2:7">
      <c r="B15" s="3">
        <v>9</v>
      </c>
      <c r="C15" s="2">
        <v>2.2000000000000002</v>
      </c>
      <c r="D15" s="2">
        <v>2</v>
      </c>
      <c r="E15" s="3">
        <f t="shared" si="0"/>
        <v>9.6000000000000014</v>
      </c>
      <c r="F15" s="3">
        <f t="shared" si="1"/>
        <v>9.5</v>
      </c>
      <c r="G15" s="3"/>
    </row>
    <row r="16" spans="2:7">
      <c r="B16" s="3">
        <v>10</v>
      </c>
      <c r="C16" s="2">
        <v>2.2000000000000002</v>
      </c>
      <c r="D16" s="2">
        <v>2</v>
      </c>
      <c r="E16" s="3">
        <f t="shared" si="0"/>
        <v>7.4000000000000021</v>
      </c>
      <c r="F16" s="3">
        <f t="shared" si="1"/>
        <v>7.5</v>
      </c>
      <c r="G16" s="3"/>
    </row>
    <row r="17" spans="2:6">
      <c r="B17" s="2">
        <v>11</v>
      </c>
      <c r="C17" s="2">
        <v>2.2000000000000002</v>
      </c>
      <c r="D17" s="2">
        <v>1.5</v>
      </c>
      <c r="E17" s="3">
        <f t="shared" si="0"/>
        <v>5.2000000000000028</v>
      </c>
      <c r="F17" s="3">
        <f t="shared" si="1"/>
        <v>6</v>
      </c>
    </row>
    <row r="18" spans="2:6">
      <c r="B18" s="2">
        <v>12</v>
      </c>
      <c r="C18" s="2">
        <v>2.2000000000000002</v>
      </c>
      <c r="D18" s="2">
        <v>1.5</v>
      </c>
      <c r="E18" s="3">
        <f t="shared" si="0"/>
        <v>3.0000000000000036</v>
      </c>
      <c r="F18" s="3">
        <f t="shared" si="1"/>
        <v>4.5</v>
      </c>
    </row>
    <row r="19" spans="2:6">
      <c r="B19" s="2">
        <v>13</v>
      </c>
      <c r="C19" s="2">
        <v>2</v>
      </c>
      <c r="D19" s="2">
        <v>1.5</v>
      </c>
      <c r="E19" s="3">
        <f t="shared" si="0"/>
        <v>1.0000000000000036</v>
      </c>
      <c r="F19" s="3">
        <f t="shared" si="1"/>
        <v>3</v>
      </c>
    </row>
    <row r="20" spans="2:6">
      <c r="B20" s="2">
        <v>14</v>
      </c>
      <c r="C20" s="2">
        <v>1</v>
      </c>
      <c r="D20" s="2">
        <v>2</v>
      </c>
      <c r="E20" s="3">
        <f t="shared" si="0"/>
        <v>0</v>
      </c>
      <c r="F20" s="3">
        <f t="shared" si="1"/>
        <v>1</v>
      </c>
    </row>
  </sheetData>
  <mergeCells count="5">
    <mergeCell ref="B1:G2"/>
    <mergeCell ref="B4:B5"/>
    <mergeCell ref="C4:D4"/>
    <mergeCell ref="E4:F4"/>
    <mergeCell ref="G4:G5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Thach Ngoc Nguyen</cp:lastModifiedBy>
  <cp:revision/>
  <dcterms:created xsi:type="dcterms:W3CDTF">2019-10-20T12:46:44Z</dcterms:created>
  <dcterms:modified xsi:type="dcterms:W3CDTF">2019-10-20T12:51:08Z</dcterms:modified>
  <cp:category/>
  <cp:contentStatus/>
</cp:coreProperties>
</file>