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narsig/Documents/Python/script_climada_python/san_salvador/"/>
    </mc:Choice>
  </mc:AlternateContent>
  <xr:revisionPtr revIDLastSave="0" documentId="13_ncr:1_{A5F73A5D-4FE4-C642-B6A2-561A11EAA3E6}" xr6:coauthVersionLast="40" xr6:coauthVersionMax="40" xr10:uidLastSave="{00000000-0000-0000-0000-000000000000}"/>
  <bookViews>
    <workbookView xWindow="10660" yWindow="2580" windowWidth="28040" windowHeight="17040" xr2:uid="{1FD7E073-F231-C843-9A55-A10863860582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5" i="1"/>
  <c r="D4" i="1"/>
  <c r="D3" i="1"/>
  <c r="D2" i="1"/>
  <c r="B3" i="1" l="1"/>
  <c r="B4" i="1"/>
  <c r="B5" i="1"/>
  <c r="B2" i="1"/>
  <c r="F4" i="1" l="1"/>
  <c r="F5" i="1"/>
  <c r="F3" i="1"/>
  <c r="A1" i="2" l="1"/>
  <c r="F2" i="1"/>
  <c r="G2" i="1" s="1"/>
</calcChain>
</file>

<file path=xl/sharedStrings.xml><?xml version="1.0" encoding="utf-8"?>
<sst xmlns="http://schemas.openxmlformats.org/spreadsheetml/2006/main" count="7" uniqueCount="7">
  <si>
    <t>intensity (m)</t>
  </si>
  <si>
    <t>impact (USD)</t>
  </si>
  <si>
    <t>Rerturn Period (year)</t>
  </si>
  <si>
    <t>Mean Damage Ratio (%)</t>
  </si>
  <si>
    <t>frequency (1/year)</t>
  </si>
  <si>
    <t>frequency * impact</t>
  </si>
  <si>
    <t>Expected Annual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</si>
</sst>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55D1-F54C-844A-866E-D578D560A5E7}">
  <dimension ref="A1:G5"/>
  <sheetViews>
    <sheetView tabSelected="1" workbookViewId="0">
      <selection activeCell="G6" sqref="G6"/>
    </sheetView>
  </sheetViews>
  <sheetFormatPr baseColWidth="10" defaultRowHeight="16" x14ac:dyDescent="0.2"/>
  <cols>
    <col min="1" max="1" width="18.5" bestFit="1" customWidth="1"/>
    <col min="2" max="2" width="16.5" bestFit="1" customWidth="1"/>
    <col min="3" max="3" width="11.6640625" bestFit="1" customWidth="1"/>
    <col min="4" max="4" width="21.6640625" bestFit="1" customWidth="1"/>
    <col min="5" max="5" width="12.1640625" bestFit="1" customWidth="1"/>
    <col min="6" max="6" width="17" bestFit="1" customWidth="1"/>
  </cols>
  <sheetData>
    <row r="1" spans="1:7" x14ac:dyDescent="0.2">
      <c r="A1" t="s">
        <v>2</v>
      </c>
      <c r="B1" t="s">
        <v>4</v>
      </c>
      <c r="C1" t="s">
        <v>0</v>
      </c>
      <c r="D1" t="s">
        <v>3</v>
      </c>
      <c r="E1" t="s">
        <v>1</v>
      </c>
      <c r="F1" t="s">
        <v>5</v>
      </c>
      <c r="G1" t="s">
        <v>6</v>
      </c>
    </row>
    <row r="2" spans="1:7" x14ac:dyDescent="0.2">
      <c r="A2">
        <v>10</v>
      </c>
      <c r="B2">
        <f>1/A2</f>
        <v>0.1</v>
      </c>
      <c r="C2">
        <v>0.77445410000000003</v>
      </c>
      <c r="D2">
        <f>51.83603012</f>
        <v>51.836030119999997</v>
      </c>
      <c r="E2">
        <f>9234.8*D2/100</f>
        <v>4786.9537095217593</v>
      </c>
      <c r="F2">
        <f>B2*E2</f>
        <v>478.69537095217595</v>
      </c>
      <c r="G2">
        <f>F2+F3+F4+F5</f>
        <v>1125.1313709521758</v>
      </c>
    </row>
    <row r="3" spans="1:7" x14ac:dyDescent="0.2">
      <c r="A3">
        <v>25</v>
      </c>
      <c r="B3">
        <f t="shared" ref="B3:B5" si="0">1/A3</f>
        <v>0.04</v>
      </c>
      <c r="C3">
        <v>2.820973</v>
      </c>
      <c r="D3">
        <f>100</f>
        <v>100</v>
      </c>
      <c r="E3">
        <f t="shared" ref="E3:E5" si="1">9234.8*D3/100</f>
        <v>9234.7999999999993</v>
      </c>
      <c r="F3">
        <f t="shared" ref="F3:F5" si="2">B3*E3</f>
        <v>369.392</v>
      </c>
    </row>
    <row r="4" spans="1:7" x14ac:dyDescent="0.2">
      <c r="A4">
        <v>50</v>
      </c>
      <c r="B4">
        <f t="shared" si="0"/>
        <v>0.02</v>
      </c>
      <c r="C4">
        <v>4.8282160000000003</v>
      </c>
      <c r="D4">
        <f>100</f>
        <v>100</v>
      </c>
      <c r="E4">
        <f t="shared" si="1"/>
        <v>9234.7999999999993</v>
      </c>
      <c r="F4">
        <f t="shared" si="2"/>
        <v>184.696</v>
      </c>
    </row>
    <row r="5" spans="1:7" x14ac:dyDescent="0.2">
      <c r="A5">
        <v>100</v>
      </c>
      <c r="B5">
        <f t="shared" si="0"/>
        <v>0.01</v>
      </c>
      <c r="C5">
        <v>5.7428039999999996</v>
      </c>
      <c r="D5">
        <f>100</f>
        <v>100</v>
      </c>
      <c r="E5">
        <f t="shared" si="1"/>
        <v>9234.7999999999993</v>
      </c>
      <c r="F5">
        <f t="shared" si="2"/>
        <v>92.347999999999999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C64C-D1F4-3749-A306-A47ACAA619E5}">
  <dimension ref="A1"/>
  <sheetViews>
    <sheetView workbookViewId="0"/>
  </sheetViews>
  <sheetFormatPr baseColWidth="10" defaultRowHeight="16" x14ac:dyDescent="0.2"/>
  <sheetData>
    <row r="1" spans="1:1" x14ac:dyDescent="0.2">
      <c r="A1">
        <f>Sheet1!E2*1/Sheet1!A2+Sheet1!E3*1/Sheet1!A3+Sheet1!E4*1/Sheet1!A4+Sheet1!E5*1/Sheet1!A5</f>
        <v>1125.1313709521758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aznar</dc:creator>
  <cp:lastModifiedBy>gabriela aznar</cp:lastModifiedBy>
  <dcterms:created xsi:type="dcterms:W3CDTF">2019-03-18T09:22:59Z</dcterms:created>
  <dcterms:modified xsi:type="dcterms:W3CDTF">2019-03-22T18:48:18Z</dcterms:modified>
</cp:coreProperties>
</file>