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3800" yWindow="4980" windowWidth="25600" windowHeight="190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" i="1" l="1"/>
  <c r="K44" i="1"/>
  <c r="K42" i="1"/>
  <c r="K40" i="1"/>
  <c r="K38" i="1"/>
  <c r="K36" i="1"/>
  <c r="K34" i="1"/>
  <c r="K32" i="1"/>
  <c r="K30" i="1"/>
  <c r="K28" i="1"/>
  <c r="K26" i="1"/>
  <c r="K24" i="1"/>
  <c r="K22" i="1"/>
  <c r="K20" i="1"/>
  <c r="K18" i="1"/>
  <c r="K16" i="1"/>
  <c r="K14" i="1"/>
  <c r="K12" i="1"/>
  <c r="K10" i="1"/>
  <c r="K8" i="1"/>
  <c r="K6" i="1"/>
  <c r="K4" i="1"/>
  <c r="J2" i="1"/>
  <c r="H45" i="1"/>
  <c r="G45" i="1"/>
  <c r="F45" i="1"/>
  <c r="E45" i="1"/>
  <c r="D45" i="1"/>
  <c r="C45" i="1"/>
  <c r="H43" i="1"/>
  <c r="G43" i="1"/>
  <c r="F43" i="1"/>
  <c r="E43" i="1"/>
  <c r="D43" i="1"/>
  <c r="C43" i="1"/>
  <c r="H41" i="1"/>
  <c r="G41" i="1"/>
  <c r="F41" i="1"/>
  <c r="E41" i="1"/>
  <c r="D41" i="1"/>
  <c r="C41" i="1"/>
  <c r="J38" i="1"/>
  <c r="H39" i="1"/>
  <c r="G39" i="1"/>
  <c r="F39" i="1"/>
  <c r="E39" i="1"/>
  <c r="D39" i="1"/>
  <c r="C39" i="1"/>
  <c r="H37" i="1"/>
  <c r="G37" i="1"/>
  <c r="F37" i="1"/>
  <c r="E37" i="1"/>
  <c r="D37" i="1"/>
  <c r="C37" i="1"/>
  <c r="H35" i="1"/>
  <c r="G35" i="1"/>
  <c r="F35" i="1"/>
  <c r="E35" i="1"/>
  <c r="D35" i="1"/>
  <c r="C35" i="1"/>
  <c r="H33" i="1"/>
  <c r="G33" i="1"/>
  <c r="F33" i="1"/>
  <c r="E33" i="1"/>
  <c r="D33" i="1"/>
  <c r="C33" i="1"/>
  <c r="H31" i="1"/>
  <c r="G31" i="1"/>
  <c r="F31" i="1"/>
  <c r="E31" i="1"/>
  <c r="D31" i="1"/>
  <c r="C31" i="1"/>
  <c r="H29" i="1"/>
  <c r="G29" i="1"/>
  <c r="F29" i="1"/>
  <c r="E29" i="1"/>
  <c r="D29" i="1"/>
  <c r="C29" i="1"/>
  <c r="H27" i="1"/>
  <c r="G27" i="1"/>
  <c r="F27" i="1"/>
  <c r="E27" i="1"/>
  <c r="D27" i="1"/>
  <c r="C27" i="1"/>
  <c r="H25" i="1"/>
  <c r="G25" i="1"/>
  <c r="F25" i="1"/>
  <c r="E25" i="1"/>
  <c r="D25" i="1"/>
  <c r="C25" i="1"/>
  <c r="H23" i="1"/>
  <c r="G23" i="1"/>
  <c r="F23" i="1"/>
  <c r="E23" i="1"/>
  <c r="D23" i="1"/>
  <c r="C23" i="1"/>
  <c r="H21" i="1"/>
  <c r="G21" i="1"/>
  <c r="F21" i="1"/>
  <c r="E21" i="1"/>
  <c r="D21" i="1"/>
  <c r="C21" i="1"/>
  <c r="H19" i="1"/>
  <c r="G19" i="1"/>
  <c r="F19" i="1"/>
  <c r="E19" i="1"/>
  <c r="D19" i="1"/>
  <c r="C19" i="1"/>
  <c r="H17" i="1"/>
  <c r="G17" i="1"/>
  <c r="F17" i="1"/>
  <c r="E17" i="1"/>
  <c r="D17" i="1"/>
  <c r="C17" i="1"/>
  <c r="H15" i="1"/>
  <c r="G15" i="1"/>
  <c r="F15" i="1"/>
  <c r="E15" i="1"/>
  <c r="D15" i="1"/>
  <c r="C15" i="1"/>
  <c r="H13" i="1"/>
  <c r="G13" i="1"/>
  <c r="F13" i="1"/>
  <c r="E13" i="1"/>
  <c r="D13" i="1"/>
  <c r="C13" i="1"/>
  <c r="H11" i="1"/>
  <c r="G11" i="1"/>
  <c r="F11" i="1"/>
  <c r="E11" i="1"/>
  <c r="D11" i="1"/>
  <c r="C11" i="1"/>
  <c r="H9" i="1"/>
  <c r="G9" i="1"/>
  <c r="F9" i="1"/>
  <c r="E9" i="1"/>
  <c r="D9" i="1"/>
  <c r="C9" i="1"/>
  <c r="H7" i="1"/>
  <c r="G7" i="1"/>
  <c r="F7" i="1"/>
  <c r="E7" i="1"/>
  <c r="D7" i="1"/>
  <c r="C7" i="1"/>
  <c r="D5" i="1"/>
  <c r="E5" i="1"/>
  <c r="F5" i="1"/>
  <c r="G5" i="1"/>
  <c r="H5" i="1"/>
  <c r="C5" i="1"/>
  <c r="J6" i="1"/>
  <c r="J8" i="1"/>
  <c r="J10" i="1"/>
  <c r="J12" i="1"/>
  <c r="J14" i="1"/>
  <c r="J16" i="1"/>
  <c r="J18" i="1"/>
  <c r="J20" i="1"/>
  <c r="J22" i="1"/>
  <c r="J24" i="1"/>
  <c r="J26" i="1"/>
  <c r="J28" i="1"/>
  <c r="J30" i="1"/>
  <c r="J32" i="1"/>
  <c r="J34" i="1"/>
  <c r="J36" i="1"/>
  <c r="J40" i="1"/>
  <c r="J42" i="1"/>
  <c r="J44" i="1"/>
  <c r="J4" i="1"/>
</calcChain>
</file>

<file path=xl/sharedStrings.xml><?xml version="1.0" encoding="utf-8"?>
<sst xmlns="http://schemas.openxmlformats.org/spreadsheetml/2006/main" count="46" uniqueCount="6">
  <si>
    <t>Intersection #</t>
  </si>
  <si>
    <t>Crosswalks</t>
  </si>
  <si>
    <t>Total Pedestrians</t>
  </si>
  <si>
    <t>count</t>
  </si>
  <si>
    <t>direction probability</t>
  </si>
  <si>
    <t>Intersection Use Weights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</si>
</sst>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9" formatCode="0.000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1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169" fontId="0" fillId="0" borderId="0" xfId="0" applyNumberFormat="1"/>
    <xf numFmtId="0" fontId="0" fillId="0" borderId="2" xfId="0" applyBorder="1"/>
    <xf numFmtId="0" fontId="1" fillId="0" borderId="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2" fontId="0" fillId="2" borderId="2" xfId="0" applyNumberFormat="1" applyFill="1" applyBorder="1"/>
    <xf numFmtId="0" fontId="0" fillId="3" borderId="2" xfId="0" applyFill="1" applyBorder="1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5"/>
  <sheetViews>
    <sheetView tabSelected="1" workbookViewId="0">
      <selection activeCell="O7" sqref="O7"/>
    </sheetView>
  </sheetViews>
  <sheetFormatPr baseColWidth="10" defaultRowHeight="15" x14ac:dyDescent="0"/>
  <cols>
    <col min="1" max="1" width="12.5" bestFit="1" customWidth="1"/>
    <col min="2" max="2" width="17.83203125" bestFit="1" customWidth="1"/>
    <col min="3" max="3" width="13.83203125" bestFit="1" customWidth="1"/>
    <col min="9" max="9" width="1.5" customWidth="1"/>
    <col min="10" max="10" width="15.33203125" bestFit="1" customWidth="1"/>
    <col min="11" max="11" width="21.6640625" bestFit="1" customWidth="1"/>
  </cols>
  <sheetData>
    <row r="1" spans="1:11">
      <c r="C1" s="1" t="s">
        <v>1</v>
      </c>
      <c r="D1" s="1"/>
      <c r="E1" s="1"/>
      <c r="F1" s="1"/>
      <c r="G1" s="1"/>
      <c r="H1" s="1"/>
      <c r="J1" s="2" t="s">
        <v>2</v>
      </c>
      <c r="K1" s="2" t="s">
        <v>5</v>
      </c>
    </row>
    <row r="2" spans="1:11"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J2">
        <f>SUM(J4:J45)</f>
        <v>22797</v>
      </c>
      <c r="K2" s="3">
        <f>SUM(K4:K44)</f>
        <v>0.99999999999999989</v>
      </c>
    </row>
    <row r="3" spans="1:11">
      <c r="A3" t="s">
        <v>0</v>
      </c>
    </row>
    <row r="4" spans="1:11">
      <c r="A4" s="5">
        <v>1</v>
      </c>
      <c r="B4" t="s">
        <v>3</v>
      </c>
      <c r="C4">
        <v>185</v>
      </c>
      <c r="D4">
        <v>98</v>
      </c>
      <c r="E4">
        <v>45</v>
      </c>
      <c r="J4">
        <f>SUM(C4:H4)</f>
        <v>328</v>
      </c>
      <c r="K4" s="3">
        <f>J4/$J$2</f>
        <v>1.4387858051498004E-2</v>
      </c>
    </row>
    <row r="5" spans="1:11" ht="16" thickBot="1">
      <c r="A5" s="6"/>
      <c r="B5" s="9" t="s">
        <v>4</v>
      </c>
      <c r="C5" s="8">
        <f>C4/$J4</f>
        <v>0.56402439024390238</v>
      </c>
      <c r="D5" s="8">
        <f t="shared" ref="D5:H5" si="0">D4/$J4</f>
        <v>0.29878048780487804</v>
      </c>
      <c r="E5" s="8">
        <f t="shared" si="0"/>
        <v>0.13719512195121952</v>
      </c>
      <c r="F5" s="8">
        <f t="shared" si="0"/>
        <v>0</v>
      </c>
      <c r="G5" s="8">
        <f t="shared" si="0"/>
        <v>0</v>
      </c>
      <c r="H5" s="8">
        <f t="shared" si="0"/>
        <v>0</v>
      </c>
      <c r="I5" s="4"/>
      <c r="J5" s="4"/>
    </row>
    <row r="6" spans="1:11">
      <c r="A6" s="7">
        <v>2</v>
      </c>
      <c r="B6" t="s">
        <v>3</v>
      </c>
      <c r="C6">
        <v>1146</v>
      </c>
      <c r="D6">
        <v>314</v>
      </c>
      <c r="E6">
        <v>587</v>
      </c>
      <c r="F6">
        <v>43</v>
      </c>
      <c r="J6">
        <f t="shared" ref="J6:J44" si="1">SUM(C6:H6)</f>
        <v>2090</v>
      </c>
      <c r="K6" s="3">
        <f>J6/$J$2</f>
        <v>9.1678729657411057E-2</v>
      </c>
    </row>
    <row r="7" spans="1:11" ht="16" thickBot="1">
      <c r="A7" s="6"/>
      <c r="B7" s="9" t="s">
        <v>4</v>
      </c>
      <c r="C7" s="8">
        <f>C6/$J6</f>
        <v>0.54832535885167466</v>
      </c>
      <c r="D7" s="8">
        <f t="shared" ref="D7" si="2">D6/$J6</f>
        <v>0.15023923444976076</v>
      </c>
      <c r="E7" s="8">
        <f t="shared" ref="E7" si="3">E6/$J6</f>
        <v>0.28086124401913876</v>
      </c>
      <c r="F7" s="8">
        <f t="shared" ref="F7" si="4">F6/$J6</f>
        <v>2.0574162679425839E-2</v>
      </c>
      <c r="G7" s="8">
        <f t="shared" ref="G7" si="5">G6/$J6</f>
        <v>0</v>
      </c>
      <c r="H7" s="8">
        <f t="shared" ref="H7" si="6">H6/$J6</f>
        <v>0</v>
      </c>
      <c r="I7" s="4"/>
      <c r="J7" s="4"/>
    </row>
    <row r="8" spans="1:11">
      <c r="A8" s="7">
        <v>3</v>
      </c>
      <c r="B8" t="s">
        <v>3</v>
      </c>
      <c r="C8">
        <v>293</v>
      </c>
      <c r="D8">
        <v>34</v>
      </c>
      <c r="E8">
        <v>152</v>
      </c>
      <c r="F8">
        <v>702</v>
      </c>
      <c r="J8">
        <f t="shared" si="1"/>
        <v>1181</v>
      </c>
      <c r="K8" s="3">
        <f>J8/$J$2</f>
        <v>5.1805062069570557E-2</v>
      </c>
    </row>
    <row r="9" spans="1:11" ht="16" thickBot="1">
      <c r="A9" s="6"/>
      <c r="B9" s="9" t="s">
        <v>4</v>
      </c>
      <c r="C9" s="8">
        <f>C8/$J8</f>
        <v>0.24809483488569009</v>
      </c>
      <c r="D9" s="8">
        <f t="shared" ref="D9" si="7">D8/$J8</f>
        <v>2.8789161727349702E-2</v>
      </c>
      <c r="E9" s="8">
        <f t="shared" ref="E9" si="8">E8/$J8</f>
        <v>0.12870448772226925</v>
      </c>
      <c r="F9" s="8">
        <f t="shared" ref="F9" si="9">F8/$J8</f>
        <v>0.59441151566469097</v>
      </c>
      <c r="G9" s="8">
        <f t="shared" ref="G9" si="10">G8/$J8</f>
        <v>0</v>
      </c>
      <c r="H9" s="8">
        <f t="shared" ref="H9" si="11">H8/$J8</f>
        <v>0</v>
      </c>
      <c r="I9" s="4"/>
      <c r="J9" s="4"/>
    </row>
    <row r="10" spans="1:11">
      <c r="A10" s="7">
        <v>4</v>
      </c>
      <c r="B10" t="s">
        <v>3</v>
      </c>
      <c r="C10">
        <v>204</v>
      </c>
      <c r="D10">
        <v>144</v>
      </c>
      <c r="E10">
        <v>347</v>
      </c>
      <c r="F10">
        <v>1134</v>
      </c>
      <c r="J10">
        <f t="shared" si="1"/>
        <v>1829</v>
      </c>
      <c r="K10" s="3">
        <f>J10/$J$2</f>
        <v>8.0229854805456857E-2</v>
      </c>
    </row>
    <row r="11" spans="1:11" ht="16" thickBot="1">
      <c r="A11" s="6"/>
      <c r="B11" s="4" t="s">
        <v>4</v>
      </c>
      <c r="C11" s="8">
        <f>C10/$J10</f>
        <v>0.11153635866593767</v>
      </c>
      <c r="D11" s="8">
        <f t="shared" ref="D11" si="12">D10/$J10</f>
        <v>7.8731547293603057E-2</v>
      </c>
      <c r="E11" s="8">
        <f t="shared" ref="E11" si="13">E10/$J10</f>
        <v>0.18972115910333515</v>
      </c>
      <c r="F11" s="8">
        <f t="shared" ref="F11" si="14">F10/$J10</f>
        <v>0.62001093493712411</v>
      </c>
      <c r="G11" s="8">
        <f t="shared" ref="G11" si="15">G10/$J10</f>
        <v>0</v>
      </c>
      <c r="H11" s="8">
        <f t="shared" ref="H11" si="16">H10/$J10</f>
        <v>0</v>
      </c>
      <c r="I11" s="4"/>
      <c r="J11" s="4"/>
    </row>
    <row r="12" spans="1:11">
      <c r="A12" s="7">
        <v>5</v>
      </c>
      <c r="B12" t="s">
        <v>3</v>
      </c>
      <c r="C12">
        <v>441</v>
      </c>
      <c r="D12">
        <v>485</v>
      </c>
      <c r="E12">
        <v>555</v>
      </c>
      <c r="F12">
        <v>81</v>
      </c>
      <c r="J12">
        <f t="shared" si="1"/>
        <v>1562</v>
      </c>
      <c r="K12" s="3">
        <f>J12/$J$2</f>
        <v>6.8517787428170371E-2</v>
      </c>
    </row>
    <row r="13" spans="1:11" ht="16" thickBot="1">
      <c r="A13" s="6"/>
      <c r="B13" s="9" t="s">
        <v>4</v>
      </c>
      <c r="C13" s="8">
        <f>C12/$J12</f>
        <v>0.28233034571062743</v>
      </c>
      <c r="D13" s="8">
        <f t="shared" ref="D13" si="17">D12/$J12</f>
        <v>0.31049935979513443</v>
      </c>
      <c r="E13" s="8">
        <f t="shared" ref="E13" si="18">E12/$J12</f>
        <v>0.35531370038412291</v>
      </c>
      <c r="F13" s="8">
        <f t="shared" ref="F13" si="19">F12/$J12</f>
        <v>5.1856594110115235E-2</v>
      </c>
      <c r="G13" s="8">
        <f t="shared" ref="G13" si="20">G12/$J12</f>
        <v>0</v>
      </c>
      <c r="H13" s="8">
        <f t="shared" ref="H13" si="21">H12/$J12</f>
        <v>0</v>
      </c>
      <c r="I13" s="4"/>
      <c r="J13" s="4"/>
    </row>
    <row r="14" spans="1:11">
      <c r="A14" s="7">
        <v>6</v>
      </c>
      <c r="B14" t="s">
        <v>3</v>
      </c>
      <c r="C14">
        <v>3472</v>
      </c>
      <c r="D14">
        <v>949</v>
      </c>
      <c r="E14">
        <v>385</v>
      </c>
      <c r="F14">
        <v>412</v>
      </c>
      <c r="J14">
        <f t="shared" si="1"/>
        <v>5218</v>
      </c>
      <c r="K14" s="3">
        <f>J14/$J$2</f>
        <v>0.22888976619730667</v>
      </c>
    </row>
    <row r="15" spans="1:11" ht="16" thickBot="1">
      <c r="A15" s="6"/>
      <c r="B15" s="9" t="s">
        <v>4</v>
      </c>
      <c r="C15" s="8">
        <f>C14/$J14</f>
        <v>0.66538903794557303</v>
      </c>
      <c r="D15" s="8">
        <f t="shared" ref="D15" si="22">D14/$J14</f>
        <v>0.1818704484476811</v>
      </c>
      <c r="E15" s="8">
        <f t="shared" ref="E15" si="23">E14/$J14</f>
        <v>7.3783058643158303E-2</v>
      </c>
      <c r="F15" s="8">
        <f t="shared" ref="F15" si="24">F14/$J14</f>
        <v>7.8957454963587581E-2</v>
      </c>
      <c r="G15" s="8">
        <f t="shared" ref="G15" si="25">G14/$J14</f>
        <v>0</v>
      </c>
      <c r="H15" s="8">
        <f t="shared" ref="H15" si="26">H14/$J14</f>
        <v>0</v>
      </c>
      <c r="I15" s="4"/>
      <c r="J15" s="4"/>
    </row>
    <row r="16" spans="1:11">
      <c r="A16" s="7">
        <v>7</v>
      </c>
      <c r="B16" t="s">
        <v>3</v>
      </c>
      <c r="C16">
        <v>2054</v>
      </c>
      <c r="D16">
        <v>57</v>
      </c>
      <c r="E16">
        <v>555</v>
      </c>
      <c r="F16">
        <v>24</v>
      </c>
      <c r="J16">
        <f t="shared" si="1"/>
        <v>2690</v>
      </c>
      <c r="K16" s="3">
        <f>J16/$J$2</f>
        <v>0.11799798219063912</v>
      </c>
    </row>
    <row r="17" spans="1:11" ht="16" thickBot="1">
      <c r="A17" s="6"/>
      <c r="B17" s="9" t="s">
        <v>4</v>
      </c>
      <c r="C17" s="8">
        <f>C16/$J16</f>
        <v>0.76356877323420069</v>
      </c>
      <c r="D17" s="8">
        <f t="shared" ref="D17" si="27">D16/$J16</f>
        <v>2.1189591078066915E-2</v>
      </c>
      <c r="E17" s="8">
        <f t="shared" ref="E17" si="28">E16/$J16</f>
        <v>0.20631970260223048</v>
      </c>
      <c r="F17" s="8">
        <f t="shared" ref="F17" si="29">F16/$J16</f>
        <v>8.921933085501859E-3</v>
      </c>
      <c r="G17" s="8">
        <f t="shared" ref="G17" si="30">G16/$J16</f>
        <v>0</v>
      </c>
      <c r="H17" s="8">
        <f t="shared" ref="H17" si="31">H16/$J16</f>
        <v>0</v>
      </c>
      <c r="I17" s="4"/>
      <c r="J17" s="4"/>
    </row>
    <row r="18" spans="1:11">
      <c r="A18" s="7">
        <v>8</v>
      </c>
      <c r="B18" t="s">
        <v>3</v>
      </c>
      <c r="C18">
        <v>1560</v>
      </c>
      <c r="D18">
        <v>873</v>
      </c>
      <c r="E18">
        <v>310</v>
      </c>
      <c r="J18">
        <f t="shared" si="1"/>
        <v>2743</v>
      </c>
      <c r="K18" s="3">
        <f>J18/$J$2</f>
        <v>0.12032284949774093</v>
      </c>
    </row>
    <row r="19" spans="1:11" ht="16" thickBot="1">
      <c r="A19" s="6"/>
      <c r="B19" s="9" t="s">
        <v>4</v>
      </c>
      <c r="C19" s="8">
        <f>C18/$J18</f>
        <v>0.56872037914691942</v>
      </c>
      <c r="D19" s="8">
        <f t="shared" ref="D19" si="32">D18/$J18</f>
        <v>0.31826467371491068</v>
      </c>
      <c r="E19" s="8">
        <f t="shared" ref="E19" si="33">E18/$J18</f>
        <v>0.11301494713816988</v>
      </c>
      <c r="F19" s="8">
        <f t="shared" ref="F19" si="34">F18/$J18</f>
        <v>0</v>
      </c>
      <c r="G19" s="8">
        <f t="shared" ref="G19" si="35">G18/$J18</f>
        <v>0</v>
      </c>
      <c r="H19" s="8">
        <f t="shared" ref="H19" si="36">H18/$J18</f>
        <v>0</v>
      </c>
      <c r="I19" s="4"/>
      <c r="J19" s="4"/>
    </row>
    <row r="20" spans="1:11">
      <c r="A20" s="7">
        <v>9</v>
      </c>
      <c r="B20" t="s">
        <v>3</v>
      </c>
      <c r="C20">
        <v>97</v>
      </c>
      <c r="D20">
        <v>115</v>
      </c>
      <c r="E20">
        <v>436</v>
      </c>
      <c r="F20">
        <v>656</v>
      </c>
      <c r="G20">
        <v>262</v>
      </c>
      <c r="H20">
        <v>186</v>
      </c>
      <c r="J20">
        <f t="shared" si="1"/>
        <v>1752</v>
      </c>
      <c r="K20" s="3">
        <f>J20/$J$2</f>
        <v>7.6852217397025926E-2</v>
      </c>
    </row>
    <row r="21" spans="1:11" ht="16" thickBot="1">
      <c r="A21" s="6"/>
      <c r="B21" s="9" t="s">
        <v>4</v>
      </c>
      <c r="C21" s="8">
        <f>C20/$J20</f>
        <v>5.5365296803652965E-2</v>
      </c>
      <c r="D21" s="8">
        <f t="shared" ref="D21" si="37">D20/$J20</f>
        <v>6.5639269406392697E-2</v>
      </c>
      <c r="E21" s="8">
        <f t="shared" ref="E21" si="38">E20/$J20</f>
        <v>0.24885844748858446</v>
      </c>
      <c r="F21" s="8">
        <f t="shared" ref="F21" si="39">F20/$J20</f>
        <v>0.37442922374429222</v>
      </c>
      <c r="G21" s="8">
        <f t="shared" ref="G21" si="40">G20/$J20</f>
        <v>0.1495433789954338</v>
      </c>
      <c r="H21" s="8">
        <f t="shared" ref="H21" si="41">H20/$J20</f>
        <v>0.10616438356164383</v>
      </c>
      <c r="I21" s="4"/>
      <c r="J21" s="4"/>
    </row>
    <row r="22" spans="1:11">
      <c r="A22" s="7">
        <v>10</v>
      </c>
      <c r="B22" t="s">
        <v>3</v>
      </c>
      <c r="C22">
        <v>105</v>
      </c>
      <c r="D22">
        <v>480</v>
      </c>
      <c r="E22">
        <v>136</v>
      </c>
      <c r="J22">
        <f t="shared" si="1"/>
        <v>721</v>
      </c>
      <c r="K22" s="3">
        <f>J22/$J$2</f>
        <v>3.1626968460762378E-2</v>
      </c>
    </row>
    <row r="23" spans="1:11" ht="16" thickBot="1">
      <c r="A23" s="6"/>
      <c r="B23" s="9" t="s">
        <v>4</v>
      </c>
      <c r="C23" s="8">
        <f>C22/$J22</f>
        <v>0.14563106796116504</v>
      </c>
      <c r="D23" s="8">
        <f t="shared" ref="D23" si="42">D22/$J22</f>
        <v>0.66574202496532597</v>
      </c>
      <c r="E23" s="8">
        <f t="shared" ref="E23" si="43">E22/$J22</f>
        <v>0.18862690707350901</v>
      </c>
      <c r="F23" s="8">
        <f t="shared" ref="F23" si="44">F22/$J22</f>
        <v>0</v>
      </c>
      <c r="G23" s="8">
        <f t="shared" ref="G23" si="45">G22/$J22</f>
        <v>0</v>
      </c>
      <c r="H23" s="8">
        <f t="shared" ref="H23" si="46">H22/$J22</f>
        <v>0</v>
      </c>
      <c r="I23" s="4"/>
      <c r="J23" s="4"/>
    </row>
    <row r="24" spans="1:11">
      <c r="A24" s="7">
        <v>11</v>
      </c>
      <c r="B24" t="s">
        <v>3</v>
      </c>
      <c r="C24">
        <v>114</v>
      </c>
      <c r="D24">
        <v>119</v>
      </c>
      <c r="E24">
        <v>177</v>
      </c>
      <c r="J24">
        <f t="shared" si="1"/>
        <v>410</v>
      </c>
      <c r="K24" s="3">
        <f>J24/$J$2</f>
        <v>1.7984822564372505E-2</v>
      </c>
    </row>
    <row r="25" spans="1:11" ht="16" thickBot="1">
      <c r="A25" s="6"/>
      <c r="B25" s="9" t="s">
        <v>4</v>
      </c>
      <c r="C25" s="8">
        <f>C24/$J24</f>
        <v>0.2780487804878049</v>
      </c>
      <c r="D25" s="8">
        <f t="shared" ref="D25" si="47">D24/$J24</f>
        <v>0.29024390243902437</v>
      </c>
      <c r="E25" s="8">
        <f t="shared" ref="E25" si="48">E24/$J24</f>
        <v>0.43170731707317073</v>
      </c>
      <c r="F25" s="8">
        <f t="shared" ref="F25" si="49">F24/$J24</f>
        <v>0</v>
      </c>
      <c r="G25" s="8">
        <f t="shared" ref="G25" si="50">G24/$J24</f>
        <v>0</v>
      </c>
      <c r="H25" s="8">
        <f t="shared" ref="H25" si="51">H24/$J24</f>
        <v>0</v>
      </c>
      <c r="I25" s="4"/>
      <c r="J25" s="4"/>
    </row>
    <row r="26" spans="1:11">
      <c r="A26" s="7">
        <v>12</v>
      </c>
      <c r="B26" t="s">
        <v>3</v>
      </c>
      <c r="C26">
        <v>7</v>
      </c>
      <c r="D26">
        <v>26</v>
      </c>
      <c r="E26">
        <v>0</v>
      </c>
      <c r="F26">
        <v>2</v>
      </c>
      <c r="J26">
        <f t="shared" si="1"/>
        <v>35</v>
      </c>
      <c r="K26" s="3">
        <f>J26/$J$2</f>
        <v>1.53528973110497E-3</v>
      </c>
    </row>
    <row r="27" spans="1:11" ht="16" thickBot="1">
      <c r="A27" s="6"/>
      <c r="B27" s="9" t="s">
        <v>4</v>
      </c>
      <c r="C27" s="8">
        <f>C26/$J26</f>
        <v>0.2</v>
      </c>
      <c r="D27" s="8">
        <f t="shared" ref="D27" si="52">D26/$J26</f>
        <v>0.74285714285714288</v>
      </c>
      <c r="E27" s="8">
        <f t="shared" ref="E27" si="53">E26/$J26</f>
        <v>0</v>
      </c>
      <c r="F27" s="8">
        <f t="shared" ref="F27" si="54">F26/$J26</f>
        <v>5.7142857142857141E-2</v>
      </c>
      <c r="G27" s="8">
        <f t="shared" ref="G27" si="55">G26/$J26</f>
        <v>0</v>
      </c>
      <c r="H27" s="8">
        <f t="shared" ref="H27" si="56">H26/$J26</f>
        <v>0</v>
      </c>
      <c r="I27" s="4"/>
      <c r="J27" s="4"/>
    </row>
    <row r="28" spans="1:11">
      <c r="A28" s="7">
        <v>13</v>
      </c>
      <c r="B28" t="s">
        <v>3</v>
      </c>
      <c r="C28">
        <v>25</v>
      </c>
      <c r="D28">
        <v>5</v>
      </c>
      <c r="E28">
        <v>118</v>
      </c>
      <c r="F28">
        <v>0</v>
      </c>
      <c r="J28">
        <f t="shared" si="1"/>
        <v>148</v>
      </c>
      <c r="K28" s="3">
        <f>J28/$J$2</f>
        <v>6.4920822915295875E-3</v>
      </c>
    </row>
    <row r="29" spans="1:11" ht="16" thickBot="1">
      <c r="A29" s="6"/>
      <c r="B29" s="9" t="s">
        <v>4</v>
      </c>
      <c r="C29" s="8">
        <f>C28/$J28</f>
        <v>0.16891891891891891</v>
      </c>
      <c r="D29" s="8">
        <f t="shared" ref="D29" si="57">D28/$J28</f>
        <v>3.3783783783783786E-2</v>
      </c>
      <c r="E29" s="8">
        <f t="shared" ref="E29" si="58">E28/$J28</f>
        <v>0.79729729729729726</v>
      </c>
      <c r="F29" s="8">
        <f t="shared" ref="F29" si="59">F28/$J28</f>
        <v>0</v>
      </c>
      <c r="G29" s="8">
        <f t="shared" ref="G29" si="60">G28/$J28</f>
        <v>0</v>
      </c>
      <c r="H29" s="8">
        <f t="shared" ref="H29" si="61">H28/$J28</f>
        <v>0</v>
      </c>
      <c r="I29" s="4"/>
      <c r="J29" s="4"/>
    </row>
    <row r="30" spans="1:11">
      <c r="A30" s="7">
        <v>14</v>
      </c>
      <c r="B30" t="s">
        <v>3</v>
      </c>
      <c r="C30">
        <v>45</v>
      </c>
      <c r="D30">
        <v>55</v>
      </c>
      <c r="E30">
        <v>118</v>
      </c>
      <c r="F30">
        <v>12</v>
      </c>
      <c r="J30">
        <f t="shared" si="1"/>
        <v>230</v>
      </c>
      <c r="K30" s="3">
        <f>J30/$J$2</f>
        <v>1.0089046804404088E-2</v>
      </c>
    </row>
    <row r="31" spans="1:11" ht="16" thickBot="1">
      <c r="A31" s="6"/>
      <c r="B31" s="9" t="s">
        <v>4</v>
      </c>
      <c r="C31" s="8">
        <f>C30/$J30</f>
        <v>0.19565217391304349</v>
      </c>
      <c r="D31" s="8">
        <f t="shared" ref="D31" si="62">D30/$J30</f>
        <v>0.2391304347826087</v>
      </c>
      <c r="E31" s="8">
        <f t="shared" ref="E31" si="63">E30/$J30</f>
        <v>0.5130434782608696</v>
      </c>
      <c r="F31" s="8">
        <f t="shared" ref="F31" si="64">F30/$J30</f>
        <v>5.2173913043478258E-2</v>
      </c>
      <c r="G31" s="8">
        <f t="shared" ref="G31" si="65">G30/$J30</f>
        <v>0</v>
      </c>
      <c r="H31" s="8">
        <f t="shared" ref="H31" si="66">H30/$J30</f>
        <v>0</v>
      </c>
      <c r="I31" s="4"/>
      <c r="J31" s="4"/>
    </row>
    <row r="32" spans="1:11">
      <c r="A32" s="7">
        <v>15</v>
      </c>
      <c r="B32" t="s">
        <v>3</v>
      </c>
      <c r="C32">
        <v>0</v>
      </c>
      <c r="D32">
        <v>0</v>
      </c>
      <c r="E32">
        <v>1</v>
      </c>
      <c r="F32">
        <v>0</v>
      </c>
      <c r="J32">
        <f t="shared" si="1"/>
        <v>1</v>
      </c>
      <c r="K32" s="3">
        <f>J32/$J$2</f>
        <v>4.3865420888713429E-5</v>
      </c>
    </row>
    <row r="33" spans="1:11" ht="16" thickBot="1">
      <c r="A33" s="6"/>
      <c r="B33" s="9" t="s">
        <v>4</v>
      </c>
      <c r="C33" s="8">
        <f>C32/$J32</f>
        <v>0</v>
      </c>
      <c r="D33" s="8">
        <f t="shared" ref="D33" si="67">D32/$J32</f>
        <v>0</v>
      </c>
      <c r="E33" s="8">
        <f t="shared" ref="E33" si="68">E32/$J32</f>
        <v>1</v>
      </c>
      <c r="F33" s="8">
        <f t="shared" ref="F33" si="69">F32/$J32</f>
        <v>0</v>
      </c>
      <c r="G33" s="8">
        <f t="shared" ref="G33" si="70">G32/$J32</f>
        <v>0</v>
      </c>
      <c r="H33" s="8">
        <f t="shared" ref="H33" si="71">H32/$J32</f>
        <v>0</v>
      </c>
      <c r="I33" s="4"/>
      <c r="J33" s="4"/>
    </row>
    <row r="34" spans="1:11">
      <c r="A34" s="7">
        <v>16</v>
      </c>
      <c r="B34" t="s">
        <v>3</v>
      </c>
      <c r="C34">
        <v>0</v>
      </c>
      <c r="D34">
        <v>0</v>
      </c>
      <c r="E34">
        <v>7</v>
      </c>
      <c r="J34">
        <f t="shared" si="1"/>
        <v>7</v>
      </c>
      <c r="K34" s="3">
        <f>J34/$J$2</f>
        <v>3.0705794622099398E-4</v>
      </c>
    </row>
    <row r="35" spans="1:11" ht="16" thickBot="1">
      <c r="A35" s="6"/>
      <c r="B35" s="9" t="s">
        <v>4</v>
      </c>
      <c r="C35" s="8">
        <f>C34/$J34</f>
        <v>0</v>
      </c>
      <c r="D35" s="8">
        <f t="shared" ref="D35" si="72">D34/$J34</f>
        <v>0</v>
      </c>
      <c r="E35" s="8">
        <f t="shared" ref="E35" si="73">E34/$J34</f>
        <v>1</v>
      </c>
      <c r="F35" s="8">
        <f t="shared" ref="F35" si="74">F34/$J34</f>
        <v>0</v>
      </c>
      <c r="G35" s="8">
        <f t="shared" ref="G35" si="75">G34/$J34</f>
        <v>0</v>
      </c>
      <c r="H35" s="8">
        <f t="shared" ref="H35" si="76">H34/$J34</f>
        <v>0</v>
      </c>
      <c r="I35" s="4"/>
      <c r="J35" s="4"/>
    </row>
    <row r="36" spans="1:11">
      <c r="A36" s="7">
        <v>17</v>
      </c>
      <c r="B36" t="s">
        <v>3</v>
      </c>
      <c r="C36">
        <v>10</v>
      </c>
      <c r="D36">
        <v>29</v>
      </c>
      <c r="E36">
        <v>6</v>
      </c>
      <c r="J36">
        <f t="shared" si="1"/>
        <v>45</v>
      </c>
      <c r="K36" s="3">
        <f>J36/$J$2</f>
        <v>1.9739439399921043E-3</v>
      </c>
    </row>
    <row r="37" spans="1:11" ht="16" thickBot="1">
      <c r="A37" s="6"/>
      <c r="B37" s="9" t="s">
        <v>4</v>
      </c>
      <c r="C37" s="8">
        <f>C36/$J36</f>
        <v>0.22222222222222221</v>
      </c>
      <c r="D37" s="8">
        <f t="shared" ref="D37" si="77">D36/$J36</f>
        <v>0.64444444444444449</v>
      </c>
      <c r="E37" s="8">
        <f t="shared" ref="E37" si="78">E36/$J36</f>
        <v>0.13333333333333333</v>
      </c>
      <c r="F37" s="8">
        <f t="shared" ref="F37" si="79">F36/$J36</f>
        <v>0</v>
      </c>
      <c r="G37" s="8">
        <f t="shared" ref="G37" si="80">G36/$J36</f>
        <v>0</v>
      </c>
      <c r="H37" s="8">
        <f t="shared" ref="H37" si="81">H36/$J36</f>
        <v>0</v>
      </c>
      <c r="I37" s="4"/>
      <c r="J37" s="4"/>
    </row>
    <row r="38" spans="1:11">
      <c r="A38" s="7">
        <v>18</v>
      </c>
      <c r="B38" t="s">
        <v>3</v>
      </c>
      <c r="C38">
        <v>32</v>
      </c>
      <c r="D38">
        <v>76</v>
      </c>
      <c r="E38">
        <v>17</v>
      </c>
      <c r="F38">
        <v>34</v>
      </c>
      <c r="J38">
        <f t="shared" si="1"/>
        <v>159</v>
      </c>
      <c r="K38" s="3">
        <f>J38/$J$2</f>
        <v>6.9746019213054351E-3</v>
      </c>
    </row>
    <row r="39" spans="1:11" ht="16" thickBot="1">
      <c r="A39" s="6"/>
      <c r="B39" s="9" t="s">
        <v>4</v>
      </c>
      <c r="C39" s="8">
        <f>C38/$J38</f>
        <v>0.20125786163522014</v>
      </c>
      <c r="D39" s="8">
        <f t="shared" ref="D39" si="82">D38/$J38</f>
        <v>0.4779874213836478</v>
      </c>
      <c r="E39" s="8">
        <f t="shared" ref="E39" si="83">E38/$J38</f>
        <v>0.1069182389937107</v>
      </c>
      <c r="F39" s="8">
        <f t="shared" ref="F39" si="84">F38/$J38</f>
        <v>0.21383647798742139</v>
      </c>
      <c r="G39" s="8">
        <f t="shared" ref="G39" si="85">G38/$J38</f>
        <v>0</v>
      </c>
      <c r="H39" s="8">
        <f t="shared" ref="H39" si="86">H38/$J38</f>
        <v>0</v>
      </c>
      <c r="I39" s="4"/>
      <c r="J39" s="4"/>
    </row>
    <row r="40" spans="1:11">
      <c r="A40" s="7">
        <v>19</v>
      </c>
      <c r="B40" t="s">
        <v>3</v>
      </c>
      <c r="C40">
        <v>38</v>
      </c>
      <c r="D40">
        <v>45</v>
      </c>
      <c r="E40">
        <v>50</v>
      </c>
      <c r="F40">
        <v>8</v>
      </c>
      <c r="J40">
        <f t="shared" si="1"/>
        <v>141</v>
      </c>
      <c r="K40" s="3">
        <f>J40/$J$2</f>
        <v>6.1850243453085933E-3</v>
      </c>
    </row>
    <row r="41" spans="1:11" ht="16" thickBot="1">
      <c r="A41" s="6"/>
      <c r="B41" s="9" t="s">
        <v>4</v>
      </c>
      <c r="C41" s="8">
        <f>C40/$J40</f>
        <v>0.26950354609929078</v>
      </c>
      <c r="D41" s="8">
        <f t="shared" ref="D41" si="87">D40/$J40</f>
        <v>0.31914893617021278</v>
      </c>
      <c r="E41" s="8">
        <f t="shared" ref="E41" si="88">E40/$J40</f>
        <v>0.3546099290780142</v>
      </c>
      <c r="F41" s="8">
        <f t="shared" ref="F41" si="89">F40/$J40</f>
        <v>5.6737588652482268E-2</v>
      </c>
      <c r="G41" s="8">
        <f t="shared" ref="G41" si="90">G40/$J40</f>
        <v>0</v>
      </c>
      <c r="H41" s="8">
        <f t="shared" ref="H41" si="91">H40/$J40</f>
        <v>0</v>
      </c>
      <c r="I41" s="4"/>
      <c r="J41" s="4"/>
    </row>
    <row r="42" spans="1:11">
      <c r="A42" s="7">
        <v>20</v>
      </c>
      <c r="B42" t="s">
        <v>3</v>
      </c>
      <c r="C42">
        <v>369</v>
      </c>
      <c r="D42">
        <v>209</v>
      </c>
      <c r="E42">
        <v>222</v>
      </c>
      <c r="F42">
        <v>6</v>
      </c>
      <c r="J42">
        <f t="shared" si="1"/>
        <v>806</v>
      </c>
      <c r="K42" s="3">
        <f>J42/$J$2</f>
        <v>3.5355529236303022E-2</v>
      </c>
    </row>
    <row r="43" spans="1:11" ht="16" thickBot="1">
      <c r="A43" s="6"/>
      <c r="B43" s="9" t="s">
        <v>4</v>
      </c>
      <c r="C43" s="8">
        <f>C42/$J42</f>
        <v>0.45781637717121587</v>
      </c>
      <c r="D43" s="8">
        <f t="shared" ref="D43" si="92">D42/$J42</f>
        <v>0.25930521091811415</v>
      </c>
      <c r="E43" s="8">
        <f t="shared" ref="E43" si="93">E42/$J42</f>
        <v>0.27543424317617865</v>
      </c>
      <c r="F43" s="8">
        <f t="shared" ref="F43" si="94">F42/$J42</f>
        <v>7.4441687344913151E-3</v>
      </c>
      <c r="G43" s="8">
        <f t="shared" ref="G43" si="95">G42/$J42</f>
        <v>0</v>
      </c>
      <c r="H43" s="8">
        <f t="shared" ref="H43" si="96">H42/$J42</f>
        <v>0</v>
      </c>
      <c r="I43" s="4"/>
      <c r="J43" s="4"/>
    </row>
    <row r="44" spans="1:11">
      <c r="A44" s="7">
        <v>21</v>
      </c>
      <c r="B44" t="s">
        <v>3</v>
      </c>
      <c r="C44">
        <v>103</v>
      </c>
      <c r="D44">
        <v>122</v>
      </c>
      <c r="E44">
        <v>458</v>
      </c>
      <c r="F44">
        <v>18</v>
      </c>
      <c r="J44">
        <f t="shared" si="1"/>
        <v>701</v>
      </c>
      <c r="K44" s="3">
        <f>J44/$J$2</f>
        <v>3.0749660042988111E-2</v>
      </c>
    </row>
    <row r="45" spans="1:11" ht="16" thickBot="1">
      <c r="A45" s="6"/>
      <c r="B45" s="9" t="s">
        <v>4</v>
      </c>
      <c r="C45" s="8">
        <f>C44/$J44</f>
        <v>0.14693295292439373</v>
      </c>
      <c r="D45" s="8">
        <f t="shared" ref="D45" si="97">D44/$J44</f>
        <v>0.17403708987161198</v>
      </c>
      <c r="E45" s="8">
        <f t="shared" ref="E45" si="98">E44/$J44</f>
        <v>0.65335235378031387</v>
      </c>
      <c r="F45" s="8">
        <f t="shared" ref="F45" si="99">F44/$J44</f>
        <v>2.5677603423680456E-2</v>
      </c>
      <c r="G45" s="8">
        <f t="shared" ref="G45" si="100">G44/$J44</f>
        <v>0</v>
      </c>
      <c r="H45" s="8">
        <f t="shared" ref="H45" si="101">H44/$J44</f>
        <v>0</v>
      </c>
      <c r="I45" s="4"/>
      <c r="J45" s="4"/>
    </row>
  </sheetData>
  <mergeCells count="22">
    <mergeCell ref="A38:A39"/>
    <mergeCell ref="A40:A41"/>
    <mergeCell ref="A42:A43"/>
    <mergeCell ref="A44:A45"/>
    <mergeCell ref="A26:A27"/>
    <mergeCell ref="A28:A29"/>
    <mergeCell ref="A30:A31"/>
    <mergeCell ref="A32:A33"/>
    <mergeCell ref="A34:A35"/>
    <mergeCell ref="A36:A37"/>
    <mergeCell ref="A14:A15"/>
    <mergeCell ref="A16:A17"/>
    <mergeCell ref="A18:A19"/>
    <mergeCell ref="A20:A21"/>
    <mergeCell ref="A22:A23"/>
    <mergeCell ref="A24:A25"/>
    <mergeCell ref="C1:H1"/>
    <mergeCell ref="A4:A5"/>
    <mergeCell ref="A6:A7"/>
    <mergeCell ref="A8:A9"/>
    <mergeCell ref="A10:A11"/>
    <mergeCell ref="A12:A13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Arrowstreet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 Shannon</dc:creator>
  <cp:lastModifiedBy>Tyler Shannon</cp:lastModifiedBy>
  <dcterms:created xsi:type="dcterms:W3CDTF">2018-09-12T18:24:31Z</dcterms:created>
  <dcterms:modified xsi:type="dcterms:W3CDTF">2018-09-12T19:45:27Z</dcterms:modified>
</cp:coreProperties>
</file>