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50"/>
  </bookViews>
  <sheets>
    <sheet name="Varsity Boys" sheetId="1" r:id="rId1"/>
    <sheet name="Varsity Girls" sheetId="2" r:id="rId2"/>
  </sheets>
  <calcPr calcId="145621"/>
</workbook>
</file>

<file path=xl/calcChain.xml><?xml version="1.0" encoding="utf-8"?>
<calcChain xmlns="http://schemas.openxmlformats.org/spreadsheetml/2006/main">
  <c r="M237" i="1" l="1"/>
  <c r="J237" i="1"/>
  <c r="M170" i="1"/>
  <c r="J170" i="1"/>
  <c r="M219" i="1"/>
  <c r="J219" i="1"/>
  <c r="M147" i="1"/>
  <c r="J147" i="1"/>
  <c r="M131" i="1"/>
  <c r="J131" i="1"/>
  <c r="M205" i="1"/>
  <c r="J205" i="1"/>
  <c r="M293" i="1"/>
  <c r="J293" i="1"/>
  <c r="M292" i="1"/>
  <c r="J292" i="1"/>
  <c r="M130" i="1"/>
  <c r="J130" i="1"/>
  <c r="M230" i="1"/>
  <c r="J230" i="1"/>
  <c r="M197" i="1"/>
  <c r="J197" i="1"/>
  <c r="M214" i="1"/>
  <c r="J214" i="1"/>
  <c r="M172" i="1"/>
  <c r="J172" i="1"/>
  <c r="M119" i="1"/>
  <c r="J119" i="1"/>
  <c r="M211" i="1"/>
  <c r="J211" i="1"/>
  <c r="M153" i="1"/>
  <c r="J153" i="1"/>
  <c r="M203" i="1"/>
  <c r="J203" i="1"/>
  <c r="M118" i="1"/>
  <c r="J118" i="1"/>
  <c r="M71" i="1"/>
  <c r="J71" i="1"/>
  <c r="M165" i="1"/>
  <c r="J165" i="1"/>
  <c r="M31" i="1"/>
  <c r="J31" i="1"/>
  <c r="M69" i="1"/>
  <c r="J69" i="1"/>
  <c r="M128" i="1"/>
  <c r="J128" i="1"/>
  <c r="M182" i="1"/>
  <c r="J182" i="1"/>
  <c r="M236" i="1"/>
  <c r="J236" i="1"/>
  <c r="M164" i="1"/>
  <c r="J164" i="1"/>
  <c r="M291" i="1"/>
  <c r="J291" i="1"/>
  <c r="M213" i="1"/>
  <c r="M318" i="1"/>
  <c r="J318" i="1"/>
  <c r="W318" i="1" s="1"/>
  <c r="M287" i="1"/>
  <c r="J287" i="1"/>
  <c r="M59" i="2"/>
  <c r="J59" i="2"/>
  <c r="M43" i="2"/>
  <c r="J43" i="2"/>
  <c r="M21" i="2"/>
  <c r="J21" i="2"/>
  <c r="M231" i="2"/>
  <c r="J231" i="2"/>
  <c r="W231" i="2" s="1"/>
  <c r="M28" i="2"/>
  <c r="J28" i="2"/>
  <c r="M171" i="2"/>
  <c r="J171" i="2"/>
  <c r="M117" i="2"/>
  <c r="J117" i="2"/>
  <c r="M170" i="2"/>
  <c r="J170" i="2"/>
  <c r="M38" i="2"/>
  <c r="J38" i="2"/>
  <c r="M22" i="2"/>
  <c r="J22" i="2"/>
  <c r="M140" i="2"/>
  <c r="J140" i="2"/>
  <c r="M79" i="2"/>
  <c r="J79" i="2"/>
  <c r="M180" i="2"/>
  <c r="J180" i="2"/>
  <c r="M247" i="2"/>
  <c r="J247" i="2"/>
  <c r="W247" i="2" s="1"/>
  <c r="M210" i="2"/>
  <c r="J210" i="2"/>
  <c r="M179" i="2"/>
  <c r="J179" i="2"/>
  <c r="M84" i="2"/>
  <c r="J84" i="2"/>
  <c r="M246" i="2"/>
  <c r="J246" i="2"/>
  <c r="W246" i="2" s="1"/>
  <c r="M139" i="2"/>
  <c r="J139" i="2"/>
  <c r="M245" i="2"/>
  <c r="J245" i="2"/>
  <c r="W245" i="2" s="1"/>
  <c r="M147" i="2"/>
  <c r="J147" i="2"/>
  <c r="M104" i="2"/>
  <c r="J104" i="2"/>
  <c r="M146" i="2"/>
  <c r="J146" i="2"/>
  <c r="M209" i="2"/>
  <c r="J209" i="2"/>
  <c r="M70" i="2"/>
  <c r="J70" i="2"/>
  <c r="M74" i="2"/>
  <c r="J74" i="2"/>
  <c r="M23" i="2"/>
  <c r="J23" i="2"/>
  <c r="M40" i="2"/>
  <c r="J40" i="2"/>
  <c r="M157" i="2"/>
  <c r="J157" i="2"/>
  <c r="M208" i="2"/>
  <c r="J208" i="2"/>
  <c r="M202" i="2"/>
  <c r="J202" i="2"/>
  <c r="M202" i="1" l="1"/>
  <c r="J202" i="1"/>
  <c r="M226" i="1"/>
  <c r="J226" i="1"/>
  <c r="M126" i="1"/>
  <c r="J126" i="1"/>
  <c r="M302" i="1"/>
  <c r="J302" i="1"/>
  <c r="M161" i="1"/>
  <c r="J161" i="1"/>
  <c r="M140" i="1"/>
  <c r="J140" i="1"/>
  <c r="M105" i="1"/>
  <c r="J105" i="1"/>
  <c r="M285" i="1"/>
  <c r="J285" i="1"/>
  <c r="M62" i="1"/>
  <c r="J62" i="1"/>
  <c r="M245" i="1"/>
  <c r="J245" i="1"/>
  <c r="M299" i="1"/>
  <c r="J299" i="1"/>
  <c r="M199" i="1"/>
  <c r="J199" i="1"/>
  <c r="M298" i="1"/>
  <c r="J298" i="1"/>
  <c r="M244" i="1"/>
  <c r="J244" i="1"/>
  <c r="M256" i="1"/>
  <c r="J256" i="1"/>
  <c r="M138" i="1"/>
  <c r="J138" i="1"/>
  <c r="M149" i="1"/>
  <c r="J149" i="1"/>
  <c r="M282" i="1"/>
  <c r="J282" i="1"/>
  <c r="M220" i="1"/>
  <c r="J220" i="1"/>
  <c r="M255" i="1"/>
  <c r="J255" i="1"/>
  <c r="M215" i="1"/>
  <c r="J215" i="1"/>
  <c r="M326" i="1"/>
  <c r="J326" i="1"/>
  <c r="W326" i="1" s="1"/>
  <c r="M177" i="1"/>
  <c r="J177" i="1"/>
  <c r="M96" i="1"/>
  <c r="J96" i="1"/>
  <c r="M267" i="1"/>
  <c r="J267" i="1"/>
  <c r="M143" i="1"/>
  <c r="J143" i="1"/>
  <c r="M75" i="1"/>
  <c r="J75" i="1"/>
  <c r="M325" i="1"/>
  <c r="J325" i="1"/>
  <c r="W325" i="1" s="1"/>
  <c r="M87" i="1"/>
  <c r="J87" i="1"/>
  <c r="M77" i="1"/>
  <c r="J77" i="1"/>
  <c r="M189" i="1"/>
  <c r="J189" i="1"/>
  <c r="M81" i="1"/>
  <c r="J81" i="1"/>
  <c r="M133" i="1"/>
  <c r="J133" i="1"/>
  <c r="M112" i="1"/>
  <c r="J112" i="1"/>
  <c r="M150" i="1"/>
  <c r="J150" i="1"/>
  <c r="M72" i="1"/>
  <c r="J72" i="1"/>
  <c r="M68" i="1"/>
  <c r="J68" i="1"/>
  <c r="M90" i="1"/>
  <c r="J90" i="1"/>
  <c r="M307" i="1"/>
  <c r="J307" i="1"/>
  <c r="M274" i="1"/>
  <c r="J274" i="1"/>
  <c r="M248" i="1"/>
  <c r="J248" i="1"/>
  <c r="M296" i="1"/>
  <c r="J296" i="1"/>
  <c r="M254" i="1"/>
  <c r="J254" i="1"/>
  <c r="M65" i="1"/>
  <c r="J175" i="1"/>
  <c r="M316" i="1"/>
  <c r="J316" i="1"/>
  <c r="W316" i="1" s="1"/>
  <c r="W287" i="1" l="1"/>
  <c r="M53" i="2"/>
  <c r="J53" i="2"/>
  <c r="M161" i="2"/>
  <c r="J161" i="2"/>
  <c r="M227" i="2"/>
  <c r="J227" i="2"/>
  <c r="W227" i="2" s="1"/>
  <c r="M226" i="2"/>
  <c r="J226" i="2"/>
  <c r="W226" i="2" s="1"/>
  <c r="M37" i="2"/>
  <c r="J37" i="2"/>
  <c r="M225" i="2"/>
  <c r="J225" i="2"/>
  <c r="W225" i="2" s="1"/>
  <c r="M142" i="2"/>
  <c r="J142" i="2"/>
  <c r="M198" i="2"/>
  <c r="J198" i="2"/>
  <c r="M188" i="2"/>
  <c r="J188" i="2"/>
  <c r="M88" i="2"/>
  <c r="J88" i="2"/>
  <c r="M58" i="2"/>
  <c r="J58" i="2"/>
  <c r="M224" i="2"/>
  <c r="J224" i="2"/>
  <c r="W224" i="2" s="1"/>
  <c r="M223" i="2"/>
  <c r="J223" i="2"/>
  <c r="W223" i="2" s="1"/>
  <c r="M57" i="2"/>
  <c r="J57" i="2"/>
  <c r="M197" i="2"/>
  <c r="J197" i="2"/>
  <c r="M151" i="2"/>
  <c r="J151" i="2"/>
  <c r="M222" i="2"/>
  <c r="J222" i="2"/>
  <c r="W222" i="2" s="1"/>
  <c r="M32" i="2"/>
  <c r="J32" i="2"/>
  <c r="M50" i="2"/>
  <c r="J50" i="2"/>
  <c r="M221" i="2"/>
  <c r="M187" i="2"/>
  <c r="J187" i="2"/>
  <c r="J221" i="2"/>
  <c r="W221" i="2" s="1"/>
  <c r="M94" i="2"/>
  <c r="J94" i="2"/>
  <c r="M186" i="2"/>
  <c r="J186" i="2"/>
  <c r="M167" i="2"/>
  <c r="J167" i="2"/>
  <c r="M106" i="2"/>
  <c r="J106" i="2"/>
  <c r="J39" i="2"/>
  <c r="M244" i="2"/>
  <c r="J244" i="2"/>
  <c r="M175" i="2"/>
  <c r="J175" i="2"/>
  <c r="M66" i="2"/>
  <c r="J66" i="2"/>
  <c r="M44" i="2"/>
  <c r="M132" i="2"/>
  <c r="J132" i="2"/>
  <c r="M214" i="2"/>
  <c r="J214" i="2"/>
  <c r="M230" i="2"/>
  <c r="J230" i="2"/>
  <c r="W230" i="2" s="1"/>
  <c r="M34" i="2"/>
  <c r="M159" i="2"/>
  <c r="M64" i="2"/>
  <c r="M215" i="2"/>
  <c r="M149" i="2"/>
  <c r="M135" i="2"/>
  <c r="M136" i="2"/>
  <c r="M216" i="2"/>
  <c r="M130" i="2"/>
  <c r="M47" i="2"/>
  <c r="M160" i="2"/>
  <c r="M150" i="2"/>
  <c r="M217" i="2"/>
  <c r="M163" i="2"/>
  <c r="M218" i="2"/>
  <c r="M115" i="2"/>
  <c r="M45" i="2"/>
  <c r="M185" i="2"/>
  <c r="M80" i="2"/>
  <c r="M194" i="2"/>
  <c r="M219" i="2"/>
  <c r="M195" i="2"/>
  <c r="M212" i="2"/>
  <c r="M5" i="2"/>
  <c r="M196" i="2"/>
  <c r="M48" i="2"/>
  <c r="M17" i="2"/>
  <c r="M164" i="2"/>
  <c r="M220" i="2"/>
  <c r="M15" i="2"/>
  <c r="M165" i="2"/>
  <c r="M114" i="2"/>
  <c r="M3" i="2"/>
  <c r="M166" i="2"/>
  <c r="M131" i="2"/>
  <c r="M89" i="2"/>
  <c r="M4" i="2"/>
  <c r="M228" i="2"/>
  <c r="M213" i="2"/>
  <c r="M199" i="2"/>
  <c r="M26" i="2"/>
  <c r="M99" i="2"/>
  <c r="M229" i="2"/>
  <c r="M18" i="2"/>
  <c r="M116" i="2"/>
  <c r="M168" i="2"/>
  <c r="M169" i="2"/>
  <c r="M25" i="2"/>
  <c r="M152" i="2"/>
  <c r="M123" i="2"/>
  <c r="M51" i="2"/>
  <c r="M54" i="2"/>
  <c r="M82" i="2"/>
  <c r="M49" i="2"/>
  <c r="M71" i="2"/>
  <c r="M232" i="2"/>
  <c r="M137" i="2"/>
  <c r="M72" i="2"/>
  <c r="M189" i="2"/>
  <c r="M190" i="2"/>
  <c r="M200" i="2"/>
  <c r="M98" i="2"/>
  <c r="M233" i="2"/>
  <c r="M60" i="2"/>
  <c r="M100" i="2"/>
  <c r="M65" i="2"/>
  <c r="M234" i="2"/>
  <c r="M55" i="2"/>
  <c r="M90" i="2"/>
  <c r="M2" i="2"/>
  <c r="M235" i="2"/>
  <c r="M172" i="2"/>
  <c r="M12" i="2"/>
  <c r="M13" i="2"/>
  <c r="M153" i="2"/>
  <c r="M8" i="2"/>
  <c r="M19" i="2"/>
  <c r="M143" i="2"/>
  <c r="M201" i="2"/>
  <c r="M68" i="2"/>
  <c r="M124" i="2"/>
  <c r="M101" i="2"/>
  <c r="M95" i="2"/>
  <c r="M120" i="2"/>
  <c r="M173" i="2"/>
  <c r="M154" i="2"/>
  <c r="M107" i="2"/>
  <c r="M91" i="2"/>
  <c r="M42" i="2"/>
  <c r="M102" i="2"/>
  <c r="M203" i="2"/>
  <c r="M236" i="2"/>
  <c r="M108" i="2"/>
  <c r="M33" i="2"/>
  <c r="M204" i="2"/>
  <c r="M205" i="2"/>
  <c r="M67" i="2"/>
  <c r="M10" i="2"/>
  <c r="M24" i="2"/>
  <c r="M6" i="2"/>
  <c r="M191" i="2"/>
  <c r="M237" i="2"/>
  <c r="M192" i="2"/>
  <c r="M76" i="2"/>
  <c r="M110" i="2"/>
  <c r="M52" i="2"/>
  <c r="M238" i="2"/>
  <c r="M133" i="2"/>
  <c r="M144" i="2"/>
  <c r="M121" i="2"/>
  <c r="M145" i="2"/>
  <c r="M118" i="2"/>
  <c r="M239" i="2"/>
  <c r="M61" i="2"/>
  <c r="M174" i="2"/>
  <c r="M162" i="2"/>
  <c r="M206" i="2"/>
  <c r="M92" i="2"/>
  <c r="M155" i="2"/>
  <c r="M29" i="2"/>
  <c r="M7" i="2"/>
  <c r="M46" i="2"/>
  <c r="M16" i="2"/>
  <c r="M103" i="2"/>
  <c r="M30" i="2"/>
  <c r="M156" i="2"/>
  <c r="M35" i="2"/>
  <c r="M111" i="2"/>
  <c r="M36" i="2"/>
  <c r="M9" i="2"/>
  <c r="M73" i="2"/>
  <c r="M31" i="2"/>
  <c r="M62" i="2"/>
  <c r="M176" i="2"/>
  <c r="M112" i="2"/>
  <c r="M240" i="2"/>
  <c r="M69" i="2"/>
  <c r="M63" i="2"/>
  <c r="M241" i="2"/>
  <c r="M242" i="2"/>
  <c r="M77" i="2"/>
  <c r="M177" i="2"/>
  <c r="M122" i="2"/>
  <c r="M56" i="2"/>
  <c r="M243" i="2"/>
  <c r="M109" i="2"/>
  <c r="M11" i="2"/>
  <c r="M14" i="2"/>
  <c r="M119" i="2"/>
  <c r="M125" i="2"/>
  <c r="M178" i="2"/>
  <c r="M207" i="2"/>
  <c r="M39" i="2"/>
  <c r="M105" i="2"/>
  <c r="M158" i="2"/>
  <c r="M126" i="2"/>
  <c r="M20" i="2"/>
  <c r="M78" i="2"/>
  <c r="M41" i="2"/>
  <c r="M138" i="2"/>
  <c r="M93" i="2"/>
  <c r="M83" i="2"/>
  <c r="M127" i="2"/>
  <c r="M96" i="2"/>
  <c r="M193" i="2"/>
  <c r="M97" i="2"/>
  <c r="M128" i="2"/>
  <c r="M129" i="2"/>
  <c r="M181" i="2"/>
  <c r="M182" i="2"/>
  <c r="M27" i="2"/>
  <c r="M141" i="2"/>
  <c r="M85" i="2"/>
  <c r="M86" i="2"/>
  <c r="M81" i="2"/>
  <c r="M248" i="2"/>
  <c r="M134" i="2"/>
  <c r="M211" i="2"/>
  <c r="M183" i="2"/>
  <c r="M87" i="2"/>
  <c r="M184" i="2"/>
  <c r="M113" i="2"/>
  <c r="M75" i="2"/>
  <c r="M249" i="2"/>
  <c r="J34" i="2"/>
  <c r="J159" i="2"/>
  <c r="J64" i="2"/>
  <c r="J215" i="2"/>
  <c r="J149" i="2"/>
  <c r="J135" i="2"/>
  <c r="J136" i="2"/>
  <c r="J216" i="2"/>
  <c r="J130" i="2"/>
  <c r="J47" i="2"/>
  <c r="J160" i="2"/>
  <c r="J150" i="2"/>
  <c r="J217" i="2"/>
  <c r="J163" i="2"/>
  <c r="J218" i="2"/>
  <c r="J115" i="2"/>
  <c r="J45" i="2"/>
  <c r="J185" i="2"/>
  <c r="J80" i="2"/>
  <c r="J194" i="2"/>
  <c r="J219" i="2"/>
  <c r="J195" i="2"/>
  <c r="J212" i="2"/>
  <c r="J5" i="2"/>
  <c r="J196" i="2"/>
  <c r="J48" i="2"/>
  <c r="J17" i="2"/>
  <c r="J164" i="2"/>
  <c r="J220" i="2"/>
  <c r="W220" i="2" s="1"/>
  <c r="J15" i="2"/>
  <c r="J165" i="2"/>
  <c r="J114" i="2"/>
  <c r="J3" i="2"/>
  <c r="J166" i="2"/>
  <c r="J131" i="2"/>
  <c r="J89" i="2"/>
  <c r="J4" i="2"/>
  <c r="J228" i="2"/>
  <c r="W228" i="2" s="1"/>
  <c r="J213" i="2"/>
  <c r="J199" i="2"/>
  <c r="J26" i="2"/>
  <c r="J99" i="2"/>
  <c r="J229" i="2"/>
  <c r="W229" i="2" s="1"/>
  <c r="J18" i="2"/>
  <c r="J116" i="2"/>
  <c r="J168" i="2"/>
  <c r="J169" i="2"/>
  <c r="J25" i="2"/>
  <c r="J152" i="2"/>
  <c r="J123" i="2"/>
  <c r="J51" i="2"/>
  <c r="J54" i="2"/>
  <c r="J82" i="2"/>
  <c r="J49" i="2"/>
  <c r="J71" i="2"/>
  <c r="J232" i="2"/>
  <c r="J137" i="2"/>
  <c r="J72" i="2"/>
  <c r="J189" i="2"/>
  <c r="J190" i="2"/>
  <c r="J200" i="2"/>
  <c r="J98" i="2"/>
  <c r="J233" i="2"/>
  <c r="J60" i="2"/>
  <c r="J100" i="2"/>
  <c r="J65" i="2"/>
  <c r="J234" i="2"/>
  <c r="J55" i="2"/>
  <c r="J90" i="2"/>
  <c r="J2" i="2"/>
  <c r="J235" i="2"/>
  <c r="W235" i="2" s="1"/>
  <c r="J172" i="2"/>
  <c r="J12" i="2"/>
  <c r="J13" i="2"/>
  <c r="J153" i="2"/>
  <c r="J8" i="2"/>
  <c r="J19" i="2"/>
  <c r="J143" i="2"/>
  <c r="J201" i="2"/>
  <c r="J68" i="2"/>
  <c r="J124" i="2"/>
  <c r="J101" i="2"/>
  <c r="J95" i="2"/>
  <c r="J120" i="2"/>
  <c r="J173" i="2"/>
  <c r="J154" i="2"/>
  <c r="J107" i="2"/>
  <c r="J91" i="2"/>
  <c r="J42" i="2"/>
  <c r="J102" i="2"/>
  <c r="J203" i="2"/>
  <c r="J236" i="2"/>
  <c r="W236" i="2" s="1"/>
  <c r="J108" i="2"/>
  <c r="J44" i="2"/>
  <c r="J33" i="2"/>
  <c r="J204" i="2"/>
  <c r="J205" i="2"/>
  <c r="J67" i="2"/>
  <c r="J10" i="2"/>
  <c r="J24" i="2"/>
  <c r="J6" i="2"/>
  <c r="J191" i="2"/>
  <c r="J237" i="2"/>
  <c r="W237" i="2" s="1"/>
  <c r="J192" i="2"/>
  <c r="J76" i="2"/>
  <c r="J110" i="2"/>
  <c r="J52" i="2"/>
  <c r="J238" i="2"/>
  <c r="W238" i="2" s="1"/>
  <c r="J133" i="2"/>
  <c r="J144" i="2"/>
  <c r="J121" i="2"/>
  <c r="W121" i="2" s="1"/>
  <c r="J145" i="2"/>
  <c r="J118" i="2"/>
  <c r="J239" i="2"/>
  <c r="J61" i="2"/>
  <c r="J174" i="2"/>
  <c r="J162" i="2"/>
  <c r="J206" i="2"/>
  <c r="J92" i="2"/>
  <c r="J155" i="2"/>
  <c r="J29" i="2"/>
  <c r="J7" i="2"/>
  <c r="J46" i="2"/>
  <c r="J16" i="2"/>
  <c r="J103" i="2"/>
  <c r="J30" i="2"/>
  <c r="J156" i="2"/>
  <c r="J35" i="2"/>
  <c r="J111" i="2"/>
  <c r="J36" i="2"/>
  <c r="J9" i="2"/>
  <c r="J73" i="2"/>
  <c r="J31" i="2"/>
  <c r="J62" i="2"/>
  <c r="J176" i="2"/>
  <c r="J112" i="2"/>
  <c r="J240" i="2"/>
  <c r="J69" i="2"/>
  <c r="J63" i="2"/>
  <c r="J241" i="2"/>
  <c r="W241" i="2" s="1"/>
  <c r="J242" i="2"/>
  <c r="J77" i="2"/>
  <c r="J177" i="2"/>
  <c r="J122" i="2"/>
  <c r="J56" i="2"/>
  <c r="J243" i="2"/>
  <c r="J109" i="2"/>
  <c r="J11" i="2"/>
  <c r="J14" i="2"/>
  <c r="J119" i="2"/>
  <c r="J125" i="2"/>
  <c r="J178" i="2"/>
  <c r="J207" i="2"/>
  <c r="J105" i="2"/>
  <c r="J158" i="2"/>
  <c r="J126" i="2"/>
  <c r="J20" i="2"/>
  <c r="J78" i="2"/>
  <c r="J41" i="2"/>
  <c r="J138" i="2"/>
  <c r="J93" i="2"/>
  <c r="W196" i="2" s="1"/>
  <c r="J83" i="2"/>
  <c r="W197" i="2" s="1"/>
  <c r="J127" i="2"/>
  <c r="J96" i="2"/>
  <c r="J193" i="2"/>
  <c r="W200" i="2" s="1"/>
  <c r="J97" i="2"/>
  <c r="J128" i="2"/>
  <c r="J129" i="2"/>
  <c r="J181" i="2"/>
  <c r="J182" i="2"/>
  <c r="J27" i="2"/>
  <c r="J141" i="2"/>
  <c r="J85" i="2"/>
  <c r="J86" i="2"/>
  <c r="W209" i="2" s="1"/>
  <c r="J81" i="2"/>
  <c r="J248" i="2"/>
  <c r="W248" i="2" s="1"/>
  <c r="J134" i="2"/>
  <c r="J211" i="2"/>
  <c r="W213" i="2" s="1"/>
  <c r="J183" i="2"/>
  <c r="J87" i="2"/>
  <c r="J184" i="2"/>
  <c r="J113" i="2"/>
  <c r="J75" i="2"/>
  <c r="J249" i="2"/>
  <c r="M148" i="2"/>
  <c r="J148" i="2"/>
  <c r="M305" i="1"/>
  <c r="J305" i="1"/>
  <c r="M337" i="1"/>
  <c r="J337" i="1"/>
  <c r="W337" i="1" s="1"/>
  <c r="M196" i="1"/>
  <c r="J196" i="1"/>
  <c r="M180" i="1"/>
  <c r="J180" i="1"/>
  <c r="M336" i="1"/>
  <c r="J336" i="1"/>
  <c r="M88" i="1"/>
  <c r="J88" i="1"/>
  <c r="M217" i="1"/>
  <c r="J217" i="1"/>
  <c r="M252" i="1"/>
  <c r="J252" i="1"/>
  <c r="M188" i="1"/>
  <c r="J188" i="1"/>
  <c r="M335" i="1"/>
  <c r="J335" i="1"/>
  <c r="W335" i="1" s="1"/>
  <c r="M66" i="1"/>
  <c r="J66" i="1"/>
  <c r="M187" i="1"/>
  <c r="J187" i="1"/>
  <c r="M102" i="1"/>
  <c r="M54" i="1"/>
  <c r="M278" i="1"/>
  <c r="M184" i="1"/>
  <c r="M309" i="1"/>
  <c r="M212" i="1"/>
  <c r="M204" i="1"/>
  <c r="M310" i="1"/>
  <c r="M228" i="1"/>
  <c r="M311" i="1"/>
  <c r="M178" i="1"/>
  <c r="M279" i="1"/>
  <c r="M312" i="1"/>
  <c r="M34" i="1"/>
  <c r="M7" i="1"/>
  <c r="M313" i="1"/>
  <c r="M314" i="1"/>
  <c r="M280" i="1"/>
  <c r="M315" i="1"/>
  <c r="M35" i="1"/>
  <c r="M141" i="1"/>
  <c r="M40" i="1"/>
  <c r="M80" i="1"/>
  <c r="M9" i="1"/>
  <c r="M317" i="1"/>
  <c r="M229" i="1"/>
  <c r="M91" i="1"/>
  <c r="M48" i="1"/>
  <c r="M192" i="1"/>
  <c r="M134" i="1"/>
  <c r="M173" i="1"/>
  <c r="M97" i="1"/>
  <c r="M137" i="1"/>
  <c r="M106" i="1"/>
  <c r="M56" i="1"/>
  <c r="M70" i="1"/>
  <c r="M288" i="1"/>
  <c r="M233" i="1"/>
  <c r="M10" i="1"/>
  <c r="M74" i="1"/>
  <c r="M129" i="1"/>
  <c r="M263" i="1"/>
  <c r="M264" i="1"/>
  <c r="M319" i="1"/>
  <c r="M320" i="1"/>
  <c r="M19" i="1"/>
  <c r="M47" i="1"/>
  <c r="M321" i="1"/>
  <c r="M59" i="1"/>
  <c r="M73" i="1"/>
  <c r="M30" i="1"/>
  <c r="M142" i="1"/>
  <c r="M28" i="1"/>
  <c r="M123" i="1"/>
  <c r="M27" i="1"/>
  <c r="M17" i="1"/>
  <c r="M218" i="1"/>
  <c r="M93" i="1"/>
  <c r="M58" i="1"/>
  <c r="M174" i="1"/>
  <c r="M24" i="1"/>
  <c r="M25" i="1"/>
  <c r="M3" i="1"/>
  <c r="M45" i="1"/>
  <c r="M33" i="1"/>
  <c r="M14" i="1"/>
  <c r="M2" i="1"/>
  <c r="M281" i="1"/>
  <c r="M253" i="1"/>
  <c r="M289" i="1"/>
  <c r="M124" i="1"/>
  <c r="M44" i="1"/>
  <c r="M223" i="1"/>
  <c r="M20" i="1"/>
  <c r="M21" i="1"/>
  <c r="M55" i="1"/>
  <c r="M120" i="1"/>
  <c r="M6" i="1"/>
  <c r="M322" i="1"/>
  <c r="M57" i="1"/>
  <c r="M39" i="1"/>
  <c r="M63" i="1"/>
  <c r="M175" i="1"/>
  <c r="M52" i="1"/>
  <c r="M113" i="1"/>
  <c r="M23" i="1"/>
  <c r="M32" i="1"/>
  <c r="M49" i="1"/>
  <c r="M166" i="1"/>
  <c r="M53" i="1"/>
  <c r="M265" i="1"/>
  <c r="M146" i="1"/>
  <c r="M323" i="1"/>
  <c r="M114" i="1"/>
  <c r="M185" i="1"/>
  <c r="M290" i="1"/>
  <c r="M154" i="1"/>
  <c r="M306" i="1"/>
  <c r="M46" i="1"/>
  <c r="M18" i="1"/>
  <c r="M266" i="1"/>
  <c r="M238" i="1"/>
  <c r="M294" i="1"/>
  <c r="M234" i="1"/>
  <c r="M224" i="1"/>
  <c r="M107" i="1"/>
  <c r="M324" i="1"/>
  <c r="M4" i="1"/>
  <c r="M231" i="1"/>
  <c r="M5" i="1"/>
  <c r="M239" i="1"/>
  <c r="M98" i="1"/>
  <c r="M89" i="1"/>
  <c r="M43" i="1"/>
  <c r="M155" i="1"/>
  <c r="M99" i="1"/>
  <c r="M160" i="1"/>
  <c r="M240" i="1"/>
  <c r="M29" i="1"/>
  <c r="M50" i="1"/>
  <c r="M85" i="1"/>
  <c r="M241" i="1"/>
  <c r="M156" i="1"/>
  <c r="M100" i="1"/>
  <c r="M8" i="1"/>
  <c r="M190" i="1"/>
  <c r="M157" i="1"/>
  <c r="M198" i="1"/>
  <c r="M41" i="1"/>
  <c r="M94" i="1"/>
  <c r="M176" i="1"/>
  <c r="M108" i="1"/>
  <c r="M92" i="1"/>
  <c r="M37" i="1"/>
  <c r="M242" i="1"/>
  <c r="M148" i="1"/>
  <c r="M64" i="1"/>
  <c r="M145" i="1"/>
  <c r="M12" i="1"/>
  <c r="M135" i="1"/>
  <c r="M116" i="1"/>
  <c r="M295" i="1"/>
  <c r="M26" i="1"/>
  <c r="M167" i="1"/>
  <c r="M206" i="1"/>
  <c r="M15" i="1"/>
  <c r="M243" i="1"/>
  <c r="M67" i="1"/>
  <c r="M297" i="1"/>
  <c r="M42" i="1"/>
  <c r="M82" i="1"/>
  <c r="M101" i="1"/>
  <c r="M61" i="1"/>
  <c r="M200" i="1"/>
  <c r="M257" i="1"/>
  <c r="M300" i="1"/>
  <c r="M144" i="1"/>
  <c r="M207" i="1"/>
  <c r="M78" i="1"/>
  <c r="M221" i="1"/>
  <c r="M216" i="1"/>
  <c r="M193" i="1"/>
  <c r="M179" i="1"/>
  <c r="M83" i="1"/>
  <c r="M208" i="1"/>
  <c r="M109" i="1"/>
  <c r="M136" i="1"/>
  <c r="M121" i="1"/>
  <c r="M327" i="1"/>
  <c r="M181" i="1"/>
  <c r="M22" i="1"/>
  <c r="M11" i="1"/>
  <c r="M36" i="1"/>
  <c r="M268" i="1"/>
  <c r="M246" i="1"/>
  <c r="M60" i="1"/>
  <c r="M191" i="1"/>
  <c r="M269" i="1"/>
  <c r="M283" i="1"/>
  <c r="M158" i="1"/>
  <c r="M76" i="1"/>
  <c r="M51" i="1"/>
  <c r="M301" i="1"/>
  <c r="M171" i="1"/>
  <c r="M186" i="1"/>
  <c r="M270" i="1"/>
  <c r="M328" i="1"/>
  <c r="M329" i="1"/>
  <c r="M209" i="1"/>
  <c r="M247" i="1"/>
  <c r="M201" i="1"/>
  <c r="M125" i="1"/>
  <c r="M271" i="1"/>
  <c r="M16" i="1"/>
  <c r="M84" i="1"/>
  <c r="M232" i="1"/>
  <c r="M95" i="1"/>
  <c r="M272" i="1"/>
  <c r="M117" i="1"/>
  <c r="M273" i="1"/>
  <c r="M151" i="1"/>
  <c r="M139" i="1"/>
  <c r="M275" i="1"/>
  <c r="M284" i="1"/>
  <c r="M225" i="1"/>
  <c r="M168" i="1"/>
  <c r="M227" i="1"/>
  <c r="M258" i="1"/>
  <c r="M286" i="1"/>
  <c r="M79" i="1"/>
  <c r="M122" i="1"/>
  <c r="M110" i="1"/>
  <c r="M13" i="1"/>
  <c r="M38" i="1"/>
  <c r="M259" i="1"/>
  <c r="M159" i="1"/>
  <c r="M260" i="1"/>
  <c r="M86" i="1"/>
  <c r="M222" i="1"/>
  <c r="M249" i="1"/>
  <c r="M169" i="1"/>
  <c r="M276" i="1"/>
  <c r="M132" i="1"/>
  <c r="M303" i="1"/>
  <c r="M127" i="1"/>
  <c r="M250" i="1"/>
  <c r="M330" i="1"/>
  <c r="M251" i="1"/>
  <c r="M331" i="1"/>
  <c r="M210" i="1"/>
  <c r="M261" i="1"/>
  <c r="M194" i="1"/>
  <c r="M162" i="1"/>
  <c r="M111" i="1"/>
  <c r="M104" i="1"/>
  <c r="M332" i="1"/>
  <c r="M163" i="1"/>
  <c r="M277" i="1"/>
  <c r="M183" i="1"/>
  <c r="M152" i="1"/>
  <c r="M235" i="1"/>
  <c r="M195" i="1"/>
  <c r="M262" i="1"/>
  <c r="M115" i="1"/>
  <c r="M333" i="1"/>
  <c r="M334" i="1"/>
  <c r="M103" i="1"/>
  <c r="M304" i="1"/>
  <c r="M308" i="1"/>
  <c r="J309" i="1"/>
  <c r="J212" i="1"/>
  <c r="J204" i="1"/>
  <c r="J310" i="1"/>
  <c r="J228" i="1"/>
  <c r="J311" i="1"/>
  <c r="J178" i="1"/>
  <c r="J279" i="1"/>
  <c r="J312" i="1"/>
  <c r="W312" i="1" s="1"/>
  <c r="J34" i="1"/>
  <c r="J7" i="1"/>
  <c r="J313" i="1"/>
  <c r="J314" i="1"/>
  <c r="W314" i="1" s="1"/>
  <c r="J280" i="1"/>
  <c r="J315" i="1"/>
  <c r="W315" i="1" s="1"/>
  <c r="J35" i="1"/>
  <c r="J141" i="1"/>
  <c r="J40" i="1"/>
  <c r="J80" i="1"/>
  <c r="J9" i="1"/>
  <c r="J317" i="1"/>
  <c r="W317" i="1" s="1"/>
  <c r="J229" i="1"/>
  <c r="J91" i="1"/>
  <c r="J48" i="1"/>
  <c r="J192" i="1"/>
  <c r="J134" i="1"/>
  <c r="J173" i="1"/>
  <c r="J97" i="1"/>
  <c r="J137" i="1"/>
  <c r="J106" i="1"/>
  <c r="J56" i="1"/>
  <c r="J70" i="1"/>
  <c r="J288" i="1"/>
  <c r="J233" i="1"/>
  <c r="J10" i="1"/>
  <c r="J74" i="1"/>
  <c r="J129" i="1"/>
  <c r="J263" i="1"/>
  <c r="J264" i="1"/>
  <c r="J319" i="1"/>
  <c r="J320" i="1"/>
  <c r="W320" i="1" s="1"/>
  <c r="J19" i="1"/>
  <c r="J47" i="1"/>
  <c r="J321" i="1"/>
  <c r="J59" i="1"/>
  <c r="J73" i="1"/>
  <c r="J30" i="1"/>
  <c r="J142" i="1"/>
  <c r="J28" i="1"/>
  <c r="J123" i="1"/>
  <c r="J27" i="1"/>
  <c r="J17" i="1"/>
  <c r="J218" i="1"/>
  <c r="J93" i="1"/>
  <c r="J58" i="1"/>
  <c r="J174" i="1"/>
  <c r="J24" i="1"/>
  <c r="J25" i="1"/>
  <c r="J3" i="1"/>
  <c r="J45" i="1"/>
  <c r="J33" i="1"/>
  <c r="J14" i="1"/>
  <c r="J2" i="1"/>
  <c r="J281" i="1"/>
  <c r="J253" i="1"/>
  <c r="J289" i="1"/>
  <c r="J124" i="1"/>
  <c r="J44" i="1"/>
  <c r="J223" i="1"/>
  <c r="J20" i="1"/>
  <c r="J21" i="1"/>
  <c r="J55" i="1"/>
  <c r="J120" i="1"/>
  <c r="J6" i="1"/>
  <c r="J322" i="1"/>
  <c r="W322" i="1" s="1"/>
  <c r="J57" i="1"/>
  <c r="J39" i="1"/>
  <c r="W39" i="1" s="1"/>
  <c r="J63" i="1"/>
  <c r="J52" i="1"/>
  <c r="J113" i="1"/>
  <c r="J23" i="1"/>
  <c r="J32" i="1"/>
  <c r="J49" i="1"/>
  <c r="J213" i="1"/>
  <c r="W293" i="1" s="1"/>
  <c r="J166" i="1"/>
  <c r="J53" i="1"/>
  <c r="J265" i="1"/>
  <c r="J146" i="1"/>
  <c r="J323" i="1"/>
  <c r="W323" i="1" s="1"/>
  <c r="J114" i="1"/>
  <c r="J185" i="1"/>
  <c r="J290" i="1"/>
  <c r="J154" i="1"/>
  <c r="J306" i="1"/>
  <c r="J46" i="1"/>
  <c r="J18" i="1"/>
  <c r="J266" i="1"/>
  <c r="J238" i="1"/>
  <c r="J294" i="1"/>
  <c r="J234" i="1"/>
  <c r="J224" i="1"/>
  <c r="J107" i="1"/>
  <c r="J324" i="1"/>
  <c r="W324" i="1" s="1"/>
  <c r="J4" i="1"/>
  <c r="J231" i="1"/>
  <c r="J5" i="1"/>
  <c r="J239" i="1"/>
  <c r="J98" i="1"/>
  <c r="J89" i="1"/>
  <c r="J43" i="1"/>
  <c r="J155" i="1"/>
  <c r="J99" i="1"/>
  <c r="J160" i="1"/>
  <c r="J65" i="1"/>
  <c r="J240" i="1"/>
  <c r="J29" i="1"/>
  <c r="J50" i="1"/>
  <c r="J85" i="1"/>
  <c r="J241" i="1"/>
  <c r="J156" i="1"/>
  <c r="J100" i="1"/>
  <c r="J8" i="1"/>
  <c r="W20" i="1" s="1"/>
  <c r="J190" i="1"/>
  <c r="J157" i="1"/>
  <c r="J198" i="1"/>
  <c r="J41" i="1"/>
  <c r="J94" i="1"/>
  <c r="J176" i="1"/>
  <c r="J108" i="1"/>
  <c r="J92" i="1"/>
  <c r="J37" i="1"/>
  <c r="J242" i="1"/>
  <c r="J148" i="1"/>
  <c r="J64" i="1"/>
  <c r="J145" i="1"/>
  <c r="J12" i="1"/>
  <c r="J135" i="1"/>
  <c r="J116" i="1"/>
  <c r="J295" i="1"/>
  <c r="J26" i="1"/>
  <c r="J167" i="1"/>
  <c r="J206" i="1"/>
  <c r="J15" i="1"/>
  <c r="J243" i="1"/>
  <c r="J67" i="1"/>
  <c r="J297" i="1"/>
  <c r="J42" i="1"/>
  <c r="J82" i="1"/>
  <c r="J101" i="1"/>
  <c r="J61" i="1"/>
  <c r="J200" i="1"/>
  <c r="J257" i="1"/>
  <c r="J300" i="1"/>
  <c r="J144" i="1"/>
  <c r="J207" i="1"/>
  <c r="J78" i="1"/>
  <c r="J221" i="1"/>
  <c r="J216" i="1"/>
  <c r="J193" i="1"/>
  <c r="J179" i="1"/>
  <c r="J83" i="1"/>
  <c r="J208" i="1"/>
  <c r="J109" i="1"/>
  <c r="J136" i="1"/>
  <c r="J121" i="1"/>
  <c r="J327" i="1"/>
  <c r="W327" i="1" s="1"/>
  <c r="J181" i="1"/>
  <c r="J22" i="1"/>
  <c r="J11" i="1"/>
  <c r="J36" i="1"/>
  <c r="W36" i="1" s="1"/>
  <c r="J268" i="1"/>
  <c r="J246" i="1"/>
  <c r="J60" i="1"/>
  <c r="J191" i="1"/>
  <c r="J269" i="1"/>
  <c r="J283" i="1"/>
  <c r="J158" i="1"/>
  <c r="J76" i="1"/>
  <c r="J51" i="1"/>
  <c r="J301" i="1"/>
  <c r="J171" i="1"/>
  <c r="J186" i="1"/>
  <c r="J270" i="1"/>
  <c r="J328" i="1"/>
  <c r="W328" i="1" s="1"/>
  <c r="J329" i="1"/>
  <c r="J209" i="1"/>
  <c r="J247" i="1"/>
  <c r="J201" i="1"/>
  <c r="J125" i="1"/>
  <c r="J271" i="1"/>
  <c r="J16" i="1"/>
  <c r="J84" i="1"/>
  <c r="J232" i="1"/>
  <c r="J95" i="1"/>
  <c r="J272" i="1"/>
  <c r="J117" i="1"/>
  <c r="J273" i="1"/>
  <c r="J151" i="1"/>
  <c r="J139" i="1"/>
  <c r="J275" i="1"/>
  <c r="J284" i="1"/>
  <c r="J225" i="1"/>
  <c r="J168" i="1"/>
  <c r="J227" i="1"/>
  <c r="J258" i="1"/>
  <c r="J54" i="1"/>
  <c r="J286" i="1"/>
  <c r="J79" i="1"/>
  <c r="J102" i="1"/>
  <c r="J122" i="1"/>
  <c r="J110" i="1"/>
  <c r="J13" i="1"/>
  <c r="J38" i="1"/>
  <c r="J259" i="1"/>
  <c r="J159" i="1"/>
  <c r="J260" i="1"/>
  <c r="J86" i="1"/>
  <c r="J222" i="1"/>
  <c r="J249" i="1"/>
  <c r="J169" i="1"/>
  <c r="J276" i="1"/>
  <c r="J132" i="1"/>
  <c r="W274" i="1" s="1"/>
  <c r="J303" i="1"/>
  <c r="W275" i="1" s="1"/>
  <c r="J127" i="1"/>
  <c r="J250" i="1"/>
  <c r="J330" i="1"/>
  <c r="J251" i="1"/>
  <c r="J331" i="1"/>
  <c r="W331" i="1" s="1"/>
  <c r="J210" i="1"/>
  <c r="J261" i="1"/>
  <c r="J194" i="1"/>
  <c r="J162" i="1"/>
  <c r="J111" i="1"/>
  <c r="W111" i="1" s="1"/>
  <c r="J104" i="1"/>
  <c r="J332" i="1"/>
  <c r="J163" i="1"/>
  <c r="J277" i="1"/>
  <c r="J183" i="1"/>
  <c r="J152" i="1"/>
  <c r="J235" i="1"/>
  <c r="J195" i="1"/>
  <c r="J262" i="1"/>
  <c r="J115" i="1"/>
  <c r="J333" i="1"/>
  <c r="W333" i="1" s="1"/>
  <c r="J334" i="1"/>
  <c r="W334" i="1" s="1"/>
  <c r="J103" i="1"/>
  <c r="J304" i="1"/>
  <c r="J184" i="1"/>
  <c r="J278" i="1"/>
  <c r="J308" i="1"/>
  <c r="W329" i="1" l="1"/>
  <c r="W295" i="1"/>
  <c r="W291" i="1"/>
  <c r="W321" i="1"/>
  <c r="W289" i="1"/>
  <c r="W319" i="1"/>
  <c r="W313" i="1"/>
  <c r="W281" i="1"/>
  <c r="W300" i="1"/>
  <c r="W125" i="1"/>
  <c r="W306" i="1"/>
  <c r="W332" i="1"/>
  <c r="W278" i="1"/>
  <c r="W330" i="1"/>
  <c r="W310" i="1"/>
  <c r="W336" i="1"/>
  <c r="W277" i="1"/>
  <c r="W216" i="1"/>
  <c r="W284" i="1"/>
  <c r="W298" i="1"/>
  <c r="W276" i="1"/>
  <c r="W279" i="1"/>
  <c r="W262" i="1"/>
  <c r="W136" i="1"/>
  <c r="W282" i="1"/>
  <c r="W303" i="1"/>
  <c r="W296" i="1"/>
  <c r="W294" i="1"/>
  <c r="W290" i="1"/>
  <c r="W174" i="1"/>
  <c r="W288" i="1"/>
  <c r="W285" i="1"/>
  <c r="W283" i="1"/>
  <c r="W280" i="1"/>
  <c r="W299" i="1"/>
  <c r="W198" i="2"/>
  <c r="W205" i="2"/>
  <c r="W242" i="2"/>
  <c r="W240" i="2"/>
  <c r="W28" i="2"/>
  <c r="W208" i="2"/>
  <c r="W157" i="2"/>
  <c r="W207" i="2"/>
  <c r="W219" i="2"/>
  <c r="W249" i="2"/>
  <c r="W84" i="2"/>
  <c r="W232" i="2"/>
  <c r="W105" i="2"/>
  <c r="W204" i="2"/>
  <c r="W234" i="2"/>
  <c r="W203" i="2"/>
  <c r="W233" i="2"/>
  <c r="W83" i="2"/>
  <c r="W216" i="2"/>
  <c r="W243" i="2"/>
  <c r="W212" i="2"/>
  <c r="W239" i="2"/>
  <c r="W46" i="2"/>
  <c r="W244" i="2"/>
  <c r="W217" i="2"/>
  <c r="W199" i="2"/>
  <c r="W215" i="2"/>
  <c r="W25" i="2"/>
  <c r="W130" i="2"/>
  <c r="W210" i="2"/>
  <c r="W206" i="2"/>
  <c r="W218" i="2"/>
  <c r="W214" i="2"/>
  <c r="W211" i="2"/>
  <c r="W202" i="2"/>
  <c r="W201" i="2"/>
  <c r="W195" i="2"/>
  <c r="W215" i="1"/>
  <c r="W214" i="1"/>
  <c r="W292" i="1"/>
  <c r="W286" i="1"/>
  <c r="W158" i="1"/>
  <c r="W270" i="1"/>
  <c r="W308" i="1"/>
  <c r="W266" i="1"/>
  <c r="W304" i="1"/>
  <c r="W263" i="1"/>
  <c r="W301" i="1"/>
  <c r="W297" i="1"/>
  <c r="W309" i="1"/>
  <c r="W311" i="1"/>
  <c r="W269" i="1"/>
  <c r="W307" i="1"/>
  <c r="W267" i="1"/>
  <c r="W305" i="1"/>
  <c r="W264" i="1"/>
  <c r="W302" i="1"/>
  <c r="W135" i="1"/>
  <c r="W268" i="1"/>
  <c r="W272" i="1"/>
  <c r="W265" i="1"/>
  <c r="W273" i="1"/>
  <c r="W271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6" i="2"/>
  <c r="W27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2" i="2"/>
  <c r="W261" i="1"/>
  <c r="W258" i="1"/>
  <c r="W259" i="1"/>
  <c r="W260" i="1"/>
  <c r="W26" i="1"/>
  <c r="W27" i="1"/>
  <c r="W28" i="1"/>
  <c r="W29" i="1"/>
  <c r="W30" i="1"/>
  <c r="W31" i="1"/>
  <c r="W32" i="1"/>
  <c r="W33" i="1"/>
  <c r="W34" i="1"/>
  <c r="W35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6" i="1"/>
  <c r="W127" i="1"/>
  <c r="W128" i="1"/>
  <c r="W129" i="1"/>
  <c r="W130" i="1"/>
  <c r="W131" i="1"/>
  <c r="W132" i="1"/>
  <c r="W133" i="1"/>
  <c r="W134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" i="1"/>
</calcChain>
</file>

<file path=xl/sharedStrings.xml><?xml version="1.0" encoding="utf-8"?>
<sst xmlns="http://schemas.openxmlformats.org/spreadsheetml/2006/main" count="1210" uniqueCount="637">
  <si>
    <t>##</t>
  </si>
  <si>
    <t>Name</t>
  </si>
  <si>
    <t>G</t>
  </si>
  <si>
    <t>PTS</t>
  </si>
  <si>
    <t>ORB</t>
  </si>
  <si>
    <t>DRB</t>
  </si>
  <si>
    <t>TR</t>
  </si>
  <si>
    <t>PF</t>
  </si>
  <si>
    <t>AST</t>
  </si>
  <si>
    <t>TO</t>
  </si>
  <si>
    <t>BS</t>
  </si>
  <si>
    <t>ST</t>
  </si>
  <si>
    <t>DA</t>
  </si>
  <si>
    <t>MIN</t>
  </si>
  <si>
    <t>Seth Black</t>
  </si>
  <si>
    <t>Mathew Mott</t>
  </si>
  <si>
    <t>Kyle Johnston</t>
  </si>
  <si>
    <t>Riley Schaus</t>
  </si>
  <si>
    <t>Michael Olive</t>
  </si>
  <si>
    <t>Shawn Eisler</t>
  </si>
  <si>
    <t>Devon Cooper</t>
  </si>
  <si>
    <t>Dylan Williamson</t>
  </si>
  <si>
    <t>Shane Schmitz</t>
  </si>
  <si>
    <t>Kevin Hwang</t>
  </si>
  <si>
    <t>Steven Fawcett</t>
  </si>
  <si>
    <t>Ben Janzen</t>
  </si>
  <si>
    <t>Team</t>
  </si>
  <si>
    <t>Aaron Knights</t>
  </si>
  <si>
    <t>David Smallwood</t>
  </si>
  <si>
    <t>Amanj Palani</t>
  </si>
  <si>
    <t>Rahul Sarangal</t>
  </si>
  <si>
    <t>Macho Bockru</t>
  </si>
  <si>
    <t>Di Wu</t>
  </si>
  <si>
    <t>Izzy Kabashiki</t>
  </si>
  <si>
    <t>Said Dzafic</t>
  </si>
  <si>
    <t>Daniel Dekleva</t>
  </si>
  <si>
    <t>Braydon Ayotte</t>
  </si>
  <si>
    <t>Hayden Nellis</t>
  </si>
  <si>
    <t>Nick Petterson</t>
  </si>
  <si>
    <t>Brady Kilmury</t>
  </si>
  <si>
    <t>DCI</t>
  </si>
  <si>
    <t>Stefan Tosovic</t>
  </si>
  <si>
    <t>Jordan DeLury</t>
  </si>
  <si>
    <t>Ethan Unger</t>
  </si>
  <si>
    <t>Khalaf Shammo</t>
  </si>
  <si>
    <t>Arpan Singh</t>
  </si>
  <si>
    <t>Geoff Osodo</t>
  </si>
  <si>
    <t>Justin Anosike</t>
  </si>
  <si>
    <t>Abdi Amin</t>
  </si>
  <si>
    <t>Aidan Dmytriw</t>
  </si>
  <si>
    <t>Mbawemi Ntungo</t>
  </si>
  <si>
    <t>Pavel Towells</t>
  </si>
  <si>
    <t>Brandon Labute</t>
  </si>
  <si>
    <t>FRC</t>
  </si>
  <si>
    <t>Byron Oduca</t>
  </si>
  <si>
    <t>Arbee Pablo</t>
  </si>
  <si>
    <t>Matthew Welby</t>
  </si>
  <si>
    <t>Michael Corrigan</t>
  </si>
  <si>
    <t>Dylan Lemay</t>
  </si>
  <si>
    <t>Jacob Penner</t>
  </si>
  <si>
    <t>Matthew Melo</t>
  </si>
  <si>
    <t>Jowel Shuffler</t>
  </si>
  <si>
    <t>Jared Kashton</t>
  </si>
  <si>
    <t>Edsel Clarete</t>
  </si>
  <si>
    <t>Arel Cansino</t>
  </si>
  <si>
    <t>Kyle Silva</t>
  </si>
  <si>
    <t>GCC</t>
  </si>
  <si>
    <t>Mitch Podworny</t>
  </si>
  <si>
    <t>Jesse Davidson</t>
  </si>
  <si>
    <t>Sulaiman Jalloh</t>
  </si>
  <si>
    <t>Khalid Ali</t>
  </si>
  <si>
    <t>Esteban Gomez</t>
  </si>
  <si>
    <t>Kyle Schille</t>
  </si>
  <si>
    <t>Ian Schaefer</t>
  </si>
  <si>
    <t>Kieran McGrath</t>
  </si>
  <si>
    <t>Jesse Casey</t>
  </si>
  <si>
    <t>Patrick Flaten</t>
  </si>
  <si>
    <t>Jared Asselin</t>
  </si>
  <si>
    <t>Keiran Zziwa</t>
  </si>
  <si>
    <t>GCI</t>
  </si>
  <si>
    <t>Mike Seidu</t>
  </si>
  <si>
    <t>Cole Armstrong</t>
  </si>
  <si>
    <t>Donovan Nernberg</t>
  </si>
  <si>
    <t>Zachary Giesbrecht</t>
  </si>
  <si>
    <t>Marcus Morgan</t>
  </si>
  <si>
    <t>Tyler Danino</t>
  </si>
  <si>
    <t>Luke Branconnier</t>
  </si>
  <si>
    <t>Caleb Dorrington</t>
  </si>
  <si>
    <t>Sergy Lepsky</t>
  </si>
  <si>
    <t>Matt Dech</t>
  </si>
  <si>
    <t>JT</t>
  </si>
  <si>
    <t>Mike Doyle</t>
  </si>
  <si>
    <t>Robbie Cruz</t>
  </si>
  <si>
    <t>Liam Haime</t>
  </si>
  <si>
    <t>Ivan Paskvalin</t>
  </si>
  <si>
    <t>Anthony Dyck</t>
  </si>
  <si>
    <t>Carl Jamora</t>
  </si>
  <si>
    <t>Nicolas Daquisto</t>
  </si>
  <si>
    <t>Justin Miranda</t>
  </si>
  <si>
    <t>Arman Iranpour</t>
  </si>
  <si>
    <t>Maged Haidar</t>
  </si>
  <si>
    <t>Jeff Kim</t>
  </si>
  <si>
    <t>Clement Sackey</t>
  </si>
  <si>
    <t>Brandan Gates</t>
  </si>
  <si>
    <t>Reagan Tran</t>
  </si>
  <si>
    <t>KHS</t>
  </si>
  <si>
    <t>Jag Brar</t>
  </si>
  <si>
    <t>Karanjit Gill</t>
  </si>
  <si>
    <t>Raj Sidhu</t>
  </si>
  <si>
    <t>Dominic Scarlett</t>
  </si>
  <si>
    <t>Edin Peco</t>
  </si>
  <si>
    <t>Dharmjit Dhillon</t>
  </si>
  <si>
    <t>Glorie Nbuka</t>
  </si>
  <si>
    <t>Davinder Pandher</t>
  </si>
  <si>
    <t>Arshdeep Gill</t>
  </si>
  <si>
    <t>Jeremy Taan</t>
  </si>
  <si>
    <t>Deng Garang</t>
  </si>
  <si>
    <t>KEC</t>
  </si>
  <si>
    <t>Aaron Balangit</t>
  </si>
  <si>
    <t>Matthew Dunning</t>
  </si>
  <si>
    <t>Paul Kahlon</t>
  </si>
  <si>
    <t>Marco Maitland</t>
  </si>
  <si>
    <t>Bikram Gill</t>
  </si>
  <si>
    <t>Norvy Pedracio</t>
  </si>
  <si>
    <t>Hardeep Dhillon</t>
  </si>
  <si>
    <t>Harsimran Assi</t>
  </si>
  <si>
    <t>Jamal Gibbs</t>
  </si>
  <si>
    <t>Markus Lisan</t>
  </si>
  <si>
    <t>Jeff Pamintuan</t>
  </si>
  <si>
    <t>Simern Sidhu</t>
  </si>
  <si>
    <t>Frankie Tocci</t>
  </si>
  <si>
    <t>Jaired Garing</t>
  </si>
  <si>
    <t>MC</t>
  </si>
  <si>
    <t>Carter Bergen</t>
  </si>
  <si>
    <t>Matt Keenan</t>
  </si>
  <si>
    <t>Matt Dyck</t>
  </si>
  <si>
    <t>Gurinder Gill</t>
  </si>
  <si>
    <t>Andrew Komishon</t>
  </si>
  <si>
    <t>Reese Antonishin</t>
  </si>
  <si>
    <t>Antoine Salvano-LeBlanc</t>
  </si>
  <si>
    <t>Ayii Madit</t>
  </si>
  <si>
    <t>Ezra Taves</t>
  </si>
  <si>
    <t>Torrez McKoy</t>
  </si>
  <si>
    <t>Thomas Stefaniuk</t>
  </si>
  <si>
    <t>Derek McKnight</t>
  </si>
  <si>
    <t>Alex Marshall</t>
  </si>
  <si>
    <t>Jasdeep Khangura</t>
  </si>
  <si>
    <t>Ibrahim Abubakar</t>
  </si>
  <si>
    <t>Karn Chahal</t>
  </si>
  <si>
    <t>MBCI</t>
  </si>
  <si>
    <t>Gym Agravante</t>
  </si>
  <si>
    <t>Austin Hunt</t>
  </si>
  <si>
    <t>Daniel Chuckrey</t>
  </si>
  <si>
    <t>Yoseph Weldeareguy</t>
  </si>
  <si>
    <t>Joe Proulx</t>
  </si>
  <si>
    <t>Christan Seniuk</t>
  </si>
  <si>
    <t>Aaron Strempler</t>
  </si>
  <si>
    <t>Samir Yusupov</t>
  </si>
  <si>
    <t>Riley Kaita</t>
  </si>
  <si>
    <t>Josh Samaroo</t>
  </si>
  <si>
    <t>MMC</t>
  </si>
  <si>
    <t>Colton Maycher</t>
  </si>
  <si>
    <t>Nik Zorcic</t>
  </si>
  <si>
    <t>Isaac Margolis</t>
  </si>
  <si>
    <t>Brendan Alexander</t>
  </si>
  <si>
    <t>Victor Lee</t>
  </si>
  <si>
    <t>Colson Reimer</t>
  </si>
  <si>
    <t>Ethan Diakow</t>
  </si>
  <si>
    <t>Amadeus Lackmanec</t>
  </si>
  <si>
    <t>William Sesay</t>
  </si>
  <si>
    <t>Jaret Andre</t>
  </si>
  <si>
    <t>William Kohler</t>
  </si>
  <si>
    <t>Chris Howell</t>
  </si>
  <si>
    <t>Roger Milne</t>
  </si>
  <si>
    <t>OP</t>
  </si>
  <si>
    <t>Daniel McMullin</t>
  </si>
  <si>
    <t>Mark Pardini</t>
  </si>
  <si>
    <t>Jordan Yerex</t>
  </si>
  <si>
    <t>Evan Koenig</t>
  </si>
  <si>
    <t>Braden Kowalski</t>
  </si>
  <si>
    <t>Samuel Bereketab</t>
  </si>
  <si>
    <t>Carson Benn</t>
  </si>
  <si>
    <t>Coleton Benn</t>
  </si>
  <si>
    <t>Dominic King</t>
  </si>
  <si>
    <t>Isaac Castro</t>
  </si>
  <si>
    <t>John Nieckarz</t>
  </si>
  <si>
    <t>Mohamed Toure</t>
  </si>
  <si>
    <t>REC</t>
  </si>
  <si>
    <t>Tyler Kitching</t>
  </si>
  <si>
    <t>Mohammed Syed</t>
  </si>
  <si>
    <t>Tallon Morris</t>
  </si>
  <si>
    <t>Jared Miller</t>
  </si>
  <si>
    <t>Colin Hunter</t>
  </si>
  <si>
    <t>Jordan Jonasson</t>
  </si>
  <si>
    <t>Jordan Kelly</t>
  </si>
  <si>
    <t>Devan Ronald</t>
  </si>
  <si>
    <t>Justin Fui</t>
  </si>
  <si>
    <t>Brendan Condie</t>
  </si>
  <si>
    <t>Simrun Chahal</t>
  </si>
  <si>
    <t>SWC</t>
  </si>
  <si>
    <t>Kirsten Alcantara</t>
  </si>
  <si>
    <t>Kaizz Sulit</t>
  </si>
  <si>
    <t>Raymond Deang</t>
  </si>
  <si>
    <t>Ivan Lumbera</t>
  </si>
  <si>
    <t>Joseph Medrano</t>
  </si>
  <si>
    <t>Denzel Soliven</t>
  </si>
  <si>
    <t>Sukhpal Bhandal</t>
  </si>
  <si>
    <t>Drew Dobinsky</t>
  </si>
  <si>
    <t>Josh Delos Reyes</t>
  </si>
  <si>
    <t>Riley Harrison</t>
  </si>
  <si>
    <t>Nick Ducharme</t>
  </si>
  <si>
    <t>Billy Habinski</t>
  </si>
  <si>
    <t>Devyn Hrechkosy</t>
  </si>
  <si>
    <t>Ardee Sanguyo</t>
  </si>
  <si>
    <t>SHS</t>
  </si>
  <si>
    <t>Kyle Stratton</t>
  </si>
  <si>
    <t>Adam Schmidt</t>
  </si>
  <si>
    <t>Jordan Murdock</t>
  </si>
  <si>
    <t>Daniel Tuazon</t>
  </si>
  <si>
    <t>Justin Penner</t>
  </si>
  <si>
    <t>Jessie Seng</t>
  </si>
  <si>
    <t>Jess Intac</t>
  </si>
  <si>
    <t>Layton Haley</t>
  </si>
  <si>
    <t>Curtis Harrison</t>
  </si>
  <si>
    <t>Josh Villegas</t>
  </si>
  <si>
    <t>Artfel Galapon</t>
  </si>
  <si>
    <t>Jhude Ramirez</t>
  </si>
  <si>
    <t>Joseph Alibango</t>
  </si>
  <si>
    <t>Devin Kinch</t>
  </si>
  <si>
    <t>Brayden Bandusiak</t>
  </si>
  <si>
    <t>SJC</t>
  </si>
  <si>
    <t>Arpad Farkas</t>
  </si>
  <si>
    <t>Calvin Diaz</t>
  </si>
  <si>
    <t>Cody Cranston</t>
  </si>
  <si>
    <t>Alec Bernier</t>
  </si>
  <si>
    <t>Eric Higham</t>
  </si>
  <si>
    <t>Christophe Towells</t>
  </si>
  <si>
    <t>Dylan Dragojevic</t>
  </si>
  <si>
    <t>Matt Goldberg</t>
  </si>
  <si>
    <t>Bruce Akubukaka</t>
  </si>
  <si>
    <t>Billy Yaworsky</t>
  </si>
  <si>
    <t>Josh Sleva</t>
  </si>
  <si>
    <t>Nitai Weinberg</t>
  </si>
  <si>
    <t>Mike Ogoms</t>
  </si>
  <si>
    <t>SPHS</t>
  </si>
  <si>
    <t>Dylan Janzen</t>
  </si>
  <si>
    <t>Ali Ahmed</t>
  </si>
  <si>
    <t>Abe Kanu</t>
  </si>
  <si>
    <t>Kim Mompepe</t>
  </si>
  <si>
    <t>Zach Forsberg</t>
  </si>
  <si>
    <t>John Remple</t>
  </si>
  <si>
    <t>Matt Veldman</t>
  </si>
  <si>
    <t>Matt Jonsson</t>
  </si>
  <si>
    <t>Roan Van Eerd</t>
  </si>
  <si>
    <t>Kahlil Lakay</t>
  </si>
  <si>
    <t>Ernesto Mariita</t>
  </si>
  <si>
    <t>Will Switzer</t>
  </si>
  <si>
    <t>SH</t>
  </si>
  <si>
    <t>Mark Kevin Guarno</t>
  </si>
  <si>
    <t>Raymond Bonus</t>
  </si>
  <si>
    <t>Janiel Bejasa</t>
  </si>
  <si>
    <t>Jarret Illangan</t>
  </si>
  <si>
    <t>Paulo Aquino</t>
  </si>
  <si>
    <t>Hace Memita</t>
  </si>
  <si>
    <t>Justine De Leon</t>
  </si>
  <si>
    <t>Miguel Cuarderno</t>
  </si>
  <si>
    <t>Blaise Johnson</t>
  </si>
  <si>
    <t>Ambo Bari Badasso</t>
  </si>
  <si>
    <t>TK Dayasa</t>
  </si>
  <si>
    <t>Owen Dimaano</t>
  </si>
  <si>
    <t>Denzil McIvor</t>
  </si>
  <si>
    <t>TV</t>
  </si>
  <si>
    <t>Davis Michaud</t>
  </si>
  <si>
    <t>Marik Beraki</t>
  </si>
  <si>
    <t>Stacey Harder</t>
  </si>
  <si>
    <t>Chace Moroz</t>
  </si>
  <si>
    <t>Jasdeep Saran</t>
  </si>
  <si>
    <t>Matt McDonald</t>
  </si>
  <si>
    <t>Tejpaul Badwain</t>
  </si>
  <si>
    <t>Dennis Koputun</t>
  </si>
  <si>
    <t>UWC</t>
  </si>
  <si>
    <t>FGM</t>
  </si>
  <si>
    <t>FGA</t>
  </si>
  <si>
    <t>3PM</t>
  </si>
  <si>
    <t>3PA</t>
  </si>
  <si>
    <t>FTM</t>
  </si>
  <si>
    <t>FTA</t>
  </si>
  <si>
    <t>Rachel Prokaski</t>
  </si>
  <si>
    <t>Shanelle Haliuk</t>
  </si>
  <si>
    <t>Mia Flamand</t>
  </si>
  <si>
    <t>Emilie Smale</t>
  </si>
  <si>
    <t>Mackenzie Pearson</t>
  </si>
  <si>
    <t>Chantal Kowalyk</t>
  </si>
  <si>
    <t>Morgan Donald</t>
  </si>
  <si>
    <t>Frances Krinke</t>
  </si>
  <si>
    <t>Kendall Omeljanow</t>
  </si>
  <si>
    <t>Michelle Kyle</t>
  </si>
  <si>
    <t>Desirae Peiffer</t>
  </si>
  <si>
    <t>CPRS</t>
  </si>
  <si>
    <t>Madison Gorzen</t>
  </si>
  <si>
    <t>Sydney Urwin</t>
  </si>
  <si>
    <t>Yana Matveichok</t>
  </si>
  <si>
    <t>Sarah Hiltz</t>
  </si>
  <si>
    <t>Alex Nationales</t>
  </si>
  <si>
    <t>Kelsey Thorkelsson</t>
  </si>
  <si>
    <t>Tristin Ogonoski</t>
  </si>
  <si>
    <t>Amy Bagrie</t>
  </si>
  <si>
    <t>Madiana Monden</t>
  </si>
  <si>
    <t>Ashten Vankoughnett</t>
  </si>
  <si>
    <t>Stephanie Boyko</t>
  </si>
  <si>
    <t>Bekelu Negash</t>
  </si>
  <si>
    <t>Jamie Quirante</t>
  </si>
  <si>
    <t>Avegaille Antonio</t>
  </si>
  <si>
    <t>Jasmine Ballesteros</t>
  </si>
  <si>
    <t>Angelique Marcial</t>
  </si>
  <si>
    <t>Haley Weston</t>
  </si>
  <si>
    <t>Kamille Delacuesta</t>
  </si>
  <si>
    <t>Marysa Peters</t>
  </si>
  <si>
    <t>Kisha Osborne</t>
  </si>
  <si>
    <t>Larrisa Serapio</t>
  </si>
  <si>
    <t>Paris Gordon</t>
  </si>
  <si>
    <t>DMCI</t>
  </si>
  <si>
    <t>Madisann Relph</t>
  </si>
  <si>
    <t>Madison Wilford</t>
  </si>
  <si>
    <t>Addison Martin</t>
  </si>
  <si>
    <t>Preslie Cross</t>
  </si>
  <si>
    <t>Carli Vogel</t>
  </si>
  <si>
    <t>Laura Chan</t>
  </si>
  <si>
    <t>Kennadie Chaudhary</t>
  </si>
  <si>
    <t>Miranda Unruh</t>
  </si>
  <si>
    <t>Jasmine Ibrahim</t>
  </si>
  <si>
    <t>Sarah Ibrahim</t>
  </si>
  <si>
    <t>Meghan Miles</t>
  </si>
  <si>
    <t>Leah DePape</t>
  </si>
  <si>
    <t>Kennedy Kidd</t>
  </si>
  <si>
    <t>Jenna Scherger</t>
  </si>
  <si>
    <t>Shania LaFierriere</t>
  </si>
  <si>
    <t>Shae-Lynne Johnson</t>
  </si>
  <si>
    <t>Samantha Line</t>
  </si>
  <si>
    <t>Brittany Palmer</t>
  </si>
  <si>
    <t>Robyn Anderson</t>
  </si>
  <si>
    <t>Madison Fyvie</t>
  </si>
  <si>
    <t>Miranda Ursel</t>
  </si>
  <si>
    <t>Lilly Jia</t>
  </si>
  <si>
    <t>Shay Barron</t>
  </si>
  <si>
    <t>Aida Hanusic</t>
  </si>
  <si>
    <t>Sabrina Phommarath</t>
  </si>
  <si>
    <t>Paige Lilley</t>
  </si>
  <si>
    <t>Essence Dennis</t>
  </si>
  <si>
    <t>Rhoda Oteno</t>
  </si>
  <si>
    <t>Trisha Dearos</t>
  </si>
  <si>
    <t>Martina Akot</t>
  </si>
  <si>
    <t>Lulu Garang</t>
  </si>
  <si>
    <t>Daliny Yang</t>
  </si>
  <si>
    <t>Isabel DePaz</t>
  </si>
  <si>
    <t>Jade Vilela</t>
  </si>
  <si>
    <t>Aly Nixon</t>
  </si>
  <si>
    <t>Montana Kinzel</t>
  </si>
  <si>
    <t>Emma Janzen</t>
  </si>
  <si>
    <t>Tessa Rempel</t>
  </si>
  <si>
    <t>Brittney Bobychuk</t>
  </si>
  <si>
    <t>Keziah Brothers</t>
  </si>
  <si>
    <t>Kalynn Dornn</t>
  </si>
  <si>
    <t>Brianna Duncan</t>
  </si>
  <si>
    <t>Sarah Townsend</t>
  </si>
  <si>
    <t>Cara Neufeld</t>
  </si>
  <si>
    <t>Hannah Johnson</t>
  </si>
  <si>
    <t>LC</t>
  </si>
  <si>
    <t>Dalyn Alfonso</t>
  </si>
  <si>
    <t>Naomi Crisostomo</t>
  </si>
  <si>
    <t>Lundyn Gonzales</t>
  </si>
  <si>
    <t>Abigail Crisostomo</t>
  </si>
  <si>
    <t>Elijah Lipato</t>
  </si>
  <si>
    <t>Jiselle Ariola</t>
  </si>
  <si>
    <t>Roshelle Raquin</t>
  </si>
  <si>
    <t>Anna Lam</t>
  </si>
  <si>
    <t>Kristen Manibo</t>
  </si>
  <si>
    <t>Jea Besana</t>
  </si>
  <si>
    <t>Kristyn Lacap</t>
  </si>
  <si>
    <t>Jade Laing</t>
  </si>
  <si>
    <t>Laura Boyle</t>
  </si>
  <si>
    <t>Julia Schroeder</t>
  </si>
  <si>
    <t>Mac Scherger</t>
  </si>
  <si>
    <t>Shannon Boyd</t>
  </si>
  <si>
    <t>Lana Mackic</t>
  </si>
  <si>
    <t>Larissa Yakimosky</t>
  </si>
  <si>
    <t>Emily Janzen</t>
  </si>
  <si>
    <t>Janessa Stafeckis</t>
  </si>
  <si>
    <t>Brita Enns-Kutchy</t>
  </si>
  <si>
    <t>Breanne MacFarlane</t>
  </si>
  <si>
    <t>Jasmine Bhullar</t>
  </si>
  <si>
    <t>Haille Bujan</t>
  </si>
  <si>
    <t>Tianna Mighty</t>
  </si>
  <si>
    <t>Leena Debusschere</t>
  </si>
  <si>
    <t>Danielle Hanlan</t>
  </si>
  <si>
    <t>Jody Sobiak</t>
  </si>
  <si>
    <t>Emma Chase</t>
  </si>
  <si>
    <t>Kaylee Mitchell</t>
  </si>
  <si>
    <t>Meagan Masterton</t>
  </si>
  <si>
    <t>Jordan Tully</t>
  </si>
  <si>
    <t>Lexi Johannson</t>
  </si>
  <si>
    <t>Payton Gomes</t>
  </si>
  <si>
    <t>Carley Jewell</t>
  </si>
  <si>
    <t>Shawn Pallister</t>
  </si>
  <si>
    <t>Lexy Magas</t>
  </si>
  <si>
    <t>Kyra Sivertson</t>
  </si>
  <si>
    <t>Lina Omer</t>
  </si>
  <si>
    <t>Brooke Sigvaldson</t>
  </si>
  <si>
    <t>Emily Mann</t>
  </si>
  <si>
    <t>Kassy Parke-Wilson</t>
  </si>
  <si>
    <t>Jeanelle Hauser</t>
  </si>
  <si>
    <t>Allie Boehm</t>
  </si>
  <si>
    <t>Tara Stefanyshyn</t>
  </si>
  <si>
    <t>Amber Warniski</t>
  </si>
  <si>
    <t>Becky Suarez</t>
  </si>
  <si>
    <t>Gillian Tham</t>
  </si>
  <si>
    <t>Taylor Goodbrandson</t>
  </si>
  <si>
    <t>Rachel Mandryk</t>
  </si>
  <si>
    <t>Dakota Massey</t>
  </si>
  <si>
    <t>Ashtyn Hodges</t>
  </si>
  <si>
    <t>Shayne Smellie</t>
  </si>
  <si>
    <t>Renee Stokowski</t>
  </si>
  <si>
    <t>Selina Hays</t>
  </si>
  <si>
    <t>Ally Simpkin</t>
  </si>
  <si>
    <t>Mikaela Morelli</t>
  </si>
  <si>
    <t>Jodene Kowalchuk</t>
  </si>
  <si>
    <t>Madeleine Epp</t>
  </si>
  <si>
    <t>LS</t>
  </si>
  <si>
    <t>Kyia Giles</t>
  </si>
  <si>
    <t>Ciara Cabildo</t>
  </si>
  <si>
    <t>Shannon Maranan</t>
  </si>
  <si>
    <t>Jollyann Huertas</t>
  </si>
  <si>
    <t>Abby Arenas</t>
  </si>
  <si>
    <t>Angel Malapit</t>
  </si>
  <si>
    <t>Zeralyn Panesa</t>
  </si>
  <si>
    <t>Maureen Mendoza</t>
  </si>
  <si>
    <t>Kristiann Leighton</t>
  </si>
  <si>
    <t>Kyanna Giles</t>
  </si>
  <si>
    <t>Sentilla Bubb</t>
  </si>
  <si>
    <t>Tiara Cruz</t>
  </si>
  <si>
    <t>Susanna Namgung</t>
  </si>
  <si>
    <t>April Malapit</t>
  </si>
  <si>
    <t>Lauren de Luna</t>
  </si>
  <si>
    <t>Tiara Licsi</t>
  </si>
  <si>
    <t>Jade Ledochowski</t>
  </si>
  <si>
    <t>Brittany Rigby</t>
  </si>
  <si>
    <t>Mikhaela Murray</t>
  </si>
  <si>
    <t>Meghan Osbak</t>
  </si>
  <si>
    <t>Mallory Osbak</t>
  </si>
  <si>
    <t>Jessica Holod</t>
  </si>
  <si>
    <t>Britni Trombo</t>
  </si>
  <si>
    <t>Emily Trombo</t>
  </si>
  <si>
    <t>Nicole Wiebe</t>
  </si>
  <si>
    <t>TCI</t>
  </si>
  <si>
    <t>Kennedy Woitas</t>
  </si>
  <si>
    <t>Kendra Klick-McMahon</t>
  </si>
  <si>
    <t>Rhianna Nelson</t>
  </si>
  <si>
    <t>Atoosa Jalayeri</t>
  </si>
  <si>
    <t>Kirsten Biggar</t>
  </si>
  <si>
    <t>Amy Irvine</t>
  </si>
  <si>
    <t>Meghan Mollons</t>
  </si>
  <si>
    <t>Kaelei Knutson</t>
  </si>
  <si>
    <t>Keylyn Filewich</t>
  </si>
  <si>
    <t>Carina Sosnowski</t>
  </si>
  <si>
    <t>Morgan Williams</t>
  </si>
  <si>
    <t>Katherine Ivey</t>
  </si>
  <si>
    <t>VMC</t>
  </si>
  <si>
    <t>Nicole Craig</t>
  </si>
  <si>
    <t>Morgan Hay</t>
  </si>
  <si>
    <t>Rachel Singleton</t>
  </si>
  <si>
    <t>Lexi Veltri</t>
  </si>
  <si>
    <t>Brianna Hayward</t>
  </si>
  <si>
    <t>Nikki Majewski</t>
  </si>
  <si>
    <t>Brittany Kaminsky</t>
  </si>
  <si>
    <t>Hailey Witt</t>
  </si>
  <si>
    <t>Jessica Marx-Houndle</t>
  </si>
  <si>
    <t>Selena Gelinas</t>
  </si>
  <si>
    <t>WW</t>
  </si>
  <si>
    <t>Kris Elliott</t>
  </si>
  <si>
    <t>Filip Djukic</t>
  </si>
  <si>
    <t>Yvanno Chuckrey</t>
  </si>
  <si>
    <t>Niko Lebrilla</t>
  </si>
  <si>
    <t>Sam Craton</t>
  </si>
  <si>
    <t>WMC</t>
  </si>
  <si>
    <t>Ben Miller</t>
  </si>
  <si>
    <t>Jackson Gustafson-Fish</t>
  </si>
  <si>
    <t>Cole Friesen</t>
  </si>
  <si>
    <t>Matthew Page</t>
  </si>
  <si>
    <t>Nick Niebur</t>
  </si>
  <si>
    <t>Justin Dyck</t>
  </si>
  <si>
    <t>Isaiah Fast</t>
  </si>
  <si>
    <t>Jonathan Pankratz</t>
  </si>
  <si>
    <t>Andrew Savignac</t>
  </si>
  <si>
    <t>Anthony Ouellette</t>
  </si>
  <si>
    <t>Liam Sawatzky</t>
  </si>
  <si>
    <t>MJ Rongavilla</t>
  </si>
  <si>
    <t>Sharmaine Apuya</t>
  </si>
  <si>
    <t>Sinnah Koroma</t>
  </si>
  <si>
    <t>Hollea Remple</t>
  </si>
  <si>
    <t>Kaitlyn Curtis</t>
  </si>
  <si>
    <t>Charmaine Mendoza</t>
  </si>
  <si>
    <t>Sydney Hunter</t>
  </si>
  <si>
    <t>Geness Cruz</t>
  </si>
  <si>
    <t>Mobina Mosallat</t>
  </si>
  <si>
    <t>Emily Chandler</t>
  </si>
  <si>
    <t>Andrea Bruce</t>
  </si>
  <si>
    <t>Shea Bresciani</t>
  </si>
  <si>
    <t>Purna Adipola</t>
  </si>
  <si>
    <t>Simran Sidhu</t>
  </si>
  <si>
    <t>Quinn Nicholls</t>
  </si>
  <si>
    <t>Amber Harms</t>
  </si>
  <si>
    <t>Ruby Bains</t>
  </si>
  <si>
    <t>Janessa Chudrick</t>
  </si>
  <si>
    <t>Victoria Ajibola</t>
  </si>
  <si>
    <t>Bright Uchechukwu</t>
  </si>
  <si>
    <t>Nada Hajin</t>
  </si>
  <si>
    <t>Marie Maano</t>
  </si>
  <si>
    <t>Jessica Larabie</t>
  </si>
  <si>
    <t>Riianna Rumbaua</t>
  </si>
  <si>
    <t>Thessa Baldo-Oduca</t>
  </si>
  <si>
    <t>Kaithlyn Dayao</t>
  </si>
  <si>
    <t>Annie Costa</t>
  </si>
  <si>
    <t>Gale Renton</t>
  </si>
  <si>
    <t>Scotia Stewner</t>
  </si>
  <si>
    <t>Rhea Vasas</t>
  </si>
  <si>
    <t>Rae-Anne Yuzon</t>
  </si>
  <si>
    <t>Jasmin Almosara</t>
  </si>
  <si>
    <t>Raine Richard</t>
  </si>
  <si>
    <t>Noah Buhr</t>
  </si>
  <si>
    <t>Noah Nigussie</t>
  </si>
  <si>
    <t>Jeremy Chee-A-Tow</t>
  </si>
  <si>
    <t>Braeden Siemens</t>
  </si>
  <si>
    <t>Owen H</t>
  </si>
  <si>
    <t>David Sigurdson</t>
  </si>
  <si>
    <t>Odun Ogidan</t>
  </si>
  <si>
    <t>Ishaka Jordan</t>
  </si>
  <si>
    <t>Rhon Cruz</t>
  </si>
  <si>
    <t>Riemer Munoz</t>
  </si>
  <si>
    <t>Janus Altasin</t>
  </si>
  <si>
    <t>Aivan Amor</t>
  </si>
  <si>
    <t>Garnett McLeod</t>
  </si>
  <si>
    <t>Neil Tolentino</t>
  </si>
  <si>
    <t>Noel Romero</t>
  </si>
  <si>
    <t>Akeen Akeen</t>
  </si>
  <si>
    <t>Joe Waters</t>
  </si>
  <si>
    <t>NHS</t>
  </si>
  <si>
    <t>Quinton Hunter</t>
  </si>
  <si>
    <t>Andrew Paul</t>
  </si>
  <si>
    <t>Noah Patton</t>
  </si>
  <si>
    <t>Brock Hiltner</t>
  </si>
  <si>
    <t>Mason Hodgson</t>
  </si>
  <si>
    <t>Nate Unger</t>
  </si>
  <si>
    <t>Brandon Lalonde</t>
  </si>
  <si>
    <t>Andrew Norman</t>
  </si>
  <si>
    <t>Brodie Gill</t>
  </si>
  <si>
    <t>Eugene Gabriel</t>
  </si>
  <si>
    <t>PCI</t>
  </si>
  <si>
    <t>Michael Lavallee</t>
  </si>
  <si>
    <t>Kenton Kroeker</t>
  </si>
  <si>
    <t>Chaz Brown</t>
  </si>
  <si>
    <t>Drew Brown</t>
  </si>
  <si>
    <t>Mark Belinsky</t>
  </si>
  <si>
    <t>Braden Lachapelle</t>
  </si>
  <si>
    <t>Blake Park</t>
  </si>
  <si>
    <t>Myles Miller</t>
  </si>
  <si>
    <t>Avery Cadogan</t>
  </si>
  <si>
    <t>SJR</t>
  </si>
  <si>
    <t>Gavin Storoschuk</t>
  </si>
  <si>
    <t>Sandeep Brar</t>
  </si>
  <si>
    <t>Manny Wood</t>
  </si>
  <si>
    <t>Jeremy Gunn</t>
  </si>
  <si>
    <t>Ramy Boles</t>
  </si>
  <si>
    <t>Bilal Shaikh</t>
  </si>
  <si>
    <t>Jeremy Baker</t>
  </si>
  <si>
    <t>Vaelan Sriranjan</t>
  </si>
  <si>
    <t>Brittany Moniz</t>
  </si>
  <si>
    <t>Alison Brodick</t>
  </si>
  <si>
    <t>SMA</t>
  </si>
  <si>
    <t>Laura Sachvie</t>
  </si>
  <si>
    <t>Nicole Bailey</t>
  </si>
  <si>
    <t>Rachel Hill</t>
  </si>
  <si>
    <t>Sydney Loewen</t>
  </si>
  <si>
    <t>Melissa Indome</t>
  </si>
  <si>
    <t>Melanie William</t>
  </si>
  <si>
    <t>Iman Ali</t>
  </si>
  <si>
    <t>Dayna Konopelny</t>
  </si>
  <si>
    <t>Mary-Mac Gramiak</t>
  </si>
  <si>
    <t>Natasha Danais</t>
  </si>
  <si>
    <t>Aneet Saran</t>
  </si>
  <si>
    <t>Jasleen Singh</t>
  </si>
  <si>
    <t>Spring Mayhem</t>
  </si>
  <si>
    <t>Nadya Pankiw</t>
  </si>
  <si>
    <t>Harjasmin Mander</t>
  </si>
  <si>
    <t>Noriko Kosage</t>
  </si>
  <si>
    <t>Salima Sudi</t>
  </si>
  <si>
    <t>Lea Zaifman</t>
  </si>
  <si>
    <t>Faderera Osiname</t>
  </si>
  <si>
    <t>Robyn Boulanger</t>
  </si>
  <si>
    <t>GP</t>
  </si>
  <si>
    <t>Taylor Myers</t>
  </si>
  <si>
    <t>Ashley Boch</t>
  </si>
  <si>
    <t>Lana Tennenhouse</t>
  </si>
  <si>
    <t>Semhar Gebreyesus</t>
  </si>
  <si>
    <t>Marissa Nociar</t>
  </si>
  <si>
    <t>Anne-Marie Gauthier</t>
  </si>
  <si>
    <t>Lindsay Young</t>
  </si>
  <si>
    <t>Nastassja Thorsten</t>
  </si>
  <si>
    <t>Jillian Pierce</t>
  </si>
  <si>
    <t>Victor Carlson</t>
  </si>
  <si>
    <t>Dominico Crucetti</t>
  </si>
  <si>
    <t>Kamau Kiano</t>
  </si>
  <si>
    <t>Colin Simon</t>
  </si>
  <si>
    <t>Kelvin Lai</t>
  </si>
  <si>
    <t>Francis Umandap</t>
  </si>
  <si>
    <t>Tinaye Muza</t>
  </si>
  <si>
    <t>Carter Malegus</t>
  </si>
  <si>
    <t>Alex Ogaranko</t>
  </si>
  <si>
    <t>Jorden Roberts</t>
  </si>
  <si>
    <t>Jerome Manguba</t>
  </si>
  <si>
    <t>Ben Doerksen</t>
  </si>
  <si>
    <t>Paranvir Bajwa</t>
  </si>
  <si>
    <t>Andrew Saygnavong</t>
  </si>
  <si>
    <t>Martin Skiarski</t>
  </si>
  <si>
    <t>Shane Bighetty</t>
  </si>
  <si>
    <t>Fred Sackey</t>
  </si>
  <si>
    <t>Riley Recksiedler</t>
  </si>
  <si>
    <t>Jared Fewchuk</t>
  </si>
  <si>
    <t>Eric Thompson</t>
  </si>
  <si>
    <t>Tanner Sinclair</t>
  </si>
  <si>
    <t>Riley Goodbrandson</t>
  </si>
  <si>
    <t>Kevin Martin</t>
  </si>
  <si>
    <t>Connor Tompkins</t>
  </si>
  <si>
    <t>Shane Morash</t>
  </si>
  <si>
    <t>Cory Rey</t>
  </si>
  <si>
    <t>Kyle Adolfson</t>
  </si>
  <si>
    <t>Mikael Clegg</t>
  </si>
  <si>
    <t>John Unrau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</si>
</sst>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"/>
  <sheetViews>
    <sheetView tabSelected="1" workbookViewId="0">
      <pane ySplit="1" topLeftCell="A2" activePane="bottomLeft" state="frozen"/>
      <selection pane="bottomLeft" activeCell="W337" sqref="W2:W337"/>
    </sheetView>
  </sheetViews>
  <sheetFormatPr defaultRowHeight="15" x14ac:dyDescent="0.25"/>
  <cols>
    <col min="1" max="1" width="3" style="1" bestFit="1" customWidth="1"/>
    <col min="2" max="2" width="23.28515625" style="1" bestFit="1" customWidth="1"/>
    <col min="3" max="3" width="3" style="1" bestFit="1" customWidth="1"/>
    <col min="4" max="4" width="5" style="2" bestFit="1" customWidth="1"/>
    <col min="5" max="5" width="4.5703125" style="2" bestFit="1" customWidth="1"/>
    <col min="6" max="6" width="4.85546875" style="2" bestFit="1" customWidth="1"/>
    <col min="7" max="7" width="4.42578125" style="2" bestFit="1" customWidth="1"/>
    <col min="8" max="8" width="4.7109375" style="2" bestFit="1" customWidth="1"/>
    <col min="9" max="9" width="4.28515625" style="2" bestFit="1" customWidth="1"/>
    <col min="10" max="10" width="4.140625" style="1" bestFit="1" customWidth="1"/>
    <col min="11" max="11" width="4.7109375" style="1" bestFit="1" customWidth="1"/>
    <col min="12" max="12" width="4.5703125" style="1" bestFit="1" customWidth="1"/>
    <col min="13" max="13" width="4" style="1" bestFit="1" customWidth="1"/>
    <col min="14" max="14" width="3.140625" style="1" bestFit="1" customWidth="1"/>
    <col min="15" max="15" width="4.28515625" style="1" bestFit="1" customWidth="1"/>
    <col min="16" max="16" width="3.42578125" style="1" bestFit="1" customWidth="1"/>
    <col min="17" max="17" width="3.140625" style="1" bestFit="1" customWidth="1"/>
    <col min="18" max="18" width="3" style="1" bestFit="1" customWidth="1"/>
    <col min="19" max="19" width="3.5703125" style="1" bestFit="1" customWidth="1"/>
    <col min="20" max="20" width="4.85546875" style="1" bestFit="1" customWidth="1"/>
    <col min="21" max="21" width="5.85546875" style="1" bestFit="1" customWidth="1"/>
    <col min="22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26</v>
      </c>
    </row>
    <row r="2" spans="1:23" x14ac:dyDescent="0.25">
      <c r="A2" s="1">
        <v>6</v>
      </c>
      <c r="B2" s="1" t="s">
        <v>84</v>
      </c>
      <c r="C2" s="1">
        <v>14</v>
      </c>
      <c r="D2" s="2">
        <v>130</v>
      </c>
      <c r="E2" s="2">
        <v>293</v>
      </c>
      <c r="F2" s="2">
        <v>44</v>
      </c>
      <c r="G2" s="2">
        <v>135</v>
      </c>
      <c r="H2" s="2">
        <v>25</v>
      </c>
      <c r="I2" s="2">
        <v>32</v>
      </c>
      <c r="J2" s="1">
        <f>(D2-F2)*2+F2*3+H2</f>
        <v>329</v>
      </c>
      <c r="K2" s="1">
        <v>17</v>
      </c>
      <c r="L2" s="1">
        <v>52</v>
      </c>
      <c r="M2" s="1">
        <f>K2+L2</f>
        <v>69</v>
      </c>
      <c r="N2" s="1">
        <v>31</v>
      </c>
      <c r="O2" s="1">
        <v>30</v>
      </c>
      <c r="P2" s="1">
        <v>52</v>
      </c>
      <c r="Q2" s="1">
        <v>18</v>
      </c>
      <c r="R2" s="1">
        <v>40</v>
      </c>
      <c r="S2" s="1">
        <v>0</v>
      </c>
      <c r="T2" s="1">
        <v>471</v>
      </c>
      <c r="U2" s="1" t="s">
        <v>90</v>
      </c>
      <c r="W2" s="1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&lt;tr&gt;&lt;td&gt;Marcus Morgan&lt;/td&gt;&lt;td&gt;JT&lt;/td&gt;&lt;td&gt;14&lt;/td&gt;&lt;td&gt;329&lt;/td&gt;&lt;td&gt;23.500&lt;/td&gt;&lt;td&gt;130&lt;/td&gt;&lt;td&gt;293&lt;/td&gt;&lt;td&gt;0.444&lt;/td&gt;&lt;td&gt;44&lt;/td&gt;&lt;td&gt;135&lt;/td&gt;&lt;td&gt;0.326&lt;/td&gt;&lt;td&gt;25&lt;/td&gt;&lt;td&gt;32&lt;/td&gt;&lt;td&gt;0.781&lt;/td&gt;&lt;td&gt;17&lt;/td&gt;&lt;td&gt;52&lt;/td&gt;&lt;td&gt;69&lt;/td&gt;&lt;td&gt;4.929&lt;/td&gt;&lt;td&gt;30&lt;/td&gt;&lt;td&gt;2.143&lt;/td&gt;&lt;td&gt;40&lt;/td&gt;&lt;td&gt;2.857&lt;/td&gt;&lt;td&gt;18&lt;/td&gt;&lt;td&gt;1.286&lt;/td&gt;&lt;/tr&gt;</v>
      </c>
    </row>
    <row r="3" spans="1:23" x14ac:dyDescent="0.25">
      <c r="A3" s="1">
        <v>1</v>
      </c>
      <c r="B3" s="1" t="s">
        <v>80</v>
      </c>
      <c r="C3" s="1">
        <v>15</v>
      </c>
      <c r="D3" s="2">
        <v>107</v>
      </c>
      <c r="E3" s="2">
        <v>279</v>
      </c>
      <c r="F3" s="2">
        <v>20</v>
      </c>
      <c r="G3" s="2">
        <v>58</v>
      </c>
      <c r="H3" s="2">
        <v>38</v>
      </c>
      <c r="I3" s="2">
        <v>49</v>
      </c>
      <c r="J3" s="1">
        <f>(D3-F3)*2+F3*3+H3</f>
        <v>272</v>
      </c>
      <c r="K3" s="1">
        <v>23</v>
      </c>
      <c r="L3" s="1">
        <v>122</v>
      </c>
      <c r="M3" s="1">
        <f>K3+L3</f>
        <v>145</v>
      </c>
      <c r="N3" s="1">
        <v>45</v>
      </c>
      <c r="O3" s="1">
        <v>50</v>
      </c>
      <c r="P3" s="1">
        <v>72</v>
      </c>
      <c r="Q3" s="1">
        <v>4</v>
      </c>
      <c r="R3" s="1">
        <v>58</v>
      </c>
      <c r="S3" s="1">
        <v>0</v>
      </c>
      <c r="T3" s="1">
        <v>539</v>
      </c>
      <c r="U3" s="1" t="s">
        <v>90</v>
      </c>
      <c r="W3" s="1" t="str">
        <f t="shared" ref="W3:W69" si="0"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&lt;tr&gt;&lt;td&gt;Mike Seidu&lt;/td&gt;&lt;td&gt;JT&lt;/td&gt;&lt;td&gt;15&lt;/td&gt;&lt;td&gt;272&lt;/td&gt;&lt;td&gt;18.133&lt;/td&gt;&lt;td&gt;107&lt;/td&gt;&lt;td&gt;279&lt;/td&gt;&lt;td&gt;0.384&lt;/td&gt;&lt;td&gt;20&lt;/td&gt;&lt;td&gt;58&lt;/td&gt;&lt;td&gt;0.345&lt;/td&gt;&lt;td&gt;38&lt;/td&gt;&lt;td&gt;49&lt;/td&gt;&lt;td&gt;0.776&lt;/td&gt;&lt;td&gt;23&lt;/td&gt;&lt;td&gt;122&lt;/td&gt;&lt;td&gt;145&lt;/td&gt;&lt;td&gt;9.667&lt;/td&gt;&lt;td&gt;50&lt;/td&gt;&lt;td&gt;3.333&lt;/td&gt;&lt;td&gt;58&lt;/td&gt;&lt;td&gt;3.867&lt;/td&gt;&lt;td&gt;4&lt;/td&gt;&lt;td&gt;0.267&lt;/td&gt;&lt;/tr&gt;</v>
      </c>
    </row>
    <row r="4" spans="1:23" x14ac:dyDescent="0.25">
      <c r="A4" s="1">
        <v>16</v>
      </c>
      <c r="B4" s="1" t="s">
        <v>142</v>
      </c>
      <c r="C4" s="1">
        <v>10</v>
      </c>
      <c r="D4" s="2">
        <v>95</v>
      </c>
      <c r="E4" s="2">
        <v>190</v>
      </c>
      <c r="F4" s="2">
        <v>37</v>
      </c>
      <c r="G4" s="2">
        <v>87</v>
      </c>
      <c r="H4" s="2">
        <v>36</v>
      </c>
      <c r="I4" s="2">
        <v>45</v>
      </c>
      <c r="J4" s="1">
        <f>(D4-F4)*2+F4*3+H4</f>
        <v>263</v>
      </c>
      <c r="K4" s="1">
        <v>24</v>
      </c>
      <c r="L4" s="1">
        <v>67</v>
      </c>
      <c r="M4" s="1">
        <f>K4+L4</f>
        <v>91</v>
      </c>
      <c r="N4" s="1">
        <v>19</v>
      </c>
      <c r="O4" s="1">
        <v>23</v>
      </c>
      <c r="P4" s="1">
        <v>31</v>
      </c>
      <c r="Q4" s="1">
        <v>7</v>
      </c>
      <c r="R4" s="1">
        <v>35</v>
      </c>
      <c r="S4" s="1">
        <v>0</v>
      </c>
      <c r="T4" s="1">
        <v>346</v>
      </c>
      <c r="U4" s="1" t="s">
        <v>149</v>
      </c>
      <c r="W4" s="1" t="str">
        <f t="shared" si="0"/>
        <v>&lt;tr&gt;&lt;td&gt;Torrez McKoy&lt;/td&gt;&lt;td&gt;MBCI&lt;/td&gt;&lt;td&gt;10&lt;/td&gt;&lt;td&gt;263&lt;/td&gt;&lt;td&gt;26.300&lt;/td&gt;&lt;td&gt;95&lt;/td&gt;&lt;td&gt;190&lt;/td&gt;&lt;td&gt;0.500&lt;/td&gt;&lt;td&gt;37&lt;/td&gt;&lt;td&gt;87&lt;/td&gt;&lt;td&gt;0.425&lt;/td&gt;&lt;td&gt;36&lt;/td&gt;&lt;td&gt;45&lt;/td&gt;&lt;td&gt;0.800&lt;/td&gt;&lt;td&gt;24&lt;/td&gt;&lt;td&gt;67&lt;/td&gt;&lt;td&gt;91&lt;/td&gt;&lt;td&gt;9.100&lt;/td&gt;&lt;td&gt;23&lt;/td&gt;&lt;td&gt;2.300&lt;/td&gt;&lt;td&gt;35&lt;/td&gt;&lt;td&gt;3.500&lt;/td&gt;&lt;td&gt;7&lt;/td&gt;&lt;td&gt;0.700&lt;/td&gt;&lt;/tr&gt;</v>
      </c>
    </row>
    <row r="5" spans="1:23" x14ac:dyDescent="0.25">
      <c r="A5" s="1">
        <v>23</v>
      </c>
      <c r="B5" s="1" t="s">
        <v>144</v>
      </c>
      <c r="C5" s="1">
        <v>10</v>
      </c>
      <c r="D5" s="2">
        <v>91</v>
      </c>
      <c r="E5" s="2">
        <v>206</v>
      </c>
      <c r="F5" s="2">
        <v>9</v>
      </c>
      <c r="G5" s="2">
        <v>40</v>
      </c>
      <c r="H5" s="2">
        <v>46</v>
      </c>
      <c r="I5" s="2">
        <v>73</v>
      </c>
      <c r="J5" s="1">
        <f>(D5-F5)*2+F5*3+H5</f>
        <v>237</v>
      </c>
      <c r="K5" s="1">
        <v>44</v>
      </c>
      <c r="L5" s="1">
        <v>58</v>
      </c>
      <c r="M5" s="1">
        <f>K5+L5</f>
        <v>102</v>
      </c>
      <c r="N5" s="1">
        <v>26</v>
      </c>
      <c r="O5" s="1">
        <v>23</v>
      </c>
      <c r="P5" s="1">
        <v>30</v>
      </c>
      <c r="Q5" s="1">
        <v>11</v>
      </c>
      <c r="R5" s="1">
        <v>25</v>
      </c>
      <c r="S5" s="1">
        <v>0</v>
      </c>
      <c r="T5" s="1">
        <v>359</v>
      </c>
      <c r="U5" s="1" t="s">
        <v>149</v>
      </c>
      <c r="W5" s="1" t="str">
        <f t="shared" si="0"/>
        <v>&lt;tr&gt;&lt;td&gt;Derek McKnight&lt;/td&gt;&lt;td&gt;MBCI&lt;/td&gt;&lt;td&gt;10&lt;/td&gt;&lt;td&gt;237&lt;/td&gt;&lt;td&gt;23.700&lt;/td&gt;&lt;td&gt;91&lt;/td&gt;&lt;td&gt;206&lt;/td&gt;&lt;td&gt;0.442&lt;/td&gt;&lt;td&gt;9&lt;/td&gt;&lt;td&gt;40&lt;/td&gt;&lt;td&gt;0.225&lt;/td&gt;&lt;td&gt;46&lt;/td&gt;&lt;td&gt;73&lt;/td&gt;&lt;td&gt;0.630&lt;/td&gt;&lt;td&gt;44&lt;/td&gt;&lt;td&gt;58&lt;/td&gt;&lt;td&gt;102&lt;/td&gt;&lt;td&gt;10.200&lt;/td&gt;&lt;td&gt;23&lt;/td&gt;&lt;td&gt;2.300&lt;/td&gt;&lt;td&gt;25&lt;/td&gt;&lt;td&gt;2.500&lt;/td&gt;&lt;td&gt;11&lt;/td&gt;&lt;td&gt;1.100&lt;/td&gt;&lt;/tr&gt;</v>
      </c>
    </row>
    <row r="6" spans="1:23" x14ac:dyDescent="0.25">
      <c r="A6" s="1">
        <v>16</v>
      </c>
      <c r="B6" s="1" t="s">
        <v>111</v>
      </c>
      <c r="C6" s="1">
        <v>12</v>
      </c>
      <c r="D6" s="2">
        <v>94</v>
      </c>
      <c r="E6" s="2">
        <v>195</v>
      </c>
      <c r="F6" s="2">
        <v>14</v>
      </c>
      <c r="G6" s="2">
        <v>39</v>
      </c>
      <c r="H6" s="2">
        <v>32</v>
      </c>
      <c r="I6" s="2">
        <v>46</v>
      </c>
      <c r="J6" s="1">
        <f>(D6-F6)*2+F6*3+H6</f>
        <v>234</v>
      </c>
      <c r="K6" s="1">
        <v>37</v>
      </c>
      <c r="L6" s="1">
        <v>107</v>
      </c>
      <c r="M6" s="1">
        <f>K6+L6</f>
        <v>144</v>
      </c>
      <c r="N6" s="1">
        <v>19</v>
      </c>
      <c r="O6" s="1">
        <v>22</v>
      </c>
      <c r="P6" s="1">
        <v>28</v>
      </c>
      <c r="Q6" s="1">
        <v>31</v>
      </c>
      <c r="R6" s="1">
        <v>28</v>
      </c>
      <c r="S6" s="1">
        <v>0</v>
      </c>
      <c r="T6" s="1">
        <v>365</v>
      </c>
      <c r="U6" s="1" t="s">
        <v>117</v>
      </c>
      <c r="W6" s="1" t="str">
        <f t="shared" si="0"/>
        <v>&lt;tr&gt;&lt;td&gt;Dharmjit Dhillon&lt;/td&gt;&lt;td&gt;KEC&lt;/td&gt;&lt;td&gt;12&lt;/td&gt;&lt;td&gt;234&lt;/td&gt;&lt;td&gt;19.500&lt;/td&gt;&lt;td&gt;94&lt;/td&gt;&lt;td&gt;195&lt;/td&gt;&lt;td&gt;0.482&lt;/td&gt;&lt;td&gt;14&lt;/td&gt;&lt;td&gt;39&lt;/td&gt;&lt;td&gt;0.359&lt;/td&gt;&lt;td&gt;32&lt;/td&gt;&lt;td&gt;46&lt;/td&gt;&lt;td&gt;0.696&lt;/td&gt;&lt;td&gt;37&lt;/td&gt;&lt;td&gt;107&lt;/td&gt;&lt;td&gt;144&lt;/td&gt;&lt;td&gt;12.000&lt;/td&gt;&lt;td&gt;22&lt;/td&gt;&lt;td&gt;1.833&lt;/td&gt;&lt;td&gt;28&lt;/td&gt;&lt;td&gt;2.333&lt;/td&gt;&lt;td&gt;31&lt;/td&gt;&lt;td&gt;2.583&lt;/td&gt;&lt;/tr&gt;</v>
      </c>
    </row>
    <row r="7" spans="1:23" x14ac:dyDescent="0.25">
      <c r="A7" s="1">
        <v>5</v>
      </c>
      <c r="B7" s="1" t="s">
        <v>28</v>
      </c>
      <c r="C7" s="1">
        <v>12</v>
      </c>
      <c r="D7" s="2">
        <v>81</v>
      </c>
      <c r="E7" s="2">
        <v>200</v>
      </c>
      <c r="F7" s="2">
        <v>20</v>
      </c>
      <c r="G7" s="2">
        <v>70</v>
      </c>
      <c r="H7" s="2">
        <v>32</v>
      </c>
      <c r="I7" s="2">
        <v>48</v>
      </c>
      <c r="J7" s="1">
        <f>(D7-F7)*2+F7*3+H7</f>
        <v>214</v>
      </c>
      <c r="K7" s="1">
        <v>8</v>
      </c>
      <c r="L7" s="1">
        <v>50</v>
      </c>
      <c r="M7" s="1">
        <f>K7+L7</f>
        <v>58</v>
      </c>
      <c r="N7" s="1">
        <v>23</v>
      </c>
      <c r="O7" s="1">
        <v>14</v>
      </c>
      <c r="P7" s="1">
        <v>31</v>
      </c>
      <c r="Q7" s="1">
        <v>1</v>
      </c>
      <c r="R7" s="1">
        <v>26</v>
      </c>
      <c r="S7" s="1">
        <v>0</v>
      </c>
      <c r="T7" s="1">
        <v>432</v>
      </c>
      <c r="U7" s="1" t="s">
        <v>40</v>
      </c>
      <c r="W7" s="1" t="str">
        <f t="shared" si="0"/>
        <v>&lt;tr&gt;&lt;td&gt;David Smallwood&lt;/td&gt;&lt;td&gt;DCI&lt;/td&gt;&lt;td&gt;12&lt;/td&gt;&lt;td&gt;214&lt;/td&gt;&lt;td&gt;17.833&lt;/td&gt;&lt;td&gt;81&lt;/td&gt;&lt;td&gt;200&lt;/td&gt;&lt;td&gt;0.405&lt;/td&gt;&lt;td&gt;20&lt;/td&gt;&lt;td&gt;70&lt;/td&gt;&lt;td&gt;0.286&lt;/td&gt;&lt;td&gt;32&lt;/td&gt;&lt;td&gt;48&lt;/td&gt;&lt;td&gt;0.667&lt;/td&gt;&lt;td&gt;8&lt;/td&gt;&lt;td&gt;50&lt;/td&gt;&lt;td&gt;58&lt;/td&gt;&lt;td&gt;4.833&lt;/td&gt;&lt;td&gt;14&lt;/td&gt;&lt;td&gt;1.167&lt;/td&gt;&lt;td&gt;26&lt;/td&gt;&lt;td&gt;2.167&lt;/td&gt;&lt;td&gt;1&lt;/td&gt;&lt;td&gt;0.083&lt;/td&gt;&lt;/tr&gt;</v>
      </c>
    </row>
    <row r="8" spans="1:23" x14ac:dyDescent="0.25">
      <c r="A8" s="1">
        <v>62</v>
      </c>
      <c r="B8" s="1" t="s">
        <v>131</v>
      </c>
      <c r="C8" s="1">
        <v>14</v>
      </c>
      <c r="D8" s="2">
        <v>73</v>
      </c>
      <c r="E8" s="2">
        <v>224</v>
      </c>
      <c r="F8" s="2">
        <v>13</v>
      </c>
      <c r="G8" s="2">
        <v>60</v>
      </c>
      <c r="H8" s="2">
        <v>41</v>
      </c>
      <c r="I8" s="2">
        <v>57</v>
      </c>
      <c r="J8" s="1">
        <f>(D8-F8)*2+F8*3+H8</f>
        <v>200</v>
      </c>
      <c r="K8" s="1">
        <v>15</v>
      </c>
      <c r="L8" s="1">
        <v>58</v>
      </c>
      <c r="M8" s="1">
        <f>K8+L8</f>
        <v>73</v>
      </c>
      <c r="N8" s="1">
        <v>11</v>
      </c>
      <c r="O8" s="1">
        <v>37</v>
      </c>
      <c r="P8" s="1">
        <v>41</v>
      </c>
      <c r="Q8" s="1">
        <v>1</v>
      </c>
      <c r="R8" s="1">
        <v>38</v>
      </c>
      <c r="S8" s="1">
        <v>0</v>
      </c>
      <c r="T8" s="1">
        <v>418</v>
      </c>
      <c r="U8" s="1" t="s">
        <v>132</v>
      </c>
      <c r="W8" s="1" t="str">
        <f t="shared" si="0"/>
        <v>&lt;tr&gt;&lt;td&gt;Jaired Garing&lt;/td&gt;&lt;td&gt;MC&lt;/td&gt;&lt;td&gt;14&lt;/td&gt;&lt;td&gt;200&lt;/td&gt;&lt;td&gt;14.286&lt;/td&gt;&lt;td&gt;73&lt;/td&gt;&lt;td&gt;224&lt;/td&gt;&lt;td&gt;0.326&lt;/td&gt;&lt;td&gt;13&lt;/td&gt;&lt;td&gt;60&lt;/td&gt;&lt;td&gt;0.217&lt;/td&gt;&lt;td&gt;41&lt;/td&gt;&lt;td&gt;57&lt;/td&gt;&lt;td&gt;0.719&lt;/td&gt;&lt;td&gt;15&lt;/td&gt;&lt;td&gt;58&lt;/td&gt;&lt;td&gt;73&lt;/td&gt;&lt;td&gt;5.214&lt;/td&gt;&lt;td&gt;37&lt;/td&gt;&lt;td&gt;2.643&lt;/td&gt;&lt;td&gt;38&lt;/td&gt;&lt;td&gt;2.714&lt;/td&gt;&lt;td&gt;1&lt;/td&gt;&lt;td&gt;0.071&lt;/td&gt;&lt;/tr&gt;</v>
      </c>
    </row>
    <row r="9" spans="1:23" x14ac:dyDescent="0.25">
      <c r="A9" s="1">
        <v>16</v>
      </c>
      <c r="B9" s="1" t="s">
        <v>37</v>
      </c>
      <c r="C9" s="1">
        <v>12</v>
      </c>
      <c r="D9" s="2">
        <v>77</v>
      </c>
      <c r="E9" s="2">
        <v>191</v>
      </c>
      <c r="F9" s="2">
        <v>0</v>
      </c>
      <c r="G9" s="2">
        <v>5</v>
      </c>
      <c r="H9" s="2">
        <v>31</v>
      </c>
      <c r="I9" s="2">
        <v>48</v>
      </c>
      <c r="J9" s="1">
        <f>(D9-F9)*2+F9*3+H9</f>
        <v>185</v>
      </c>
      <c r="K9" s="1">
        <v>50</v>
      </c>
      <c r="L9" s="1">
        <v>43</v>
      </c>
      <c r="M9" s="1">
        <f>K9+L9</f>
        <v>93</v>
      </c>
      <c r="N9" s="1">
        <v>35</v>
      </c>
      <c r="O9" s="1">
        <v>19</v>
      </c>
      <c r="P9" s="1">
        <v>37</v>
      </c>
      <c r="Q9" s="1">
        <v>4</v>
      </c>
      <c r="R9" s="1">
        <v>16</v>
      </c>
      <c r="S9" s="1">
        <v>0</v>
      </c>
      <c r="T9" s="1">
        <v>321</v>
      </c>
      <c r="U9" s="1" t="s">
        <v>40</v>
      </c>
      <c r="W9" s="1" t="str">
        <f t="shared" si="0"/>
        <v>&lt;tr&gt;&lt;td&gt;Hayden Nellis&lt;/td&gt;&lt;td&gt;DCI&lt;/td&gt;&lt;td&gt;12&lt;/td&gt;&lt;td&gt;185&lt;/td&gt;&lt;td&gt;15.417&lt;/td&gt;&lt;td&gt;77&lt;/td&gt;&lt;td&gt;191&lt;/td&gt;&lt;td&gt;0.403&lt;/td&gt;&lt;td&gt;0&lt;/td&gt;&lt;td&gt;5&lt;/td&gt;&lt;td&gt;0.000&lt;/td&gt;&lt;td&gt;31&lt;/td&gt;&lt;td&gt;48&lt;/td&gt;&lt;td&gt;0.646&lt;/td&gt;&lt;td&gt;50&lt;/td&gt;&lt;td&gt;43&lt;/td&gt;&lt;td&gt;93&lt;/td&gt;&lt;td&gt;7.750&lt;/td&gt;&lt;td&gt;19&lt;/td&gt;&lt;td&gt;1.583&lt;/td&gt;&lt;td&gt;16&lt;/td&gt;&lt;td&gt;1.333&lt;/td&gt;&lt;td&gt;4&lt;/td&gt;&lt;td&gt;0.333&lt;/td&gt;&lt;/tr&gt;</v>
      </c>
    </row>
    <row r="10" spans="1:23" x14ac:dyDescent="0.25">
      <c r="A10" s="1">
        <v>1</v>
      </c>
      <c r="B10" s="1" t="s">
        <v>54</v>
      </c>
      <c r="C10" s="1">
        <v>9</v>
      </c>
      <c r="D10" s="2">
        <v>67</v>
      </c>
      <c r="E10" s="2">
        <v>180</v>
      </c>
      <c r="F10" s="2">
        <v>20</v>
      </c>
      <c r="G10" s="2">
        <v>64</v>
      </c>
      <c r="H10" s="2">
        <v>25</v>
      </c>
      <c r="I10" s="2">
        <v>44</v>
      </c>
      <c r="J10" s="1">
        <f>(D10-F10)*2+F10*3+H10</f>
        <v>179</v>
      </c>
      <c r="K10" s="1">
        <v>10</v>
      </c>
      <c r="L10" s="1">
        <v>39</v>
      </c>
      <c r="M10" s="1">
        <f>K10+L10</f>
        <v>49</v>
      </c>
      <c r="N10" s="1">
        <v>24</v>
      </c>
      <c r="O10" s="1">
        <v>29</v>
      </c>
      <c r="P10" s="1">
        <v>41</v>
      </c>
      <c r="Q10" s="1">
        <v>0</v>
      </c>
      <c r="R10" s="1">
        <v>25</v>
      </c>
      <c r="S10" s="1">
        <v>0</v>
      </c>
      <c r="T10" s="1">
        <v>333</v>
      </c>
      <c r="U10" s="1" t="s">
        <v>66</v>
      </c>
      <c r="W10" s="1" t="str">
        <f t="shared" si="0"/>
        <v>&lt;tr&gt;&lt;td&gt;Byron Oduca&lt;/td&gt;&lt;td&gt;GCC&lt;/td&gt;&lt;td&gt;9&lt;/td&gt;&lt;td&gt;179&lt;/td&gt;&lt;td&gt;19.889&lt;/td&gt;&lt;td&gt;67&lt;/td&gt;&lt;td&gt;180&lt;/td&gt;&lt;td&gt;0.372&lt;/td&gt;&lt;td&gt;20&lt;/td&gt;&lt;td&gt;64&lt;/td&gt;&lt;td&gt;0.313&lt;/td&gt;&lt;td&gt;25&lt;/td&gt;&lt;td&gt;44&lt;/td&gt;&lt;td&gt;0.568&lt;/td&gt;&lt;td&gt;10&lt;/td&gt;&lt;td&gt;39&lt;/td&gt;&lt;td&gt;49&lt;/td&gt;&lt;td&gt;5.444&lt;/td&gt;&lt;td&gt;29&lt;/td&gt;&lt;td&gt;3.222&lt;/td&gt;&lt;td&gt;25&lt;/td&gt;&lt;td&gt;2.778&lt;/td&gt;&lt;td&gt;0&lt;/td&gt;&lt;td&gt;0.000&lt;/td&gt;&lt;/tr&gt;</v>
      </c>
    </row>
    <row r="11" spans="1:23" x14ac:dyDescent="0.25">
      <c r="A11" s="1">
        <v>22</v>
      </c>
      <c r="B11" s="1" t="s">
        <v>253</v>
      </c>
      <c r="C11" s="1">
        <v>12</v>
      </c>
      <c r="D11" s="2">
        <v>63</v>
      </c>
      <c r="E11" s="2">
        <v>151</v>
      </c>
      <c r="F11" s="2">
        <v>14</v>
      </c>
      <c r="G11" s="2">
        <v>38</v>
      </c>
      <c r="H11" s="2">
        <v>36</v>
      </c>
      <c r="I11" s="2">
        <v>47</v>
      </c>
      <c r="J11" s="1">
        <f>(D11-F11)*2+F11*3+H11</f>
        <v>176</v>
      </c>
      <c r="K11" s="1">
        <v>8</v>
      </c>
      <c r="L11" s="1">
        <v>64</v>
      </c>
      <c r="M11" s="1">
        <f>K11+L11</f>
        <v>72</v>
      </c>
      <c r="N11" s="1">
        <v>14</v>
      </c>
      <c r="O11" s="1">
        <v>36</v>
      </c>
      <c r="P11" s="1">
        <v>81</v>
      </c>
      <c r="Q11" s="1">
        <v>11</v>
      </c>
      <c r="R11" s="1">
        <v>23</v>
      </c>
      <c r="S11" s="1">
        <v>0</v>
      </c>
      <c r="T11" s="1">
        <v>399</v>
      </c>
      <c r="U11" s="1" t="s">
        <v>257</v>
      </c>
      <c r="W11" s="1" t="str">
        <f t="shared" si="0"/>
        <v>&lt;tr&gt;&lt;td&gt;Roan Van Eerd&lt;/td&gt;&lt;td&gt;SH&lt;/td&gt;&lt;td&gt;12&lt;/td&gt;&lt;td&gt;176&lt;/td&gt;&lt;td&gt;14.667&lt;/td&gt;&lt;td&gt;63&lt;/td&gt;&lt;td&gt;151&lt;/td&gt;&lt;td&gt;0.417&lt;/td&gt;&lt;td&gt;14&lt;/td&gt;&lt;td&gt;38&lt;/td&gt;&lt;td&gt;0.368&lt;/td&gt;&lt;td&gt;36&lt;/td&gt;&lt;td&gt;47&lt;/td&gt;&lt;td&gt;0.766&lt;/td&gt;&lt;td&gt;8&lt;/td&gt;&lt;td&gt;64&lt;/td&gt;&lt;td&gt;72&lt;/td&gt;&lt;td&gt;6.000&lt;/td&gt;&lt;td&gt;36&lt;/td&gt;&lt;td&gt;3.000&lt;/td&gt;&lt;td&gt;23&lt;/td&gt;&lt;td&gt;1.917&lt;/td&gt;&lt;td&gt;11&lt;/td&gt;&lt;td&gt;0.917&lt;/td&gt;&lt;/tr&gt;</v>
      </c>
    </row>
    <row r="12" spans="1:23" x14ac:dyDescent="0.25">
      <c r="A12" s="1">
        <v>4</v>
      </c>
      <c r="B12" s="1" t="s">
        <v>162</v>
      </c>
      <c r="C12" s="1">
        <v>9</v>
      </c>
      <c r="D12" s="2">
        <v>66</v>
      </c>
      <c r="E12" s="2">
        <v>144</v>
      </c>
      <c r="F12" s="2">
        <v>22</v>
      </c>
      <c r="G12" s="2">
        <v>69</v>
      </c>
      <c r="H12" s="2">
        <v>19</v>
      </c>
      <c r="I12" s="2">
        <v>22</v>
      </c>
      <c r="J12" s="1">
        <f>(D12-F12)*2+F12*3+H12</f>
        <v>173</v>
      </c>
      <c r="K12" s="1">
        <v>6</v>
      </c>
      <c r="L12" s="1">
        <v>29</v>
      </c>
      <c r="M12" s="1">
        <f>K12+L12</f>
        <v>35</v>
      </c>
      <c r="N12" s="1">
        <v>16</v>
      </c>
      <c r="O12" s="1">
        <v>21</v>
      </c>
      <c r="P12" s="1">
        <v>33</v>
      </c>
      <c r="Q12" s="1">
        <v>5</v>
      </c>
      <c r="R12" s="1">
        <v>36</v>
      </c>
      <c r="S12" s="1">
        <v>0</v>
      </c>
      <c r="T12" s="1">
        <v>299</v>
      </c>
      <c r="U12" s="1" t="s">
        <v>174</v>
      </c>
      <c r="W12" s="1" t="str">
        <f t="shared" si="0"/>
        <v>&lt;tr&gt;&lt;td&gt;Nik Zorcic&lt;/td&gt;&lt;td&gt;OP&lt;/td&gt;&lt;td&gt;9&lt;/td&gt;&lt;td&gt;173&lt;/td&gt;&lt;td&gt;19.222&lt;/td&gt;&lt;td&gt;66&lt;/td&gt;&lt;td&gt;144&lt;/td&gt;&lt;td&gt;0.458&lt;/td&gt;&lt;td&gt;22&lt;/td&gt;&lt;td&gt;69&lt;/td&gt;&lt;td&gt;0.319&lt;/td&gt;&lt;td&gt;19&lt;/td&gt;&lt;td&gt;22&lt;/td&gt;&lt;td&gt;0.864&lt;/td&gt;&lt;td&gt;6&lt;/td&gt;&lt;td&gt;29&lt;/td&gt;&lt;td&gt;35&lt;/td&gt;&lt;td&gt;3.889&lt;/td&gt;&lt;td&gt;21&lt;/td&gt;&lt;td&gt;2.333&lt;/td&gt;&lt;td&gt;36&lt;/td&gt;&lt;td&gt;4.000&lt;/td&gt;&lt;td&gt;5&lt;/td&gt;&lt;td&gt;0.556&lt;/td&gt;&lt;/tr&gt;</v>
      </c>
    </row>
    <row r="13" spans="1:23" x14ac:dyDescent="0.25">
      <c r="A13" s="1">
        <v>11</v>
      </c>
      <c r="B13" s="1" t="s">
        <v>240</v>
      </c>
      <c r="C13" s="1">
        <v>8</v>
      </c>
      <c r="D13" s="2">
        <v>69</v>
      </c>
      <c r="E13" s="2">
        <v>141</v>
      </c>
      <c r="F13" s="2">
        <v>16</v>
      </c>
      <c r="G13" s="2">
        <v>43</v>
      </c>
      <c r="H13" s="2">
        <v>17</v>
      </c>
      <c r="I13" s="2">
        <v>27</v>
      </c>
      <c r="J13" s="1">
        <f>(D13-F13)*2+F13*3+H13</f>
        <v>171</v>
      </c>
      <c r="K13" s="1">
        <v>18</v>
      </c>
      <c r="L13" s="1">
        <v>53</v>
      </c>
      <c r="M13" s="1">
        <f>K13+L13</f>
        <v>71</v>
      </c>
      <c r="N13" s="1">
        <v>9</v>
      </c>
      <c r="O13" s="1">
        <v>12</v>
      </c>
      <c r="P13" s="1">
        <v>16</v>
      </c>
      <c r="Q13" s="1">
        <v>15</v>
      </c>
      <c r="R13" s="1">
        <v>11</v>
      </c>
      <c r="S13" s="1">
        <v>0</v>
      </c>
      <c r="T13" s="1">
        <v>255</v>
      </c>
      <c r="U13" s="1" t="s">
        <v>244</v>
      </c>
      <c r="W13" s="1" t="str">
        <f t="shared" si="0"/>
        <v>&lt;tr&gt;&lt;td&gt;Billy Yaworsky&lt;/td&gt;&lt;td&gt;SPHS&lt;/td&gt;&lt;td&gt;8&lt;/td&gt;&lt;td&gt;171&lt;/td&gt;&lt;td&gt;21.375&lt;/td&gt;&lt;td&gt;69&lt;/td&gt;&lt;td&gt;141&lt;/td&gt;&lt;td&gt;0.489&lt;/td&gt;&lt;td&gt;16&lt;/td&gt;&lt;td&gt;43&lt;/td&gt;&lt;td&gt;0.372&lt;/td&gt;&lt;td&gt;17&lt;/td&gt;&lt;td&gt;27&lt;/td&gt;&lt;td&gt;0.630&lt;/td&gt;&lt;td&gt;18&lt;/td&gt;&lt;td&gt;53&lt;/td&gt;&lt;td&gt;71&lt;/td&gt;&lt;td&gt;8.875&lt;/td&gt;&lt;td&gt;12&lt;/td&gt;&lt;td&gt;1.500&lt;/td&gt;&lt;td&gt;11&lt;/td&gt;&lt;td&gt;1.375&lt;/td&gt;&lt;td&gt;15&lt;/td&gt;&lt;td&gt;1.875&lt;/td&gt;&lt;/tr&gt;</v>
      </c>
    </row>
    <row r="14" spans="1:23" x14ac:dyDescent="0.25">
      <c r="A14" s="1">
        <v>5</v>
      </c>
      <c r="B14" s="1" t="s">
        <v>83</v>
      </c>
      <c r="C14" s="1">
        <v>15</v>
      </c>
      <c r="D14" s="2">
        <v>62</v>
      </c>
      <c r="E14" s="2">
        <v>167</v>
      </c>
      <c r="F14" s="2">
        <v>22</v>
      </c>
      <c r="G14" s="2">
        <v>79</v>
      </c>
      <c r="H14" s="2">
        <v>22</v>
      </c>
      <c r="I14" s="2">
        <v>27</v>
      </c>
      <c r="J14" s="1">
        <f>(D14-F14)*2+F14*3+H14</f>
        <v>168</v>
      </c>
      <c r="K14" s="1">
        <v>22</v>
      </c>
      <c r="L14" s="1">
        <v>53</v>
      </c>
      <c r="M14" s="1">
        <f>K14+L14</f>
        <v>75</v>
      </c>
      <c r="N14" s="1">
        <v>29</v>
      </c>
      <c r="O14" s="1">
        <v>51</v>
      </c>
      <c r="P14" s="1">
        <v>45</v>
      </c>
      <c r="Q14" s="1">
        <v>2</v>
      </c>
      <c r="R14" s="1">
        <v>25</v>
      </c>
      <c r="S14" s="1">
        <v>0</v>
      </c>
      <c r="T14" s="1">
        <v>523</v>
      </c>
      <c r="U14" s="1" t="s">
        <v>90</v>
      </c>
      <c r="W14" s="1" t="str">
        <f t="shared" si="0"/>
        <v>&lt;tr&gt;&lt;td&gt;Zachary Giesbrecht&lt;/td&gt;&lt;td&gt;JT&lt;/td&gt;&lt;td&gt;15&lt;/td&gt;&lt;td&gt;168&lt;/td&gt;&lt;td&gt;11.200&lt;/td&gt;&lt;td&gt;62&lt;/td&gt;&lt;td&gt;167&lt;/td&gt;&lt;td&gt;0.371&lt;/td&gt;&lt;td&gt;22&lt;/td&gt;&lt;td&gt;79&lt;/td&gt;&lt;td&gt;0.278&lt;/td&gt;&lt;td&gt;22&lt;/td&gt;&lt;td&gt;27&lt;/td&gt;&lt;td&gt;0.815&lt;/td&gt;&lt;td&gt;22&lt;/td&gt;&lt;td&gt;53&lt;/td&gt;&lt;td&gt;75&lt;/td&gt;&lt;td&gt;5.000&lt;/td&gt;&lt;td&gt;51&lt;/td&gt;&lt;td&gt;3.400&lt;/td&gt;&lt;td&gt;25&lt;/td&gt;&lt;td&gt;1.667&lt;/td&gt;&lt;td&gt;2&lt;/td&gt;&lt;td&gt;0.133&lt;/td&gt;&lt;/tr&gt;</v>
      </c>
    </row>
    <row r="15" spans="1:23" x14ac:dyDescent="0.25">
      <c r="A15" s="1">
        <v>11</v>
      </c>
      <c r="B15" s="1" t="s">
        <v>169</v>
      </c>
      <c r="C15" s="1">
        <v>9</v>
      </c>
      <c r="D15" s="2">
        <v>56</v>
      </c>
      <c r="E15" s="2">
        <v>141</v>
      </c>
      <c r="F15" s="2">
        <v>31</v>
      </c>
      <c r="G15" s="2">
        <v>76</v>
      </c>
      <c r="H15" s="2">
        <v>21</v>
      </c>
      <c r="I15" s="2">
        <v>26</v>
      </c>
      <c r="J15" s="1">
        <f>(D15-F15)*2+F15*3+H15</f>
        <v>164</v>
      </c>
      <c r="K15" s="1">
        <v>23</v>
      </c>
      <c r="L15" s="1">
        <v>84</v>
      </c>
      <c r="M15" s="1">
        <f>K15+L15</f>
        <v>107</v>
      </c>
      <c r="N15" s="1">
        <v>19</v>
      </c>
      <c r="O15" s="1">
        <v>25</v>
      </c>
      <c r="P15" s="1">
        <v>40</v>
      </c>
      <c r="Q15" s="1">
        <v>3</v>
      </c>
      <c r="R15" s="1">
        <v>23</v>
      </c>
      <c r="S15" s="1">
        <v>0</v>
      </c>
      <c r="T15" s="1">
        <v>335</v>
      </c>
      <c r="U15" s="1" t="s">
        <v>174</v>
      </c>
      <c r="W15" s="1" t="str">
        <f t="shared" si="0"/>
        <v>&lt;tr&gt;&lt;td&gt;William Sesay&lt;/td&gt;&lt;td&gt;OP&lt;/td&gt;&lt;td&gt;9&lt;/td&gt;&lt;td&gt;164&lt;/td&gt;&lt;td&gt;18.222&lt;/td&gt;&lt;td&gt;56&lt;/td&gt;&lt;td&gt;141&lt;/td&gt;&lt;td&gt;0.397&lt;/td&gt;&lt;td&gt;31&lt;/td&gt;&lt;td&gt;76&lt;/td&gt;&lt;td&gt;0.408&lt;/td&gt;&lt;td&gt;21&lt;/td&gt;&lt;td&gt;26&lt;/td&gt;&lt;td&gt;0.808&lt;/td&gt;&lt;td&gt;23&lt;/td&gt;&lt;td&gt;84&lt;/td&gt;&lt;td&gt;107&lt;/td&gt;&lt;td&gt;11.889&lt;/td&gt;&lt;td&gt;25&lt;/td&gt;&lt;td&gt;2.778&lt;/td&gt;&lt;td&gt;23&lt;/td&gt;&lt;td&gt;2.556&lt;/td&gt;&lt;td&gt;3&lt;/td&gt;&lt;td&gt;0.333&lt;/td&gt;&lt;/tr&gt;</v>
      </c>
    </row>
    <row r="16" spans="1:23" x14ac:dyDescent="0.25">
      <c r="A16" s="1">
        <v>3</v>
      </c>
      <c r="B16" s="1" t="s">
        <v>217</v>
      </c>
      <c r="C16" s="1">
        <v>7</v>
      </c>
      <c r="D16" s="2">
        <v>51</v>
      </c>
      <c r="E16" s="2">
        <v>129</v>
      </c>
      <c r="F16" s="2">
        <v>14</v>
      </c>
      <c r="G16" s="2">
        <v>34</v>
      </c>
      <c r="H16" s="2">
        <v>48</v>
      </c>
      <c r="I16" s="2">
        <v>66</v>
      </c>
      <c r="J16" s="1">
        <f>(D16-F16)*2+F16*3+H16</f>
        <v>164</v>
      </c>
      <c r="K16" s="1">
        <v>10</v>
      </c>
      <c r="L16" s="1">
        <v>49</v>
      </c>
      <c r="M16" s="1">
        <f>K16+L16</f>
        <v>59</v>
      </c>
      <c r="N16" s="1">
        <v>26</v>
      </c>
      <c r="O16" s="1">
        <v>13</v>
      </c>
      <c r="P16" s="1">
        <v>31</v>
      </c>
      <c r="Q16" s="1">
        <v>4</v>
      </c>
      <c r="R16" s="1">
        <v>23</v>
      </c>
      <c r="S16" s="1">
        <v>0</v>
      </c>
      <c r="T16" s="1">
        <v>203</v>
      </c>
      <c r="U16" s="1" t="s">
        <v>230</v>
      </c>
      <c r="W16" s="1" t="str">
        <f t="shared" si="0"/>
        <v>&lt;tr&gt;&lt;td&gt;Jordan Murdock&lt;/td&gt;&lt;td&gt;SJC&lt;/td&gt;&lt;td&gt;7&lt;/td&gt;&lt;td&gt;164&lt;/td&gt;&lt;td&gt;23.429&lt;/td&gt;&lt;td&gt;51&lt;/td&gt;&lt;td&gt;129&lt;/td&gt;&lt;td&gt;0.395&lt;/td&gt;&lt;td&gt;14&lt;/td&gt;&lt;td&gt;34&lt;/td&gt;&lt;td&gt;0.412&lt;/td&gt;&lt;td&gt;48&lt;/td&gt;&lt;td&gt;66&lt;/td&gt;&lt;td&gt;0.727&lt;/td&gt;&lt;td&gt;10&lt;/td&gt;&lt;td&gt;49&lt;/td&gt;&lt;td&gt;59&lt;/td&gt;&lt;td&gt;8.429&lt;/td&gt;&lt;td&gt;13&lt;/td&gt;&lt;td&gt;1.857&lt;/td&gt;&lt;td&gt;23&lt;/td&gt;&lt;td&gt;3.286&lt;/td&gt;&lt;td&gt;4&lt;/td&gt;&lt;td&gt;0.571&lt;/td&gt;&lt;/tr&gt;</v>
      </c>
    </row>
    <row r="17" spans="1:23" x14ac:dyDescent="0.25">
      <c r="A17" s="1">
        <v>16</v>
      </c>
      <c r="B17" s="1" t="s">
        <v>74</v>
      </c>
      <c r="C17" s="1">
        <v>14</v>
      </c>
      <c r="D17" s="2">
        <v>64</v>
      </c>
      <c r="E17" s="2">
        <v>146</v>
      </c>
      <c r="F17" s="2">
        <v>12</v>
      </c>
      <c r="G17" s="2">
        <v>39</v>
      </c>
      <c r="H17" s="2">
        <v>23</v>
      </c>
      <c r="I17" s="2">
        <v>47</v>
      </c>
      <c r="J17" s="1">
        <f>(D17-F17)*2+F17*3+H17</f>
        <v>163</v>
      </c>
      <c r="K17" s="1">
        <v>39</v>
      </c>
      <c r="L17" s="1">
        <v>41</v>
      </c>
      <c r="M17" s="1">
        <f>K17+L17</f>
        <v>80</v>
      </c>
      <c r="N17" s="1">
        <v>15</v>
      </c>
      <c r="O17" s="1">
        <v>15</v>
      </c>
      <c r="P17" s="1">
        <v>26</v>
      </c>
      <c r="Q17" s="1">
        <v>4</v>
      </c>
      <c r="R17" s="1">
        <v>17</v>
      </c>
      <c r="S17" s="1">
        <v>0</v>
      </c>
      <c r="T17" s="1">
        <v>359</v>
      </c>
      <c r="U17" s="1" t="s">
        <v>79</v>
      </c>
      <c r="W17" s="1" t="str">
        <f t="shared" si="0"/>
        <v>&lt;tr&gt;&lt;td&gt;Kieran McGrath&lt;/td&gt;&lt;td&gt;GCI&lt;/td&gt;&lt;td&gt;14&lt;/td&gt;&lt;td&gt;163&lt;/td&gt;&lt;td&gt;11.643&lt;/td&gt;&lt;td&gt;64&lt;/td&gt;&lt;td&gt;146&lt;/td&gt;&lt;td&gt;0.438&lt;/td&gt;&lt;td&gt;12&lt;/td&gt;&lt;td&gt;39&lt;/td&gt;&lt;td&gt;0.308&lt;/td&gt;&lt;td&gt;23&lt;/td&gt;&lt;td&gt;47&lt;/td&gt;&lt;td&gt;0.489&lt;/td&gt;&lt;td&gt;39&lt;/td&gt;&lt;td&gt;41&lt;/td&gt;&lt;td&gt;80&lt;/td&gt;&lt;td&gt;5.714&lt;/td&gt;&lt;td&gt;15&lt;/td&gt;&lt;td&gt;1.071&lt;/td&gt;&lt;td&gt;17&lt;/td&gt;&lt;td&gt;1.214&lt;/td&gt;&lt;td&gt;4&lt;/td&gt;&lt;td&gt;0.286&lt;/td&gt;&lt;/tr&gt;</v>
      </c>
    </row>
    <row r="18" spans="1:23" x14ac:dyDescent="0.25">
      <c r="A18" s="1">
        <v>5</v>
      </c>
      <c r="B18" s="1" t="s">
        <v>136</v>
      </c>
      <c r="C18" s="1">
        <v>10</v>
      </c>
      <c r="D18" s="2">
        <v>60</v>
      </c>
      <c r="E18" s="2">
        <v>159</v>
      </c>
      <c r="F18" s="2">
        <v>18</v>
      </c>
      <c r="G18" s="2">
        <v>54</v>
      </c>
      <c r="H18" s="2">
        <v>24</v>
      </c>
      <c r="I18" s="2">
        <v>27</v>
      </c>
      <c r="J18" s="1">
        <f>(D18-F18)*2+F18*3+H18</f>
        <v>162</v>
      </c>
      <c r="K18" s="1">
        <v>18</v>
      </c>
      <c r="L18" s="1">
        <v>32</v>
      </c>
      <c r="M18" s="1">
        <f>K18+L18</f>
        <v>50</v>
      </c>
      <c r="N18" s="1">
        <v>20</v>
      </c>
      <c r="O18" s="1">
        <v>17</v>
      </c>
      <c r="P18" s="1">
        <v>19</v>
      </c>
      <c r="Q18" s="1">
        <v>5</v>
      </c>
      <c r="R18" s="1">
        <v>25</v>
      </c>
      <c r="S18" s="1">
        <v>0</v>
      </c>
      <c r="T18" s="1">
        <v>356</v>
      </c>
      <c r="U18" s="1" t="s">
        <v>149</v>
      </c>
      <c r="W18" s="1" t="str">
        <f t="shared" si="0"/>
        <v>&lt;tr&gt;&lt;td&gt;Gurinder Gill&lt;/td&gt;&lt;td&gt;MBCI&lt;/td&gt;&lt;td&gt;10&lt;/td&gt;&lt;td&gt;162&lt;/td&gt;&lt;td&gt;16.200&lt;/td&gt;&lt;td&gt;60&lt;/td&gt;&lt;td&gt;159&lt;/td&gt;&lt;td&gt;0.377&lt;/td&gt;&lt;td&gt;18&lt;/td&gt;&lt;td&gt;54&lt;/td&gt;&lt;td&gt;0.333&lt;/td&gt;&lt;td&gt;24&lt;/td&gt;&lt;td&gt;27&lt;/td&gt;&lt;td&gt;0.889&lt;/td&gt;&lt;td&gt;18&lt;/td&gt;&lt;td&gt;32&lt;/td&gt;&lt;td&gt;50&lt;/td&gt;&lt;td&gt;5.000&lt;/td&gt;&lt;td&gt;17&lt;/td&gt;&lt;td&gt;1.700&lt;/td&gt;&lt;td&gt;25&lt;/td&gt;&lt;td&gt;2.500&lt;/td&gt;&lt;td&gt;5&lt;/td&gt;&lt;td&gt;0.500&lt;/td&gt;&lt;/tr&gt;</v>
      </c>
    </row>
    <row r="19" spans="1:23" x14ac:dyDescent="0.25">
      <c r="A19" s="1">
        <v>17</v>
      </c>
      <c r="B19" s="1" t="s">
        <v>61</v>
      </c>
      <c r="C19" s="1">
        <v>9</v>
      </c>
      <c r="D19" s="2">
        <v>71</v>
      </c>
      <c r="E19" s="2">
        <v>141</v>
      </c>
      <c r="F19" s="2">
        <v>0</v>
      </c>
      <c r="G19" s="2">
        <v>0</v>
      </c>
      <c r="H19" s="2">
        <v>18</v>
      </c>
      <c r="I19" s="2">
        <v>39</v>
      </c>
      <c r="J19" s="1">
        <f>(D19-F19)*2+F19*3+H19</f>
        <v>160</v>
      </c>
      <c r="K19" s="1">
        <v>57</v>
      </c>
      <c r="L19" s="1">
        <v>69</v>
      </c>
      <c r="M19" s="1">
        <f>K19+L19</f>
        <v>126</v>
      </c>
      <c r="N19" s="1">
        <v>20</v>
      </c>
      <c r="O19" s="1">
        <v>1</v>
      </c>
      <c r="P19" s="1">
        <v>19</v>
      </c>
      <c r="Q19" s="1">
        <v>11</v>
      </c>
      <c r="R19" s="1">
        <v>16</v>
      </c>
      <c r="S19" s="1">
        <v>0</v>
      </c>
      <c r="T19" s="1">
        <v>347</v>
      </c>
      <c r="U19" s="1" t="s">
        <v>66</v>
      </c>
      <c r="W19" s="1" t="str">
        <f t="shared" si="0"/>
        <v>&lt;tr&gt;&lt;td&gt;Jowel Shuffler&lt;/td&gt;&lt;td&gt;GCC&lt;/td&gt;&lt;td&gt;9&lt;/td&gt;&lt;td&gt;160&lt;/td&gt;&lt;td&gt;17.778&lt;/td&gt;&lt;td&gt;71&lt;/td&gt;&lt;td&gt;141&lt;/td&gt;&lt;td&gt;0.504&lt;/td&gt;&lt;td&gt;0&lt;/td&gt;&lt;td&gt;0&lt;/td&gt;&lt;td&gt;0.000&lt;/td&gt;&lt;td&gt;18&lt;/td&gt;&lt;td&gt;39&lt;/td&gt;&lt;td&gt;0.462&lt;/td&gt;&lt;td&gt;57&lt;/td&gt;&lt;td&gt;69&lt;/td&gt;&lt;td&gt;126&lt;/td&gt;&lt;td&gt;14.000&lt;/td&gt;&lt;td&gt;1&lt;/td&gt;&lt;td&gt;0.111&lt;/td&gt;&lt;td&gt;16&lt;/td&gt;&lt;td&gt;1.778&lt;/td&gt;&lt;td&gt;11&lt;/td&gt;&lt;td&gt;1.222&lt;/td&gt;&lt;/tr&gt;</v>
      </c>
    </row>
    <row r="20" spans="1:23" x14ac:dyDescent="0.25">
      <c r="A20" s="1">
        <v>8</v>
      </c>
      <c r="B20" s="1" t="s">
        <v>107</v>
      </c>
      <c r="C20" s="1">
        <v>12</v>
      </c>
      <c r="D20" s="2">
        <v>61</v>
      </c>
      <c r="E20" s="2">
        <v>149</v>
      </c>
      <c r="F20" s="2">
        <v>24</v>
      </c>
      <c r="G20" s="2">
        <v>72</v>
      </c>
      <c r="H20" s="2">
        <v>14</v>
      </c>
      <c r="I20" s="2">
        <v>20</v>
      </c>
      <c r="J20" s="1">
        <f>(D20-F20)*2+F20*3+H20</f>
        <v>160</v>
      </c>
      <c r="K20" s="1">
        <v>11</v>
      </c>
      <c r="L20" s="1">
        <v>27</v>
      </c>
      <c r="M20" s="1">
        <f>K20+L20</f>
        <v>38</v>
      </c>
      <c r="N20" s="1">
        <v>20</v>
      </c>
      <c r="O20" s="1">
        <v>32</v>
      </c>
      <c r="P20" s="1">
        <v>22</v>
      </c>
      <c r="Q20" s="1">
        <v>4</v>
      </c>
      <c r="R20" s="1">
        <v>24</v>
      </c>
      <c r="S20" s="1">
        <v>0</v>
      </c>
      <c r="T20" s="1">
        <v>409</v>
      </c>
      <c r="U20" s="1" t="s">
        <v>117</v>
      </c>
      <c r="W20" s="1" t="str">
        <f t="shared" si="0"/>
        <v>&lt;tr&gt;&lt;td&gt;Karanjit Gill&lt;/td&gt;&lt;td&gt;KEC&lt;/td&gt;&lt;td&gt;12&lt;/td&gt;&lt;td&gt;160&lt;/td&gt;&lt;td&gt;13.333&lt;/td&gt;&lt;td&gt;61&lt;/td&gt;&lt;td&gt;149&lt;/td&gt;&lt;td&gt;0.409&lt;/td&gt;&lt;td&gt;24&lt;/td&gt;&lt;td&gt;72&lt;/td&gt;&lt;td&gt;0.333&lt;/td&gt;&lt;td&gt;14&lt;/td&gt;&lt;td&gt;20&lt;/td&gt;&lt;td&gt;0.700&lt;/td&gt;&lt;td&gt;11&lt;/td&gt;&lt;td&gt;27&lt;/td&gt;&lt;td&gt;38&lt;/td&gt;&lt;td&gt;3.167&lt;/td&gt;&lt;td&gt;32&lt;/td&gt;&lt;td&gt;2.667&lt;/td&gt;&lt;td&gt;24&lt;/td&gt;&lt;td&gt;2.000&lt;/td&gt;&lt;td&gt;4&lt;/td&gt;&lt;td&gt;0.333&lt;/td&gt;&lt;/tr&gt;</v>
      </c>
    </row>
    <row r="21" spans="1:23" x14ac:dyDescent="0.25">
      <c r="A21" s="1">
        <v>10</v>
      </c>
      <c r="B21" s="1" t="s">
        <v>108</v>
      </c>
      <c r="C21" s="1">
        <v>12</v>
      </c>
      <c r="D21" s="2">
        <v>61</v>
      </c>
      <c r="E21" s="2">
        <v>116</v>
      </c>
      <c r="F21" s="2">
        <v>17</v>
      </c>
      <c r="G21" s="2">
        <v>46</v>
      </c>
      <c r="H21" s="2">
        <v>16</v>
      </c>
      <c r="I21" s="2">
        <v>18</v>
      </c>
      <c r="J21" s="1">
        <f>(D21-F21)*2+F21*3+H21</f>
        <v>155</v>
      </c>
      <c r="K21" s="1">
        <v>13</v>
      </c>
      <c r="L21" s="1">
        <v>43</v>
      </c>
      <c r="M21" s="1">
        <f>K21+L21</f>
        <v>56</v>
      </c>
      <c r="N21" s="1">
        <v>19</v>
      </c>
      <c r="O21" s="1">
        <v>23</v>
      </c>
      <c r="P21" s="1">
        <v>20</v>
      </c>
      <c r="Q21" s="1">
        <v>8</v>
      </c>
      <c r="R21" s="1">
        <v>26</v>
      </c>
      <c r="S21" s="1">
        <v>0</v>
      </c>
      <c r="T21" s="1">
        <v>268</v>
      </c>
      <c r="U21" s="1" t="s">
        <v>117</v>
      </c>
      <c r="W21" s="1" t="str">
        <f t="shared" si="0"/>
        <v>&lt;tr&gt;&lt;td&gt;Raj Sidhu&lt;/td&gt;&lt;td&gt;KEC&lt;/td&gt;&lt;td&gt;12&lt;/td&gt;&lt;td&gt;155&lt;/td&gt;&lt;td&gt;12.917&lt;/td&gt;&lt;td&gt;61&lt;/td&gt;&lt;td&gt;116&lt;/td&gt;&lt;td&gt;0.526&lt;/td&gt;&lt;td&gt;17&lt;/td&gt;&lt;td&gt;46&lt;/td&gt;&lt;td&gt;0.370&lt;/td&gt;&lt;td&gt;16&lt;/td&gt;&lt;td&gt;18&lt;/td&gt;&lt;td&gt;0.889&lt;/td&gt;&lt;td&gt;13&lt;/td&gt;&lt;td&gt;43&lt;/td&gt;&lt;td&gt;56&lt;/td&gt;&lt;td&gt;4.667&lt;/td&gt;&lt;td&gt;23&lt;/td&gt;&lt;td&gt;1.917&lt;/td&gt;&lt;td&gt;26&lt;/td&gt;&lt;td&gt;2.167&lt;/td&gt;&lt;td&gt;8&lt;/td&gt;&lt;td&gt;0.667&lt;/td&gt;&lt;/tr&gt;</v>
      </c>
    </row>
    <row r="22" spans="1:23" x14ac:dyDescent="0.25">
      <c r="A22" s="1">
        <v>16</v>
      </c>
      <c r="B22" s="1" t="s">
        <v>252</v>
      </c>
      <c r="C22" s="1">
        <v>12</v>
      </c>
      <c r="D22" s="2">
        <v>53</v>
      </c>
      <c r="E22" s="2">
        <v>176</v>
      </c>
      <c r="F22" s="2">
        <v>24</v>
      </c>
      <c r="G22" s="2">
        <v>102</v>
      </c>
      <c r="H22" s="2">
        <v>21</v>
      </c>
      <c r="I22" s="2">
        <v>30</v>
      </c>
      <c r="J22" s="1">
        <f>(D22-F22)*2+F22*3+H22</f>
        <v>151</v>
      </c>
      <c r="K22" s="1">
        <v>31</v>
      </c>
      <c r="L22" s="1">
        <v>74</v>
      </c>
      <c r="M22" s="1">
        <f>K22+L22</f>
        <v>105</v>
      </c>
      <c r="N22" s="1">
        <v>29</v>
      </c>
      <c r="O22" s="1">
        <v>16</v>
      </c>
      <c r="P22" s="1">
        <v>32</v>
      </c>
      <c r="Q22" s="1">
        <v>4</v>
      </c>
      <c r="R22" s="1">
        <v>21</v>
      </c>
      <c r="S22" s="1">
        <v>0</v>
      </c>
      <c r="T22" s="1">
        <v>357</v>
      </c>
      <c r="U22" s="1" t="s">
        <v>257</v>
      </c>
      <c r="W22" s="1" t="str">
        <f t="shared" si="0"/>
        <v>&lt;tr&gt;&lt;td&gt;Matt Jonsson&lt;/td&gt;&lt;td&gt;SH&lt;/td&gt;&lt;td&gt;12&lt;/td&gt;&lt;td&gt;151&lt;/td&gt;&lt;td&gt;12.583&lt;/td&gt;&lt;td&gt;53&lt;/td&gt;&lt;td&gt;176&lt;/td&gt;&lt;td&gt;0.301&lt;/td&gt;&lt;td&gt;24&lt;/td&gt;&lt;td&gt;102&lt;/td&gt;&lt;td&gt;0.235&lt;/td&gt;&lt;td&gt;21&lt;/td&gt;&lt;td&gt;30&lt;/td&gt;&lt;td&gt;0.700&lt;/td&gt;&lt;td&gt;31&lt;/td&gt;&lt;td&gt;74&lt;/td&gt;&lt;td&gt;105&lt;/td&gt;&lt;td&gt;8.750&lt;/td&gt;&lt;td&gt;16&lt;/td&gt;&lt;td&gt;1.333&lt;/td&gt;&lt;td&gt;21&lt;/td&gt;&lt;td&gt;1.750&lt;/td&gt;&lt;td&gt;4&lt;/td&gt;&lt;td&gt;0.333&lt;/td&gt;&lt;/tr&gt;</v>
      </c>
    </row>
    <row r="23" spans="1:23" x14ac:dyDescent="0.25">
      <c r="A23" s="1">
        <v>10</v>
      </c>
      <c r="B23" s="1" t="s">
        <v>93</v>
      </c>
      <c r="C23" s="1">
        <v>9</v>
      </c>
      <c r="D23" s="2">
        <v>57</v>
      </c>
      <c r="E23" s="2">
        <v>143</v>
      </c>
      <c r="F23" s="2">
        <v>15</v>
      </c>
      <c r="G23" s="2">
        <v>45</v>
      </c>
      <c r="H23" s="2">
        <v>20</v>
      </c>
      <c r="I23" s="2">
        <v>28</v>
      </c>
      <c r="J23" s="1">
        <f>(D23-F23)*2+F23*3+H23</f>
        <v>149</v>
      </c>
      <c r="K23" s="1">
        <v>35</v>
      </c>
      <c r="L23" s="1">
        <v>44</v>
      </c>
      <c r="M23" s="1">
        <f>K23+L23</f>
        <v>79</v>
      </c>
      <c r="N23" s="1">
        <v>20</v>
      </c>
      <c r="O23" s="1">
        <v>15</v>
      </c>
      <c r="P23" s="1">
        <v>24</v>
      </c>
      <c r="Q23" s="1">
        <v>3</v>
      </c>
      <c r="R23" s="1">
        <v>24</v>
      </c>
      <c r="S23" s="1">
        <v>0</v>
      </c>
      <c r="T23" s="1">
        <v>218</v>
      </c>
      <c r="U23" s="1" t="s">
        <v>105</v>
      </c>
      <c r="W23" s="1" t="str">
        <f t="shared" si="0"/>
        <v>&lt;tr&gt;&lt;td&gt;Liam Haime&lt;/td&gt;&lt;td&gt;KHS&lt;/td&gt;&lt;td&gt;9&lt;/td&gt;&lt;td&gt;149&lt;/td&gt;&lt;td&gt;16.556&lt;/td&gt;&lt;td&gt;57&lt;/td&gt;&lt;td&gt;143&lt;/td&gt;&lt;td&gt;0.399&lt;/td&gt;&lt;td&gt;15&lt;/td&gt;&lt;td&gt;45&lt;/td&gt;&lt;td&gt;0.333&lt;/td&gt;&lt;td&gt;20&lt;/td&gt;&lt;td&gt;28&lt;/td&gt;&lt;td&gt;0.714&lt;/td&gt;&lt;td&gt;35&lt;/td&gt;&lt;td&gt;44&lt;/td&gt;&lt;td&gt;79&lt;/td&gt;&lt;td&gt;8.778&lt;/td&gt;&lt;td&gt;15&lt;/td&gt;&lt;td&gt;1.667&lt;/td&gt;&lt;td&gt;24&lt;/td&gt;&lt;td&gt;2.667&lt;/td&gt;&lt;td&gt;3&lt;/td&gt;&lt;td&gt;0.333&lt;/td&gt;&lt;/tr&gt;</v>
      </c>
    </row>
    <row r="24" spans="1:23" x14ac:dyDescent="0.25">
      <c r="A24" s="1">
        <v>25</v>
      </c>
      <c r="B24" s="1" t="s">
        <v>78</v>
      </c>
      <c r="C24" s="1">
        <v>14</v>
      </c>
      <c r="D24" s="2">
        <v>56</v>
      </c>
      <c r="E24" s="2">
        <v>150</v>
      </c>
      <c r="F24" s="2">
        <v>11</v>
      </c>
      <c r="G24" s="2">
        <v>67</v>
      </c>
      <c r="H24" s="2">
        <v>24</v>
      </c>
      <c r="I24" s="2">
        <v>31</v>
      </c>
      <c r="J24" s="1">
        <f>(D24-F24)*2+F24*3+H24</f>
        <v>147</v>
      </c>
      <c r="K24" s="1">
        <v>13</v>
      </c>
      <c r="L24" s="1">
        <v>47</v>
      </c>
      <c r="M24" s="1">
        <f>K24+L24</f>
        <v>60</v>
      </c>
      <c r="N24" s="1">
        <v>34</v>
      </c>
      <c r="O24" s="1">
        <v>17</v>
      </c>
      <c r="P24" s="1">
        <v>38</v>
      </c>
      <c r="Q24" s="1">
        <v>0</v>
      </c>
      <c r="R24" s="1">
        <v>47</v>
      </c>
      <c r="S24" s="1">
        <v>0</v>
      </c>
      <c r="T24" s="1">
        <v>374</v>
      </c>
      <c r="U24" s="1" t="s">
        <v>79</v>
      </c>
      <c r="W24" s="1" t="str">
        <f t="shared" si="0"/>
        <v>&lt;tr&gt;&lt;td&gt;Keiran Zziwa&lt;/td&gt;&lt;td&gt;GCI&lt;/td&gt;&lt;td&gt;14&lt;/td&gt;&lt;td&gt;147&lt;/td&gt;&lt;td&gt;10.500&lt;/td&gt;&lt;td&gt;56&lt;/td&gt;&lt;td&gt;150&lt;/td&gt;&lt;td&gt;0.373&lt;/td&gt;&lt;td&gt;11&lt;/td&gt;&lt;td&gt;67&lt;/td&gt;&lt;td&gt;0.164&lt;/td&gt;&lt;td&gt;24&lt;/td&gt;&lt;td&gt;31&lt;/td&gt;&lt;td&gt;0.774&lt;/td&gt;&lt;td&gt;13&lt;/td&gt;&lt;td&gt;47&lt;/td&gt;&lt;td&gt;60&lt;/td&gt;&lt;td&gt;4.286&lt;/td&gt;&lt;td&gt;17&lt;/td&gt;&lt;td&gt;1.214&lt;/td&gt;&lt;td&gt;47&lt;/td&gt;&lt;td&gt;3.357&lt;/td&gt;&lt;td&gt;0&lt;/td&gt;&lt;td&gt;0.000&lt;/td&gt;&lt;/tr&gt;</v>
      </c>
    </row>
    <row r="25" spans="1:23" x14ac:dyDescent="0.25">
      <c r="A25" s="1">
        <v>29</v>
      </c>
      <c r="B25" s="1" t="s">
        <v>69</v>
      </c>
      <c r="C25" s="1">
        <v>14</v>
      </c>
      <c r="D25" s="2">
        <v>68</v>
      </c>
      <c r="E25" s="2">
        <v>144</v>
      </c>
      <c r="F25" s="2">
        <v>0</v>
      </c>
      <c r="G25" s="2">
        <v>13</v>
      </c>
      <c r="H25" s="2">
        <v>9</v>
      </c>
      <c r="I25" s="2">
        <v>12</v>
      </c>
      <c r="J25" s="1">
        <f>(D25-F25)*2+F25*3+H25</f>
        <v>145</v>
      </c>
      <c r="K25" s="1">
        <v>34</v>
      </c>
      <c r="L25" s="1">
        <v>61</v>
      </c>
      <c r="M25" s="1">
        <f>K25+L25</f>
        <v>95</v>
      </c>
      <c r="N25" s="1">
        <v>32</v>
      </c>
      <c r="O25" s="1">
        <v>15</v>
      </c>
      <c r="P25" s="1">
        <v>46</v>
      </c>
      <c r="Q25" s="1">
        <v>8</v>
      </c>
      <c r="R25" s="1">
        <v>15</v>
      </c>
      <c r="S25" s="1">
        <v>0</v>
      </c>
      <c r="T25" s="1">
        <v>370</v>
      </c>
      <c r="U25" s="1" t="s">
        <v>79</v>
      </c>
      <c r="W25" s="1" t="str">
        <f t="shared" si="0"/>
        <v>&lt;tr&gt;&lt;td&gt;Sulaiman Jalloh&lt;/td&gt;&lt;td&gt;GCI&lt;/td&gt;&lt;td&gt;14&lt;/td&gt;&lt;td&gt;145&lt;/td&gt;&lt;td&gt;10.357&lt;/td&gt;&lt;td&gt;68&lt;/td&gt;&lt;td&gt;144&lt;/td&gt;&lt;td&gt;0.472&lt;/td&gt;&lt;td&gt;0&lt;/td&gt;&lt;td&gt;13&lt;/td&gt;&lt;td&gt;0.000&lt;/td&gt;&lt;td&gt;9&lt;/td&gt;&lt;td&gt;12&lt;/td&gt;&lt;td&gt;0.750&lt;/td&gt;&lt;td&gt;34&lt;/td&gt;&lt;td&gt;61&lt;/td&gt;&lt;td&gt;95&lt;/td&gt;&lt;td&gt;6.786&lt;/td&gt;&lt;td&gt;15&lt;/td&gt;&lt;td&gt;1.071&lt;/td&gt;&lt;td&gt;15&lt;/td&gt;&lt;td&gt;1.071&lt;/td&gt;&lt;td&gt;8&lt;/td&gt;&lt;td&gt;0.571&lt;/td&gt;&lt;/tr&gt;</v>
      </c>
    </row>
    <row r="26" spans="1:23" x14ac:dyDescent="0.25">
      <c r="A26" s="1">
        <v>8</v>
      </c>
      <c r="B26" s="1" t="s">
        <v>166</v>
      </c>
      <c r="C26" s="1">
        <v>9</v>
      </c>
      <c r="D26" s="2">
        <v>48</v>
      </c>
      <c r="E26" s="2">
        <v>122</v>
      </c>
      <c r="F26" s="2">
        <v>10</v>
      </c>
      <c r="G26" s="2">
        <v>42</v>
      </c>
      <c r="H26" s="2">
        <v>37</v>
      </c>
      <c r="I26" s="2">
        <v>58</v>
      </c>
      <c r="J26" s="1">
        <f>(D26-F26)*2+F26*3+H26</f>
        <v>143</v>
      </c>
      <c r="K26" s="1">
        <v>25</v>
      </c>
      <c r="L26" s="1">
        <v>30</v>
      </c>
      <c r="M26" s="1">
        <f>K26+L26</f>
        <v>55</v>
      </c>
      <c r="N26" s="1">
        <v>25</v>
      </c>
      <c r="O26" s="1">
        <v>6</v>
      </c>
      <c r="P26" s="1">
        <v>31</v>
      </c>
      <c r="Q26" s="1">
        <v>2</v>
      </c>
      <c r="R26" s="1">
        <v>15</v>
      </c>
      <c r="S26" s="1">
        <v>0</v>
      </c>
      <c r="T26" s="1">
        <v>280</v>
      </c>
      <c r="U26" s="1" t="s">
        <v>174</v>
      </c>
      <c r="W26" s="1" t="str">
        <f t="shared" si="0"/>
        <v>&lt;tr&gt;&lt;td&gt;Colson Reimer&lt;/td&gt;&lt;td&gt;OP&lt;/td&gt;&lt;td&gt;9&lt;/td&gt;&lt;td&gt;143&lt;/td&gt;&lt;td&gt;15.889&lt;/td&gt;&lt;td&gt;48&lt;/td&gt;&lt;td&gt;122&lt;/td&gt;&lt;td&gt;0.393&lt;/td&gt;&lt;td&gt;10&lt;/td&gt;&lt;td&gt;42&lt;/td&gt;&lt;td&gt;0.238&lt;/td&gt;&lt;td&gt;37&lt;/td&gt;&lt;td&gt;58&lt;/td&gt;&lt;td&gt;0.638&lt;/td&gt;&lt;td&gt;25&lt;/td&gt;&lt;td&gt;30&lt;/td&gt;&lt;td&gt;55&lt;/td&gt;&lt;td&gt;6.111&lt;/td&gt;&lt;td&gt;6&lt;/td&gt;&lt;td&gt;0.667&lt;/td&gt;&lt;td&gt;15&lt;/td&gt;&lt;td&gt;1.667&lt;/td&gt;&lt;td&gt;2&lt;/td&gt;&lt;td&gt;0.222&lt;/td&gt;&lt;/tr&gt;</v>
      </c>
    </row>
    <row r="27" spans="1:23" x14ac:dyDescent="0.25">
      <c r="A27" s="1">
        <v>15</v>
      </c>
      <c r="B27" s="1" t="s">
        <v>73</v>
      </c>
      <c r="C27" s="1">
        <v>14</v>
      </c>
      <c r="D27" s="2">
        <v>55</v>
      </c>
      <c r="E27" s="2">
        <v>143</v>
      </c>
      <c r="F27" s="2">
        <v>25</v>
      </c>
      <c r="G27" s="2">
        <v>71</v>
      </c>
      <c r="H27" s="2">
        <v>5</v>
      </c>
      <c r="I27" s="2">
        <v>15</v>
      </c>
      <c r="J27" s="1">
        <f>(D27-F27)*2+F27*3+H27</f>
        <v>140</v>
      </c>
      <c r="K27" s="1">
        <v>30</v>
      </c>
      <c r="L27" s="1">
        <v>66</v>
      </c>
      <c r="M27" s="1">
        <f>K27+L27</f>
        <v>96</v>
      </c>
      <c r="N27" s="1">
        <v>27</v>
      </c>
      <c r="O27" s="1">
        <v>11</v>
      </c>
      <c r="P27" s="1">
        <v>31</v>
      </c>
      <c r="Q27" s="1">
        <v>6</v>
      </c>
      <c r="R27" s="1">
        <v>15</v>
      </c>
      <c r="S27" s="1">
        <v>0</v>
      </c>
      <c r="T27" s="1">
        <v>385</v>
      </c>
      <c r="U27" s="1" t="s">
        <v>79</v>
      </c>
      <c r="W27" s="1" t="str">
        <f t="shared" si="0"/>
        <v>&lt;tr&gt;&lt;td&gt;Ian Schaefer&lt;/td&gt;&lt;td&gt;GCI&lt;/td&gt;&lt;td&gt;14&lt;/td&gt;&lt;td&gt;140&lt;/td&gt;&lt;td&gt;10.000&lt;/td&gt;&lt;td&gt;55&lt;/td&gt;&lt;td&gt;143&lt;/td&gt;&lt;td&gt;0.385&lt;/td&gt;&lt;td&gt;25&lt;/td&gt;&lt;td&gt;71&lt;/td&gt;&lt;td&gt;0.352&lt;/td&gt;&lt;td&gt;5&lt;/td&gt;&lt;td&gt;15&lt;/td&gt;&lt;td&gt;0.333&lt;/td&gt;&lt;td&gt;30&lt;/td&gt;&lt;td&gt;66&lt;/td&gt;&lt;td&gt;96&lt;/td&gt;&lt;td&gt;6.857&lt;/td&gt;&lt;td&gt;11&lt;/td&gt;&lt;td&gt;0.786&lt;/td&gt;&lt;td&gt;15&lt;/td&gt;&lt;td&gt;1.071&lt;/td&gt;&lt;td&gt;6&lt;/td&gt;&lt;td&gt;0.429&lt;/td&gt;&lt;/tr&gt;</v>
      </c>
    </row>
    <row r="28" spans="1:23" x14ac:dyDescent="0.25">
      <c r="A28" s="1">
        <v>10</v>
      </c>
      <c r="B28" s="1" t="s">
        <v>71</v>
      </c>
      <c r="C28" s="1">
        <v>14</v>
      </c>
      <c r="D28" s="2">
        <v>51</v>
      </c>
      <c r="E28" s="2">
        <v>125</v>
      </c>
      <c r="F28" s="2">
        <v>22</v>
      </c>
      <c r="G28" s="2">
        <v>65</v>
      </c>
      <c r="H28" s="2">
        <v>13</v>
      </c>
      <c r="I28" s="2">
        <v>21</v>
      </c>
      <c r="J28" s="1">
        <f>(D28-F28)*2+F28*3+H28</f>
        <v>137</v>
      </c>
      <c r="K28" s="1">
        <v>12</v>
      </c>
      <c r="L28" s="1">
        <v>57</v>
      </c>
      <c r="M28" s="1">
        <f>K28+L28</f>
        <v>69</v>
      </c>
      <c r="N28" s="1">
        <v>28</v>
      </c>
      <c r="O28" s="1">
        <v>48</v>
      </c>
      <c r="P28" s="1">
        <v>41</v>
      </c>
      <c r="Q28" s="1">
        <v>3</v>
      </c>
      <c r="R28" s="1">
        <v>36</v>
      </c>
      <c r="S28" s="1">
        <v>0</v>
      </c>
      <c r="T28" s="1">
        <v>356</v>
      </c>
      <c r="U28" s="1" t="s">
        <v>79</v>
      </c>
      <c r="W28" s="1" t="str">
        <f t="shared" si="0"/>
        <v>&lt;tr&gt;&lt;td&gt;Esteban Gomez&lt;/td&gt;&lt;td&gt;GCI&lt;/td&gt;&lt;td&gt;14&lt;/td&gt;&lt;td&gt;137&lt;/td&gt;&lt;td&gt;9.786&lt;/td&gt;&lt;td&gt;51&lt;/td&gt;&lt;td&gt;125&lt;/td&gt;&lt;td&gt;0.408&lt;/td&gt;&lt;td&gt;22&lt;/td&gt;&lt;td&gt;65&lt;/td&gt;&lt;td&gt;0.338&lt;/td&gt;&lt;td&gt;13&lt;/td&gt;&lt;td&gt;21&lt;/td&gt;&lt;td&gt;0.619&lt;/td&gt;&lt;td&gt;12&lt;/td&gt;&lt;td&gt;57&lt;/td&gt;&lt;td&gt;69&lt;/td&gt;&lt;td&gt;4.929&lt;/td&gt;&lt;td&gt;48&lt;/td&gt;&lt;td&gt;3.429&lt;/td&gt;&lt;td&gt;36&lt;/td&gt;&lt;td&gt;2.571&lt;/td&gt;&lt;td&gt;3&lt;/td&gt;&lt;td&gt;0.214&lt;/td&gt;&lt;/tr&gt;</v>
      </c>
    </row>
    <row r="29" spans="1:23" x14ac:dyDescent="0.25">
      <c r="A29" s="1">
        <v>10</v>
      </c>
      <c r="B29" s="1" t="s">
        <v>125</v>
      </c>
      <c r="C29" s="1">
        <v>14</v>
      </c>
      <c r="D29" s="2">
        <v>59</v>
      </c>
      <c r="E29" s="2">
        <v>149</v>
      </c>
      <c r="F29" s="2">
        <v>9</v>
      </c>
      <c r="G29" s="2">
        <v>45</v>
      </c>
      <c r="H29" s="2">
        <v>9</v>
      </c>
      <c r="I29" s="2">
        <v>13</v>
      </c>
      <c r="J29" s="1">
        <f>(D29-F29)*2+F29*3+H29</f>
        <v>136</v>
      </c>
      <c r="K29" s="1">
        <v>23</v>
      </c>
      <c r="L29" s="1">
        <v>29</v>
      </c>
      <c r="M29" s="1">
        <f>K29+L29</f>
        <v>52</v>
      </c>
      <c r="N29" s="1">
        <v>30</v>
      </c>
      <c r="O29" s="1">
        <v>9</v>
      </c>
      <c r="P29" s="1">
        <v>27</v>
      </c>
      <c r="Q29" s="1">
        <v>10</v>
      </c>
      <c r="R29" s="1">
        <v>10</v>
      </c>
      <c r="S29" s="1">
        <v>0</v>
      </c>
      <c r="T29" s="1">
        <v>283</v>
      </c>
      <c r="U29" s="1" t="s">
        <v>132</v>
      </c>
      <c r="W29" s="1" t="str">
        <f t="shared" si="0"/>
        <v>&lt;tr&gt;&lt;td&gt;Harsimran Assi&lt;/td&gt;&lt;td&gt;MC&lt;/td&gt;&lt;td&gt;14&lt;/td&gt;&lt;td&gt;136&lt;/td&gt;&lt;td&gt;9.714&lt;/td&gt;&lt;td&gt;59&lt;/td&gt;&lt;td&gt;149&lt;/td&gt;&lt;td&gt;0.396&lt;/td&gt;&lt;td&gt;9&lt;/td&gt;&lt;td&gt;45&lt;/td&gt;&lt;td&gt;0.200&lt;/td&gt;&lt;td&gt;9&lt;/td&gt;&lt;td&gt;13&lt;/td&gt;&lt;td&gt;0.692&lt;/td&gt;&lt;td&gt;23&lt;/td&gt;&lt;td&gt;29&lt;/td&gt;&lt;td&gt;52&lt;/td&gt;&lt;td&gt;3.714&lt;/td&gt;&lt;td&gt;9&lt;/td&gt;&lt;td&gt;0.643&lt;/td&gt;&lt;td&gt;10&lt;/td&gt;&lt;td&gt;0.714&lt;/td&gt;&lt;td&gt;10&lt;/td&gt;&lt;td&gt;0.714&lt;/td&gt;&lt;/tr&gt;</v>
      </c>
    </row>
    <row r="30" spans="1:23" x14ac:dyDescent="0.25">
      <c r="A30" s="1">
        <v>1</v>
      </c>
      <c r="B30" s="1" t="s">
        <v>67</v>
      </c>
      <c r="C30" s="1">
        <v>14</v>
      </c>
      <c r="D30" s="2">
        <v>53</v>
      </c>
      <c r="E30" s="2">
        <v>128</v>
      </c>
      <c r="F30" s="2">
        <v>0</v>
      </c>
      <c r="G30" s="2">
        <v>5</v>
      </c>
      <c r="H30" s="2">
        <v>27</v>
      </c>
      <c r="I30" s="2">
        <v>46</v>
      </c>
      <c r="J30" s="1">
        <f>(D30-F30)*2+F30*3+H30</f>
        <v>133</v>
      </c>
      <c r="K30" s="1">
        <v>35</v>
      </c>
      <c r="L30" s="1">
        <v>50</v>
      </c>
      <c r="M30" s="1">
        <f>K30+L30</f>
        <v>85</v>
      </c>
      <c r="N30" s="1">
        <v>43</v>
      </c>
      <c r="O30" s="1">
        <v>29</v>
      </c>
      <c r="P30" s="1">
        <v>38</v>
      </c>
      <c r="Q30" s="1">
        <v>5</v>
      </c>
      <c r="R30" s="1">
        <v>18</v>
      </c>
      <c r="S30" s="1">
        <v>0</v>
      </c>
      <c r="T30" s="1">
        <v>282</v>
      </c>
      <c r="U30" s="1" t="s">
        <v>79</v>
      </c>
      <c r="W30" s="1" t="str">
        <f t="shared" si="0"/>
        <v>&lt;tr&gt;&lt;td&gt;Mitch Podworny&lt;/td&gt;&lt;td&gt;GCI&lt;/td&gt;&lt;td&gt;14&lt;/td&gt;&lt;td&gt;133&lt;/td&gt;&lt;td&gt;9.500&lt;/td&gt;&lt;td&gt;53&lt;/td&gt;&lt;td&gt;128&lt;/td&gt;&lt;td&gt;0.414&lt;/td&gt;&lt;td&gt;0&lt;/td&gt;&lt;td&gt;5&lt;/td&gt;&lt;td&gt;0.000&lt;/td&gt;&lt;td&gt;27&lt;/td&gt;&lt;td&gt;46&lt;/td&gt;&lt;td&gt;0.587&lt;/td&gt;&lt;td&gt;35&lt;/td&gt;&lt;td&gt;50&lt;/td&gt;&lt;td&gt;85&lt;/td&gt;&lt;td&gt;6.071&lt;/td&gt;&lt;td&gt;29&lt;/td&gt;&lt;td&gt;2.071&lt;/td&gt;&lt;td&gt;18&lt;/td&gt;&lt;td&gt;1.286&lt;/td&gt;&lt;td&gt;5&lt;/td&gt;&lt;td&gt;0.357&lt;/td&gt;&lt;/tr&gt;</v>
      </c>
    </row>
    <row r="31" spans="1:23" x14ac:dyDescent="0.25">
      <c r="A31" s="1">
        <v>6</v>
      </c>
      <c r="B31" s="1" t="s">
        <v>616</v>
      </c>
      <c r="C31" s="1">
        <v>8</v>
      </c>
      <c r="D31" s="2">
        <v>54</v>
      </c>
      <c r="E31" s="1">
        <v>165</v>
      </c>
      <c r="F31" s="1">
        <v>12</v>
      </c>
      <c r="G31" s="1">
        <v>49</v>
      </c>
      <c r="H31" s="1">
        <v>12</v>
      </c>
      <c r="I31" s="1">
        <v>22</v>
      </c>
      <c r="J31" s="1">
        <f>(D31-F31)*2+F31*3+H31</f>
        <v>132</v>
      </c>
      <c r="K31" s="1">
        <v>14</v>
      </c>
      <c r="L31" s="1">
        <v>29</v>
      </c>
      <c r="M31" s="1">
        <f>K31+L31</f>
        <v>43</v>
      </c>
      <c r="N31" s="1">
        <v>10</v>
      </c>
      <c r="O31" s="1">
        <v>6</v>
      </c>
      <c r="P31" s="1">
        <v>13</v>
      </c>
      <c r="Q31" s="1">
        <v>6</v>
      </c>
      <c r="R31" s="1">
        <v>7</v>
      </c>
      <c r="S31" s="1">
        <v>0</v>
      </c>
      <c r="T31" s="1">
        <v>230</v>
      </c>
      <c r="U31" s="1" t="s">
        <v>466</v>
      </c>
      <c r="W31" s="1" t="str">
        <f t="shared" si="0"/>
        <v>&lt;tr&gt;&lt;td&gt;Alex Ogaranko&lt;/td&gt;&lt;td&gt;VMC&lt;/td&gt;&lt;td&gt;8&lt;/td&gt;&lt;td&gt;132&lt;/td&gt;&lt;td&gt;16.500&lt;/td&gt;&lt;td&gt;54&lt;/td&gt;&lt;td&gt;165&lt;/td&gt;&lt;td&gt;0.327&lt;/td&gt;&lt;td&gt;12&lt;/td&gt;&lt;td&gt;49&lt;/td&gt;&lt;td&gt;0.245&lt;/td&gt;&lt;td&gt;12&lt;/td&gt;&lt;td&gt;22&lt;/td&gt;&lt;td&gt;0.545&lt;/td&gt;&lt;td&gt;14&lt;/td&gt;&lt;td&gt;29&lt;/td&gt;&lt;td&gt;43&lt;/td&gt;&lt;td&gt;5.375&lt;/td&gt;&lt;td&gt;6&lt;/td&gt;&lt;td&gt;0.750&lt;/td&gt;&lt;td&gt;7&lt;/td&gt;&lt;td&gt;0.875&lt;/td&gt;&lt;td&gt;6&lt;/td&gt;&lt;td&gt;0.750&lt;/td&gt;&lt;/tr&gt;</v>
      </c>
    </row>
    <row r="32" spans="1:23" x14ac:dyDescent="0.25">
      <c r="A32" s="1">
        <v>11</v>
      </c>
      <c r="B32" s="1" t="s">
        <v>94</v>
      </c>
      <c r="C32" s="1">
        <v>9</v>
      </c>
      <c r="D32" s="2">
        <v>51</v>
      </c>
      <c r="E32" s="2">
        <v>112</v>
      </c>
      <c r="F32" s="2">
        <v>14</v>
      </c>
      <c r="G32" s="2">
        <v>38</v>
      </c>
      <c r="H32" s="2">
        <v>15</v>
      </c>
      <c r="I32" s="2">
        <v>23</v>
      </c>
      <c r="J32" s="1">
        <f>(D32-F32)*2+F32*3+H32</f>
        <v>131</v>
      </c>
      <c r="K32" s="1">
        <v>6</v>
      </c>
      <c r="L32" s="1">
        <v>20</v>
      </c>
      <c r="M32" s="1">
        <f>K32+L32</f>
        <v>26</v>
      </c>
      <c r="N32" s="1">
        <v>18</v>
      </c>
      <c r="O32" s="1">
        <v>8</v>
      </c>
      <c r="P32" s="1">
        <v>13</v>
      </c>
      <c r="Q32" s="1">
        <v>1</v>
      </c>
      <c r="R32" s="1">
        <v>21</v>
      </c>
      <c r="S32" s="1">
        <v>0</v>
      </c>
      <c r="T32" s="1">
        <v>257</v>
      </c>
      <c r="U32" s="1" t="s">
        <v>105</v>
      </c>
      <c r="W32" s="1" t="str">
        <f t="shared" si="0"/>
        <v>&lt;tr&gt;&lt;td&gt;Ivan Paskvalin&lt;/td&gt;&lt;td&gt;KHS&lt;/td&gt;&lt;td&gt;9&lt;/td&gt;&lt;td&gt;131&lt;/td&gt;&lt;td&gt;14.556&lt;/td&gt;&lt;td&gt;51&lt;/td&gt;&lt;td&gt;112&lt;/td&gt;&lt;td&gt;0.455&lt;/td&gt;&lt;td&gt;14&lt;/td&gt;&lt;td&gt;38&lt;/td&gt;&lt;td&gt;0.368&lt;/td&gt;&lt;td&gt;15&lt;/td&gt;&lt;td&gt;23&lt;/td&gt;&lt;td&gt;0.652&lt;/td&gt;&lt;td&gt;6&lt;/td&gt;&lt;td&gt;20&lt;/td&gt;&lt;td&gt;26&lt;/td&gt;&lt;td&gt;2.889&lt;/td&gt;&lt;td&gt;8&lt;/td&gt;&lt;td&gt;0.889&lt;/td&gt;&lt;td&gt;21&lt;/td&gt;&lt;td&gt;2.333&lt;/td&gt;&lt;td&gt;1&lt;/td&gt;&lt;td&gt;0.111&lt;/td&gt;&lt;/tr&gt;</v>
      </c>
    </row>
    <row r="33" spans="1:23" x14ac:dyDescent="0.25">
      <c r="A33" s="1">
        <v>4</v>
      </c>
      <c r="B33" s="1" t="s">
        <v>82</v>
      </c>
      <c r="C33" s="1">
        <v>15</v>
      </c>
      <c r="D33" s="2">
        <v>57</v>
      </c>
      <c r="E33" s="2">
        <v>148</v>
      </c>
      <c r="F33" s="2">
        <v>7</v>
      </c>
      <c r="G33" s="2">
        <v>14</v>
      </c>
      <c r="H33" s="2">
        <v>8</v>
      </c>
      <c r="I33" s="2">
        <v>15</v>
      </c>
      <c r="J33" s="1">
        <f>(D33-F33)*2+F33*3+H33</f>
        <v>129</v>
      </c>
      <c r="K33" s="1">
        <v>42</v>
      </c>
      <c r="L33" s="1">
        <v>41</v>
      </c>
      <c r="M33" s="1">
        <f>K33+L33</f>
        <v>83</v>
      </c>
      <c r="N33" s="1">
        <v>26</v>
      </c>
      <c r="O33" s="1">
        <v>16</v>
      </c>
      <c r="P33" s="1">
        <v>37</v>
      </c>
      <c r="Q33" s="1">
        <v>11</v>
      </c>
      <c r="R33" s="1">
        <v>16</v>
      </c>
      <c r="S33" s="1">
        <v>0</v>
      </c>
      <c r="T33" s="1">
        <v>494</v>
      </c>
      <c r="U33" s="1" t="s">
        <v>90</v>
      </c>
      <c r="W33" s="1" t="str">
        <f t="shared" si="0"/>
        <v>&lt;tr&gt;&lt;td&gt;Donovan Nernberg&lt;/td&gt;&lt;td&gt;JT&lt;/td&gt;&lt;td&gt;15&lt;/td&gt;&lt;td&gt;129&lt;/td&gt;&lt;td&gt;8.600&lt;/td&gt;&lt;td&gt;57&lt;/td&gt;&lt;td&gt;148&lt;/td&gt;&lt;td&gt;0.385&lt;/td&gt;&lt;td&gt;7&lt;/td&gt;&lt;td&gt;14&lt;/td&gt;&lt;td&gt;0.500&lt;/td&gt;&lt;td&gt;8&lt;/td&gt;&lt;td&gt;15&lt;/td&gt;&lt;td&gt;0.533&lt;/td&gt;&lt;td&gt;42&lt;/td&gt;&lt;td&gt;41&lt;/td&gt;&lt;td&gt;83&lt;/td&gt;&lt;td&gt;5.533&lt;/td&gt;&lt;td&gt;16&lt;/td&gt;&lt;td&gt;1.067&lt;/td&gt;&lt;td&gt;16&lt;/td&gt;&lt;td&gt;1.067&lt;/td&gt;&lt;td&gt;11&lt;/td&gt;&lt;td&gt;0.733&lt;/td&gt;&lt;/tr&gt;</v>
      </c>
    </row>
    <row r="34" spans="1:23" x14ac:dyDescent="0.25">
      <c r="A34" s="1">
        <v>4</v>
      </c>
      <c r="B34" s="1" t="s">
        <v>27</v>
      </c>
      <c r="C34" s="1">
        <v>12</v>
      </c>
      <c r="D34" s="2">
        <v>44</v>
      </c>
      <c r="E34" s="2">
        <v>106</v>
      </c>
      <c r="F34" s="2">
        <v>12</v>
      </c>
      <c r="G34" s="2">
        <v>31</v>
      </c>
      <c r="H34" s="2">
        <v>26</v>
      </c>
      <c r="I34" s="2">
        <v>40</v>
      </c>
      <c r="J34" s="1">
        <f>(D34-F34)*2+F34*3+H34</f>
        <v>126</v>
      </c>
      <c r="K34" s="1">
        <v>19</v>
      </c>
      <c r="L34" s="1">
        <v>54</v>
      </c>
      <c r="M34" s="1">
        <f>K34+L34</f>
        <v>73</v>
      </c>
      <c r="N34" s="1">
        <v>23</v>
      </c>
      <c r="O34" s="1">
        <v>34</v>
      </c>
      <c r="P34" s="1">
        <v>61</v>
      </c>
      <c r="Q34" s="1">
        <v>0</v>
      </c>
      <c r="R34" s="1">
        <v>31</v>
      </c>
      <c r="S34" s="1">
        <v>0</v>
      </c>
      <c r="T34" s="1">
        <v>433</v>
      </c>
      <c r="U34" s="1" t="s">
        <v>40</v>
      </c>
      <c r="W34" s="1" t="str">
        <f t="shared" si="0"/>
        <v>&lt;tr&gt;&lt;td&gt;Aaron Knights&lt;/td&gt;&lt;td&gt;DCI&lt;/td&gt;&lt;td&gt;12&lt;/td&gt;&lt;td&gt;126&lt;/td&gt;&lt;td&gt;10.500&lt;/td&gt;&lt;td&gt;44&lt;/td&gt;&lt;td&gt;106&lt;/td&gt;&lt;td&gt;0.415&lt;/td&gt;&lt;td&gt;12&lt;/td&gt;&lt;td&gt;31&lt;/td&gt;&lt;td&gt;0.387&lt;/td&gt;&lt;td&gt;26&lt;/td&gt;&lt;td&gt;40&lt;/td&gt;&lt;td&gt;0.650&lt;/td&gt;&lt;td&gt;19&lt;/td&gt;&lt;td&gt;54&lt;/td&gt;&lt;td&gt;73&lt;/td&gt;&lt;td&gt;6.083&lt;/td&gt;&lt;td&gt;34&lt;/td&gt;&lt;td&gt;2.833&lt;/td&gt;&lt;td&gt;31&lt;/td&gt;&lt;td&gt;2.583&lt;/td&gt;&lt;td&gt;0&lt;/td&gt;&lt;td&gt;0.000&lt;/td&gt;&lt;/tr&gt;</v>
      </c>
    </row>
    <row r="35" spans="1:23" x14ac:dyDescent="0.25">
      <c r="A35" s="1">
        <v>12</v>
      </c>
      <c r="B35" s="1" t="s">
        <v>33</v>
      </c>
      <c r="C35" s="1">
        <v>12</v>
      </c>
      <c r="D35" s="2">
        <v>53</v>
      </c>
      <c r="E35" s="2">
        <v>122</v>
      </c>
      <c r="F35" s="2">
        <v>1</v>
      </c>
      <c r="G35" s="2">
        <v>2</v>
      </c>
      <c r="H35" s="2">
        <v>19</v>
      </c>
      <c r="I35" s="2">
        <v>43</v>
      </c>
      <c r="J35" s="1">
        <f>(D35-F35)*2+F35*3+H35</f>
        <v>126</v>
      </c>
      <c r="K35" s="1">
        <v>48</v>
      </c>
      <c r="L35" s="1">
        <v>42</v>
      </c>
      <c r="M35" s="1">
        <f>K35+L35</f>
        <v>90</v>
      </c>
      <c r="N35" s="1">
        <v>13</v>
      </c>
      <c r="O35" s="1">
        <v>7</v>
      </c>
      <c r="P35" s="1">
        <v>19</v>
      </c>
      <c r="Q35" s="1">
        <v>3</v>
      </c>
      <c r="R35" s="1">
        <v>14</v>
      </c>
      <c r="S35" s="1">
        <v>0</v>
      </c>
      <c r="T35" s="1">
        <v>396</v>
      </c>
      <c r="U35" s="1" t="s">
        <v>40</v>
      </c>
      <c r="W35" s="1" t="str">
        <f t="shared" si="0"/>
        <v>&lt;tr&gt;&lt;td&gt;Izzy Kabashiki&lt;/td&gt;&lt;td&gt;DCI&lt;/td&gt;&lt;td&gt;12&lt;/td&gt;&lt;td&gt;126&lt;/td&gt;&lt;td&gt;10.500&lt;/td&gt;&lt;td&gt;53&lt;/td&gt;&lt;td&gt;122&lt;/td&gt;&lt;td&gt;0.434&lt;/td&gt;&lt;td&gt;1&lt;/td&gt;&lt;td&gt;2&lt;/td&gt;&lt;td&gt;0.500&lt;/td&gt;&lt;td&gt;19&lt;/td&gt;&lt;td&gt;43&lt;/td&gt;&lt;td&gt;0.442&lt;/td&gt;&lt;td&gt;48&lt;/td&gt;&lt;td&gt;42&lt;/td&gt;&lt;td&gt;90&lt;/td&gt;&lt;td&gt;7.500&lt;/td&gt;&lt;td&gt;7&lt;/td&gt;&lt;td&gt;0.583&lt;/td&gt;&lt;td&gt;14&lt;/td&gt;&lt;td&gt;1.167&lt;/td&gt;&lt;td&gt;3&lt;/td&gt;&lt;td&gt;0.250&lt;/td&gt;&lt;/tr&gt;</v>
      </c>
    </row>
    <row r="36" spans="1:23" x14ac:dyDescent="0.25">
      <c r="A36" s="1">
        <v>24</v>
      </c>
      <c r="B36" s="1" t="s">
        <v>254</v>
      </c>
      <c r="C36" s="1">
        <v>12</v>
      </c>
      <c r="D36" s="2">
        <v>52</v>
      </c>
      <c r="E36" s="2">
        <v>106</v>
      </c>
      <c r="F36" s="2">
        <v>0</v>
      </c>
      <c r="G36" s="2">
        <v>3</v>
      </c>
      <c r="H36" s="2">
        <v>20</v>
      </c>
      <c r="I36" s="2">
        <v>36</v>
      </c>
      <c r="J36" s="1">
        <f>(D36-F36)*2+F36*3+H36</f>
        <v>124</v>
      </c>
      <c r="K36" s="1">
        <v>59</v>
      </c>
      <c r="L36" s="1">
        <v>85</v>
      </c>
      <c r="M36" s="1">
        <f>K36+L36</f>
        <v>144</v>
      </c>
      <c r="N36" s="1">
        <v>32</v>
      </c>
      <c r="O36" s="1">
        <v>4</v>
      </c>
      <c r="P36" s="1">
        <v>34</v>
      </c>
      <c r="Q36" s="1">
        <v>17</v>
      </c>
      <c r="R36" s="1">
        <v>11</v>
      </c>
      <c r="S36" s="1">
        <v>0</v>
      </c>
      <c r="T36" s="1">
        <v>347</v>
      </c>
      <c r="U36" s="1" t="s">
        <v>257</v>
      </c>
      <c r="W36" s="1" t="str">
        <f t="shared" si="0"/>
        <v>&lt;tr&gt;&lt;td&gt;Kahlil Lakay&lt;/td&gt;&lt;td&gt;SH&lt;/td&gt;&lt;td&gt;12&lt;/td&gt;&lt;td&gt;124&lt;/td&gt;&lt;td&gt;10.333&lt;/td&gt;&lt;td&gt;52&lt;/td&gt;&lt;td&gt;106&lt;/td&gt;&lt;td&gt;0.491&lt;/td&gt;&lt;td&gt;0&lt;/td&gt;&lt;td&gt;3&lt;/td&gt;&lt;td&gt;0.000&lt;/td&gt;&lt;td&gt;20&lt;/td&gt;&lt;td&gt;36&lt;/td&gt;&lt;td&gt;0.556&lt;/td&gt;&lt;td&gt;59&lt;/td&gt;&lt;td&gt;85&lt;/td&gt;&lt;td&gt;144&lt;/td&gt;&lt;td&gt;12.000&lt;/td&gt;&lt;td&gt;4&lt;/td&gt;&lt;td&gt;0.333&lt;/td&gt;&lt;td&gt;11&lt;/td&gt;&lt;td&gt;0.917&lt;/td&gt;&lt;td&gt;17&lt;/td&gt;&lt;td&gt;1.417&lt;/td&gt;&lt;/tr&gt;</v>
      </c>
    </row>
    <row r="37" spans="1:23" x14ac:dyDescent="0.25">
      <c r="A37" s="1">
        <v>17</v>
      </c>
      <c r="B37" s="1" t="s">
        <v>156</v>
      </c>
      <c r="C37" s="1">
        <v>9</v>
      </c>
      <c r="D37" s="2">
        <v>50</v>
      </c>
      <c r="E37" s="2">
        <v>151</v>
      </c>
      <c r="F37" s="2">
        <v>4</v>
      </c>
      <c r="G37" s="2">
        <v>13</v>
      </c>
      <c r="H37" s="2">
        <v>19</v>
      </c>
      <c r="I37" s="2">
        <v>36</v>
      </c>
      <c r="J37" s="1">
        <f>(D37-F37)*2+F37*3+H37</f>
        <v>123</v>
      </c>
      <c r="K37" s="1">
        <v>38</v>
      </c>
      <c r="L37" s="1">
        <v>60</v>
      </c>
      <c r="M37" s="1">
        <f>K37+L37</f>
        <v>98</v>
      </c>
      <c r="N37" s="1">
        <v>10</v>
      </c>
      <c r="O37" s="1">
        <v>10</v>
      </c>
      <c r="P37" s="1">
        <v>25</v>
      </c>
      <c r="Q37" s="1">
        <v>2</v>
      </c>
      <c r="R37" s="1">
        <v>14</v>
      </c>
      <c r="S37" s="1">
        <v>0</v>
      </c>
      <c r="T37" s="1">
        <v>254</v>
      </c>
      <c r="U37" s="1" t="s">
        <v>160</v>
      </c>
      <c r="W37" s="1" t="str">
        <f t="shared" si="0"/>
        <v>&lt;tr&gt;&lt;td&gt;Aaron Strempler&lt;/td&gt;&lt;td&gt;MMC&lt;/td&gt;&lt;td&gt;9&lt;/td&gt;&lt;td&gt;123&lt;/td&gt;&lt;td&gt;13.667&lt;/td&gt;&lt;td&gt;50&lt;/td&gt;&lt;td&gt;151&lt;/td&gt;&lt;td&gt;0.331&lt;/td&gt;&lt;td&gt;4&lt;/td&gt;&lt;td&gt;13&lt;/td&gt;&lt;td&gt;0.308&lt;/td&gt;&lt;td&gt;19&lt;/td&gt;&lt;td&gt;36&lt;/td&gt;&lt;td&gt;0.528&lt;/td&gt;&lt;td&gt;38&lt;/td&gt;&lt;td&gt;60&lt;/td&gt;&lt;td&gt;98&lt;/td&gt;&lt;td&gt;10.889&lt;/td&gt;&lt;td&gt;10&lt;/td&gt;&lt;td&gt;1.111&lt;/td&gt;&lt;td&gt;14&lt;/td&gt;&lt;td&gt;1.556&lt;/td&gt;&lt;td&gt;2&lt;/td&gt;&lt;td&gt;0.222&lt;/td&gt;&lt;/tr&gt;</v>
      </c>
    </row>
    <row r="38" spans="1:23" x14ac:dyDescent="0.25">
      <c r="A38" s="1">
        <v>12</v>
      </c>
      <c r="B38" s="1" t="s">
        <v>241</v>
      </c>
      <c r="C38" s="1">
        <v>8</v>
      </c>
      <c r="D38" s="2">
        <v>47</v>
      </c>
      <c r="E38" s="2">
        <v>96</v>
      </c>
      <c r="F38" s="2">
        <v>12</v>
      </c>
      <c r="G38" s="2">
        <v>29</v>
      </c>
      <c r="H38" s="2">
        <v>15</v>
      </c>
      <c r="I38" s="2">
        <v>21</v>
      </c>
      <c r="J38" s="1">
        <f>(D38-F38)*2+F38*3+H38</f>
        <v>121</v>
      </c>
      <c r="K38" s="1">
        <v>8</v>
      </c>
      <c r="L38" s="1">
        <v>12</v>
      </c>
      <c r="M38" s="1">
        <f>K38+L38</f>
        <v>20</v>
      </c>
      <c r="N38" s="1">
        <v>21</v>
      </c>
      <c r="O38" s="1">
        <v>22</v>
      </c>
      <c r="P38" s="1">
        <v>24</v>
      </c>
      <c r="Q38" s="1">
        <v>2</v>
      </c>
      <c r="R38" s="1">
        <v>10</v>
      </c>
      <c r="S38" s="1">
        <v>0</v>
      </c>
      <c r="T38" s="1">
        <v>235</v>
      </c>
      <c r="U38" s="1" t="s">
        <v>244</v>
      </c>
      <c r="W38" s="1" t="str">
        <f t="shared" si="0"/>
        <v>&lt;tr&gt;&lt;td&gt;Josh Sleva&lt;/td&gt;&lt;td&gt;SPHS&lt;/td&gt;&lt;td&gt;8&lt;/td&gt;&lt;td&gt;121&lt;/td&gt;&lt;td&gt;15.125&lt;/td&gt;&lt;td&gt;47&lt;/td&gt;&lt;td&gt;96&lt;/td&gt;&lt;td&gt;0.490&lt;/td&gt;&lt;td&gt;12&lt;/td&gt;&lt;td&gt;29&lt;/td&gt;&lt;td&gt;0.414&lt;/td&gt;&lt;td&gt;15&lt;/td&gt;&lt;td&gt;21&lt;/td&gt;&lt;td&gt;0.714&lt;/td&gt;&lt;td&gt;8&lt;/td&gt;&lt;td&gt;12&lt;/td&gt;&lt;td&gt;20&lt;/td&gt;&lt;td&gt;2.500&lt;/td&gt;&lt;td&gt;22&lt;/td&gt;&lt;td&gt;2.750&lt;/td&gt;&lt;td&gt;10&lt;/td&gt;&lt;td&gt;1.250&lt;/td&gt;&lt;td&gt;2&lt;/td&gt;&lt;td&gt;0.250&lt;/td&gt;&lt;/tr&gt;</v>
      </c>
    </row>
    <row r="39" spans="1:23" x14ac:dyDescent="0.25">
      <c r="A39" s="1">
        <v>23</v>
      </c>
      <c r="B39" s="1" t="s">
        <v>114</v>
      </c>
      <c r="C39" s="1">
        <v>12</v>
      </c>
      <c r="D39" s="2">
        <v>47</v>
      </c>
      <c r="E39" s="2">
        <v>105</v>
      </c>
      <c r="F39" s="2">
        <v>20</v>
      </c>
      <c r="G39" s="2">
        <v>58</v>
      </c>
      <c r="H39" s="2">
        <v>5</v>
      </c>
      <c r="I39" s="2">
        <v>11</v>
      </c>
      <c r="J39" s="1">
        <f>(D39-F39)*2+F39*3+H39</f>
        <v>119</v>
      </c>
      <c r="K39" s="1">
        <v>11</v>
      </c>
      <c r="L39" s="1">
        <v>13</v>
      </c>
      <c r="M39" s="1">
        <f>K39+L39</f>
        <v>24</v>
      </c>
      <c r="N39" s="1">
        <v>30</v>
      </c>
      <c r="O39" s="1">
        <v>23</v>
      </c>
      <c r="P39" s="1">
        <v>19</v>
      </c>
      <c r="Q39" s="1">
        <v>1</v>
      </c>
      <c r="R39" s="1">
        <v>10</v>
      </c>
      <c r="S39" s="1">
        <v>0</v>
      </c>
      <c r="T39" s="1">
        <v>248</v>
      </c>
      <c r="U39" s="1" t="s">
        <v>117</v>
      </c>
      <c r="W39" s="1" t="str">
        <f t="shared" si="0"/>
        <v>&lt;tr&gt;&lt;td&gt;Arshdeep Gill&lt;/td&gt;&lt;td&gt;KEC&lt;/td&gt;&lt;td&gt;12&lt;/td&gt;&lt;td&gt;119&lt;/td&gt;&lt;td&gt;9.917&lt;/td&gt;&lt;td&gt;47&lt;/td&gt;&lt;td&gt;105&lt;/td&gt;&lt;td&gt;0.448&lt;/td&gt;&lt;td&gt;20&lt;/td&gt;&lt;td&gt;58&lt;/td&gt;&lt;td&gt;0.345&lt;/td&gt;&lt;td&gt;5&lt;/td&gt;&lt;td&gt;11&lt;/td&gt;&lt;td&gt;0.455&lt;/td&gt;&lt;td&gt;11&lt;/td&gt;&lt;td&gt;13&lt;/td&gt;&lt;td&gt;24&lt;/td&gt;&lt;td&gt;2.000&lt;/td&gt;&lt;td&gt;23&lt;/td&gt;&lt;td&gt;1.917&lt;/td&gt;&lt;td&gt;10&lt;/td&gt;&lt;td&gt;0.833&lt;/td&gt;&lt;td&gt;1&lt;/td&gt;&lt;td&gt;0.083&lt;/td&gt;&lt;/tr&gt;</v>
      </c>
    </row>
    <row r="40" spans="1:23" x14ac:dyDescent="0.25">
      <c r="A40" s="1">
        <v>14</v>
      </c>
      <c r="B40" s="1" t="s">
        <v>35</v>
      </c>
      <c r="C40" s="1">
        <v>12</v>
      </c>
      <c r="D40" s="2">
        <v>45</v>
      </c>
      <c r="E40" s="2">
        <v>136</v>
      </c>
      <c r="F40" s="2">
        <v>19</v>
      </c>
      <c r="G40" s="2">
        <v>54</v>
      </c>
      <c r="H40" s="2">
        <v>8</v>
      </c>
      <c r="I40" s="2">
        <v>12</v>
      </c>
      <c r="J40" s="1">
        <f>(D40-F40)*2+F40*3+H40</f>
        <v>117</v>
      </c>
      <c r="K40" s="1">
        <v>24</v>
      </c>
      <c r="L40" s="1">
        <v>86</v>
      </c>
      <c r="M40" s="1">
        <f>K40+L40</f>
        <v>110</v>
      </c>
      <c r="N40" s="1">
        <v>34</v>
      </c>
      <c r="O40" s="1">
        <v>19</v>
      </c>
      <c r="P40" s="1">
        <v>25</v>
      </c>
      <c r="Q40" s="1">
        <v>3</v>
      </c>
      <c r="R40" s="1">
        <v>28</v>
      </c>
      <c r="S40" s="1">
        <v>0</v>
      </c>
      <c r="T40" s="1">
        <v>393</v>
      </c>
      <c r="U40" s="1" t="s">
        <v>40</v>
      </c>
      <c r="W40" s="1" t="str">
        <f t="shared" si="0"/>
        <v>&lt;tr&gt;&lt;td&gt;Daniel Dekleva&lt;/td&gt;&lt;td&gt;DCI&lt;/td&gt;&lt;td&gt;12&lt;/td&gt;&lt;td&gt;117&lt;/td&gt;&lt;td&gt;9.750&lt;/td&gt;&lt;td&gt;45&lt;/td&gt;&lt;td&gt;136&lt;/td&gt;&lt;td&gt;0.331&lt;/td&gt;&lt;td&gt;19&lt;/td&gt;&lt;td&gt;54&lt;/td&gt;&lt;td&gt;0.352&lt;/td&gt;&lt;td&gt;8&lt;/td&gt;&lt;td&gt;12&lt;/td&gt;&lt;td&gt;0.667&lt;/td&gt;&lt;td&gt;24&lt;/td&gt;&lt;td&gt;86&lt;/td&gt;&lt;td&gt;110&lt;/td&gt;&lt;td&gt;9.167&lt;/td&gt;&lt;td&gt;19&lt;/td&gt;&lt;td&gt;1.583&lt;/td&gt;&lt;td&gt;28&lt;/td&gt;&lt;td&gt;2.333&lt;/td&gt;&lt;td&gt;3&lt;/td&gt;&lt;td&gt;0.250&lt;/td&gt;&lt;/tr&gt;</v>
      </c>
    </row>
    <row r="41" spans="1:23" x14ac:dyDescent="0.25">
      <c r="A41" s="1">
        <v>8</v>
      </c>
      <c r="B41" s="1" t="s">
        <v>479</v>
      </c>
      <c r="C41" s="1">
        <v>6</v>
      </c>
      <c r="D41" s="2">
        <v>39</v>
      </c>
      <c r="E41" s="1">
        <v>73</v>
      </c>
      <c r="F41" s="1">
        <v>17</v>
      </c>
      <c r="G41" s="1">
        <v>31</v>
      </c>
      <c r="H41" s="1">
        <v>19</v>
      </c>
      <c r="I41" s="1">
        <v>32</v>
      </c>
      <c r="J41" s="1">
        <f>(D41-F41)*2+F41*3+H41</f>
        <v>114</v>
      </c>
      <c r="K41" s="1">
        <v>19</v>
      </c>
      <c r="L41" s="1">
        <v>37</v>
      </c>
      <c r="M41" s="1">
        <f>K41+L41</f>
        <v>56</v>
      </c>
      <c r="N41" s="1">
        <v>10</v>
      </c>
      <c r="O41" s="1">
        <v>13</v>
      </c>
      <c r="P41" s="1">
        <v>16</v>
      </c>
      <c r="Q41" s="1">
        <v>0</v>
      </c>
      <c r="R41" s="1">
        <v>8</v>
      </c>
      <c r="S41" s="1">
        <v>0</v>
      </c>
      <c r="T41" s="1">
        <v>172</v>
      </c>
      <c r="U41" s="1" t="s">
        <v>160</v>
      </c>
      <c r="W41" s="1" t="str">
        <f t="shared" si="0"/>
        <v>&lt;tr&gt;&lt;td&gt;Filip Djukic&lt;/td&gt;&lt;td&gt;MMC&lt;/td&gt;&lt;td&gt;6&lt;/td&gt;&lt;td&gt;114&lt;/td&gt;&lt;td&gt;19.000&lt;/td&gt;&lt;td&gt;39&lt;/td&gt;&lt;td&gt;73&lt;/td&gt;&lt;td&gt;0.534&lt;/td&gt;&lt;td&gt;17&lt;/td&gt;&lt;td&gt;31&lt;/td&gt;&lt;td&gt;0.548&lt;/td&gt;&lt;td&gt;19&lt;/td&gt;&lt;td&gt;32&lt;/td&gt;&lt;td&gt;0.594&lt;/td&gt;&lt;td&gt;19&lt;/td&gt;&lt;td&gt;37&lt;/td&gt;&lt;td&gt;56&lt;/td&gt;&lt;td&gt;9.333&lt;/td&gt;&lt;td&gt;13&lt;/td&gt;&lt;td&gt;2.167&lt;/td&gt;&lt;td&gt;8&lt;/td&gt;&lt;td&gt;1.333&lt;/td&gt;&lt;td&gt;0&lt;/td&gt;&lt;td&gt;0.000&lt;/td&gt;&lt;/tr&gt;</v>
      </c>
    </row>
    <row r="42" spans="1:23" x14ac:dyDescent="0.25">
      <c r="A42" s="1">
        <v>15</v>
      </c>
      <c r="B42" s="1" t="s">
        <v>173</v>
      </c>
      <c r="C42" s="1">
        <v>9</v>
      </c>
      <c r="D42" s="2">
        <v>48</v>
      </c>
      <c r="E42" s="2">
        <v>85</v>
      </c>
      <c r="F42" s="2">
        <v>0</v>
      </c>
      <c r="G42" s="2">
        <v>0</v>
      </c>
      <c r="H42" s="2">
        <v>14</v>
      </c>
      <c r="I42" s="2">
        <v>22</v>
      </c>
      <c r="J42" s="1">
        <f>(D42-F42)*2+F42*3+H42</f>
        <v>110</v>
      </c>
      <c r="K42" s="1">
        <v>43</v>
      </c>
      <c r="L42" s="1">
        <v>44</v>
      </c>
      <c r="M42" s="1">
        <f>K42+L42</f>
        <v>87</v>
      </c>
      <c r="N42" s="1">
        <v>20</v>
      </c>
      <c r="O42" s="1">
        <v>11</v>
      </c>
      <c r="P42" s="1">
        <v>36</v>
      </c>
      <c r="Q42" s="1">
        <v>38</v>
      </c>
      <c r="R42" s="1">
        <v>20</v>
      </c>
      <c r="S42" s="1">
        <v>0</v>
      </c>
      <c r="T42" s="1">
        <v>292</v>
      </c>
      <c r="U42" s="1" t="s">
        <v>174</v>
      </c>
      <c r="W42" s="1" t="str">
        <f t="shared" si="0"/>
        <v>&lt;tr&gt;&lt;td&gt;Roger Milne&lt;/td&gt;&lt;td&gt;OP&lt;/td&gt;&lt;td&gt;9&lt;/td&gt;&lt;td&gt;110&lt;/td&gt;&lt;td&gt;12.222&lt;/td&gt;&lt;td&gt;48&lt;/td&gt;&lt;td&gt;85&lt;/td&gt;&lt;td&gt;0.565&lt;/td&gt;&lt;td&gt;0&lt;/td&gt;&lt;td&gt;0&lt;/td&gt;&lt;td&gt;0.000&lt;/td&gt;&lt;td&gt;14&lt;/td&gt;&lt;td&gt;22&lt;/td&gt;&lt;td&gt;0.636&lt;/td&gt;&lt;td&gt;43&lt;/td&gt;&lt;td&gt;44&lt;/td&gt;&lt;td&gt;87&lt;/td&gt;&lt;td&gt;9.667&lt;/td&gt;&lt;td&gt;11&lt;/td&gt;&lt;td&gt;1.222&lt;/td&gt;&lt;td&gt;20&lt;/td&gt;&lt;td&gt;2.222&lt;/td&gt;&lt;td&gt;38&lt;/td&gt;&lt;td&gt;4.222&lt;/td&gt;&lt;/tr&gt;</v>
      </c>
    </row>
    <row r="43" spans="1:23" x14ac:dyDescent="0.25">
      <c r="A43" s="1">
        <v>5</v>
      </c>
      <c r="B43" s="1" t="s">
        <v>119</v>
      </c>
      <c r="C43" s="1">
        <v>10</v>
      </c>
      <c r="D43" s="2">
        <v>39</v>
      </c>
      <c r="E43" s="2">
        <v>120</v>
      </c>
      <c r="F43" s="2">
        <v>15</v>
      </c>
      <c r="G43" s="2">
        <v>56</v>
      </c>
      <c r="H43" s="2">
        <v>16</v>
      </c>
      <c r="I43" s="2">
        <v>26</v>
      </c>
      <c r="J43" s="1">
        <f>(D43-F43)*2+F43*3+H43</f>
        <v>109</v>
      </c>
      <c r="K43" s="1">
        <v>10</v>
      </c>
      <c r="L43" s="1">
        <v>31</v>
      </c>
      <c r="M43" s="1">
        <f>K43+L43</f>
        <v>41</v>
      </c>
      <c r="N43" s="1">
        <v>20</v>
      </c>
      <c r="O43" s="1">
        <v>6</v>
      </c>
      <c r="P43" s="1">
        <v>24</v>
      </c>
      <c r="Q43" s="1">
        <v>7</v>
      </c>
      <c r="R43" s="1">
        <v>10</v>
      </c>
      <c r="S43" s="1">
        <v>0</v>
      </c>
      <c r="T43" s="1">
        <v>239</v>
      </c>
      <c r="U43" s="1" t="s">
        <v>132</v>
      </c>
      <c r="W43" s="1" t="str">
        <f t="shared" si="0"/>
        <v>&lt;tr&gt;&lt;td&gt;Matthew Dunning&lt;/td&gt;&lt;td&gt;MC&lt;/td&gt;&lt;td&gt;10&lt;/td&gt;&lt;td&gt;109&lt;/td&gt;&lt;td&gt;10.900&lt;/td&gt;&lt;td&gt;39&lt;/td&gt;&lt;td&gt;120&lt;/td&gt;&lt;td&gt;0.325&lt;/td&gt;&lt;td&gt;15&lt;/td&gt;&lt;td&gt;56&lt;/td&gt;&lt;td&gt;0.268&lt;/td&gt;&lt;td&gt;16&lt;/td&gt;&lt;td&gt;26&lt;/td&gt;&lt;td&gt;0.615&lt;/td&gt;&lt;td&gt;10&lt;/td&gt;&lt;td&gt;31&lt;/td&gt;&lt;td&gt;41&lt;/td&gt;&lt;td&gt;4.100&lt;/td&gt;&lt;td&gt;6&lt;/td&gt;&lt;td&gt;0.600&lt;/td&gt;&lt;td&gt;10&lt;/td&gt;&lt;td&gt;1.000&lt;/td&gt;&lt;td&gt;7&lt;/td&gt;&lt;td&gt;0.700&lt;/td&gt;&lt;/tr&gt;</v>
      </c>
    </row>
    <row r="44" spans="1:23" x14ac:dyDescent="0.25">
      <c r="A44" s="1">
        <v>13</v>
      </c>
      <c r="B44" s="1" t="s">
        <v>89</v>
      </c>
      <c r="C44" s="1">
        <v>15</v>
      </c>
      <c r="D44" s="2">
        <v>47</v>
      </c>
      <c r="E44" s="2">
        <v>97</v>
      </c>
      <c r="F44" s="2">
        <v>0</v>
      </c>
      <c r="G44" s="2">
        <v>0</v>
      </c>
      <c r="H44" s="2">
        <v>14</v>
      </c>
      <c r="I44" s="2">
        <v>32</v>
      </c>
      <c r="J44" s="1">
        <f>(D44-F44)*2+F44*3+H44</f>
        <v>108</v>
      </c>
      <c r="K44" s="1">
        <v>40</v>
      </c>
      <c r="L44" s="1">
        <v>74</v>
      </c>
      <c r="M44" s="1">
        <f>K44+L44</f>
        <v>114</v>
      </c>
      <c r="N44" s="1">
        <v>28</v>
      </c>
      <c r="O44" s="1">
        <v>7</v>
      </c>
      <c r="P44" s="1">
        <v>21</v>
      </c>
      <c r="Q44" s="1">
        <v>4</v>
      </c>
      <c r="R44" s="1">
        <v>20</v>
      </c>
      <c r="S44" s="1">
        <v>0</v>
      </c>
      <c r="T44" s="1">
        <v>371</v>
      </c>
      <c r="U44" s="1" t="s">
        <v>90</v>
      </c>
      <c r="W44" s="1" t="str">
        <f t="shared" si="0"/>
        <v>&lt;tr&gt;&lt;td&gt;Matt Dech&lt;/td&gt;&lt;td&gt;JT&lt;/td&gt;&lt;td&gt;15&lt;/td&gt;&lt;td&gt;108&lt;/td&gt;&lt;td&gt;7.200&lt;/td&gt;&lt;td&gt;47&lt;/td&gt;&lt;td&gt;97&lt;/td&gt;&lt;td&gt;0.485&lt;/td&gt;&lt;td&gt;0&lt;/td&gt;&lt;td&gt;0&lt;/td&gt;&lt;td&gt;0.000&lt;/td&gt;&lt;td&gt;14&lt;/td&gt;&lt;td&gt;32&lt;/td&gt;&lt;td&gt;0.438&lt;/td&gt;&lt;td&gt;40&lt;/td&gt;&lt;td&gt;74&lt;/td&gt;&lt;td&gt;114&lt;/td&gt;&lt;td&gt;7.600&lt;/td&gt;&lt;td&gt;7&lt;/td&gt;&lt;td&gt;0.467&lt;/td&gt;&lt;td&gt;20&lt;/td&gt;&lt;td&gt;1.333&lt;/td&gt;&lt;td&gt;4&lt;/td&gt;&lt;td&gt;0.267&lt;/td&gt;&lt;/tr&gt;</v>
      </c>
    </row>
    <row r="45" spans="1:23" x14ac:dyDescent="0.25">
      <c r="A45" s="1">
        <v>2</v>
      </c>
      <c r="B45" s="1" t="s">
        <v>81</v>
      </c>
      <c r="C45" s="1">
        <v>15</v>
      </c>
      <c r="D45" s="2">
        <v>40</v>
      </c>
      <c r="E45" s="2">
        <v>95</v>
      </c>
      <c r="F45" s="2">
        <v>16</v>
      </c>
      <c r="G45" s="2">
        <v>46</v>
      </c>
      <c r="H45" s="2">
        <v>11</v>
      </c>
      <c r="I45" s="2">
        <v>12</v>
      </c>
      <c r="J45" s="1">
        <f>(D45-F45)*2+F45*3+H45</f>
        <v>107</v>
      </c>
      <c r="K45" s="1">
        <v>16</v>
      </c>
      <c r="L45" s="1">
        <v>32</v>
      </c>
      <c r="M45" s="1">
        <f>K45+L45</f>
        <v>48</v>
      </c>
      <c r="N45" s="1">
        <v>8</v>
      </c>
      <c r="O45" s="1">
        <v>24</v>
      </c>
      <c r="P45" s="1">
        <v>22</v>
      </c>
      <c r="Q45" s="1">
        <v>5</v>
      </c>
      <c r="R45" s="1">
        <v>18</v>
      </c>
      <c r="S45" s="1">
        <v>0</v>
      </c>
      <c r="T45" s="1">
        <v>338</v>
      </c>
      <c r="U45" s="1" t="s">
        <v>90</v>
      </c>
      <c r="W45" s="1" t="str">
        <f t="shared" si="0"/>
        <v>&lt;tr&gt;&lt;td&gt;Cole Armstrong&lt;/td&gt;&lt;td&gt;JT&lt;/td&gt;&lt;td&gt;15&lt;/td&gt;&lt;td&gt;107&lt;/td&gt;&lt;td&gt;7.133&lt;/td&gt;&lt;td&gt;40&lt;/td&gt;&lt;td&gt;95&lt;/td&gt;&lt;td&gt;0.421&lt;/td&gt;&lt;td&gt;16&lt;/td&gt;&lt;td&gt;46&lt;/td&gt;&lt;td&gt;0.348&lt;/td&gt;&lt;td&gt;11&lt;/td&gt;&lt;td&gt;12&lt;/td&gt;&lt;td&gt;0.917&lt;/td&gt;&lt;td&gt;16&lt;/td&gt;&lt;td&gt;32&lt;/td&gt;&lt;td&gt;48&lt;/td&gt;&lt;td&gt;3.200&lt;/td&gt;&lt;td&gt;24&lt;/td&gt;&lt;td&gt;1.600&lt;/td&gt;&lt;td&gt;18&lt;/td&gt;&lt;td&gt;1.200&lt;/td&gt;&lt;td&gt;5&lt;/td&gt;&lt;td&gt;0.333&lt;/td&gt;&lt;/tr&gt;</v>
      </c>
    </row>
    <row r="46" spans="1:23" x14ac:dyDescent="0.25">
      <c r="A46" s="1">
        <v>4</v>
      </c>
      <c r="B46" s="1" t="s">
        <v>135</v>
      </c>
      <c r="C46" s="1">
        <v>10</v>
      </c>
      <c r="D46" s="2">
        <v>39</v>
      </c>
      <c r="E46" s="2">
        <v>80</v>
      </c>
      <c r="F46" s="2">
        <v>19</v>
      </c>
      <c r="G46" s="2">
        <v>48</v>
      </c>
      <c r="H46" s="2">
        <v>9</v>
      </c>
      <c r="I46" s="2">
        <v>16</v>
      </c>
      <c r="J46" s="1">
        <f>(D46-F46)*2+F46*3+H46</f>
        <v>106</v>
      </c>
      <c r="K46" s="1">
        <v>11</v>
      </c>
      <c r="L46" s="1">
        <v>34</v>
      </c>
      <c r="M46" s="1">
        <f>K46+L46</f>
        <v>45</v>
      </c>
      <c r="N46" s="1">
        <v>19</v>
      </c>
      <c r="O46" s="1">
        <v>18</v>
      </c>
      <c r="P46" s="1">
        <v>18</v>
      </c>
      <c r="Q46" s="1">
        <v>2</v>
      </c>
      <c r="R46" s="1">
        <v>25</v>
      </c>
      <c r="S46" s="1">
        <v>0</v>
      </c>
      <c r="T46" s="1">
        <v>353</v>
      </c>
      <c r="U46" s="1" t="s">
        <v>149</v>
      </c>
      <c r="W46" s="1" t="str">
        <f t="shared" si="0"/>
        <v>&lt;tr&gt;&lt;td&gt;Matt Dyck&lt;/td&gt;&lt;td&gt;MBCI&lt;/td&gt;&lt;td&gt;10&lt;/td&gt;&lt;td&gt;106&lt;/td&gt;&lt;td&gt;10.600&lt;/td&gt;&lt;td&gt;39&lt;/td&gt;&lt;td&gt;80&lt;/td&gt;&lt;td&gt;0.488&lt;/td&gt;&lt;td&gt;19&lt;/td&gt;&lt;td&gt;48&lt;/td&gt;&lt;td&gt;0.396&lt;/td&gt;&lt;td&gt;9&lt;/td&gt;&lt;td&gt;16&lt;/td&gt;&lt;td&gt;0.563&lt;/td&gt;&lt;td&gt;11&lt;/td&gt;&lt;td&gt;34&lt;/td&gt;&lt;td&gt;45&lt;/td&gt;&lt;td&gt;4.500&lt;/td&gt;&lt;td&gt;18&lt;/td&gt;&lt;td&gt;1.800&lt;/td&gt;&lt;td&gt;25&lt;/td&gt;&lt;td&gt;2.500&lt;/td&gt;&lt;td&gt;2&lt;/td&gt;&lt;td&gt;0.200&lt;/td&gt;&lt;/tr&gt;</v>
      </c>
    </row>
    <row r="47" spans="1:23" x14ac:dyDescent="0.25">
      <c r="A47" s="1">
        <v>32</v>
      </c>
      <c r="B47" s="1" t="s">
        <v>62</v>
      </c>
      <c r="C47" s="1">
        <v>9</v>
      </c>
      <c r="D47" s="2">
        <v>35</v>
      </c>
      <c r="E47" s="2">
        <v>111</v>
      </c>
      <c r="F47" s="2">
        <v>24</v>
      </c>
      <c r="G47" s="2">
        <v>83</v>
      </c>
      <c r="H47" s="2">
        <v>9</v>
      </c>
      <c r="I47" s="2">
        <v>12</v>
      </c>
      <c r="J47" s="1">
        <f>(D47-F47)*2+F47*3+H47</f>
        <v>103</v>
      </c>
      <c r="K47" s="1">
        <v>6</v>
      </c>
      <c r="L47" s="1">
        <v>22</v>
      </c>
      <c r="M47" s="1">
        <f>K47+L47</f>
        <v>28</v>
      </c>
      <c r="N47" s="1">
        <v>14</v>
      </c>
      <c r="O47" s="1">
        <v>12</v>
      </c>
      <c r="P47" s="1">
        <v>10</v>
      </c>
      <c r="Q47" s="1">
        <v>1</v>
      </c>
      <c r="R47" s="1">
        <v>14</v>
      </c>
      <c r="S47" s="1">
        <v>0</v>
      </c>
      <c r="T47" s="1">
        <v>301</v>
      </c>
      <c r="U47" s="1" t="s">
        <v>66</v>
      </c>
      <c r="W47" s="1" t="str">
        <f t="shared" si="0"/>
        <v>&lt;tr&gt;&lt;td&gt;Jared Kashton&lt;/td&gt;&lt;td&gt;GCC&lt;/td&gt;&lt;td&gt;9&lt;/td&gt;&lt;td&gt;103&lt;/td&gt;&lt;td&gt;11.444&lt;/td&gt;&lt;td&gt;35&lt;/td&gt;&lt;td&gt;111&lt;/td&gt;&lt;td&gt;0.315&lt;/td&gt;&lt;td&gt;24&lt;/td&gt;&lt;td&gt;83&lt;/td&gt;&lt;td&gt;0.289&lt;/td&gt;&lt;td&gt;9&lt;/td&gt;&lt;td&gt;12&lt;/td&gt;&lt;td&gt;0.750&lt;/td&gt;&lt;td&gt;6&lt;/td&gt;&lt;td&gt;22&lt;/td&gt;&lt;td&gt;28&lt;/td&gt;&lt;td&gt;3.111&lt;/td&gt;&lt;td&gt;12&lt;/td&gt;&lt;td&gt;1.333&lt;/td&gt;&lt;td&gt;14&lt;/td&gt;&lt;td&gt;1.556&lt;/td&gt;&lt;td&gt;1&lt;/td&gt;&lt;td&gt;0.111&lt;/td&gt;&lt;/tr&gt;</v>
      </c>
    </row>
    <row r="48" spans="1:23" x14ac:dyDescent="0.25">
      <c r="A48" s="1">
        <v>1</v>
      </c>
      <c r="B48" s="1" t="s">
        <v>42</v>
      </c>
      <c r="C48" s="1">
        <v>6</v>
      </c>
      <c r="D48" s="2">
        <v>37</v>
      </c>
      <c r="E48" s="2">
        <v>90</v>
      </c>
      <c r="F48" s="2">
        <v>13</v>
      </c>
      <c r="G48" s="2">
        <v>30</v>
      </c>
      <c r="H48" s="2">
        <v>15</v>
      </c>
      <c r="I48" s="2">
        <v>30</v>
      </c>
      <c r="J48" s="1">
        <f>(D48-F48)*2+F48*3+H48</f>
        <v>102</v>
      </c>
      <c r="K48" s="1">
        <v>8</v>
      </c>
      <c r="L48" s="1">
        <v>22</v>
      </c>
      <c r="M48" s="1">
        <f>K48+L48</f>
        <v>30</v>
      </c>
      <c r="N48" s="1">
        <v>3</v>
      </c>
      <c r="O48" s="1">
        <v>10</v>
      </c>
      <c r="P48" s="1">
        <v>18</v>
      </c>
      <c r="Q48" s="1">
        <v>4</v>
      </c>
      <c r="R48" s="1">
        <v>7</v>
      </c>
      <c r="S48" s="1">
        <v>0</v>
      </c>
      <c r="T48" s="1">
        <v>201</v>
      </c>
      <c r="U48" s="1" t="s">
        <v>53</v>
      </c>
      <c r="W48" s="1" t="str">
        <f t="shared" si="0"/>
        <v>&lt;tr&gt;&lt;td&gt;Jordan DeLury&lt;/td&gt;&lt;td&gt;FRC&lt;/td&gt;&lt;td&gt;6&lt;/td&gt;&lt;td&gt;102&lt;/td&gt;&lt;td&gt;17.000&lt;/td&gt;&lt;td&gt;37&lt;/td&gt;&lt;td&gt;90&lt;/td&gt;&lt;td&gt;0.411&lt;/td&gt;&lt;td&gt;13&lt;/td&gt;&lt;td&gt;30&lt;/td&gt;&lt;td&gt;0.433&lt;/td&gt;&lt;td&gt;15&lt;/td&gt;&lt;td&gt;30&lt;/td&gt;&lt;td&gt;0.500&lt;/td&gt;&lt;td&gt;8&lt;/td&gt;&lt;td&gt;22&lt;/td&gt;&lt;td&gt;30&lt;/td&gt;&lt;td&gt;5.000&lt;/td&gt;&lt;td&gt;10&lt;/td&gt;&lt;td&gt;1.667&lt;/td&gt;&lt;td&gt;7&lt;/td&gt;&lt;td&gt;1.167&lt;/td&gt;&lt;td&gt;4&lt;/td&gt;&lt;td&gt;0.667&lt;/td&gt;&lt;/tr&gt;</v>
      </c>
    </row>
    <row r="49" spans="1:23" x14ac:dyDescent="0.25">
      <c r="A49" s="1">
        <v>12</v>
      </c>
      <c r="B49" s="1" t="s">
        <v>95</v>
      </c>
      <c r="C49" s="1">
        <v>9</v>
      </c>
      <c r="D49" s="2">
        <v>43</v>
      </c>
      <c r="E49" s="2">
        <v>82</v>
      </c>
      <c r="F49" s="2">
        <v>4</v>
      </c>
      <c r="G49" s="2">
        <v>11</v>
      </c>
      <c r="H49" s="2">
        <v>12</v>
      </c>
      <c r="I49" s="2">
        <v>18</v>
      </c>
      <c r="J49" s="1">
        <f>(D49-F49)*2+F49*3+H49</f>
        <v>102</v>
      </c>
      <c r="K49" s="1">
        <v>24</v>
      </c>
      <c r="L49" s="1">
        <v>31</v>
      </c>
      <c r="M49" s="1">
        <f>K49+L49</f>
        <v>55</v>
      </c>
      <c r="N49" s="1">
        <v>23</v>
      </c>
      <c r="O49" s="1">
        <v>7</v>
      </c>
      <c r="P49" s="1">
        <v>11</v>
      </c>
      <c r="Q49" s="1">
        <v>0</v>
      </c>
      <c r="R49" s="1">
        <v>11</v>
      </c>
      <c r="S49" s="1">
        <v>0</v>
      </c>
      <c r="T49" s="1">
        <v>265</v>
      </c>
      <c r="U49" s="1" t="s">
        <v>105</v>
      </c>
      <c r="W49" s="1" t="str">
        <f t="shared" si="0"/>
        <v>&lt;tr&gt;&lt;td&gt;Anthony Dyck&lt;/td&gt;&lt;td&gt;KHS&lt;/td&gt;&lt;td&gt;9&lt;/td&gt;&lt;td&gt;102&lt;/td&gt;&lt;td&gt;11.333&lt;/td&gt;&lt;td&gt;43&lt;/td&gt;&lt;td&gt;82&lt;/td&gt;&lt;td&gt;0.524&lt;/td&gt;&lt;td&gt;4&lt;/td&gt;&lt;td&gt;11&lt;/td&gt;&lt;td&gt;0.364&lt;/td&gt;&lt;td&gt;12&lt;/td&gt;&lt;td&gt;18&lt;/td&gt;&lt;td&gt;0.667&lt;/td&gt;&lt;td&gt;24&lt;/td&gt;&lt;td&gt;31&lt;/td&gt;&lt;td&gt;55&lt;/td&gt;&lt;td&gt;6.111&lt;/td&gt;&lt;td&gt;7&lt;/td&gt;&lt;td&gt;0.778&lt;/td&gt;&lt;td&gt;11&lt;/td&gt;&lt;td&gt;1.222&lt;/td&gt;&lt;td&gt;0&lt;/td&gt;&lt;td&gt;0.000&lt;/td&gt;&lt;/tr&gt;</v>
      </c>
    </row>
    <row r="50" spans="1:23" x14ac:dyDescent="0.25">
      <c r="A50" s="1">
        <v>11</v>
      </c>
      <c r="B50" s="1" t="s">
        <v>126</v>
      </c>
      <c r="C50" s="1">
        <v>13</v>
      </c>
      <c r="D50" s="2">
        <v>45</v>
      </c>
      <c r="E50" s="2">
        <v>90</v>
      </c>
      <c r="F50" s="2">
        <v>0</v>
      </c>
      <c r="G50" s="2">
        <v>3</v>
      </c>
      <c r="H50" s="2">
        <v>12</v>
      </c>
      <c r="I50" s="2">
        <v>27</v>
      </c>
      <c r="J50" s="1">
        <f>(D50-F50)*2+F50*3+H50</f>
        <v>102</v>
      </c>
      <c r="K50" s="1">
        <v>37</v>
      </c>
      <c r="L50" s="1">
        <v>57</v>
      </c>
      <c r="M50" s="1">
        <f>K50+L50</f>
        <v>94</v>
      </c>
      <c r="N50" s="1">
        <v>18</v>
      </c>
      <c r="O50" s="1">
        <v>8</v>
      </c>
      <c r="P50" s="1">
        <v>27</v>
      </c>
      <c r="Q50" s="1">
        <v>5</v>
      </c>
      <c r="R50" s="1">
        <v>12</v>
      </c>
      <c r="S50" s="1">
        <v>0</v>
      </c>
      <c r="T50" s="1">
        <v>324</v>
      </c>
      <c r="U50" s="1" t="s">
        <v>132</v>
      </c>
      <c r="W50" s="1" t="str">
        <f t="shared" si="0"/>
        <v>&lt;tr&gt;&lt;td&gt;Jamal Gibbs&lt;/td&gt;&lt;td&gt;MC&lt;/td&gt;&lt;td&gt;13&lt;/td&gt;&lt;td&gt;102&lt;/td&gt;&lt;td&gt;7.846&lt;/td&gt;&lt;td&gt;45&lt;/td&gt;&lt;td&gt;90&lt;/td&gt;&lt;td&gt;0.500&lt;/td&gt;&lt;td&gt;0&lt;/td&gt;&lt;td&gt;3&lt;/td&gt;&lt;td&gt;0.000&lt;/td&gt;&lt;td&gt;12&lt;/td&gt;&lt;td&gt;27&lt;/td&gt;&lt;td&gt;0.444&lt;/td&gt;&lt;td&gt;37&lt;/td&gt;&lt;td&gt;57&lt;/td&gt;&lt;td&gt;94&lt;/td&gt;&lt;td&gt;7.231&lt;/td&gt;&lt;td&gt;8&lt;/td&gt;&lt;td&gt;0.615&lt;/td&gt;&lt;td&gt;12&lt;/td&gt;&lt;td&gt;0.923&lt;/td&gt;&lt;td&gt;5&lt;/td&gt;&lt;td&gt;0.385&lt;/td&gt;&lt;/tr&gt;</v>
      </c>
    </row>
    <row r="51" spans="1:23" x14ac:dyDescent="0.25">
      <c r="A51" s="1">
        <v>14</v>
      </c>
      <c r="B51" s="1" t="s">
        <v>205</v>
      </c>
      <c r="C51" s="1">
        <v>3</v>
      </c>
      <c r="D51" s="2">
        <v>33</v>
      </c>
      <c r="E51" s="2">
        <v>75</v>
      </c>
      <c r="F51" s="2">
        <v>13</v>
      </c>
      <c r="G51" s="2">
        <v>30</v>
      </c>
      <c r="H51" s="2">
        <v>23</v>
      </c>
      <c r="I51" s="2">
        <v>27</v>
      </c>
      <c r="J51" s="1">
        <f>(D51-F51)*2+F51*3+H51</f>
        <v>102</v>
      </c>
      <c r="K51" s="1">
        <v>9</v>
      </c>
      <c r="L51" s="1">
        <v>10</v>
      </c>
      <c r="M51" s="1">
        <f>K51+L51</f>
        <v>19</v>
      </c>
      <c r="N51" s="1">
        <v>4</v>
      </c>
      <c r="O51" s="1">
        <v>11</v>
      </c>
      <c r="P51" s="1">
        <v>14</v>
      </c>
      <c r="Q51" s="1">
        <v>2</v>
      </c>
      <c r="R51" s="1">
        <v>7</v>
      </c>
      <c r="S51" s="1">
        <v>0</v>
      </c>
      <c r="T51" s="1">
        <v>115</v>
      </c>
      <c r="U51" s="1" t="s">
        <v>214</v>
      </c>
      <c r="W51" s="1" t="str">
        <f t="shared" si="0"/>
        <v>&lt;tr&gt;&lt;td&gt;Denzel Soliven&lt;/td&gt;&lt;td&gt;SHS&lt;/td&gt;&lt;td&gt;3&lt;/td&gt;&lt;td&gt;102&lt;/td&gt;&lt;td&gt;34.000&lt;/td&gt;&lt;td&gt;33&lt;/td&gt;&lt;td&gt;75&lt;/td&gt;&lt;td&gt;0.440&lt;/td&gt;&lt;td&gt;13&lt;/td&gt;&lt;td&gt;30&lt;/td&gt;&lt;td&gt;0.433&lt;/td&gt;&lt;td&gt;23&lt;/td&gt;&lt;td&gt;27&lt;/td&gt;&lt;td&gt;0.852&lt;/td&gt;&lt;td&gt;9&lt;/td&gt;&lt;td&gt;10&lt;/td&gt;&lt;td&gt;19&lt;/td&gt;&lt;td&gt;6.333&lt;/td&gt;&lt;td&gt;11&lt;/td&gt;&lt;td&gt;3.667&lt;/td&gt;&lt;td&gt;7&lt;/td&gt;&lt;td&gt;2.333&lt;/td&gt;&lt;td&gt;2&lt;/td&gt;&lt;td&gt;0.667&lt;/td&gt;&lt;/tr&gt;</v>
      </c>
    </row>
    <row r="52" spans="1:23" x14ac:dyDescent="0.25">
      <c r="A52" s="1">
        <v>4</v>
      </c>
      <c r="B52" s="1" t="s">
        <v>91</v>
      </c>
      <c r="C52" s="1">
        <v>9</v>
      </c>
      <c r="D52" s="2">
        <v>47</v>
      </c>
      <c r="E52" s="2">
        <v>102</v>
      </c>
      <c r="F52" s="2">
        <v>5</v>
      </c>
      <c r="G52" s="2">
        <v>20</v>
      </c>
      <c r="H52" s="2">
        <v>2</v>
      </c>
      <c r="I52" s="2">
        <v>4</v>
      </c>
      <c r="J52" s="1">
        <f>(D52-F52)*2+F52*3+H52</f>
        <v>101</v>
      </c>
      <c r="K52" s="1">
        <v>12</v>
      </c>
      <c r="L52" s="1">
        <v>20</v>
      </c>
      <c r="M52" s="1">
        <f>K52+L52</f>
        <v>32</v>
      </c>
      <c r="N52" s="1">
        <v>15</v>
      </c>
      <c r="O52" s="1">
        <v>12</v>
      </c>
      <c r="P52" s="1">
        <v>20</v>
      </c>
      <c r="Q52" s="1">
        <v>1</v>
      </c>
      <c r="R52" s="1">
        <v>15</v>
      </c>
      <c r="S52" s="1">
        <v>0</v>
      </c>
      <c r="T52" s="1">
        <v>246</v>
      </c>
      <c r="U52" s="1" t="s">
        <v>105</v>
      </c>
      <c r="W52" s="1" t="str">
        <f t="shared" si="0"/>
        <v>&lt;tr&gt;&lt;td&gt;Mike Doyle&lt;/td&gt;&lt;td&gt;KHS&lt;/td&gt;&lt;td&gt;9&lt;/td&gt;&lt;td&gt;101&lt;/td&gt;&lt;td&gt;11.222&lt;/td&gt;&lt;td&gt;47&lt;/td&gt;&lt;td&gt;102&lt;/td&gt;&lt;td&gt;0.461&lt;/td&gt;&lt;td&gt;5&lt;/td&gt;&lt;td&gt;20&lt;/td&gt;&lt;td&gt;0.250&lt;/td&gt;&lt;td&gt;2&lt;/td&gt;&lt;td&gt;4&lt;/td&gt;&lt;td&gt;0.500&lt;/td&gt;&lt;td&gt;12&lt;/td&gt;&lt;td&gt;20&lt;/td&gt;&lt;td&gt;32&lt;/td&gt;&lt;td&gt;3.556&lt;/td&gt;&lt;td&gt;12&lt;/td&gt;&lt;td&gt;1.333&lt;/td&gt;&lt;td&gt;15&lt;/td&gt;&lt;td&gt;1.667&lt;/td&gt;&lt;td&gt;1&lt;/td&gt;&lt;td&gt;0.111&lt;/td&gt;&lt;/tr&gt;</v>
      </c>
    </row>
    <row r="53" spans="1:23" x14ac:dyDescent="0.25">
      <c r="A53" s="1">
        <v>15</v>
      </c>
      <c r="B53" s="1" t="s">
        <v>98</v>
      </c>
      <c r="C53" s="1">
        <v>9</v>
      </c>
      <c r="D53" s="2">
        <v>41</v>
      </c>
      <c r="E53" s="2">
        <v>107</v>
      </c>
      <c r="F53" s="2">
        <v>3</v>
      </c>
      <c r="G53" s="2">
        <v>27</v>
      </c>
      <c r="H53" s="2">
        <v>14</v>
      </c>
      <c r="I53" s="2">
        <v>25</v>
      </c>
      <c r="J53" s="1">
        <f>(D53-F53)*2+F53*3+H53</f>
        <v>99</v>
      </c>
      <c r="K53" s="1">
        <v>13</v>
      </c>
      <c r="L53" s="1">
        <v>28</v>
      </c>
      <c r="M53" s="1">
        <f>K53+L53</f>
        <v>41</v>
      </c>
      <c r="N53" s="1">
        <v>31</v>
      </c>
      <c r="O53" s="1">
        <v>30</v>
      </c>
      <c r="P53" s="1">
        <v>36</v>
      </c>
      <c r="Q53" s="1">
        <v>0</v>
      </c>
      <c r="R53" s="1">
        <v>21</v>
      </c>
      <c r="S53" s="1">
        <v>0</v>
      </c>
      <c r="T53" s="1">
        <v>217</v>
      </c>
      <c r="U53" s="1" t="s">
        <v>105</v>
      </c>
      <c r="W53" s="1" t="str">
        <f t="shared" si="0"/>
        <v>&lt;tr&gt;&lt;td&gt;Justin Miranda&lt;/td&gt;&lt;td&gt;KHS&lt;/td&gt;&lt;td&gt;9&lt;/td&gt;&lt;td&gt;99&lt;/td&gt;&lt;td&gt;11.000&lt;/td&gt;&lt;td&gt;41&lt;/td&gt;&lt;td&gt;107&lt;/td&gt;&lt;td&gt;0.383&lt;/td&gt;&lt;td&gt;3&lt;/td&gt;&lt;td&gt;27&lt;/td&gt;&lt;td&gt;0.111&lt;/td&gt;&lt;td&gt;14&lt;/td&gt;&lt;td&gt;25&lt;/td&gt;&lt;td&gt;0.560&lt;/td&gt;&lt;td&gt;13&lt;/td&gt;&lt;td&gt;28&lt;/td&gt;&lt;td&gt;41&lt;/td&gt;&lt;td&gt;4.556&lt;/td&gt;&lt;td&gt;30&lt;/td&gt;&lt;td&gt;3.333&lt;/td&gt;&lt;td&gt;21&lt;/td&gt;&lt;td&gt;2.333&lt;/td&gt;&lt;td&gt;0&lt;/td&gt;&lt;td&gt;0.000&lt;/td&gt;&lt;/tr&gt;</v>
      </c>
    </row>
    <row r="54" spans="1:23" x14ac:dyDescent="0.25">
      <c r="A54" s="1">
        <v>5</v>
      </c>
      <c r="B54" s="1" t="s">
        <v>234</v>
      </c>
      <c r="C54" s="1">
        <v>8</v>
      </c>
      <c r="D54" s="2">
        <v>39</v>
      </c>
      <c r="E54" s="2">
        <v>86</v>
      </c>
      <c r="F54" s="2">
        <v>17</v>
      </c>
      <c r="G54" s="2">
        <v>42</v>
      </c>
      <c r="H54" s="2">
        <v>4</v>
      </c>
      <c r="I54" s="2">
        <v>6</v>
      </c>
      <c r="J54" s="1">
        <f>(D54-F54)*2+F54*3+H54</f>
        <v>99</v>
      </c>
      <c r="K54" s="1">
        <v>10</v>
      </c>
      <c r="L54" s="1">
        <v>47</v>
      </c>
      <c r="M54" s="1">
        <f>K54+L54</f>
        <v>57</v>
      </c>
      <c r="N54" s="1">
        <v>10</v>
      </c>
      <c r="O54" s="1">
        <v>5</v>
      </c>
      <c r="P54" s="1">
        <v>21</v>
      </c>
      <c r="Q54" s="1">
        <v>4</v>
      </c>
      <c r="R54" s="1">
        <v>5</v>
      </c>
      <c r="S54" s="1">
        <v>0</v>
      </c>
      <c r="T54" s="1">
        <v>204</v>
      </c>
      <c r="U54" s="1" t="s">
        <v>244</v>
      </c>
      <c r="W54" s="1" t="str">
        <f t="shared" si="0"/>
        <v>&lt;tr&gt;&lt;td&gt;Alec Bernier&lt;/td&gt;&lt;td&gt;SPHS&lt;/td&gt;&lt;td&gt;8&lt;/td&gt;&lt;td&gt;99&lt;/td&gt;&lt;td&gt;12.375&lt;/td&gt;&lt;td&gt;39&lt;/td&gt;&lt;td&gt;86&lt;/td&gt;&lt;td&gt;0.453&lt;/td&gt;&lt;td&gt;17&lt;/td&gt;&lt;td&gt;42&lt;/td&gt;&lt;td&gt;0.405&lt;/td&gt;&lt;td&gt;4&lt;/td&gt;&lt;td&gt;6&lt;/td&gt;&lt;td&gt;0.667&lt;/td&gt;&lt;td&gt;10&lt;/td&gt;&lt;td&gt;47&lt;/td&gt;&lt;td&gt;57&lt;/td&gt;&lt;td&gt;7.125&lt;/td&gt;&lt;td&gt;5&lt;/td&gt;&lt;td&gt;0.625&lt;/td&gt;&lt;td&gt;5&lt;/td&gt;&lt;td&gt;0.625&lt;/td&gt;&lt;td&gt;4&lt;/td&gt;&lt;td&gt;0.500&lt;/td&gt;&lt;/tr&gt;</v>
      </c>
    </row>
    <row r="55" spans="1:23" x14ac:dyDescent="0.25">
      <c r="A55" s="1">
        <v>12</v>
      </c>
      <c r="B55" s="1" t="s">
        <v>109</v>
      </c>
      <c r="C55" s="1">
        <v>10</v>
      </c>
      <c r="D55" s="2">
        <v>42</v>
      </c>
      <c r="E55" s="2">
        <v>100</v>
      </c>
      <c r="F55" s="2">
        <v>0</v>
      </c>
      <c r="G55" s="2">
        <v>0</v>
      </c>
      <c r="H55" s="2">
        <v>13</v>
      </c>
      <c r="I55" s="2">
        <v>34</v>
      </c>
      <c r="J55" s="1">
        <f>(D55-F55)*2+F55*3+H55</f>
        <v>97</v>
      </c>
      <c r="K55" s="1">
        <v>26</v>
      </c>
      <c r="L55" s="1">
        <v>55</v>
      </c>
      <c r="M55" s="1">
        <f>K55+L55</f>
        <v>81</v>
      </c>
      <c r="N55" s="1">
        <v>25</v>
      </c>
      <c r="O55" s="1">
        <v>7</v>
      </c>
      <c r="P55" s="1">
        <v>23</v>
      </c>
      <c r="Q55" s="1">
        <v>28</v>
      </c>
      <c r="R55" s="1">
        <v>14</v>
      </c>
      <c r="S55" s="1">
        <v>0</v>
      </c>
      <c r="T55" s="1">
        <v>244</v>
      </c>
      <c r="U55" s="1" t="s">
        <v>117</v>
      </c>
      <c r="W55" s="1" t="str">
        <f t="shared" si="0"/>
        <v>&lt;tr&gt;&lt;td&gt;Dominic Scarlett&lt;/td&gt;&lt;td&gt;KEC&lt;/td&gt;&lt;td&gt;10&lt;/td&gt;&lt;td&gt;97&lt;/td&gt;&lt;td&gt;9.700&lt;/td&gt;&lt;td&gt;42&lt;/td&gt;&lt;td&gt;100&lt;/td&gt;&lt;td&gt;0.420&lt;/td&gt;&lt;td&gt;0&lt;/td&gt;&lt;td&gt;0&lt;/td&gt;&lt;td&gt;0.000&lt;/td&gt;&lt;td&gt;13&lt;/td&gt;&lt;td&gt;34&lt;/td&gt;&lt;td&gt;0.382&lt;/td&gt;&lt;td&gt;26&lt;/td&gt;&lt;td&gt;55&lt;/td&gt;&lt;td&gt;81&lt;/td&gt;&lt;td&gt;8.100&lt;/td&gt;&lt;td&gt;7&lt;/td&gt;&lt;td&gt;0.700&lt;/td&gt;&lt;td&gt;14&lt;/td&gt;&lt;td&gt;1.400&lt;/td&gt;&lt;td&gt;28&lt;/td&gt;&lt;td&gt;2.800&lt;/td&gt;&lt;/tr&gt;</v>
      </c>
    </row>
    <row r="56" spans="1:23" x14ac:dyDescent="0.25">
      <c r="A56" s="1">
        <v>15</v>
      </c>
      <c r="B56" s="1" t="s">
        <v>49</v>
      </c>
      <c r="C56" s="1">
        <v>9</v>
      </c>
      <c r="D56" s="2">
        <v>34</v>
      </c>
      <c r="E56" s="2">
        <v>111</v>
      </c>
      <c r="F56" s="2">
        <v>8</v>
      </c>
      <c r="G56" s="2">
        <v>29</v>
      </c>
      <c r="H56" s="2">
        <v>14</v>
      </c>
      <c r="I56" s="2">
        <v>22</v>
      </c>
      <c r="J56" s="1">
        <f>(D56-F56)*2+F56*3+H56</f>
        <v>90</v>
      </c>
      <c r="K56" s="1">
        <v>19</v>
      </c>
      <c r="L56" s="1">
        <v>44</v>
      </c>
      <c r="M56" s="1">
        <f>K56+L56</f>
        <v>63</v>
      </c>
      <c r="N56" s="1">
        <v>30</v>
      </c>
      <c r="O56" s="1">
        <v>22</v>
      </c>
      <c r="P56" s="1">
        <v>40</v>
      </c>
      <c r="Q56" s="1">
        <v>5</v>
      </c>
      <c r="R56" s="1">
        <v>20</v>
      </c>
      <c r="S56" s="1">
        <v>0</v>
      </c>
      <c r="T56" s="1">
        <v>266</v>
      </c>
      <c r="U56" s="1" t="s">
        <v>53</v>
      </c>
      <c r="W56" s="1" t="str">
        <f t="shared" si="0"/>
        <v>&lt;tr&gt;&lt;td&gt;Aidan Dmytriw&lt;/td&gt;&lt;td&gt;FRC&lt;/td&gt;&lt;td&gt;9&lt;/td&gt;&lt;td&gt;90&lt;/td&gt;&lt;td&gt;10.000&lt;/td&gt;&lt;td&gt;34&lt;/td&gt;&lt;td&gt;111&lt;/td&gt;&lt;td&gt;0.306&lt;/td&gt;&lt;td&gt;8&lt;/td&gt;&lt;td&gt;29&lt;/td&gt;&lt;td&gt;0.276&lt;/td&gt;&lt;td&gt;14&lt;/td&gt;&lt;td&gt;22&lt;/td&gt;&lt;td&gt;0.636&lt;/td&gt;&lt;td&gt;19&lt;/td&gt;&lt;td&gt;44&lt;/td&gt;&lt;td&gt;63&lt;/td&gt;&lt;td&gt;7.000&lt;/td&gt;&lt;td&gt;22&lt;/td&gt;&lt;td&gt;2.444&lt;/td&gt;&lt;td&gt;20&lt;/td&gt;&lt;td&gt;2.222&lt;/td&gt;&lt;td&gt;5&lt;/td&gt;&lt;td&gt;0.556&lt;/td&gt;&lt;/tr&gt;</v>
      </c>
    </row>
    <row r="57" spans="1:23" x14ac:dyDescent="0.25">
      <c r="A57" s="1">
        <v>21</v>
      </c>
      <c r="B57" s="1" t="s">
        <v>113</v>
      </c>
      <c r="C57" s="1">
        <v>12</v>
      </c>
      <c r="D57" s="2">
        <v>30</v>
      </c>
      <c r="E57" s="2">
        <v>100</v>
      </c>
      <c r="F57" s="2">
        <v>20</v>
      </c>
      <c r="G57" s="2">
        <v>71</v>
      </c>
      <c r="H57" s="2">
        <v>9</v>
      </c>
      <c r="I57" s="2">
        <v>10</v>
      </c>
      <c r="J57" s="1">
        <f>(D57-F57)*2+F57*3+H57</f>
        <v>89</v>
      </c>
      <c r="K57" s="1">
        <v>13</v>
      </c>
      <c r="L57" s="1">
        <v>13</v>
      </c>
      <c r="M57" s="1">
        <f>K57+L57</f>
        <v>26</v>
      </c>
      <c r="N57" s="1">
        <v>13</v>
      </c>
      <c r="O57" s="1">
        <v>10</v>
      </c>
      <c r="P57" s="1">
        <v>10</v>
      </c>
      <c r="Q57" s="1">
        <v>1</v>
      </c>
      <c r="R57" s="1">
        <v>8</v>
      </c>
      <c r="S57" s="1">
        <v>0</v>
      </c>
      <c r="T57" s="1">
        <v>262</v>
      </c>
      <c r="U57" s="1" t="s">
        <v>117</v>
      </c>
      <c r="W57" s="1" t="str">
        <f t="shared" si="0"/>
        <v>&lt;tr&gt;&lt;td&gt;Davinder Pandher&lt;/td&gt;&lt;td&gt;KEC&lt;/td&gt;&lt;td&gt;12&lt;/td&gt;&lt;td&gt;89&lt;/td&gt;&lt;td&gt;7.417&lt;/td&gt;&lt;td&gt;30&lt;/td&gt;&lt;td&gt;100&lt;/td&gt;&lt;td&gt;0.300&lt;/td&gt;&lt;td&gt;20&lt;/td&gt;&lt;td&gt;71&lt;/td&gt;&lt;td&gt;0.282&lt;/td&gt;&lt;td&gt;9&lt;/td&gt;&lt;td&gt;10&lt;/td&gt;&lt;td&gt;0.900&lt;/td&gt;&lt;td&gt;13&lt;/td&gt;&lt;td&gt;13&lt;/td&gt;&lt;td&gt;26&lt;/td&gt;&lt;td&gt;2.167&lt;/td&gt;&lt;td&gt;10&lt;/td&gt;&lt;td&gt;0.833&lt;/td&gt;&lt;td&gt;8&lt;/td&gt;&lt;td&gt;0.667&lt;/td&gt;&lt;td&gt;1&lt;/td&gt;&lt;td&gt;0.083&lt;/td&gt;&lt;/tr&gt;</v>
      </c>
    </row>
    <row r="58" spans="1:23" x14ac:dyDescent="0.25">
      <c r="A58" s="1">
        <v>23</v>
      </c>
      <c r="B58" s="1" t="s">
        <v>70</v>
      </c>
      <c r="C58" s="1">
        <v>12</v>
      </c>
      <c r="D58" s="2">
        <v>35</v>
      </c>
      <c r="E58" s="2">
        <v>77</v>
      </c>
      <c r="F58" s="2">
        <v>6</v>
      </c>
      <c r="G58" s="2">
        <v>21</v>
      </c>
      <c r="H58" s="2">
        <v>11</v>
      </c>
      <c r="I58" s="2">
        <v>22</v>
      </c>
      <c r="J58" s="1">
        <f>(D58-F58)*2+F58*3+H58</f>
        <v>87</v>
      </c>
      <c r="K58" s="1">
        <v>21</v>
      </c>
      <c r="L58" s="1">
        <v>34</v>
      </c>
      <c r="M58" s="1">
        <f>K58+L58</f>
        <v>55</v>
      </c>
      <c r="N58" s="1">
        <v>10</v>
      </c>
      <c r="O58" s="1">
        <v>13</v>
      </c>
      <c r="P58" s="1">
        <v>28</v>
      </c>
      <c r="Q58" s="1">
        <v>3</v>
      </c>
      <c r="R58" s="1">
        <v>23</v>
      </c>
      <c r="S58" s="1">
        <v>0</v>
      </c>
      <c r="T58" s="1">
        <v>208</v>
      </c>
      <c r="U58" s="1" t="s">
        <v>79</v>
      </c>
      <c r="W58" s="1" t="str">
        <f t="shared" si="0"/>
        <v>&lt;tr&gt;&lt;td&gt;Khalid Ali&lt;/td&gt;&lt;td&gt;GCI&lt;/td&gt;&lt;td&gt;12&lt;/td&gt;&lt;td&gt;87&lt;/td&gt;&lt;td&gt;7.250&lt;/td&gt;&lt;td&gt;35&lt;/td&gt;&lt;td&gt;77&lt;/td&gt;&lt;td&gt;0.455&lt;/td&gt;&lt;td&gt;6&lt;/td&gt;&lt;td&gt;21&lt;/td&gt;&lt;td&gt;0.286&lt;/td&gt;&lt;td&gt;11&lt;/td&gt;&lt;td&gt;22&lt;/td&gt;&lt;td&gt;0.500&lt;/td&gt;&lt;td&gt;21&lt;/td&gt;&lt;td&gt;34&lt;/td&gt;&lt;td&gt;55&lt;/td&gt;&lt;td&gt;4.583&lt;/td&gt;&lt;td&gt;13&lt;/td&gt;&lt;td&gt;1.083&lt;/td&gt;&lt;td&gt;23&lt;/td&gt;&lt;td&gt;1.917&lt;/td&gt;&lt;td&gt;3&lt;/td&gt;&lt;td&gt;0.250&lt;/td&gt;&lt;/tr&gt;</v>
      </c>
    </row>
    <row r="59" spans="1:23" x14ac:dyDescent="0.25">
      <c r="A59" s="1">
        <v>35</v>
      </c>
      <c r="B59" s="1" t="s">
        <v>64</v>
      </c>
      <c r="C59" s="1">
        <v>6</v>
      </c>
      <c r="D59" s="2">
        <v>35</v>
      </c>
      <c r="E59" s="2">
        <v>73</v>
      </c>
      <c r="F59" s="2">
        <v>12</v>
      </c>
      <c r="G59" s="2">
        <v>27</v>
      </c>
      <c r="H59" s="2">
        <v>3</v>
      </c>
      <c r="I59" s="2">
        <v>3</v>
      </c>
      <c r="J59" s="1">
        <f>(D59-F59)*2+F59*3+H59</f>
        <v>85</v>
      </c>
      <c r="K59" s="1">
        <v>8</v>
      </c>
      <c r="L59" s="1">
        <v>18</v>
      </c>
      <c r="M59" s="1">
        <f>K59+L59</f>
        <v>26</v>
      </c>
      <c r="N59" s="1">
        <v>7</v>
      </c>
      <c r="O59" s="1">
        <v>16</v>
      </c>
      <c r="P59" s="1">
        <v>12</v>
      </c>
      <c r="Q59" s="1">
        <v>1</v>
      </c>
      <c r="R59" s="1">
        <v>3</v>
      </c>
      <c r="S59" s="1">
        <v>0</v>
      </c>
      <c r="T59" s="1">
        <v>163</v>
      </c>
      <c r="U59" s="1" t="s">
        <v>66</v>
      </c>
      <c r="W59" s="1" t="str">
        <f t="shared" si="0"/>
        <v>&lt;tr&gt;&lt;td&gt;Arel Cansino&lt;/td&gt;&lt;td&gt;GCC&lt;/td&gt;&lt;td&gt;6&lt;/td&gt;&lt;td&gt;85&lt;/td&gt;&lt;td&gt;14.167&lt;/td&gt;&lt;td&gt;35&lt;/td&gt;&lt;td&gt;73&lt;/td&gt;&lt;td&gt;0.479&lt;/td&gt;&lt;td&gt;12&lt;/td&gt;&lt;td&gt;27&lt;/td&gt;&lt;td&gt;0.444&lt;/td&gt;&lt;td&gt;3&lt;/td&gt;&lt;td&gt;3&lt;/td&gt;&lt;td&gt;1.000&lt;/td&gt;&lt;td&gt;8&lt;/td&gt;&lt;td&gt;18&lt;/td&gt;&lt;td&gt;26&lt;/td&gt;&lt;td&gt;4.333&lt;/td&gt;&lt;td&gt;16&lt;/td&gt;&lt;td&gt;2.667&lt;/td&gt;&lt;td&gt;3&lt;/td&gt;&lt;td&gt;0.500&lt;/td&gt;&lt;td&gt;1&lt;/td&gt;&lt;td&gt;0.167&lt;/td&gt;&lt;/tr&gt;</v>
      </c>
    </row>
    <row r="60" spans="1:23" x14ac:dyDescent="0.25">
      <c r="A60" s="1">
        <v>30</v>
      </c>
      <c r="B60" s="1" t="s">
        <v>256</v>
      </c>
      <c r="C60" s="1">
        <v>9</v>
      </c>
      <c r="D60" s="2">
        <v>39</v>
      </c>
      <c r="E60" s="2">
        <v>89</v>
      </c>
      <c r="F60" s="2">
        <v>0</v>
      </c>
      <c r="G60" s="2">
        <v>1</v>
      </c>
      <c r="H60" s="2">
        <v>5</v>
      </c>
      <c r="I60" s="2">
        <v>12</v>
      </c>
      <c r="J60" s="1">
        <f>(D60-F60)*2+F60*3+H60</f>
        <v>83</v>
      </c>
      <c r="K60" s="1">
        <v>40</v>
      </c>
      <c r="L60" s="1">
        <v>60</v>
      </c>
      <c r="M60" s="1">
        <f>K60+L60</f>
        <v>100</v>
      </c>
      <c r="N60" s="1">
        <v>11</v>
      </c>
      <c r="O60" s="1">
        <v>8</v>
      </c>
      <c r="P60" s="1">
        <v>25</v>
      </c>
      <c r="Q60" s="1">
        <v>6</v>
      </c>
      <c r="R60" s="1">
        <v>4</v>
      </c>
      <c r="S60" s="1">
        <v>0</v>
      </c>
      <c r="T60" s="1">
        <v>267</v>
      </c>
      <c r="U60" s="1" t="s">
        <v>257</v>
      </c>
      <c r="W60" s="1" t="str">
        <f t="shared" si="0"/>
        <v>&lt;tr&gt;&lt;td&gt;Will Switzer&lt;/td&gt;&lt;td&gt;SH&lt;/td&gt;&lt;td&gt;9&lt;/td&gt;&lt;td&gt;83&lt;/td&gt;&lt;td&gt;9.222&lt;/td&gt;&lt;td&gt;39&lt;/td&gt;&lt;td&gt;89&lt;/td&gt;&lt;td&gt;0.438&lt;/td&gt;&lt;td&gt;0&lt;/td&gt;&lt;td&gt;1&lt;/td&gt;&lt;td&gt;0.000&lt;/td&gt;&lt;td&gt;5&lt;/td&gt;&lt;td&gt;12&lt;/td&gt;&lt;td&gt;0.417&lt;/td&gt;&lt;td&gt;40&lt;/td&gt;&lt;td&gt;60&lt;/td&gt;&lt;td&gt;100&lt;/td&gt;&lt;td&gt;11.111&lt;/td&gt;&lt;td&gt;8&lt;/td&gt;&lt;td&gt;0.889&lt;/td&gt;&lt;td&gt;4&lt;/td&gt;&lt;td&gt;0.444&lt;/td&gt;&lt;td&gt;6&lt;/td&gt;&lt;td&gt;0.667&lt;/td&gt;&lt;/tr&gt;</v>
      </c>
    </row>
    <row r="61" spans="1:23" x14ac:dyDescent="0.25">
      <c r="A61" s="1">
        <v>3</v>
      </c>
      <c r="B61" s="1" t="s">
        <v>177</v>
      </c>
      <c r="C61" s="1">
        <v>6</v>
      </c>
      <c r="D61" s="2">
        <v>36</v>
      </c>
      <c r="E61" s="2">
        <v>106</v>
      </c>
      <c r="F61" s="2">
        <v>9</v>
      </c>
      <c r="G61" s="2">
        <v>40</v>
      </c>
      <c r="H61" s="2">
        <v>1</v>
      </c>
      <c r="I61" s="2">
        <v>4</v>
      </c>
      <c r="J61" s="1">
        <f>(D61-F61)*2+F61*3+H61</f>
        <v>82</v>
      </c>
      <c r="K61" s="1">
        <v>11</v>
      </c>
      <c r="L61" s="1">
        <v>39</v>
      </c>
      <c r="M61" s="1">
        <f>K61+L61</f>
        <v>50</v>
      </c>
      <c r="N61" s="1">
        <v>13</v>
      </c>
      <c r="O61" s="1">
        <v>6</v>
      </c>
      <c r="P61" s="1">
        <v>8</v>
      </c>
      <c r="Q61" s="1">
        <v>18</v>
      </c>
      <c r="R61" s="1">
        <v>2</v>
      </c>
      <c r="S61" s="1">
        <v>0</v>
      </c>
      <c r="T61" s="1">
        <v>174</v>
      </c>
      <c r="U61" s="1" t="s">
        <v>187</v>
      </c>
      <c r="W61" s="1" t="str">
        <f t="shared" si="0"/>
        <v>&lt;tr&gt;&lt;td&gt;Jordan Yerex&lt;/td&gt;&lt;td&gt;REC&lt;/td&gt;&lt;td&gt;6&lt;/td&gt;&lt;td&gt;82&lt;/td&gt;&lt;td&gt;13.667&lt;/td&gt;&lt;td&gt;36&lt;/td&gt;&lt;td&gt;106&lt;/td&gt;&lt;td&gt;0.340&lt;/td&gt;&lt;td&gt;9&lt;/td&gt;&lt;td&gt;40&lt;/td&gt;&lt;td&gt;0.225&lt;/td&gt;&lt;td&gt;1&lt;/td&gt;&lt;td&gt;4&lt;/td&gt;&lt;td&gt;0.250&lt;/td&gt;&lt;td&gt;11&lt;/td&gt;&lt;td&gt;39&lt;/td&gt;&lt;td&gt;50&lt;/td&gt;&lt;td&gt;8.333&lt;/td&gt;&lt;td&gt;6&lt;/td&gt;&lt;td&gt;1.000&lt;/td&gt;&lt;td&gt;2&lt;/td&gt;&lt;td&gt;0.333&lt;/td&gt;&lt;td&gt;18&lt;/td&gt;&lt;td&gt;3.000&lt;/td&gt;&lt;/tr&gt;</v>
      </c>
    </row>
    <row r="62" spans="1:23" x14ac:dyDescent="0.25">
      <c r="A62" s="1">
        <v>1</v>
      </c>
      <c r="B62" s="1" t="s">
        <v>565</v>
      </c>
      <c r="C62" s="1">
        <v>3</v>
      </c>
      <c r="D62" s="2">
        <v>31</v>
      </c>
      <c r="E62" s="1">
        <v>53</v>
      </c>
      <c r="F62" s="1">
        <v>5</v>
      </c>
      <c r="G62" s="1">
        <v>15</v>
      </c>
      <c r="H62" s="1">
        <v>15</v>
      </c>
      <c r="I62" s="1">
        <v>17</v>
      </c>
      <c r="J62" s="1">
        <f>(D62-F62)*2+F62*3+H62</f>
        <v>82</v>
      </c>
      <c r="K62" s="1">
        <v>10</v>
      </c>
      <c r="L62" s="1">
        <v>25</v>
      </c>
      <c r="M62" s="1">
        <f>K62+L62</f>
        <v>35</v>
      </c>
      <c r="N62" s="1">
        <v>4</v>
      </c>
      <c r="O62" s="1">
        <v>2</v>
      </c>
      <c r="P62" s="1">
        <v>14</v>
      </c>
      <c r="Q62" s="1">
        <v>7</v>
      </c>
      <c r="R62" s="1">
        <v>4</v>
      </c>
      <c r="S62" s="1">
        <v>0</v>
      </c>
      <c r="T62" s="1">
        <v>91</v>
      </c>
      <c r="U62" s="1" t="s">
        <v>566</v>
      </c>
      <c r="W62" s="1" t="str">
        <f t="shared" si="0"/>
        <v>&lt;tr&gt;&lt;td&gt;Avery Cadogan&lt;/td&gt;&lt;td&gt;SJR&lt;/td&gt;&lt;td&gt;3&lt;/td&gt;&lt;td&gt;82&lt;/td&gt;&lt;td&gt;27.333&lt;/td&gt;&lt;td&gt;31&lt;/td&gt;&lt;td&gt;53&lt;/td&gt;&lt;td&gt;0.585&lt;/td&gt;&lt;td&gt;5&lt;/td&gt;&lt;td&gt;15&lt;/td&gt;&lt;td&gt;0.333&lt;/td&gt;&lt;td&gt;15&lt;/td&gt;&lt;td&gt;17&lt;/td&gt;&lt;td&gt;0.882&lt;/td&gt;&lt;td&gt;10&lt;/td&gt;&lt;td&gt;25&lt;/td&gt;&lt;td&gt;35&lt;/td&gt;&lt;td&gt;11.667&lt;/td&gt;&lt;td&gt;2&lt;/td&gt;&lt;td&gt;0.667&lt;/td&gt;&lt;td&gt;4&lt;/td&gt;&lt;td&gt;1.333&lt;/td&gt;&lt;td&gt;7&lt;/td&gt;&lt;td&gt;2.333&lt;/td&gt;&lt;/tr&gt;</v>
      </c>
    </row>
    <row r="63" spans="1:23" x14ac:dyDescent="0.25">
      <c r="A63" s="1">
        <v>25</v>
      </c>
      <c r="B63" s="1" t="s">
        <v>115</v>
      </c>
      <c r="C63" s="1">
        <v>11</v>
      </c>
      <c r="D63" s="2">
        <v>33</v>
      </c>
      <c r="E63" s="2">
        <v>88</v>
      </c>
      <c r="F63" s="2">
        <v>6</v>
      </c>
      <c r="G63" s="2">
        <v>30</v>
      </c>
      <c r="H63" s="2">
        <v>8</v>
      </c>
      <c r="I63" s="2">
        <v>19</v>
      </c>
      <c r="J63" s="1">
        <f>(D63-F63)*2+F63*3+H63</f>
        <v>80</v>
      </c>
      <c r="K63" s="1">
        <v>15</v>
      </c>
      <c r="L63" s="1">
        <v>41</v>
      </c>
      <c r="M63" s="1">
        <f>K63+L63</f>
        <v>56</v>
      </c>
      <c r="N63" s="1">
        <v>8</v>
      </c>
      <c r="O63" s="1">
        <v>40</v>
      </c>
      <c r="P63" s="1">
        <v>27</v>
      </c>
      <c r="Q63" s="1">
        <v>6</v>
      </c>
      <c r="R63" s="1">
        <v>16</v>
      </c>
      <c r="S63" s="1">
        <v>0</v>
      </c>
      <c r="T63" s="1">
        <v>301</v>
      </c>
      <c r="U63" s="1" t="s">
        <v>117</v>
      </c>
      <c r="W63" s="1" t="str">
        <f t="shared" si="0"/>
        <v>&lt;tr&gt;&lt;td&gt;Jeremy Taan&lt;/td&gt;&lt;td&gt;KEC&lt;/td&gt;&lt;td&gt;11&lt;/td&gt;&lt;td&gt;80&lt;/td&gt;&lt;td&gt;7.273&lt;/td&gt;&lt;td&gt;33&lt;/td&gt;&lt;td&gt;88&lt;/td&gt;&lt;td&gt;0.375&lt;/td&gt;&lt;td&gt;6&lt;/td&gt;&lt;td&gt;30&lt;/td&gt;&lt;td&gt;0.200&lt;/td&gt;&lt;td&gt;8&lt;/td&gt;&lt;td&gt;19&lt;/td&gt;&lt;td&gt;0.421&lt;/td&gt;&lt;td&gt;15&lt;/td&gt;&lt;td&gt;41&lt;/td&gt;&lt;td&gt;56&lt;/td&gt;&lt;td&gt;5.091&lt;/td&gt;&lt;td&gt;40&lt;/td&gt;&lt;td&gt;3.636&lt;/td&gt;&lt;td&gt;16&lt;/td&gt;&lt;td&gt;1.455&lt;/td&gt;&lt;td&gt;6&lt;/td&gt;&lt;td&gt;0.545&lt;/td&gt;&lt;/tr&gt;</v>
      </c>
    </row>
    <row r="64" spans="1:23" x14ac:dyDescent="0.25">
      <c r="A64" s="1">
        <v>24</v>
      </c>
      <c r="B64" s="1" t="s">
        <v>159</v>
      </c>
      <c r="C64" s="1">
        <v>9</v>
      </c>
      <c r="D64" s="2">
        <v>27</v>
      </c>
      <c r="E64" s="2">
        <v>78</v>
      </c>
      <c r="F64" s="2">
        <v>6</v>
      </c>
      <c r="G64" s="2">
        <v>29</v>
      </c>
      <c r="H64" s="2">
        <v>17</v>
      </c>
      <c r="I64" s="2">
        <v>25</v>
      </c>
      <c r="J64" s="1">
        <f>(D64-F64)*2+F64*3+H64</f>
        <v>77</v>
      </c>
      <c r="K64" s="1">
        <v>17</v>
      </c>
      <c r="L64" s="1">
        <v>18</v>
      </c>
      <c r="M64" s="1">
        <f>K64+L64</f>
        <v>35</v>
      </c>
      <c r="N64" s="1">
        <v>16</v>
      </c>
      <c r="O64" s="1">
        <v>12</v>
      </c>
      <c r="P64" s="1">
        <v>37</v>
      </c>
      <c r="Q64" s="1">
        <v>0</v>
      </c>
      <c r="R64" s="1">
        <v>28</v>
      </c>
      <c r="S64" s="1">
        <v>0</v>
      </c>
      <c r="T64" s="1">
        <v>208</v>
      </c>
      <c r="U64" s="1" t="s">
        <v>160</v>
      </c>
      <c r="W64" s="1" t="str">
        <f t="shared" si="0"/>
        <v>&lt;tr&gt;&lt;td&gt;Josh Samaroo&lt;/td&gt;&lt;td&gt;MMC&lt;/td&gt;&lt;td&gt;9&lt;/td&gt;&lt;td&gt;77&lt;/td&gt;&lt;td&gt;8.556&lt;/td&gt;&lt;td&gt;27&lt;/td&gt;&lt;td&gt;78&lt;/td&gt;&lt;td&gt;0.346&lt;/td&gt;&lt;td&gt;6&lt;/td&gt;&lt;td&gt;29&lt;/td&gt;&lt;td&gt;0.207&lt;/td&gt;&lt;td&gt;17&lt;/td&gt;&lt;td&gt;25&lt;/td&gt;&lt;td&gt;0.680&lt;/td&gt;&lt;td&gt;17&lt;/td&gt;&lt;td&gt;18&lt;/td&gt;&lt;td&gt;35&lt;/td&gt;&lt;td&gt;3.889&lt;/td&gt;&lt;td&gt;12&lt;/td&gt;&lt;td&gt;1.333&lt;/td&gt;&lt;td&gt;28&lt;/td&gt;&lt;td&gt;3.111&lt;/td&gt;&lt;td&gt;0&lt;/td&gt;&lt;td&gt;0.000&lt;/td&gt;&lt;/tr&gt;</v>
      </c>
    </row>
    <row r="65" spans="1:23" x14ac:dyDescent="0.25">
      <c r="A65" s="1">
        <v>8</v>
      </c>
      <c r="B65" s="1" t="s">
        <v>123</v>
      </c>
      <c r="C65" s="1">
        <v>14</v>
      </c>
      <c r="D65" s="2">
        <v>29</v>
      </c>
      <c r="E65" s="2">
        <v>121</v>
      </c>
      <c r="F65" s="2">
        <v>6</v>
      </c>
      <c r="G65" s="2">
        <v>39</v>
      </c>
      <c r="H65" s="2">
        <v>12</v>
      </c>
      <c r="I65" s="2">
        <v>17</v>
      </c>
      <c r="J65" s="1">
        <f>(D65-F65)*2+F65*3+H65</f>
        <v>76</v>
      </c>
      <c r="K65" s="1">
        <v>21</v>
      </c>
      <c r="L65" s="1">
        <v>56</v>
      </c>
      <c r="M65" s="1">
        <f>K65+L65</f>
        <v>77</v>
      </c>
      <c r="N65" s="1">
        <v>24</v>
      </c>
      <c r="O65" s="1">
        <v>14</v>
      </c>
      <c r="P65" s="1">
        <v>38</v>
      </c>
      <c r="Q65" s="1">
        <v>1</v>
      </c>
      <c r="R65" s="1">
        <v>19</v>
      </c>
      <c r="S65" s="1">
        <v>0</v>
      </c>
      <c r="T65" s="1">
        <v>350</v>
      </c>
      <c r="U65" s="1" t="s">
        <v>132</v>
      </c>
      <c r="W65" s="1" t="str">
        <f t="shared" si="0"/>
        <v>&lt;tr&gt;&lt;td&gt;Norvy Pedracio&lt;/td&gt;&lt;td&gt;MC&lt;/td&gt;&lt;td&gt;14&lt;/td&gt;&lt;td&gt;76&lt;/td&gt;&lt;td&gt;5.429&lt;/td&gt;&lt;td&gt;29&lt;/td&gt;&lt;td&gt;121&lt;/td&gt;&lt;td&gt;0.240&lt;/td&gt;&lt;td&gt;6&lt;/td&gt;&lt;td&gt;39&lt;/td&gt;&lt;td&gt;0.154&lt;/td&gt;&lt;td&gt;12&lt;/td&gt;&lt;td&gt;17&lt;/td&gt;&lt;td&gt;0.706&lt;/td&gt;&lt;td&gt;21&lt;/td&gt;&lt;td&gt;56&lt;/td&gt;&lt;td&gt;77&lt;/td&gt;&lt;td&gt;5.500&lt;/td&gt;&lt;td&gt;14&lt;/td&gt;&lt;td&gt;1.000&lt;/td&gt;&lt;td&gt;19&lt;/td&gt;&lt;td&gt;1.357&lt;/td&gt;&lt;td&gt;1&lt;/td&gt;&lt;td&gt;0.071&lt;/td&gt;&lt;/tr&gt;</v>
      </c>
    </row>
    <row r="66" spans="1:23" x14ac:dyDescent="0.25">
      <c r="A66" s="1">
        <v>10</v>
      </c>
      <c r="B66" s="1" t="s">
        <v>484</v>
      </c>
      <c r="C66" s="1">
        <v>3</v>
      </c>
      <c r="D66" s="2">
        <v>28</v>
      </c>
      <c r="E66" s="1">
        <v>72</v>
      </c>
      <c r="F66" s="1">
        <v>8</v>
      </c>
      <c r="G66" s="1">
        <v>34</v>
      </c>
      <c r="H66" s="1">
        <v>12</v>
      </c>
      <c r="I66" s="1">
        <v>13</v>
      </c>
      <c r="J66" s="1">
        <f>(D66-F66)*2+F66*3+H66</f>
        <v>76</v>
      </c>
      <c r="K66" s="1">
        <v>10</v>
      </c>
      <c r="L66" s="1">
        <v>17</v>
      </c>
      <c r="M66" s="1">
        <f>K66+L66</f>
        <v>27</v>
      </c>
      <c r="N66" s="1">
        <v>2</v>
      </c>
      <c r="O66" s="1">
        <v>17</v>
      </c>
      <c r="P66" s="1">
        <v>16</v>
      </c>
      <c r="Q66" s="1">
        <v>10</v>
      </c>
      <c r="R66" s="1">
        <v>17</v>
      </c>
      <c r="S66" s="1">
        <v>0</v>
      </c>
      <c r="T66" s="1">
        <v>92</v>
      </c>
      <c r="U66" s="1" t="s">
        <v>483</v>
      </c>
      <c r="W66" s="1" t="str">
        <f t="shared" si="0"/>
        <v>&lt;tr&gt;&lt;td&gt;Ben Miller&lt;/td&gt;&lt;td&gt;WMC&lt;/td&gt;&lt;td&gt;3&lt;/td&gt;&lt;td&gt;76&lt;/td&gt;&lt;td&gt;25.333&lt;/td&gt;&lt;td&gt;28&lt;/td&gt;&lt;td&gt;72&lt;/td&gt;&lt;td&gt;0.389&lt;/td&gt;&lt;td&gt;8&lt;/td&gt;&lt;td&gt;34&lt;/td&gt;&lt;td&gt;0.235&lt;/td&gt;&lt;td&gt;12&lt;/td&gt;&lt;td&gt;13&lt;/td&gt;&lt;td&gt;0.923&lt;/td&gt;&lt;td&gt;10&lt;/td&gt;&lt;td&gt;17&lt;/td&gt;&lt;td&gt;27&lt;/td&gt;&lt;td&gt;9.000&lt;/td&gt;&lt;td&gt;17&lt;/td&gt;&lt;td&gt;5.667&lt;/td&gt;&lt;td&gt;17&lt;/td&gt;&lt;td&gt;5.667&lt;/td&gt;&lt;td&gt;10&lt;/td&gt;&lt;td&gt;3.333&lt;/td&gt;&lt;/tr&gt;</v>
      </c>
    </row>
    <row r="67" spans="1:23" x14ac:dyDescent="0.25">
      <c r="A67" s="1">
        <v>13</v>
      </c>
      <c r="B67" s="1" t="s">
        <v>171</v>
      </c>
      <c r="C67" s="1">
        <v>6</v>
      </c>
      <c r="D67" s="2">
        <v>32</v>
      </c>
      <c r="E67" s="2">
        <v>61</v>
      </c>
      <c r="F67" s="2">
        <v>4</v>
      </c>
      <c r="G67" s="2">
        <v>8</v>
      </c>
      <c r="H67" s="2">
        <v>7</v>
      </c>
      <c r="I67" s="2">
        <v>11</v>
      </c>
      <c r="J67" s="1">
        <f>(D67-F67)*2+F67*3+H67</f>
        <v>75</v>
      </c>
      <c r="K67" s="1">
        <v>5</v>
      </c>
      <c r="L67" s="1">
        <v>32</v>
      </c>
      <c r="M67" s="1">
        <f>K67+L67</f>
        <v>37</v>
      </c>
      <c r="N67" s="1">
        <v>16</v>
      </c>
      <c r="O67" s="1">
        <v>8</v>
      </c>
      <c r="P67" s="1">
        <v>8</v>
      </c>
      <c r="Q67" s="1">
        <v>10</v>
      </c>
      <c r="R67" s="1">
        <v>11</v>
      </c>
      <c r="S67" s="1">
        <v>0</v>
      </c>
      <c r="T67" s="1">
        <v>152</v>
      </c>
      <c r="U67" s="1" t="s">
        <v>174</v>
      </c>
      <c r="W67" s="1" t="str">
        <f t="shared" si="0"/>
        <v>&lt;tr&gt;&lt;td&gt;William Kohler&lt;/td&gt;&lt;td&gt;OP&lt;/td&gt;&lt;td&gt;6&lt;/td&gt;&lt;td&gt;75&lt;/td&gt;&lt;td&gt;12.500&lt;/td&gt;&lt;td&gt;32&lt;/td&gt;&lt;td&gt;61&lt;/td&gt;&lt;td&gt;0.525&lt;/td&gt;&lt;td&gt;4&lt;/td&gt;&lt;td&gt;8&lt;/td&gt;&lt;td&gt;0.500&lt;/td&gt;&lt;td&gt;7&lt;/td&gt;&lt;td&gt;11&lt;/td&gt;&lt;td&gt;0.636&lt;/td&gt;&lt;td&gt;5&lt;/td&gt;&lt;td&gt;32&lt;/td&gt;&lt;td&gt;37&lt;/td&gt;&lt;td&gt;6.167&lt;/td&gt;&lt;td&gt;8&lt;/td&gt;&lt;td&gt;1.333&lt;/td&gt;&lt;td&gt;11&lt;/td&gt;&lt;td&gt;1.833&lt;/td&gt;&lt;td&gt;10&lt;/td&gt;&lt;td&gt;1.667&lt;/td&gt;&lt;/tr&gt;</v>
      </c>
    </row>
    <row r="68" spans="1:23" x14ac:dyDescent="0.25">
      <c r="A68" s="1">
        <v>2</v>
      </c>
      <c r="B68" s="1" t="s">
        <v>535</v>
      </c>
      <c r="C68" s="1">
        <v>6</v>
      </c>
      <c r="D68" s="2">
        <v>31</v>
      </c>
      <c r="E68" s="1">
        <v>70</v>
      </c>
      <c r="F68" s="1">
        <v>2</v>
      </c>
      <c r="G68" s="1">
        <v>17</v>
      </c>
      <c r="H68" s="1">
        <v>7</v>
      </c>
      <c r="I68" s="1">
        <v>12</v>
      </c>
      <c r="J68" s="1">
        <f>(D68-F68)*2+F68*3+H68</f>
        <v>71</v>
      </c>
      <c r="K68" s="1">
        <v>9</v>
      </c>
      <c r="L68" s="1">
        <v>15</v>
      </c>
      <c r="M68" s="1">
        <f>K68+L68</f>
        <v>24</v>
      </c>
      <c r="N68" s="1">
        <v>5</v>
      </c>
      <c r="O68" s="1">
        <v>6</v>
      </c>
      <c r="P68" s="1">
        <v>16</v>
      </c>
      <c r="Q68" s="1">
        <v>1</v>
      </c>
      <c r="R68" s="1">
        <v>6</v>
      </c>
      <c r="S68" s="1">
        <v>0</v>
      </c>
      <c r="T68" s="1">
        <v>124</v>
      </c>
      <c r="U68" s="1" t="s">
        <v>321</v>
      </c>
      <c r="W68" s="1" t="str">
        <f t="shared" si="0"/>
        <v>&lt;tr&gt;&lt;td&gt;Ishaka Jordan&lt;/td&gt;&lt;td&gt;DMCI&lt;/td&gt;&lt;td&gt;6&lt;/td&gt;&lt;td&gt;71&lt;/td&gt;&lt;td&gt;11.833&lt;/td&gt;&lt;td&gt;31&lt;/td&gt;&lt;td&gt;70&lt;/td&gt;&lt;td&gt;0.443&lt;/td&gt;&lt;td&gt;2&lt;/td&gt;&lt;td&gt;17&lt;/td&gt;&lt;td&gt;0.118&lt;/td&gt;&lt;td&gt;7&lt;/td&gt;&lt;td&gt;12&lt;/td&gt;&lt;td&gt;0.583&lt;/td&gt;&lt;td&gt;9&lt;/td&gt;&lt;td&gt;15&lt;/td&gt;&lt;td&gt;24&lt;/td&gt;&lt;td&gt;4.000&lt;/td&gt;&lt;td&gt;6&lt;/td&gt;&lt;td&gt;1.000&lt;/td&gt;&lt;td&gt;6&lt;/td&gt;&lt;td&gt;1.000&lt;/td&gt;&lt;td&gt;1&lt;/td&gt;&lt;td&gt;0.167&lt;/td&gt;&lt;/tr&gt;</v>
      </c>
    </row>
    <row r="69" spans="1:23" x14ac:dyDescent="0.25">
      <c r="A69" s="1">
        <v>5</v>
      </c>
      <c r="B69" s="1" t="s">
        <v>615</v>
      </c>
      <c r="C69" s="1">
        <v>8</v>
      </c>
      <c r="D69" s="2">
        <v>27</v>
      </c>
      <c r="E69" s="1">
        <v>80</v>
      </c>
      <c r="F69" s="1">
        <v>2</v>
      </c>
      <c r="G69" s="1">
        <v>14</v>
      </c>
      <c r="H69" s="1">
        <v>15</v>
      </c>
      <c r="I69" s="1">
        <v>25</v>
      </c>
      <c r="J69" s="1">
        <f>(D69-F69)*2+F69*3+H69</f>
        <v>71</v>
      </c>
      <c r="K69" s="1">
        <v>9</v>
      </c>
      <c r="L69" s="1">
        <v>14</v>
      </c>
      <c r="M69" s="1">
        <f>K69+L69</f>
        <v>23</v>
      </c>
      <c r="N69" s="1">
        <v>16</v>
      </c>
      <c r="O69" s="1">
        <v>7</v>
      </c>
      <c r="P69" s="1">
        <v>15</v>
      </c>
      <c r="Q69" s="1">
        <v>2</v>
      </c>
      <c r="R69" s="1">
        <v>8</v>
      </c>
      <c r="S69" s="1">
        <v>0</v>
      </c>
      <c r="T69" s="1">
        <v>161</v>
      </c>
      <c r="U69" s="1" t="s">
        <v>466</v>
      </c>
      <c r="W69" s="1" t="str">
        <f t="shared" si="0"/>
        <v>&lt;tr&gt;&lt;td&gt;Carter Malegus&lt;/td&gt;&lt;td&gt;VMC&lt;/td&gt;&lt;td&gt;8&lt;/td&gt;&lt;td&gt;71&lt;/td&gt;&lt;td&gt;8.875&lt;/td&gt;&lt;td&gt;27&lt;/td&gt;&lt;td&gt;80&lt;/td&gt;&lt;td&gt;0.338&lt;/td&gt;&lt;td&gt;2&lt;/td&gt;&lt;td&gt;14&lt;/td&gt;&lt;td&gt;0.143&lt;/td&gt;&lt;td&gt;15&lt;/td&gt;&lt;td&gt;25&lt;/td&gt;&lt;td&gt;0.600&lt;/td&gt;&lt;td&gt;9&lt;/td&gt;&lt;td&gt;14&lt;/td&gt;&lt;td&gt;23&lt;/td&gt;&lt;td&gt;2.875&lt;/td&gt;&lt;td&gt;7&lt;/td&gt;&lt;td&gt;0.875&lt;/td&gt;&lt;td&gt;8&lt;/td&gt;&lt;td&gt;1.000&lt;/td&gt;&lt;td&gt;2&lt;/td&gt;&lt;td&gt;0.250&lt;/td&gt;&lt;/tr&gt;</v>
      </c>
    </row>
    <row r="70" spans="1:23" x14ac:dyDescent="0.25">
      <c r="A70" s="1">
        <v>21</v>
      </c>
      <c r="B70" s="1" t="s">
        <v>50</v>
      </c>
      <c r="C70" s="1">
        <v>6</v>
      </c>
      <c r="D70" s="2">
        <v>23</v>
      </c>
      <c r="E70" s="2">
        <v>100</v>
      </c>
      <c r="F70" s="2">
        <v>19</v>
      </c>
      <c r="G70" s="2">
        <v>60</v>
      </c>
      <c r="H70" s="2">
        <v>5</v>
      </c>
      <c r="I70" s="2">
        <v>9</v>
      </c>
      <c r="J70" s="1">
        <f>(D70-F70)*2+F70*3+H70</f>
        <v>70</v>
      </c>
      <c r="K70" s="1">
        <v>3</v>
      </c>
      <c r="L70" s="1">
        <v>24</v>
      </c>
      <c r="M70" s="1">
        <f>K70+L70</f>
        <v>27</v>
      </c>
      <c r="N70" s="1">
        <v>10</v>
      </c>
      <c r="O70" s="1">
        <v>6</v>
      </c>
      <c r="P70" s="1">
        <v>22</v>
      </c>
      <c r="Q70" s="1">
        <v>1</v>
      </c>
      <c r="R70" s="1">
        <v>9</v>
      </c>
      <c r="S70" s="1">
        <v>0</v>
      </c>
      <c r="T70" s="1">
        <v>178</v>
      </c>
      <c r="U70" s="1" t="s">
        <v>53</v>
      </c>
      <c r="W70" s="1" t="str">
        <f t="shared" ref="W70:W137" si="1">"&lt;tr&gt;&lt;td&gt;"&amp;B70&amp;"&lt;/td&gt;&lt;td&gt;"&amp;U70&amp;"&lt;/td&gt;&lt;td&gt;"&amp;C70&amp;"&lt;/td&gt;&lt;td&gt;"&amp;J70&amp;"&lt;/td&gt;&lt;td&gt;"&amp;IF(OR(C70=0,J70=0),"0.000",IF(ROUND(J70/C70,3)=1,"1.000",TEXT(ROUND(J70/C70,3),"0.000")))&amp;"&lt;/td&gt;&lt;td&gt;"&amp;D70&amp;"&lt;/td&gt;&lt;td&gt;"&amp;E70&amp;"&lt;/td&gt;&lt;td&gt;"&amp;IF(OR(D70=0,E70=0),"0.000",IF(ROUND(D70/E70,3)=1,"1.000",TEXT(ROUND(D70/E70,3),"0.000")))&amp;"&lt;/td&gt;&lt;td&gt;"&amp;F70&amp;"&lt;/td&gt;&lt;td&gt;"&amp;G70&amp;"&lt;/td&gt;&lt;td&gt;"&amp;IF(OR(F70=0,G70=0),"0.000",IF(ROUND(F70/G70,3)=1,"1.000",TEXT(ROUND(F70/G70,3),"0.000")))&amp;"&lt;/td&gt;&lt;td&gt;"&amp;H70&amp;"&lt;/td&gt;&lt;td&gt;"&amp;I70&amp;"&lt;/td&gt;&lt;td&gt;"&amp;IF(OR(H70=0,I70=0),"0.000",IF(ROUND(H70/I70,3)=1,"1.000",TEXT(ROUND(H70/I70,3),"0.000")))&amp;"&lt;/td&gt;&lt;td&gt;"&amp;K70&amp;"&lt;/td&gt;&lt;td&gt;"&amp;L70&amp;"&lt;/td&gt;&lt;td&gt;"&amp;M70&amp;"&lt;/td&gt;&lt;td&gt;"&amp;IF(OR(M70=0,C70=0),"0.000",IF(ROUND(M70/C70,3)=1,"1.000",TEXT(ROUND(M70/C70,3),"0.000")))&amp;"&lt;/td&gt;&lt;td&gt;"&amp;O70&amp;"&lt;/td&gt;&lt;td&gt;"&amp;IF(OR(O70=0,C70=0),"0.000",IF(ROUND(O70/C70,3)=1,"1.000",TEXT(ROUND(O70/C70,3),"0.000")))&amp;"&lt;/td&gt;&lt;td&gt;"&amp;R70&amp;"&lt;/td&gt;&lt;td&gt;"&amp;IF(OR(R70=0,C70=0),"0.000",IF(ROUND(R70/C70,3)=1,"1.000",TEXT(ROUND(R70/C70,3),"0.000")))&amp;"&lt;/td&gt;&lt;td&gt;"&amp;Q70&amp;"&lt;/td&gt;&lt;td&gt;"&amp;IF(OR(Q70=0,C70=0),"0.000",IF(ROUND(Q70/C70,3)=1,"1.000",TEXT(ROUND(Q70/C70,3),"0.000")))&amp;"&lt;/td&gt;&lt;/tr&gt;"</f>
        <v>&lt;tr&gt;&lt;td&gt;Mbawemi Ntungo&lt;/td&gt;&lt;td&gt;FRC&lt;/td&gt;&lt;td&gt;6&lt;/td&gt;&lt;td&gt;70&lt;/td&gt;&lt;td&gt;11.667&lt;/td&gt;&lt;td&gt;23&lt;/td&gt;&lt;td&gt;100&lt;/td&gt;&lt;td&gt;0.230&lt;/td&gt;&lt;td&gt;19&lt;/td&gt;&lt;td&gt;60&lt;/td&gt;&lt;td&gt;0.317&lt;/td&gt;&lt;td&gt;5&lt;/td&gt;&lt;td&gt;9&lt;/td&gt;&lt;td&gt;0.556&lt;/td&gt;&lt;td&gt;3&lt;/td&gt;&lt;td&gt;24&lt;/td&gt;&lt;td&gt;27&lt;/td&gt;&lt;td&gt;4.500&lt;/td&gt;&lt;td&gt;6&lt;/td&gt;&lt;td&gt;1.000&lt;/td&gt;&lt;td&gt;9&lt;/td&gt;&lt;td&gt;1.500&lt;/td&gt;&lt;td&gt;1&lt;/td&gt;&lt;td&gt;0.167&lt;/td&gt;&lt;/tr&gt;</v>
      </c>
    </row>
    <row r="71" spans="1:23" x14ac:dyDescent="0.25">
      <c r="A71" s="1">
        <v>8</v>
      </c>
      <c r="B71" s="1" t="s">
        <v>618</v>
      </c>
      <c r="C71" s="1">
        <v>8</v>
      </c>
      <c r="D71" s="2">
        <v>28</v>
      </c>
      <c r="E71" s="1">
        <v>98</v>
      </c>
      <c r="F71" s="1">
        <v>9</v>
      </c>
      <c r="G71" s="1">
        <v>39</v>
      </c>
      <c r="H71" s="1">
        <v>5</v>
      </c>
      <c r="I71" s="1">
        <v>6</v>
      </c>
      <c r="J71" s="1">
        <f>(D71-F71)*2+F71*3+H71</f>
        <v>70</v>
      </c>
      <c r="K71" s="1">
        <v>9</v>
      </c>
      <c r="L71" s="1">
        <v>25</v>
      </c>
      <c r="M71" s="1">
        <f>K71+L71</f>
        <v>34</v>
      </c>
      <c r="N71" s="1">
        <v>18</v>
      </c>
      <c r="O71" s="1">
        <v>10</v>
      </c>
      <c r="P71" s="1">
        <v>36</v>
      </c>
      <c r="Q71" s="1">
        <v>1</v>
      </c>
      <c r="R71" s="1">
        <v>10</v>
      </c>
      <c r="S71" s="1">
        <v>0</v>
      </c>
      <c r="T71" s="1">
        <v>222</v>
      </c>
      <c r="U71" s="1" t="s">
        <v>466</v>
      </c>
      <c r="W71" s="1" t="str">
        <f t="shared" si="1"/>
        <v>&lt;tr&gt;&lt;td&gt;Jerome Manguba&lt;/td&gt;&lt;td&gt;VMC&lt;/td&gt;&lt;td&gt;8&lt;/td&gt;&lt;td&gt;70&lt;/td&gt;&lt;td&gt;8.750&lt;/td&gt;&lt;td&gt;28&lt;/td&gt;&lt;td&gt;98&lt;/td&gt;&lt;td&gt;0.286&lt;/td&gt;&lt;td&gt;9&lt;/td&gt;&lt;td&gt;39&lt;/td&gt;&lt;td&gt;0.231&lt;/td&gt;&lt;td&gt;5&lt;/td&gt;&lt;td&gt;6&lt;/td&gt;&lt;td&gt;0.833&lt;/td&gt;&lt;td&gt;9&lt;/td&gt;&lt;td&gt;25&lt;/td&gt;&lt;td&gt;34&lt;/td&gt;&lt;td&gt;4.250&lt;/td&gt;&lt;td&gt;10&lt;/td&gt;&lt;td&gt;1.250&lt;/td&gt;&lt;td&gt;10&lt;/td&gt;&lt;td&gt;1.250&lt;/td&gt;&lt;td&gt;1&lt;/td&gt;&lt;td&gt;0.125&lt;/td&gt;&lt;/tr&gt;</v>
      </c>
    </row>
    <row r="72" spans="1:23" x14ac:dyDescent="0.25">
      <c r="A72" s="1">
        <v>3</v>
      </c>
      <c r="B72" s="1" t="s">
        <v>536</v>
      </c>
      <c r="C72" s="1">
        <v>6</v>
      </c>
      <c r="D72" s="2">
        <v>29</v>
      </c>
      <c r="E72" s="1">
        <v>61</v>
      </c>
      <c r="F72" s="1">
        <v>2</v>
      </c>
      <c r="G72" s="1">
        <v>4</v>
      </c>
      <c r="H72" s="1">
        <v>7</v>
      </c>
      <c r="I72" s="1">
        <v>10</v>
      </c>
      <c r="J72" s="1">
        <f>(D72-F72)*2+F72*3+H72</f>
        <v>67</v>
      </c>
      <c r="K72" s="1">
        <v>8</v>
      </c>
      <c r="L72" s="1">
        <v>13</v>
      </c>
      <c r="M72" s="1">
        <f>K72+L72</f>
        <v>21</v>
      </c>
      <c r="N72" s="1">
        <v>8</v>
      </c>
      <c r="O72" s="1">
        <v>14</v>
      </c>
      <c r="P72" s="1">
        <v>27</v>
      </c>
      <c r="Q72" s="1">
        <v>0</v>
      </c>
      <c r="R72" s="1">
        <v>15</v>
      </c>
      <c r="S72" s="1">
        <v>0</v>
      </c>
      <c r="T72" s="1">
        <v>124</v>
      </c>
      <c r="U72" s="1" t="s">
        <v>321</v>
      </c>
      <c r="W72" s="1" t="str">
        <f t="shared" si="1"/>
        <v>&lt;tr&gt;&lt;td&gt;Rhon Cruz&lt;/td&gt;&lt;td&gt;DMCI&lt;/td&gt;&lt;td&gt;6&lt;/td&gt;&lt;td&gt;67&lt;/td&gt;&lt;td&gt;11.167&lt;/td&gt;&lt;td&gt;29&lt;/td&gt;&lt;td&gt;61&lt;/td&gt;&lt;td&gt;0.475&lt;/td&gt;&lt;td&gt;2&lt;/td&gt;&lt;td&gt;4&lt;/td&gt;&lt;td&gt;0.500&lt;/td&gt;&lt;td&gt;7&lt;/td&gt;&lt;td&gt;10&lt;/td&gt;&lt;td&gt;0.700&lt;/td&gt;&lt;td&gt;8&lt;/td&gt;&lt;td&gt;13&lt;/td&gt;&lt;td&gt;21&lt;/td&gt;&lt;td&gt;3.500&lt;/td&gt;&lt;td&gt;14&lt;/td&gt;&lt;td&gt;2.333&lt;/td&gt;&lt;td&gt;15&lt;/td&gt;&lt;td&gt;2.500&lt;/td&gt;&lt;td&gt;0&lt;/td&gt;&lt;td&gt;0.000&lt;/td&gt;&lt;/tr&gt;</v>
      </c>
    </row>
    <row r="73" spans="1:23" x14ac:dyDescent="0.25">
      <c r="A73" s="1">
        <v>42</v>
      </c>
      <c r="B73" s="1" t="s">
        <v>65</v>
      </c>
      <c r="C73" s="1">
        <v>9</v>
      </c>
      <c r="D73" s="2">
        <v>30</v>
      </c>
      <c r="E73" s="2">
        <v>78</v>
      </c>
      <c r="F73" s="2">
        <v>3</v>
      </c>
      <c r="G73" s="2">
        <v>18</v>
      </c>
      <c r="H73" s="2">
        <v>4</v>
      </c>
      <c r="I73" s="2">
        <v>6</v>
      </c>
      <c r="J73" s="1">
        <f>(D73-F73)*2+F73*3+H73</f>
        <v>67</v>
      </c>
      <c r="K73" s="1">
        <v>28</v>
      </c>
      <c r="L73" s="1">
        <v>33</v>
      </c>
      <c r="M73" s="1">
        <f>K73+L73</f>
        <v>61</v>
      </c>
      <c r="N73" s="1">
        <v>18</v>
      </c>
      <c r="O73" s="1">
        <v>14</v>
      </c>
      <c r="P73" s="1">
        <v>16</v>
      </c>
      <c r="Q73" s="1">
        <v>8</v>
      </c>
      <c r="R73" s="1">
        <v>14</v>
      </c>
      <c r="S73" s="1">
        <v>0</v>
      </c>
      <c r="T73" s="1">
        <v>304</v>
      </c>
      <c r="U73" s="1" t="s">
        <v>66</v>
      </c>
      <c r="W73" s="1" t="str">
        <f t="shared" si="1"/>
        <v>&lt;tr&gt;&lt;td&gt;Kyle Silva&lt;/td&gt;&lt;td&gt;GCC&lt;/td&gt;&lt;td&gt;9&lt;/td&gt;&lt;td&gt;67&lt;/td&gt;&lt;td&gt;7.444&lt;/td&gt;&lt;td&gt;30&lt;/td&gt;&lt;td&gt;78&lt;/td&gt;&lt;td&gt;0.385&lt;/td&gt;&lt;td&gt;3&lt;/td&gt;&lt;td&gt;18&lt;/td&gt;&lt;td&gt;0.167&lt;/td&gt;&lt;td&gt;4&lt;/td&gt;&lt;td&gt;6&lt;/td&gt;&lt;td&gt;0.667&lt;/td&gt;&lt;td&gt;28&lt;/td&gt;&lt;td&gt;33&lt;/td&gt;&lt;td&gt;61&lt;/td&gt;&lt;td&gt;6.778&lt;/td&gt;&lt;td&gt;14&lt;/td&gt;&lt;td&gt;1.556&lt;/td&gt;&lt;td&gt;14&lt;/td&gt;&lt;td&gt;1.556&lt;/td&gt;&lt;td&gt;8&lt;/td&gt;&lt;td&gt;0.889&lt;/td&gt;&lt;/tr&gt;</v>
      </c>
    </row>
    <row r="74" spans="1:23" x14ac:dyDescent="0.25">
      <c r="A74" s="1">
        <v>3</v>
      </c>
      <c r="B74" s="1" t="s">
        <v>55</v>
      </c>
      <c r="C74" s="1">
        <v>7</v>
      </c>
      <c r="D74" s="2">
        <v>23</v>
      </c>
      <c r="E74" s="2">
        <v>57</v>
      </c>
      <c r="F74" s="2">
        <v>5</v>
      </c>
      <c r="G74" s="2">
        <v>18</v>
      </c>
      <c r="H74" s="2">
        <v>15</v>
      </c>
      <c r="I74" s="2">
        <v>22</v>
      </c>
      <c r="J74" s="1">
        <f>(D74-F74)*2+F74*3+H74</f>
        <v>66</v>
      </c>
      <c r="K74" s="1">
        <v>11</v>
      </c>
      <c r="L74" s="1">
        <v>18</v>
      </c>
      <c r="M74" s="1">
        <f>K74+L74</f>
        <v>29</v>
      </c>
      <c r="N74" s="1">
        <v>18</v>
      </c>
      <c r="O74" s="1">
        <v>7</v>
      </c>
      <c r="P74" s="1">
        <v>18</v>
      </c>
      <c r="Q74" s="1">
        <v>1</v>
      </c>
      <c r="R74" s="1">
        <v>15</v>
      </c>
      <c r="S74" s="1">
        <v>0</v>
      </c>
      <c r="T74" s="1">
        <v>176</v>
      </c>
      <c r="U74" s="1" t="s">
        <v>66</v>
      </c>
      <c r="W74" s="1" t="str">
        <f t="shared" si="1"/>
        <v>&lt;tr&gt;&lt;td&gt;Arbee Pablo&lt;/td&gt;&lt;td&gt;GCC&lt;/td&gt;&lt;td&gt;7&lt;/td&gt;&lt;td&gt;66&lt;/td&gt;&lt;td&gt;9.429&lt;/td&gt;&lt;td&gt;23&lt;/td&gt;&lt;td&gt;57&lt;/td&gt;&lt;td&gt;0.404&lt;/td&gt;&lt;td&gt;5&lt;/td&gt;&lt;td&gt;18&lt;/td&gt;&lt;td&gt;0.278&lt;/td&gt;&lt;td&gt;15&lt;/td&gt;&lt;td&gt;22&lt;/td&gt;&lt;td&gt;0.682&lt;/td&gt;&lt;td&gt;11&lt;/td&gt;&lt;td&gt;18&lt;/td&gt;&lt;td&gt;29&lt;/td&gt;&lt;td&gt;4.143&lt;/td&gt;&lt;td&gt;7&lt;/td&gt;&lt;td&gt;1.000&lt;/td&gt;&lt;td&gt;15&lt;/td&gt;&lt;td&gt;2.143&lt;/td&gt;&lt;td&gt;1&lt;/td&gt;&lt;td&gt;0.143&lt;/td&gt;&lt;/tr&gt;</v>
      </c>
    </row>
    <row r="75" spans="1:23" x14ac:dyDescent="0.25">
      <c r="A75" s="1">
        <v>6</v>
      </c>
      <c r="B75" s="1" t="s">
        <v>546</v>
      </c>
      <c r="C75" s="1">
        <v>3</v>
      </c>
      <c r="D75" s="2">
        <v>23</v>
      </c>
      <c r="E75" s="1">
        <v>59</v>
      </c>
      <c r="F75" s="1">
        <v>9</v>
      </c>
      <c r="G75" s="1">
        <v>27</v>
      </c>
      <c r="H75" s="1">
        <v>11</v>
      </c>
      <c r="I75" s="1">
        <v>15</v>
      </c>
      <c r="J75" s="1">
        <f>(D75-F75)*2+F75*3+H75</f>
        <v>66</v>
      </c>
      <c r="K75" s="1">
        <v>1</v>
      </c>
      <c r="L75" s="1">
        <v>18</v>
      </c>
      <c r="M75" s="1">
        <f>K75+L75</f>
        <v>19</v>
      </c>
      <c r="N75" s="1">
        <v>8</v>
      </c>
      <c r="O75" s="1">
        <v>12</v>
      </c>
      <c r="P75" s="1">
        <v>15</v>
      </c>
      <c r="Q75" s="1">
        <v>0</v>
      </c>
      <c r="R75" s="1">
        <v>10</v>
      </c>
      <c r="S75" s="1">
        <v>0</v>
      </c>
      <c r="T75" s="1">
        <v>113</v>
      </c>
      <c r="U75" s="1" t="s">
        <v>545</v>
      </c>
      <c r="W75" s="1" t="str">
        <f t="shared" si="1"/>
        <v>&lt;tr&gt;&lt;td&gt;Quinton Hunter&lt;/td&gt;&lt;td&gt;NHS&lt;/td&gt;&lt;td&gt;3&lt;/td&gt;&lt;td&gt;66&lt;/td&gt;&lt;td&gt;22.000&lt;/td&gt;&lt;td&gt;23&lt;/td&gt;&lt;td&gt;59&lt;/td&gt;&lt;td&gt;0.390&lt;/td&gt;&lt;td&gt;9&lt;/td&gt;&lt;td&gt;27&lt;/td&gt;&lt;td&gt;0.333&lt;/td&gt;&lt;td&gt;11&lt;/td&gt;&lt;td&gt;15&lt;/td&gt;&lt;td&gt;0.733&lt;/td&gt;&lt;td&gt;1&lt;/td&gt;&lt;td&gt;18&lt;/td&gt;&lt;td&gt;19&lt;/td&gt;&lt;td&gt;6.333&lt;/td&gt;&lt;td&gt;12&lt;/td&gt;&lt;td&gt;4.000&lt;/td&gt;&lt;td&gt;10&lt;/td&gt;&lt;td&gt;3.333&lt;/td&gt;&lt;td&gt;0&lt;/td&gt;&lt;td&gt;0.000&lt;/td&gt;&lt;/tr&gt;</v>
      </c>
    </row>
    <row r="76" spans="1:23" x14ac:dyDescent="0.25">
      <c r="A76" s="1">
        <v>13</v>
      </c>
      <c r="B76" s="1" t="s">
        <v>204</v>
      </c>
      <c r="C76" s="1">
        <v>3</v>
      </c>
      <c r="D76" s="2">
        <v>28</v>
      </c>
      <c r="E76" s="2">
        <v>78</v>
      </c>
      <c r="F76" s="2">
        <v>7</v>
      </c>
      <c r="G76" s="2">
        <v>21</v>
      </c>
      <c r="H76" s="2">
        <v>3</v>
      </c>
      <c r="I76" s="2">
        <v>6</v>
      </c>
      <c r="J76" s="1">
        <f>(D76-F76)*2+F76*3+H76</f>
        <v>66</v>
      </c>
      <c r="K76" s="1">
        <v>7</v>
      </c>
      <c r="L76" s="1">
        <v>11</v>
      </c>
      <c r="M76" s="1">
        <f>K76+L76</f>
        <v>18</v>
      </c>
      <c r="N76" s="1">
        <v>9</v>
      </c>
      <c r="O76" s="1">
        <v>5</v>
      </c>
      <c r="P76" s="1">
        <v>7</v>
      </c>
      <c r="Q76" s="1">
        <v>0</v>
      </c>
      <c r="R76" s="1">
        <v>5</v>
      </c>
      <c r="S76" s="1">
        <v>0</v>
      </c>
      <c r="T76" s="1">
        <v>112</v>
      </c>
      <c r="U76" s="1" t="s">
        <v>214</v>
      </c>
      <c r="W76" s="1" t="str">
        <f t="shared" si="1"/>
        <v>&lt;tr&gt;&lt;td&gt;Joseph Medrano&lt;/td&gt;&lt;td&gt;SHS&lt;/td&gt;&lt;td&gt;3&lt;/td&gt;&lt;td&gt;66&lt;/td&gt;&lt;td&gt;22.000&lt;/td&gt;&lt;td&gt;28&lt;/td&gt;&lt;td&gt;78&lt;/td&gt;&lt;td&gt;0.359&lt;/td&gt;&lt;td&gt;7&lt;/td&gt;&lt;td&gt;21&lt;/td&gt;&lt;td&gt;0.333&lt;/td&gt;&lt;td&gt;3&lt;/td&gt;&lt;td&gt;6&lt;/td&gt;&lt;td&gt;0.500&lt;/td&gt;&lt;td&gt;7&lt;/td&gt;&lt;td&gt;11&lt;/td&gt;&lt;td&gt;18&lt;/td&gt;&lt;td&gt;6.000&lt;/td&gt;&lt;td&gt;5&lt;/td&gt;&lt;td&gt;1.667&lt;/td&gt;&lt;td&gt;5&lt;/td&gt;&lt;td&gt;1.667&lt;/td&gt;&lt;td&gt;0&lt;/td&gt;&lt;td&gt;0.000&lt;/td&gt;&lt;/tr&gt;</v>
      </c>
    </row>
    <row r="77" spans="1:23" x14ac:dyDescent="0.25">
      <c r="A77" s="1">
        <v>13</v>
      </c>
      <c r="B77" s="1" t="s">
        <v>542</v>
      </c>
      <c r="C77" s="1">
        <v>6</v>
      </c>
      <c r="D77" s="2">
        <v>29</v>
      </c>
      <c r="E77" s="1">
        <v>70</v>
      </c>
      <c r="F77" s="1">
        <v>4</v>
      </c>
      <c r="G77" s="1">
        <v>13</v>
      </c>
      <c r="H77" s="1">
        <v>2</v>
      </c>
      <c r="I77" s="1">
        <v>6</v>
      </c>
      <c r="J77" s="1">
        <f>(D77-F77)*2+F77*3+H77</f>
        <v>64</v>
      </c>
      <c r="K77" s="1">
        <v>13</v>
      </c>
      <c r="L77" s="1">
        <v>14</v>
      </c>
      <c r="M77" s="1">
        <f>K77+L77</f>
        <v>27</v>
      </c>
      <c r="N77" s="1">
        <v>9</v>
      </c>
      <c r="O77" s="1">
        <v>10</v>
      </c>
      <c r="P77" s="1">
        <v>13</v>
      </c>
      <c r="Q77" s="1">
        <v>5</v>
      </c>
      <c r="R77" s="1">
        <v>12</v>
      </c>
      <c r="S77" s="1">
        <v>0</v>
      </c>
      <c r="T77" s="1">
        <v>144</v>
      </c>
      <c r="U77" s="1" t="s">
        <v>321</v>
      </c>
      <c r="W77" s="1" t="str">
        <f t="shared" si="1"/>
        <v>&lt;tr&gt;&lt;td&gt;Noel Romero&lt;/td&gt;&lt;td&gt;DMCI&lt;/td&gt;&lt;td&gt;6&lt;/td&gt;&lt;td&gt;64&lt;/td&gt;&lt;td&gt;10.667&lt;/td&gt;&lt;td&gt;29&lt;/td&gt;&lt;td&gt;70&lt;/td&gt;&lt;td&gt;0.414&lt;/td&gt;&lt;td&gt;4&lt;/td&gt;&lt;td&gt;13&lt;/td&gt;&lt;td&gt;0.308&lt;/td&gt;&lt;td&gt;2&lt;/td&gt;&lt;td&gt;6&lt;/td&gt;&lt;td&gt;0.333&lt;/td&gt;&lt;td&gt;13&lt;/td&gt;&lt;td&gt;14&lt;/td&gt;&lt;td&gt;27&lt;/td&gt;&lt;td&gt;4.500&lt;/td&gt;&lt;td&gt;10&lt;/td&gt;&lt;td&gt;1.667&lt;/td&gt;&lt;td&gt;12&lt;/td&gt;&lt;td&gt;2.000&lt;/td&gt;&lt;td&gt;5&lt;/td&gt;&lt;td&gt;0.833&lt;/td&gt;&lt;/tr&gt;</v>
      </c>
    </row>
    <row r="78" spans="1:23" x14ac:dyDescent="0.25">
      <c r="A78" s="1">
        <v>9</v>
      </c>
      <c r="B78" s="1" t="s">
        <v>183</v>
      </c>
      <c r="C78" s="1">
        <v>6</v>
      </c>
      <c r="D78" s="2">
        <v>23</v>
      </c>
      <c r="E78" s="2">
        <v>61</v>
      </c>
      <c r="F78" s="2">
        <v>7</v>
      </c>
      <c r="G78" s="2">
        <v>21</v>
      </c>
      <c r="H78" s="2">
        <v>11</v>
      </c>
      <c r="I78" s="2">
        <v>15</v>
      </c>
      <c r="J78" s="1">
        <f>(D78-F78)*2+F78*3+H78</f>
        <v>64</v>
      </c>
      <c r="K78" s="1">
        <v>5</v>
      </c>
      <c r="L78" s="1">
        <v>18</v>
      </c>
      <c r="M78" s="1">
        <f>K78+L78</f>
        <v>23</v>
      </c>
      <c r="N78" s="1">
        <v>5</v>
      </c>
      <c r="O78" s="1">
        <v>13</v>
      </c>
      <c r="P78" s="1">
        <v>21</v>
      </c>
      <c r="Q78" s="1">
        <v>2</v>
      </c>
      <c r="R78" s="1">
        <v>8</v>
      </c>
      <c r="S78" s="1">
        <v>0</v>
      </c>
      <c r="T78" s="1">
        <v>179</v>
      </c>
      <c r="U78" s="1" t="s">
        <v>187</v>
      </c>
      <c r="W78" s="1" t="str">
        <f t="shared" si="1"/>
        <v>&lt;tr&gt;&lt;td&gt;Dominic King&lt;/td&gt;&lt;td&gt;REC&lt;/td&gt;&lt;td&gt;6&lt;/td&gt;&lt;td&gt;64&lt;/td&gt;&lt;td&gt;10.667&lt;/td&gt;&lt;td&gt;23&lt;/td&gt;&lt;td&gt;61&lt;/td&gt;&lt;td&gt;0.377&lt;/td&gt;&lt;td&gt;7&lt;/td&gt;&lt;td&gt;21&lt;/td&gt;&lt;td&gt;0.333&lt;/td&gt;&lt;td&gt;11&lt;/td&gt;&lt;td&gt;15&lt;/td&gt;&lt;td&gt;0.733&lt;/td&gt;&lt;td&gt;5&lt;/td&gt;&lt;td&gt;18&lt;/td&gt;&lt;td&gt;23&lt;/td&gt;&lt;td&gt;3.833&lt;/td&gt;&lt;td&gt;13&lt;/td&gt;&lt;td&gt;2.167&lt;/td&gt;&lt;td&gt;8&lt;/td&gt;&lt;td&gt;1.333&lt;/td&gt;&lt;td&gt;2&lt;/td&gt;&lt;td&gt;0.333&lt;/td&gt;&lt;/tr&gt;</v>
      </c>
    </row>
    <row r="79" spans="1:23" x14ac:dyDescent="0.25">
      <c r="A79" s="1">
        <v>7</v>
      </c>
      <c r="B79" s="1" t="s">
        <v>236</v>
      </c>
      <c r="C79" s="1">
        <v>8</v>
      </c>
      <c r="D79" s="2">
        <v>25</v>
      </c>
      <c r="E79" s="2">
        <v>66</v>
      </c>
      <c r="F79" s="2">
        <v>3</v>
      </c>
      <c r="G79" s="2">
        <v>9</v>
      </c>
      <c r="H79" s="2">
        <v>11</v>
      </c>
      <c r="I79" s="2">
        <v>14</v>
      </c>
      <c r="J79" s="1">
        <f>(D79-F79)*2+F79*3+H79</f>
        <v>64</v>
      </c>
      <c r="K79" s="1">
        <v>14</v>
      </c>
      <c r="L79" s="1">
        <v>28</v>
      </c>
      <c r="M79" s="1">
        <f>K79+L79</f>
        <v>42</v>
      </c>
      <c r="N79" s="1">
        <v>10</v>
      </c>
      <c r="O79" s="1">
        <v>10</v>
      </c>
      <c r="P79" s="1">
        <v>18</v>
      </c>
      <c r="Q79" s="1">
        <v>2</v>
      </c>
      <c r="R79" s="1">
        <v>6</v>
      </c>
      <c r="S79" s="1">
        <v>0</v>
      </c>
      <c r="T79" s="1">
        <v>174</v>
      </c>
      <c r="U79" s="1" t="s">
        <v>244</v>
      </c>
      <c r="W79" s="1" t="str">
        <f t="shared" si="1"/>
        <v>&lt;tr&gt;&lt;td&gt;Christophe Towells&lt;/td&gt;&lt;td&gt;SPHS&lt;/td&gt;&lt;td&gt;8&lt;/td&gt;&lt;td&gt;64&lt;/td&gt;&lt;td&gt;8.000&lt;/td&gt;&lt;td&gt;25&lt;/td&gt;&lt;td&gt;66&lt;/td&gt;&lt;td&gt;0.379&lt;/td&gt;&lt;td&gt;3&lt;/td&gt;&lt;td&gt;9&lt;/td&gt;&lt;td&gt;0.333&lt;/td&gt;&lt;td&gt;11&lt;/td&gt;&lt;td&gt;14&lt;/td&gt;&lt;td&gt;0.786&lt;/td&gt;&lt;td&gt;14&lt;/td&gt;&lt;td&gt;28&lt;/td&gt;&lt;td&gt;42&lt;/td&gt;&lt;td&gt;5.250&lt;/td&gt;&lt;td&gt;10&lt;/td&gt;&lt;td&gt;1.250&lt;/td&gt;&lt;td&gt;6&lt;/td&gt;&lt;td&gt;0.750&lt;/td&gt;&lt;td&gt;2&lt;/td&gt;&lt;td&gt;0.250&lt;/td&gt;&lt;/tr&gt;</v>
      </c>
    </row>
    <row r="80" spans="1:23" x14ac:dyDescent="0.25">
      <c r="A80" s="1">
        <v>15</v>
      </c>
      <c r="B80" s="1" t="s">
        <v>36</v>
      </c>
      <c r="C80" s="1">
        <v>12</v>
      </c>
      <c r="D80" s="2">
        <v>28</v>
      </c>
      <c r="E80" s="2">
        <v>59</v>
      </c>
      <c r="F80" s="2">
        <v>0</v>
      </c>
      <c r="G80" s="2">
        <v>0</v>
      </c>
      <c r="H80" s="2">
        <v>7</v>
      </c>
      <c r="I80" s="2">
        <v>18</v>
      </c>
      <c r="J80" s="1">
        <f>(D80-F80)*2+F80*3+H80</f>
        <v>63</v>
      </c>
      <c r="K80" s="1">
        <v>29</v>
      </c>
      <c r="L80" s="1">
        <v>24</v>
      </c>
      <c r="M80" s="1">
        <f>K80+L80</f>
        <v>53</v>
      </c>
      <c r="N80" s="1">
        <v>19</v>
      </c>
      <c r="O80" s="1">
        <v>2</v>
      </c>
      <c r="P80" s="1">
        <v>7</v>
      </c>
      <c r="Q80" s="1">
        <v>4</v>
      </c>
      <c r="R80" s="1">
        <v>9</v>
      </c>
      <c r="S80" s="1">
        <v>0</v>
      </c>
      <c r="T80" s="1">
        <v>176</v>
      </c>
      <c r="U80" s="1" t="s">
        <v>40</v>
      </c>
      <c r="W80" s="1" t="str">
        <f t="shared" si="1"/>
        <v>&lt;tr&gt;&lt;td&gt;Braydon Ayotte&lt;/td&gt;&lt;td&gt;DCI&lt;/td&gt;&lt;td&gt;12&lt;/td&gt;&lt;td&gt;63&lt;/td&gt;&lt;td&gt;5.250&lt;/td&gt;&lt;td&gt;28&lt;/td&gt;&lt;td&gt;59&lt;/td&gt;&lt;td&gt;0.475&lt;/td&gt;&lt;td&gt;0&lt;/td&gt;&lt;td&gt;0&lt;/td&gt;&lt;td&gt;0.000&lt;/td&gt;&lt;td&gt;7&lt;/td&gt;&lt;td&gt;18&lt;/td&gt;&lt;td&gt;0.389&lt;/td&gt;&lt;td&gt;29&lt;/td&gt;&lt;td&gt;24&lt;/td&gt;&lt;td&gt;53&lt;/td&gt;&lt;td&gt;4.417&lt;/td&gt;&lt;td&gt;2&lt;/td&gt;&lt;td&gt;0.167&lt;/td&gt;&lt;td&gt;9&lt;/td&gt;&lt;td&gt;0.750&lt;/td&gt;&lt;td&gt;4&lt;/td&gt;&lt;td&gt;0.333&lt;/td&gt;&lt;/tr&gt;</v>
      </c>
    </row>
    <row r="81" spans="1:23" x14ac:dyDescent="0.25">
      <c r="A81" s="1">
        <v>8</v>
      </c>
      <c r="B81" s="1" t="s">
        <v>540</v>
      </c>
      <c r="C81" s="1">
        <v>5</v>
      </c>
      <c r="D81" s="2">
        <v>25</v>
      </c>
      <c r="E81" s="1">
        <v>69</v>
      </c>
      <c r="F81" s="1">
        <v>4</v>
      </c>
      <c r="G81" s="1">
        <v>11</v>
      </c>
      <c r="H81" s="1">
        <v>8</v>
      </c>
      <c r="I81" s="1">
        <v>9</v>
      </c>
      <c r="J81" s="1">
        <f>(D81-F81)*2+F81*3+H81</f>
        <v>62</v>
      </c>
      <c r="K81" s="1">
        <v>18</v>
      </c>
      <c r="L81" s="1">
        <v>34</v>
      </c>
      <c r="M81" s="1">
        <f>K81+L81</f>
        <v>52</v>
      </c>
      <c r="N81" s="1">
        <v>10</v>
      </c>
      <c r="O81" s="1">
        <v>13</v>
      </c>
      <c r="P81" s="1">
        <v>14</v>
      </c>
      <c r="Q81" s="1">
        <v>11</v>
      </c>
      <c r="R81" s="1">
        <v>12</v>
      </c>
      <c r="S81" s="1">
        <v>0</v>
      </c>
      <c r="T81" s="1">
        <v>143</v>
      </c>
      <c r="U81" s="1" t="s">
        <v>321</v>
      </c>
      <c r="W81" s="1" t="str">
        <f t="shared" si="1"/>
        <v>&lt;tr&gt;&lt;td&gt;Garnett McLeod&lt;/td&gt;&lt;td&gt;DMCI&lt;/td&gt;&lt;td&gt;5&lt;/td&gt;&lt;td&gt;62&lt;/td&gt;&lt;td&gt;12.400&lt;/td&gt;&lt;td&gt;25&lt;/td&gt;&lt;td&gt;69&lt;/td&gt;&lt;td&gt;0.362&lt;/td&gt;&lt;td&gt;4&lt;/td&gt;&lt;td&gt;11&lt;/td&gt;&lt;td&gt;0.364&lt;/td&gt;&lt;td&gt;8&lt;/td&gt;&lt;td&gt;9&lt;/td&gt;&lt;td&gt;0.889&lt;/td&gt;&lt;td&gt;18&lt;/td&gt;&lt;td&gt;34&lt;/td&gt;&lt;td&gt;52&lt;/td&gt;&lt;td&gt;10.400&lt;/td&gt;&lt;td&gt;13&lt;/td&gt;&lt;td&gt;2.600&lt;/td&gt;&lt;td&gt;12&lt;/td&gt;&lt;td&gt;2.400&lt;/td&gt;&lt;td&gt;11&lt;/td&gt;&lt;td&gt;2.200&lt;/td&gt;&lt;/tr&gt;</v>
      </c>
    </row>
    <row r="82" spans="1:23" x14ac:dyDescent="0.25">
      <c r="A82" s="1">
        <v>1</v>
      </c>
      <c r="B82" s="1" t="s">
        <v>175</v>
      </c>
      <c r="C82" s="1">
        <v>6</v>
      </c>
      <c r="D82" s="2">
        <v>28</v>
      </c>
      <c r="E82" s="2">
        <v>97</v>
      </c>
      <c r="F82" s="2">
        <v>1</v>
      </c>
      <c r="G82" s="2">
        <v>18</v>
      </c>
      <c r="H82" s="2">
        <v>5</v>
      </c>
      <c r="I82" s="2">
        <v>8</v>
      </c>
      <c r="J82" s="1">
        <f>(D82-F82)*2+F82*3+H82</f>
        <v>62</v>
      </c>
      <c r="K82" s="1">
        <v>9</v>
      </c>
      <c r="L82" s="1">
        <v>19</v>
      </c>
      <c r="M82" s="1">
        <f>K82+L82</f>
        <v>28</v>
      </c>
      <c r="N82" s="1">
        <v>15</v>
      </c>
      <c r="O82" s="1">
        <v>14</v>
      </c>
      <c r="P82" s="1">
        <v>32</v>
      </c>
      <c r="Q82" s="1">
        <v>0</v>
      </c>
      <c r="R82" s="1">
        <v>14</v>
      </c>
      <c r="S82" s="1">
        <v>0</v>
      </c>
      <c r="T82" s="1">
        <v>162</v>
      </c>
      <c r="U82" s="1" t="s">
        <v>187</v>
      </c>
      <c r="W82" s="1" t="str">
        <f t="shared" si="1"/>
        <v>&lt;tr&gt;&lt;td&gt;Daniel McMullin&lt;/td&gt;&lt;td&gt;REC&lt;/td&gt;&lt;td&gt;6&lt;/td&gt;&lt;td&gt;62&lt;/td&gt;&lt;td&gt;10.333&lt;/td&gt;&lt;td&gt;28&lt;/td&gt;&lt;td&gt;97&lt;/td&gt;&lt;td&gt;0.289&lt;/td&gt;&lt;td&gt;1&lt;/td&gt;&lt;td&gt;18&lt;/td&gt;&lt;td&gt;0.056&lt;/td&gt;&lt;td&gt;5&lt;/td&gt;&lt;td&gt;8&lt;/td&gt;&lt;td&gt;0.625&lt;/td&gt;&lt;td&gt;9&lt;/td&gt;&lt;td&gt;19&lt;/td&gt;&lt;td&gt;28&lt;/td&gt;&lt;td&gt;4.667&lt;/td&gt;&lt;td&gt;14&lt;/td&gt;&lt;td&gt;2.333&lt;/td&gt;&lt;td&gt;14&lt;/td&gt;&lt;td&gt;2.333&lt;/td&gt;&lt;td&gt;0&lt;/td&gt;&lt;td&gt;0.000&lt;/td&gt;&lt;/tr&gt;</v>
      </c>
    </row>
    <row r="83" spans="1:23" x14ac:dyDescent="0.25">
      <c r="A83" s="1">
        <v>5</v>
      </c>
      <c r="B83" s="1" t="s">
        <v>246</v>
      </c>
      <c r="C83" s="1">
        <v>12</v>
      </c>
      <c r="D83" s="2">
        <v>24</v>
      </c>
      <c r="E83" s="2">
        <v>72</v>
      </c>
      <c r="F83" s="2">
        <v>6</v>
      </c>
      <c r="G83" s="2">
        <v>32</v>
      </c>
      <c r="H83" s="2">
        <v>8</v>
      </c>
      <c r="I83" s="2">
        <v>8</v>
      </c>
      <c r="J83" s="1">
        <f>(D83-F83)*2+F83*3+H83</f>
        <v>62</v>
      </c>
      <c r="K83" s="1">
        <v>12</v>
      </c>
      <c r="L83" s="1">
        <v>30</v>
      </c>
      <c r="M83" s="1">
        <f>K83+L83</f>
        <v>42</v>
      </c>
      <c r="N83" s="1">
        <v>18</v>
      </c>
      <c r="O83" s="1">
        <v>17</v>
      </c>
      <c r="P83" s="1">
        <v>29</v>
      </c>
      <c r="Q83" s="1">
        <v>1</v>
      </c>
      <c r="R83" s="1">
        <v>13</v>
      </c>
      <c r="S83" s="1">
        <v>0</v>
      </c>
      <c r="T83" s="1">
        <v>313</v>
      </c>
      <c r="U83" s="1" t="s">
        <v>257</v>
      </c>
      <c r="W83" s="1" t="str">
        <f t="shared" si="1"/>
        <v>&lt;tr&gt;&lt;td&gt;Ali Ahmed&lt;/td&gt;&lt;td&gt;SH&lt;/td&gt;&lt;td&gt;12&lt;/td&gt;&lt;td&gt;62&lt;/td&gt;&lt;td&gt;5.167&lt;/td&gt;&lt;td&gt;24&lt;/td&gt;&lt;td&gt;72&lt;/td&gt;&lt;td&gt;0.333&lt;/td&gt;&lt;td&gt;6&lt;/td&gt;&lt;td&gt;32&lt;/td&gt;&lt;td&gt;0.188&lt;/td&gt;&lt;td&gt;8&lt;/td&gt;&lt;td&gt;8&lt;/td&gt;&lt;td&gt;1.000&lt;/td&gt;&lt;td&gt;12&lt;/td&gt;&lt;td&gt;30&lt;/td&gt;&lt;td&gt;42&lt;/td&gt;&lt;td&gt;3.500&lt;/td&gt;&lt;td&gt;17&lt;/td&gt;&lt;td&gt;1.417&lt;/td&gt;&lt;td&gt;13&lt;/td&gt;&lt;td&gt;1.083&lt;/td&gt;&lt;td&gt;1&lt;/td&gt;&lt;td&gt;0.083&lt;/td&gt;&lt;/tr&gt;</v>
      </c>
    </row>
    <row r="84" spans="1:23" x14ac:dyDescent="0.25">
      <c r="A84" s="1">
        <v>4</v>
      </c>
      <c r="B84" s="1" t="s">
        <v>218</v>
      </c>
      <c r="C84" s="1">
        <v>4</v>
      </c>
      <c r="D84" s="2">
        <v>23</v>
      </c>
      <c r="E84" s="2">
        <v>76</v>
      </c>
      <c r="F84" s="2">
        <v>5</v>
      </c>
      <c r="G84" s="2">
        <v>33</v>
      </c>
      <c r="H84" s="2">
        <v>10</v>
      </c>
      <c r="I84" s="2">
        <v>14</v>
      </c>
      <c r="J84" s="1">
        <f>(D84-F84)*2+F84*3+H84</f>
        <v>61</v>
      </c>
      <c r="K84" s="1">
        <v>6</v>
      </c>
      <c r="L84" s="1">
        <v>18</v>
      </c>
      <c r="M84" s="1">
        <f>K84+L84</f>
        <v>24</v>
      </c>
      <c r="N84" s="1">
        <v>11</v>
      </c>
      <c r="O84" s="1">
        <v>5</v>
      </c>
      <c r="P84" s="1">
        <v>22</v>
      </c>
      <c r="Q84" s="1">
        <v>0</v>
      </c>
      <c r="R84" s="1">
        <v>16</v>
      </c>
      <c r="S84" s="1">
        <v>0</v>
      </c>
      <c r="T84" s="1">
        <v>113</v>
      </c>
      <c r="U84" s="1" t="s">
        <v>230</v>
      </c>
      <c r="W84" s="1" t="str">
        <f t="shared" si="1"/>
        <v>&lt;tr&gt;&lt;td&gt;Daniel Tuazon&lt;/td&gt;&lt;td&gt;SJC&lt;/td&gt;&lt;td&gt;4&lt;/td&gt;&lt;td&gt;61&lt;/td&gt;&lt;td&gt;15.250&lt;/td&gt;&lt;td&gt;23&lt;/td&gt;&lt;td&gt;76&lt;/td&gt;&lt;td&gt;0.303&lt;/td&gt;&lt;td&gt;5&lt;/td&gt;&lt;td&gt;33&lt;/td&gt;&lt;td&gt;0.152&lt;/td&gt;&lt;td&gt;10&lt;/td&gt;&lt;td&gt;14&lt;/td&gt;&lt;td&gt;0.714&lt;/td&gt;&lt;td&gt;6&lt;/td&gt;&lt;td&gt;18&lt;/td&gt;&lt;td&gt;24&lt;/td&gt;&lt;td&gt;6.000&lt;/td&gt;&lt;td&gt;5&lt;/td&gt;&lt;td&gt;1.250&lt;/td&gt;&lt;td&gt;16&lt;/td&gt;&lt;td&gt;4.000&lt;/td&gt;&lt;td&gt;0&lt;/td&gt;&lt;td&gt;0.000&lt;/td&gt;&lt;/tr&gt;</v>
      </c>
    </row>
    <row r="85" spans="1:23" x14ac:dyDescent="0.25">
      <c r="A85" s="1">
        <v>12</v>
      </c>
      <c r="B85" s="1" t="s">
        <v>127</v>
      </c>
      <c r="C85" s="1">
        <v>14</v>
      </c>
      <c r="D85" s="2">
        <v>21</v>
      </c>
      <c r="E85" s="2">
        <v>68</v>
      </c>
      <c r="F85" s="2">
        <v>7</v>
      </c>
      <c r="G85" s="2">
        <v>21</v>
      </c>
      <c r="H85" s="2">
        <v>8</v>
      </c>
      <c r="I85" s="2">
        <v>14</v>
      </c>
      <c r="J85" s="1">
        <f>(D85-F85)*2+F85*3+H85</f>
        <v>57</v>
      </c>
      <c r="K85" s="1">
        <v>13</v>
      </c>
      <c r="L85" s="1">
        <v>36</v>
      </c>
      <c r="M85" s="1">
        <f>K85+L85</f>
        <v>49</v>
      </c>
      <c r="N85" s="1">
        <v>18</v>
      </c>
      <c r="O85" s="1">
        <v>3</v>
      </c>
      <c r="P85" s="1">
        <v>18</v>
      </c>
      <c r="Q85" s="1">
        <v>7</v>
      </c>
      <c r="R85" s="1">
        <v>10</v>
      </c>
      <c r="S85" s="1">
        <v>0</v>
      </c>
      <c r="T85" s="1">
        <v>202</v>
      </c>
      <c r="U85" s="1" t="s">
        <v>132</v>
      </c>
      <c r="W85" s="1" t="str">
        <f t="shared" si="1"/>
        <v>&lt;tr&gt;&lt;td&gt;Markus Lisan&lt;/td&gt;&lt;td&gt;MC&lt;/td&gt;&lt;td&gt;14&lt;/td&gt;&lt;td&gt;57&lt;/td&gt;&lt;td&gt;4.071&lt;/td&gt;&lt;td&gt;21&lt;/td&gt;&lt;td&gt;68&lt;/td&gt;&lt;td&gt;0.309&lt;/td&gt;&lt;td&gt;7&lt;/td&gt;&lt;td&gt;21&lt;/td&gt;&lt;td&gt;0.333&lt;/td&gt;&lt;td&gt;8&lt;/td&gt;&lt;td&gt;14&lt;/td&gt;&lt;td&gt;0.571&lt;/td&gt;&lt;td&gt;13&lt;/td&gt;&lt;td&gt;36&lt;/td&gt;&lt;td&gt;49&lt;/td&gt;&lt;td&gt;3.500&lt;/td&gt;&lt;td&gt;3&lt;/td&gt;&lt;td&gt;0.214&lt;/td&gt;&lt;td&gt;10&lt;/td&gt;&lt;td&gt;0.714&lt;/td&gt;&lt;td&gt;7&lt;/td&gt;&lt;td&gt;0.500&lt;/td&gt;&lt;/tr&gt;</v>
      </c>
    </row>
    <row r="86" spans="1:23" x14ac:dyDescent="0.25">
      <c r="A86" s="1">
        <v>3</v>
      </c>
      <c r="B86" s="1" t="s">
        <v>189</v>
      </c>
      <c r="C86" s="1">
        <v>3</v>
      </c>
      <c r="D86" s="2">
        <v>20</v>
      </c>
      <c r="E86" s="2">
        <v>51</v>
      </c>
      <c r="F86" s="2">
        <v>5</v>
      </c>
      <c r="G86" s="2">
        <v>20</v>
      </c>
      <c r="H86" s="2">
        <v>11</v>
      </c>
      <c r="I86" s="2">
        <v>13</v>
      </c>
      <c r="J86" s="1">
        <f>(D86-F86)*2+F86*3+H86</f>
        <v>56</v>
      </c>
      <c r="K86" s="1">
        <v>10</v>
      </c>
      <c r="L86" s="1">
        <v>17</v>
      </c>
      <c r="M86" s="1">
        <f>K86+L86</f>
        <v>27</v>
      </c>
      <c r="N86" s="1">
        <v>6</v>
      </c>
      <c r="O86" s="1">
        <v>2</v>
      </c>
      <c r="P86" s="1">
        <v>23</v>
      </c>
      <c r="Q86" s="1">
        <v>1</v>
      </c>
      <c r="R86" s="1">
        <v>7</v>
      </c>
      <c r="S86" s="1">
        <v>0</v>
      </c>
      <c r="T86" s="1">
        <v>98</v>
      </c>
      <c r="U86" s="1" t="s">
        <v>199</v>
      </c>
      <c r="W86" s="1" t="str">
        <f t="shared" si="1"/>
        <v>&lt;tr&gt;&lt;td&gt;Mohammed Syed&lt;/td&gt;&lt;td&gt;SWC&lt;/td&gt;&lt;td&gt;3&lt;/td&gt;&lt;td&gt;56&lt;/td&gt;&lt;td&gt;18.667&lt;/td&gt;&lt;td&gt;20&lt;/td&gt;&lt;td&gt;51&lt;/td&gt;&lt;td&gt;0.392&lt;/td&gt;&lt;td&gt;5&lt;/td&gt;&lt;td&gt;20&lt;/td&gt;&lt;td&gt;0.250&lt;/td&gt;&lt;td&gt;11&lt;/td&gt;&lt;td&gt;13&lt;/td&gt;&lt;td&gt;0.846&lt;/td&gt;&lt;td&gt;10&lt;/td&gt;&lt;td&gt;17&lt;/td&gt;&lt;td&gt;27&lt;/td&gt;&lt;td&gt;9.000&lt;/td&gt;&lt;td&gt;2&lt;/td&gt;&lt;td&gt;0.667&lt;/td&gt;&lt;td&gt;7&lt;/td&gt;&lt;td&gt;2.333&lt;/td&gt;&lt;td&gt;1&lt;/td&gt;&lt;td&gt;0.333&lt;/td&gt;&lt;/tr&gt;</v>
      </c>
    </row>
    <row r="87" spans="1:23" x14ac:dyDescent="0.25">
      <c r="A87" s="1">
        <v>14</v>
      </c>
      <c r="B87" s="1" t="s">
        <v>543</v>
      </c>
      <c r="C87" s="1">
        <v>6</v>
      </c>
      <c r="D87" s="2">
        <v>27</v>
      </c>
      <c r="E87" s="1">
        <v>53</v>
      </c>
      <c r="F87" s="1">
        <v>0</v>
      </c>
      <c r="G87" s="1">
        <v>2</v>
      </c>
      <c r="H87" s="1">
        <v>1</v>
      </c>
      <c r="I87" s="1">
        <v>4</v>
      </c>
      <c r="J87" s="1">
        <f>(D87-F87)*2+F87*3+H87</f>
        <v>55</v>
      </c>
      <c r="K87" s="1">
        <v>17</v>
      </c>
      <c r="L87" s="1">
        <v>31</v>
      </c>
      <c r="M87" s="1">
        <f>K87+L87</f>
        <v>48</v>
      </c>
      <c r="N87" s="1">
        <v>8</v>
      </c>
      <c r="O87" s="1">
        <v>0</v>
      </c>
      <c r="P87" s="1">
        <v>7</v>
      </c>
      <c r="Q87" s="1">
        <v>6</v>
      </c>
      <c r="R87" s="1">
        <v>5</v>
      </c>
      <c r="S87" s="1">
        <v>0</v>
      </c>
      <c r="T87" s="1">
        <v>99</v>
      </c>
      <c r="U87" s="1" t="s">
        <v>321</v>
      </c>
      <c r="W87" s="1" t="str">
        <f t="shared" si="1"/>
        <v>&lt;tr&gt;&lt;td&gt;Akeen Akeen&lt;/td&gt;&lt;td&gt;DMCI&lt;/td&gt;&lt;td&gt;6&lt;/td&gt;&lt;td&gt;55&lt;/td&gt;&lt;td&gt;9.167&lt;/td&gt;&lt;td&gt;27&lt;/td&gt;&lt;td&gt;53&lt;/td&gt;&lt;td&gt;0.509&lt;/td&gt;&lt;td&gt;0&lt;/td&gt;&lt;td&gt;2&lt;/td&gt;&lt;td&gt;0.000&lt;/td&gt;&lt;td&gt;1&lt;/td&gt;&lt;td&gt;4&lt;/td&gt;&lt;td&gt;0.250&lt;/td&gt;&lt;td&gt;17&lt;/td&gt;&lt;td&gt;31&lt;/td&gt;&lt;td&gt;48&lt;/td&gt;&lt;td&gt;8.000&lt;/td&gt;&lt;td&gt;0&lt;/td&gt;&lt;td&gt;0.000&lt;/td&gt;&lt;td&gt;5&lt;/td&gt;&lt;td&gt;0.833&lt;/td&gt;&lt;td&gt;6&lt;/td&gt;&lt;td&gt;1.000&lt;/td&gt;&lt;/tr&gt;</v>
      </c>
    </row>
    <row r="88" spans="1:23" x14ac:dyDescent="0.25">
      <c r="A88" s="1">
        <v>21</v>
      </c>
      <c r="B88" s="1" t="s">
        <v>489</v>
      </c>
      <c r="C88" s="1">
        <v>3</v>
      </c>
      <c r="D88" s="2">
        <v>18</v>
      </c>
      <c r="E88" s="1">
        <v>46</v>
      </c>
      <c r="F88" s="1">
        <v>9</v>
      </c>
      <c r="G88" s="1">
        <v>29</v>
      </c>
      <c r="H88" s="1">
        <v>9</v>
      </c>
      <c r="I88" s="1">
        <v>10</v>
      </c>
      <c r="J88" s="1">
        <f>(D88-F88)*2+F88*3+H88</f>
        <v>54</v>
      </c>
      <c r="K88" s="1">
        <v>8</v>
      </c>
      <c r="L88" s="1">
        <v>9</v>
      </c>
      <c r="M88" s="1">
        <f>K88+L88</f>
        <v>17</v>
      </c>
      <c r="N88" s="1">
        <v>7</v>
      </c>
      <c r="O88" s="1">
        <v>4</v>
      </c>
      <c r="P88" s="1">
        <v>17</v>
      </c>
      <c r="Q88" s="1">
        <v>1</v>
      </c>
      <c r="R88" s="1">
        <v>6</v>
      </c>
      <c r="S88" s="1">
        <v>0</v>
      </c>
      <c r="T88" s="1">
        <v>91</v>
      </c>
      <c r="U88" s="1" t="s">
        <v>483</v>
      </c>
      <c r="W88" s="1" t="str">
        <f t="shared" si="1"/>
        <v>&lt;tr&gt;&lt;td&gt;Justin Dyck&lt;/td&gt;&lt;td&gt;WMC&lt;/td&gt;&lt;td&gt;3&lt;/td&gt;&lt;td&gt;54&lt;/td&gt;&lt;td&gt;18.000&lt;/td&gt;&lt;td&gt;18&lt;/td&gt;&lt;td&gt;46&lt;/td&gt;&lt;td&gt;0.391&lt;/td&gt;&lt;td&gt;9&lt;/td&gt;&lt;td&gt;29&lt;/td&gt;&lt;td&gt;0.310&lt;/td&gt;&lt;td&gt;9&lt;/td&gt;&lt;td&gt;10&lt;/td&gt;&lt;td&gt;0.900&lt;/td&gt;&lt;td&gt;8&lt;/td&gt;&lt;td&gt;9&lt;/td&gt;&lt;td&gt;17&lt;/td&gt;&lt;td&gt;5.667&lt;/td&gt;&lt;td&gt;4&lt;/td&gt;&lt;td&gt;1.333&lt;/td&gt;&lt;td&gt;6&lt;/td&gt;&lt;td&gt;2.000&lt;/td&gt;&lt;td&gt;1&lt;/td&gt;&lt;td&gt;0.333&lt;/td&gt;&lt;/tr&gt;</v>
      </c>
    </row>
    <row r="89" spans="1:23" x14ac:dyDescent="0.25">
      <c r="A89" s="1">
        <v>4</v>
      </c>
      <c r="B89" s="1" t="s">
        <v>118</v>
      </c>
      <c r="C89" s="1">
        <v>14</v>
      </c>
      <c r="D89" s="2">
        <v>20</v>
      </c>
      <c r="E89" s="2">
        <v>88</v>
      </c>
      <c r="F89" s="2">
        <v>5</v>
      </c>
      <c r="G89" s="2">
        <v>37</v>
      </c>
      <c r="H89" s="2">
        <v>8</v>
      </c>
      <c r="I89" s="2">
        <v>11</v>
      </c>
      <c r="J89" s="1">
        <f>(D89-F89)*2+F89*3+H89</f>
        <v>53</v>
      </c>
      <c r="K89" s="1">
        <v>13</v>
      </c>
      <c r="L89" s="1">
        <v>34</v>
      </c>
      <c r="M89" s="1">
        <f>K89+L89</f>
        <v>47</v>
      </c>
      <c r="N89" s="1">
        <v>27</v>
      </c>
      <c r="O89" s="1">
        <v>26</v>
      </c>
      <c r="P89" s="1">
        <v>38</v>
      </c>
      <c r="Q89" s="1">
        <v>0</v>
      </c>
      <c r="R89" s="1">
        <v>19</v>
      </c>
      <c r="S89" s="1">
        <v>0</v>
      </c>
      <c r="T89" s="1">
        <v>346</v>
      </c>
      <c r="U89" s="1" t="s">
        <v>132</v>
      </c>
      <c r="W89" s="1" t="str">
        <f t="shared" si="1"/>
        <v>&lt;tr&gt;&lt;td&gt;Aaron Balangit&lt;/td&gt;&lt;td&gt;MC&lt;/td&gt;&lt;td&gt;14&lt;/td&gt;&lt;td&gt;53&lt;/td&gt;&lt;td&gt;3.786&lt;/td&gt;&lt;td&gt;20&lt;/td&gt;&lt;td&gt;88&lt;/td&gt;&lt;td&gt;0.227&lt;/td&gt;&lt;td&gt;5&lt;/td&gt;&lt;td&gt;37&lt;/td&gt;&lt;td&gt;0.135&lt;/td&gt;&lt;td&gt;8&lt;/td&gt;&lt;td&gt;11&lt;/td&gt;&lt;td&gt;0.727&lt;/td&gt;&lt;td&gt;13&lt;/td&gt;&lt;td&gt;34&lt;/td&gt;&lt;td&gt;47&lt;/td&gt;&lt;td&gt;3.357&lt;/td&gt;&lt;td&gt;26&lt;/td&gt;&lt;td&gt;1.857&lt;/td&gt;&lt;td&gt;19&lt;/td&gt;&lt;td&gt;1.357&lt;/td&gt;&lt;td&gt;0&lt;/td&gt;&lt;td&gt;0.000&lt;/td&gt;&lt;/tr&gt;</v>
      </c>
    </row>
    <row r="90" spans="1:23" x14ac:dyDescent="0.25">
      <c r="A90" s="1">
        <v>1</v>
      </c>
      <c r="B90" s="1" t="s">
        <v>534</v>
      </c>
      <c r="C90" s="1">
        <v>6</v>
      </c>
      <c r="D90" s="2">
        <v>18</v>
      </c>
      <c r="E90" s="1">
        <v>47</v>
      </c>
      <c r="F90" s="1">
        <v>5</v>
      </c>
      <c r="G90" s="1">
        <v>24</v>
      </c>
      <c r="H90" s="1">
        <v>11</v>
      </c>
      <c r="I90" s="1">
        <v>14</v>
      </c>
      <c r="J90" s="1">
        <f>(D90-F90)*2+F90*3+H90</f>
        <v>52</v>
      </c>
      <c r="K90" s="1">
        <v>7</v>
      </c>
      <c r="L90" s="1">
        <v>20</v>
      </c>
      <c r="M90" s="1">
        <f>K90+L90</f>
        <v>27</v>
      </c>
      <c r="N90" s="1">
        <v>16</v>
      </c>
      <c r="O90" s="1">
        <v>19</v>
      </c>
      <c r="P90" s="1">
        <v>15</v>
      </c>
      <c r="Q90" s="1">
        <v>1</v>
      </c>
      <c r="R90" s="1">
        <v>10</v>
      </c>
      <c r="S90" s="1">
        <v>0</v>
      </c>
      <c r="T90" s="1">
        <v>159</v>
      </c>
      <c r="U90" s="1" t="s">
        <v>321</v>
      </c>
      <c r="W90" s="1" t="str">
        <f t="shared" si="1"/>
        <v>&lt;tr&gt;&lt;td&gt;Odun Ogidan&lt;/td&gt;&lt;td&gt;DMCI&lt;/td&gt;&lt;td&gt;6&lt;/td&gt;&lt;td&gt;52&lt;/td&gt;&lt;td&gt;8.667&lt;/td&gt;&lt;td&gt;18&lt;/td&gt;&lt;td&gt;47&lt;/td&gt;&lt;td&gt;0.383&lt;/td&gt;&lt;td&gt;5&lt;/td&gt;&lt;td&gt;24&lt;/td&gt;&lt;td&gt;0.208&lt;/td&gt;&lt;td&gt;11&lt;/td&gt;&lt;td&gt;14&lt;/td&gt;&lt;td&gt;0.786&lt;/td&gt;&lt;td&gt;7&lt;/td&gt;&lt;td&gt;20&lt;/td&gt;&lt;td&gt;27&lt;/td&gt;&lt;td&gt;4.500&lt;/td&gt;&lt;td&gt;19&lt;/td&gt;&lt;td&gt;3.167&lt;/td&gt;&lt;td&gt;10&lt;/td&gt;&lt;td&gt;1.667&lt;/td&gt;&lt;td&gt;1&lt;/td&gt;&lt;td&gt;0.167&lt;/td&gt;&lt;/tr&gt;</v>
      </c>
    </row>
    <row r="91" spans="1:23" x14ac:dyDescent="0.25">
      <c r="A91" s="1">
        <v>0</v>
      </c>
      <c r="B91" s="1" t="s">
        <v>41</v>
      </c>
      <c r="C91" s="1">
        <v>9</v>
      </c>
      <c r="D91" s="2">
        <v>21</v>
      </c>
      <c r="E91" s="2">
        <v>82</v>
      </c>
      <c r="F91" s="2">
        <v>1</v>
      </c>
      <c r="G91" s="2">
        <v>17</v>
      </c>
      <c r="H91" s="2">
        <v>9</v>
      </c>
      <c r="I91" s="2">
        <v>23</v>
      </c>
      <c r="J91" s="1">
        <f>(D91-F91)*2+F91*3+H91</f>
        <v>52</v>
      </c>
      <c r="K91" s="1">
        <v>21</v>
      </c>
      <c r="L91" s="1">
        <v>33</v>
      </c>
      <c r="M91" s="1">
        <f>K91+L91</f>
        <v>54</v>
      </c>
      <c r="N91" s="1">
        <v>28</v>
      </c>
      <c r="O91" s="1">
        <v>5</v>
      </c>
      <c r="P91" s="1">
        <v>27</v>
      </c>
      <c r="Q91" s="1">
        <v>5</v>
      </c>
      <c r="R91" s="1">
        <v>20</v>
      </c>
      <c r="S91" s="1">
        <v>0</v>
      </c>
      <c r="T91" s="1">
        <v>206</v>
      </c>
      <c r="U91" s="1" t="s">
        <v>53</v>
      </c>
      <c r="W91" s="1" t="str">
        <f t="shared" si="1"/>
        <v>&lt;tr&gt;&lt;td&gt;Stefan Tosovic&lt;/td&gt;&lt;td&gt;FRC&lt;/td&gt;&lt;td&gt;9&lt;/td&gt;&lt;td&gt;52&lt;/td&gt;&lt;td&gt;5.778&lt;/td&gt;&lt;td&gt;21&lt;/td&gt;&lt;td&gt;82&lt;/td&gt;&lt;td&gt;0.256&lt;/td&gt;&lt;td&gt;1&lt;/td&gt;&lt;td&gt;17&lt;/td&gt;&lt;td&gt;0.059&lt;/td&gt;&lt;td&gt;9&lt;/td&gt;&lt;td&gt;23&lt;/td&gt;&lt;td&gt;0.391&lt;/td&gt;&lt;td&gt;21&lt;/td&gt;&lt;td&gt;33&lt;/td&gt;&lt;td&gt;54&lt;/td&gt;&lt;td&gt;6.000&lt;/td&gt;&lt;td&gt;5&lt;/td&gt;&lt;td&gt;0.556&lt;/td&gt;&lt;td&gt;20&lt;/td&gt;&lt;td&gt;2.222&lt;/td&gt;&lt;td&gt;5&lt;/td&gt;&lt;td&gt;0.556&lt;/td&gt;&lt;/tr&gt;</v>
      </c>
    </row>
    <row r="92" spans="1:23" x14ac:dyDescent="0.25">
      <c r="A92" s="1">
        <v>16</v>
      </c>
      <c r="B92" s="1" t="s">
        <v>155</v>
      </c>
      <c r="C92" s="1">
        <v>9</v>
      </c>
      <c r="D92" s="2">
        <v>19</v>
      </c>
      <c r="E92" s="2">
        <v>66</v>
      </c>
      <c r="F92" s="2">
        <v>2</v>
      </c>
      <c r="G92" s="2">
        <v>27</v>
      </c>
      <c r="H92" s="2">
        <v>9</v>
      </c>
      <c r="I92" s="2">
        <v>13</v>
      </c>
      <c r="J92" s="1">
        <f>(D92-F92)*2+F92*3+H92</f>
        <v>49</v>
      </c>
      <c r="K92" s="1">
        <v>9</v>
      </c>
      <c r="L92" s="1">
        <v>27</v>
      </c>
      <c r="M92" s="1">
        <f>K92+L92</f>
        <v>36</v>
      </c>
      <c r="N92" s="1">
        <v>10</v>
      </c>
      <c r="O92" s="1">
        <v>15</v>
      </c>
      <c r="P92" s="1">
        <v>31</v>
      </c>
      <c r="Q92" s="1">
        <v>2</v>
      </c>
      <c r="R92" s="1">
        <v>9</v>
      </c>
      <c r="S92" s="1">
        <v>0</v>
      </c>
      <c r="T92" s="1">
        <v>236</v>
      </c>
      <c r="U92" s="1" t="s">
        <v>160</v>
      </c>
      <c r="W92" s="1" t="str">
        <f t="shared" si="1"/>
        <v>&lt;tr&gt;&lt;td&gt;Christan Seniuk&lt;/td&gt;&lt;td&gt;MMC&lt;/td&gt;&lt;td&gt;9&lt;/td&gt;&lt;td&gt;49&lt;/td&gt;&lt;td&gt;5.444&lt;/td&gt;&lt;td&gt;19&lt;/td&gt;&lt;td&gt;66&lt;/td&gt;&lt;td&gt;0.288&lt;/td&gt;&lt;td&gt;2&lt;/td&gt;&lt;td&gt;27&lt;/td&gt;&lt;td&gt;0.074&lt;/td&gt;&lt;td&gt;9&lt;/td&gt;&lt;td&gt;13&lt;/td&gt;&lt;td&gt;0.692&lt;/td&gt;&lt;td&gt;9&lt;/td&gt;&lt;td&gt;27&lt;/td&gt;&lt;td&gt;36&lt;/td&gt;&lt;td&gt;4.000&lt;/td&gt;&lt;td&gt;15&lt;/td&gt;&lt;td&gt;1.667&lt;/td&gt;&lt;td&gt;9&lt;/td&gt;&lt;td&gt;1.000&lt;/td&gt;&lt;td&gt;2&lt;/td&gt;&lt;td&gt;0.222&lt;/td&gt;&lt;/tr&gt;</v>
      </c>
    </row>
    <row r="93" spans="1:23" x14ac:dyDescent="0.25">
      <c r="A93" s="1">
        <v>22</v>
      </c>
      <c r="B93" s="1" t="s">
        <v>76</v>
      </c>
      <c r="C93" s="1">
        <v>8</v>
      </c>
      <c r="D93" s="2">
        <v>14</v>
      </c>
      <c r="E93" s="2">
        <v>43</v>
      </c>
      <c r="F93" s="2">
        <v>13</v>
      </c>
      <c r="G93" s="2">
        <v>32</v>
      </c>
      <c r="H93" s="2">
        <v>5</v>
      </c>
      <c r="I93" s="2">
        <v>6</v>
      </c>
      <c r="J93" s="1">
        <f>(D93-F93)*2+F93*3+H93</f>
        <v>46</v>
      </c>
      <c r="K93" s="1">
        <v>7</v>
      </c>
      <c r="L93" s="1">
        <v>21</v>
      </c>
      <c r="M93" s="1">
        <f>K93+L93</f>
        <v>28</v>
      </c>
      <c r="N93" s="1">
        <v>8</v>
      </c>
      <c r="O93" s="1">
        <v>4</v>
      </c>
      <c r="P93" s="1">
        <v>9</v>
      </c>
      <c r="Q93" s="1">
        <v>1</v>
      </c>
      <c r="R93" s="1">
        <v>3</v>
      </c>
      <c r="S93" s="1">
        <v>0</v>
      </c>
      <c r="T93" s="1">
        <v>130</v>
      </c>
      <c r="U93" s="1" t="s">
        <v>79</v>
      </c>
      <c r="W93" s="1" t="str">
        <f t="shared" si="1"/>
        <v>&lt;tr&gt;&lt;td&gt;Patrick Flaten&lt;/td&gt;&lt;td&gt;GCI&lt;/td&gt;&lt;td&gt;8&lt;/td&gt;&lt;td&gt;46&lt;/td&gt;&lt;td&gt;5.750&lt;/td&gt;&lt;td&gt;14&lt;/td&gt;&lt;td&gt;43&lt;/td&gt;&lt;td&gt;0.326&lt;/td&gt;&lt;td&gt;13&lt;/td&gt;&lt;td&gt;32&lt;/td&gt;&lt;td&gt;0.406&lt;/td&gt;&lt;td&gt;5&lt;/td&gt;&lt;td&gt;6&lt;/td&gt;&lt;td&gt;0.833&lt;/td&gt;&lt;td&gt;7&lt;/td&gt;&lt;td&gt;21&lt;/td&gt;&lt;td&gt;28&lt;/td&gt;&lt;td&gt;3.500&lt;/td&gt;&lt;td&gt;4&lt;/td&gt;&lt;td&gt;0.500&lt;/td&gt;&lt;td&gt;3&lt;/td&gt;&lt;td&gt;0.375&lt;/td&gt;&lt;td&gt;1&lt;/td&gt;&lt;td&gt;0.125&lt;/td&gt;&lt;/tr&gt;</v>
      </c>
    </row>
    <row r="94" spans="1:23" x14ac:dyDescent="0.25">
      <c r="A94" s="1">
        <v>11</v>
      </c>
      <c r="B94" s="1" t="s">
        <v>152</v>
      </c>
      <c r="C94" s="1">
        <v>8</v>
      </c>
      <c r="D94" s="2">
        <v>21</v>
      </c>
      <c r="E94" s="2">
        <v>65</v>
      </c>
      <c r="F94" s="2">
        <v>0</v>
      </c>
      <c r="G94" s="2">
        <v>1</v>
      </c>
      <c r="H94" s="2">
        <v>4</v>
      </c>
      <c r="I94" s="2">
        <v>7</v>
      </c>
      <c r="J94" s="1">
        <f>(D94-F94)*2+F94*3+H94</f>
        <v>46</v>
      </c>
      <c r="K94" s="1">
        <v>10</v>
      </c>
      <c r="L94" s="1">
        <v>31</v>
      </c>
      <c r="M94" s="1">
        <f>K94+L94</f>
        <v>41</v>
      </c>
      <c r="N94" s="1">
        <v>12</v>
      </c>
      <c r="O94" s="1">
        <v>5</v>
      </c>
      <c r="P94" s="1">
        <v>15</v>
      </c>
      <c r="Q94" s="1">
        <v>6</v>
      </c>
      <c r="R94" s="1">
        <v>10</v>
      </c>
      <c r="S94" s="1">
        <v>0</v>
      </c>
      <c r="T94" s="1">
        <v>171</v>
      </c>
      <c r="U94" s="1" t="s">
        <v>160</v>
      </c>
      <c r="W94" s="1" t="str">
        <f t="shared" si="1"/>
        <v>&lt;tr&gt;&lt;td&gt;Daniel Chuckrey&lt;/td&gt;&lt;td&gt;MMC&lt;/td&gt;&lt;td&gt;8&lt;/td&gt;&lt;td&gt;46&lt;/td&gt;&lt;td&gt;5.750&lt;/td&gt;&lt;td&gt;21&lt;/td&gt;&lt;td&gt;65&lt;/td&gt;&lt;td&gt;0.323&lt;/td&gt;&lt;td&gt;0&lt;/td&gt;&lt;td&gt;1&lt;/td&gt;&lt;td&gt;0.000&lt;/td&gt;&lt;td&gt;4&lt;/td&gt;&lt;td&gt;7&lt;/td&gt;&lt;td&gt;0.571&lt;/td&gt;&lt;td&gt;10&lt;/td&gt;&lt;td&gt;31&lt;/td&gt;&lt;td&gt;41&lt;/td&gt;&lt;td&gt;5.125&lt;/td&gt;&lt;td&gt;5&lt;/td&gt;&lt;td&gt;0.625&lt;/td&gt;&lt;td&gt;10&lt;/td&gt;&lt;td&gt;1.250&lt;/td&gt;&lt;td&gt;6&lt;/td&gt;&lt;td&gt;0.750&lt;/td&gt;&lt;/tr&gt;</v>
      </c>
    </row>
    <row r="95" spans="1:23" x14ac:dyDescent="0.25">
      <c r="A95" s="1">
        <v>7</v>
      </c>
      <c r="B95" s="1" t="s">
        <v>220</v>
      </c>
      <c r="C95" s="1">
        <v>7</v>
      </c>
      <c r="D95" s="2">
        <v>17</v>
      </c>
      <c r="E95" s="2">
        <v>44</v>
      </c>
      <c r="F95" s="2">
        <v>5</v>
      </c>
      <c r="G95" s="2">
        <v>13</v>
      </c>
      <c r="H95" s="2">
        <v>6</v>
      </c>
      <c r="I95" s="2">
        <v>9</v>
      </c>
      <c r="J95" s="1">
        <f>(D95-F95)*2+F95*3+H95</f>
        <v>45</v>
      </c>
      <c r="K95" s="1">
        <v>15</v>
      </c>
      <c r="L95" s="1">
        <v>21</v>
      </c>
      <c r="M95" s="1">
        <f>K95+L95</f>
        <v>36</v>
      </c>
      <c r="N95" s="1">
        <v>13</v>
      </c>
      <c r="O95" s="1">
        <v>2</v>
      </c>
      <c r="P95" s="1">
        <v>10</v>
      </c>
      <c r="Q95" s="1">
        <v>0</v>
      </c>
      <c r="R95" s="1">
        <v>3</v>
      </c>
      <c r="S95" s="1">
        <v>0</v>
      </c>
      <c r="T95" s="1">
        <v>128</v>
      </c>
      <c r="U95" s="1" t="s">
        <v>230</v>
      </c>
      <c r="W95" s="1" t="str">
        <f t="shared" si="1"/>
        <v>&lt;tr&gt;&lt;td&gt;Jessie Seng&lt;/td&gt;&lt;td&gt;SJC&lt;/td&gt;&lt;td&gt;7&lt;/td&gt;&lt;td&gt;45&lt;/td&gt;&lt;td&gt;6.429&lt;/td&gt;&lt;td&gt;17&lt;/td&gt;&lt;td&gt;44&lt;/td&gt;&lt;td&gt;0.386&lt;/td&gt;&lt;td&gt;5&lt;/td&gt;&lt;td&gt;13&lt;/td&gt;&lt;td&gt;0.385&lt;/td&gt;&lt;td&gt;6&lt;/td&gt;&lt;td&gt;9&lt;/td&gt;&lt;td&gt;0.667&lt;/td&gt;&lt;td&gt;15&lt;/td&gt;&lt;td&gt;21&lt;/td&gt;&lt;td&gt;36&lt;/td&gt;&lt;td&gt;5.143&lt;/td&gt;&lt;td&gt;2&lt;/td&gt;&lt;td&gt;0.286&lt;/td&gt;&lt;td&gt;3&lt;/td&gt;&lt;td&gt;0.429&lt;/td&gt;&lt;td&gt;0&lt;/td&gt;&lt;td&gt;0.000&lt;/td&gt;&lt;/tr&gt;</v>
      </c>
    </row>
    <row r="96" spans="1:23" x14ac:dyDescent="0.25">
      <c r="A96" s="1">
        <v>9</v>
      </c>
      <c r="B96" s="1" t="s">
        <v>549</v>
      </c>
      <c r="C96" s="1">
        <v>3</v>
      </c>
      <c r="D96" s="2">
        <v>18</v>
      </c>
      <c r="E96" s="1">
        <v>56</v>
      </c>
      <c r="F96" s="1">
        <v>3</v>
      </c>
      <c r="G96" s="1">
        <v>11</v>
      </c>
      <c r="H96" s="1">
        <v>3</v>
      </c>
      <c r="I96" s="1">
        <v>4</v>
      </c>
      <c r="J96" s="1">
        <f>(D96-F96)*2+F96*3+H96</f>
        <v>42</v>
      </c>
      <c r="K96" s="1">
        <v>5</v>
      </c>
      <c r="L96" s="1">
        <v>19</v>
      </c>
      <c r="M96" s="1">
        <f>K96+L96</f>
        <v>24</v>
      </c>
      <c r="N96" s="1">
        <v>7</v>
      </c>
      <c r="O96" s="1">
        <v>10</v>
      </c>
      <c r="P96" s="1">
        <v>32</v>
      </c>
      <c r="Q96" s="1">
        <v>1</v>
      </c>
      <c r="R96" s="1">
        <v>12</v>
      </c>
      <c r="S96" s="1">
        <v>0</v>
      </c>
      <c r="T96" s="1">
        <v>106</v>
      </c>
      <c r="U96" s="1" t="s">
        <v>545</v>
      </c>
      <c r="W96" s="1" t="str">
        <f t="shared" si="1"/>
        <v>&lt;tr&gt;&lt;td&gt;Brock Hiltner&lt;/td&gt;&lt;td&gt;NHS&lt;/td&gt;&lt;td&gt;3&lt;/td&gt;&lt;td&gt;42&lt;/td&gt;&lt;td&gt;14.000&lt;/td&gt;&lt;td&gt;18&lt;/td&gt;&lt;td&gt;56&lt;/td&gt;&lt;td&gt;0.321&lt;/td&gt;&lt;td&gt;3&lt;/td&gt;&lt;td&gt;11&lt;/td&gt;&lt;td&gt;0.273&lt;/td&gt;&lt;td&gt;3&lt;/td&gt;&lt;td&gt;4&lt;/td&gt;&lt;td&gt;0.750&lt;/td&gt;&lt;td&gt;5&lt;/td&gt;&lt;td&gt;19&lt;/td&gt;&lt;td&gt;24&lt;/td&gt;&lt;td&gt;8.000&lt;/td&gt;&lt;td&gt;10&lt;/td&gt;&lt;td&gt;3.333&lt;/td&gt;&lt;td&gt;12&lt;/td&gt;&lt;td&gt;4.000&lt;/td&gt;&lt;td&gt;1&lt;/td&gt;&lt;td&gt;0.333&lt;/td&gt;&lt;/tr&gt;</v>
      </c>
    </row>
    <row r="97" spans="1:23" x14ac:dyDescent="0.25">
      <c r="A97" s="1">
        <v>10</v>
      </c>
      <c r="B97" s="1" t="s">
        <v>46</v>
      </c>
      <c r="C97" s="1">
        <v>4</v>
      </c>
      <c r="D97" s="2">
        <v>16</v>
      </c>
      <c r="E97" s="2">
        <v>53</v>
      </c>
      <c r="F97" s="2">
        <v>4</v>
      </c>
      <c r="G97" s="2">
        <v>13</v>
      </c>
      <c r="H97" s="2">
        <v>5</v>
      </c>
      <c r="I97" s="2">
        <v>10</v>
      </c>
      <c r="J97" s="1">
        <f>(D97-F97)*2+F97*3+H97</f>
        <v>41</v>
      </c>
      <c r="K97" s="1">
        <v>4</v>
      </c>
      <c r="L97" s="1">
        <v>10</v>
      </c>
      <c r="M97" s="1">
        <f>K97+L97</f>
        <v>14</v>
      </c>
      <c r="N97" s="1">
        <v>7</v>
      </c>
      <c r="O97" s="1">
        <v>2</v>
      </c>
      <c r="P97" s="1">
        <v>8</v>
      </c>
      <c r="Q97" s="1">
        <v>1</v>
      </c>
      <c r="R97" s="1">
        <v>7</v>
      </c>
      <c r="S97" s="1">
        <v>0</v>
      </c>
      <c r="T97" s="1">
        <v>117</v>
      </c>
      <c r="U97" s="1" t="s">
        <v>53</v>
      </c>
      <c r="W97" s="1" t="str">
        <f t="shared" si="1"/>
        <v>&lt;tr&gt;&lt;td&gt;Geoff Osodo&lt;/td&gt;&lt;td&gt;FRC&lt;/td&gt;&lt;td&gt;4&lt;/td&gt;&lt;td&gt;41&lt;/td&gt;&lt;td&gt;10.250&lt;/td&gt;&lt;td&gt;16&lt;/td&gt;&lt;td&gt;53&lt;/td&gt;&lt;td&gt;0.302&lt;/td&gt;&lt;td&gt;4&lt;/td&gt;&lt;td&gt;13&lt;/td&gt;&lt;td&gt;0.308&lt;/td&gt;&lt;td&gt;5&lt;/td&gt;&lt;td&gt;10&lt;/td&gt;&lt;td&gt;0.500&lt;/td&gt;&lt;td&gt;4&lt;/td&gt;&lt;td&gt;10&lt;/td&gt;&lt;td&gt;14&lt;/td&gt;&lt;td&gt;3.500&lt;/td&gt;&lt;td&gt;2&lt;/td&gt;&lt;td&gt;0.500&lt;/td&gt;&lt;td&gt;7&lt;/td&gt;&lt;td&gt;1.750&lt;/td&gt;&lt;td&gt;1&lt;/td&gt;&lt;td&gt;0.250&lt;/td&gt;&lt;/tr&gt;</v>
      </c>
    </row>
    <row r="98" spans="1:23" x14ac:dyDescent="0.25">
      <c r="A98" s="1">
        <v>52</v>
      </c>
      <c r="B98" s="1" t="s">
        <v>146</v>
      </c>
      <c r="C98" s="1">
        <v>10</v>
      </c>
      <c r="D98" s="2">
        <v>15</v>
      </c>
      <c r="E98" s="2">
        <v>45</v>
      </c>
      <c r="F98" s="2">
        <v>0</v>
      </c>
      <c r="G98" s="2">
        <v>1</v>
      </c>
      <c r="H98" s="2">
        <v>11</v>
      </c>
      <c r="I98" s="2">
        <v>22</v>
      </c>
      <c r="J98" s="1">
        <f>(D98-F98)*2+F98*3+H98</f>
        <v>41</v>
      </c>
      <c r="K98" s="1">
        <v>20</v>
      </c>
      <c r="L98" s="1">
        <v>26</v>
      </c>
      <c r="M98" s="1">
        <f>K98+L98</f>
        <v>46</v>
      </c>
      <c r="N98" s="1">
        <v>23</v>
      </c>
      <c r="O98" s="1">
        <v>1</v>
      </c>
      <c r="P98" s="1">
        <v>17</v>
      </c>
      <c r="Q98" s="1">
        <v>1</v>
      </c>
      <c r="R98" s="1">
        <v>5</v>
      </c>
      <c r="S98" s="1">
        <v>0</v>
      </c>
      <c r="T98" s="1">
        <v>150</v>
      </c>
      <c r="U98" s="1" t="s">
        <v>149</v>
      </c>
      <c r="W98" s="1" t="str">
        <f t="shared" si="1"/>
        <v>&lt;tr&gt;&lt;td&gt;Jasdeep Khangura&lt;/td&gt;&lt;td&gt;MBCI&lt;/td&gt;&lt;td&gt;10&lt;/td&gt;&lt;td&gt;41&lt;/td&gt;&lt;td&gt;4.100&lt;/td&gt;&lt;td&gt;15&lt;/td&gt;&lt;td&gt;45&lt;/td&gt;&lt;td&gt;0.333&lt;/td&gt;&lt;td&gt;0&lt;/td&gt;&lt;td&gt;1&lt;/td&gt;&lt;td&gt;0.000&lt;/td&gt;&lt;td&gt;11&lt;/td&gt;&lt;td&gt;22&lt;/td&gt;&lt;td&gt;0.500&lt;/td&gt;&lt;td&gt;20&lt;/td&gt;&lt;td&gt;26&lt;/td&gt;&lt;td&gt;46&lt;/td&gt;&lt;td&gt;4.600&lt;/td&gt;&lt;td&gt;1&lt;/td&gt;&lt;td&gt;0.100&lt;/td&gt;&lt;td&gt;5&lt;/td&gt;&lt;td&gt;0.500&lt;/td&gt;&lt;td&gt;1&lt;/td&gt;&lt;td&gt;0.100&lt;/td&gt;&lt;/tr&gt;</v>
      </c>
    </row>
    <row r="99" spans="1:23" x14ac:dyDescent="0.25">
      <c r="A99" s="1">
        <v>6</v>
      </c>
      <c r="B99" s="1" t="s">
        <v>121</v>
      </c>
      <c r="C99" s="1">
        <v>12</v>
      </c>
      <c r="D99" s="2">
        <v>15</v>
      </c>
      <c r="E99" s="2">
        <v>52</v>
      </c>
      <c r="F99" s="2">
        <v>8</v>
      </c>
      <c r="G99" s="2">
        <v>28</v>
      </c>
      <c r="H99" s="2">
        <v>3</v>
      </c>
      <c r="I99" s="2">
        <v>6</v>
      </c>
      <c r="J99" s="1">
        <f>(D99-F99)*2+F99*3+H99</f>
        <v>41</v>
      </c>
      <c r="K99" s="1">
        <v>12</v>
      </c>
      <c r="L99" s="1">
        <v>17</v>
      </c>
      <c r="M99" s="1">
        <f>K99+L99</f>
        <v>29</v>
      </c>
      <c r="N99" s="1">
        <v>12</v>
      </c>
      <c r="O99" s="1">
        <v>8</v>
      </c>
      <c r="P99" s="1">
        <v>4</v>
      </c>
      <c r="Q99" s="1">
        <v>0</v>
      </c>
      <c r="R99" s="1">
        <v>11</v>
      </c>
      <c r="S99" s="1">
        <v>0</v>
      </c>
      <c r="T99" s="1">
        <v>175</v>
      </c>
      <c r="U99" s="1" t="s">
        <v>132</v>
      </c>
      <c r="W99" s="1" t="str">
        <f t="shared" si="1"/>
        <v>&lt;tr&gt;&lt;td&gt;Marco Maitland&lt;/td&gt;&lt;td&gt;MC&lt;/td&gt;&lt;td&gt;12&lt;/td&gt;&lt;td&gt;41&lt;/td&gt;&lt;td&gt;3.417&lt;/td&gt;&lt;td&gt;15&lt;/td&gt;&lt;td&gt;52&lt;/td&gt;&lt;td&gt;0.288&lt;/td&gt;&lt;td&gt;8&lt;/td&gt;&lt;td&gt;28&lt;/td&gt;&lt;td&gt;0.286&lt;/td&gt;&lt;td&gt;3&lt;/td&gt;&lt;td&gt;6&lt;/td&gt;&lt;td&gt;0.500&lt;/td&gt;&lt;td&gt;12&lt;/td&gt;&lt;td&gt;17&lt;/td&gt;&lt;td&gt;29&lt;/td&gt;&lt;td&gt;2.417&lt;/td&gt;&lt;td&gt;8&lt;/td&gt;&lt;td&gt;0.667&lt;/td&gt;&lt;td&gt;11&lt;/td&gt;&lt;td&gt;0.917&lt;/td&gt;&lt;td&gt;0&lt;/td&gt;&lt;td&gt;0.000&lt;/td&gt;&lt;/tr&gt;</v>
      </c>
    </row>
    <row r="100" spans="1:23" x14ac:dyDescent="0.25">
      <c r="A100" s="1">
        <v>23</v>
      </c>
      <c r="B100" s="1" t="s">
        <v>130</v>
      </c>
      <c r="C100" s="1">
        <v>12</v>
      </c>
      <c r="D100" s="2">
        <v>18</v>
      </c>
      <c r="E100" s="2">
        <v>47</v>
      </c>
      <c r="F100" s="2">
        <v>0</v>
      </c>
      <c r="G100" s="2">
        <v>0</v>
      </c>
      <c r="H100" s="2">
        <v>5</v>
      </c>
      <c r="I100" s="2">
        <v>8</v>
      </c>
      <c r="J100" s="1">
        <f>(D100-F100)*2+F100*3+H100</f>
        <v>41</v>
      </c>
      <c r="K100" s="1">
        <v>19</v>
      </c>
      <c r="L100" s="1">
        <v>20</v>
      </c>
      <c r="M100" s="1">
        <f>K100+L100</f>
        <v>39</v>
      </c>
      <c r="N100" s="1">
        <v>17</v>
      </c>
      <c r="O100" s="1">
        <v>3</v>
      </c>
      <c r="P100" s="1">
        <v>9</v>
      </c>
      <c r="Q100" s="1">
        <v>15</v>
      </c>
      <c r="R100" s="1">
        <v>4</v>
      </c>
      <c r="S100" s="1">
        <v>0</v>
      </c>
      <c r="T100" s="1">
        <v>138</v>
      </c>
      <c r="U100" s="1" t="s">
        <v>132</v>
      </c>
      <c r="W100" s="1" t="str">
        <f t="shared" si="1"/>
        <v>&lt;tr&gt;&lt;td&gt;Frankie Tocci&lt;/td&gt;&lt;td&gt;MC&lt;/td&gt;&lt;td&gt;12&lt;/td&gt;&lt;td&gt;41&lt;/td&gt;&lt;td&gt;3.417&lt;/td&gt;&lt;td&gt;18&lt;/td&gt;&lt;td&gt;47&lt;/td&gt;&lt;td&gt;0.383&lt;/td&gt;&lt;td&gt;0&lt;/td&gt;&lt;td&gt;0&lt;/td&gt;&lt;td&gt;0.000&lt;/td&gt;&lt;td&gt;5&lt;/td&gt;&lt;td&gt;8&lt;/td&gt;&lt;td&gt;0.625&lt;/td&gt;&lt;td&gt;19&lt;/td&gt;&lt;td&gt;20&lt;/td&gt;&lt;td&gt;39&lt;/td&gt;&lt;td&gt;3.250&lt;/td&gt;&lt;td&gt;3&lt;/td&gt;&lt;td&gt;0.250&lt;/td&gt;&lt;td&gt;4&lt;/td&gt;&lt;td&gt;0.333&lt;/td&gt;&lt;td&gt;15&lt;/td&gt;&lt;td&gt;1.250&lt;/td&gt;&lt;/tr&gt;</v>
      </c>
    </row>
    <row r="101" spans="1:23" x14ac:dyDescent="0.25">
      <c r="A101" s="1">
        <v>2</v>
      </c>
      <c r="B101" s="1" t="s">
        <v>176</v>
      </c>
      <c r="C101" s="1">
        <v>6</v>
      </c>
      <c r="D101" s="2">
        <v>15</v>
      </c>
      <c r="E101" s="2">
        <v>42</v>
      </c>
      <c r="F101" s="2">
        <v>10</v>
      </c>
      <c r="G101" s="2">
        <v>28</v>
      </c>
      <c r="H101" s="2">
        <v>1</v>
      </c>
      <c r="I101" s="2">
        <v>2</v>
      </c>
      <c r="J101" s="1">
        <f>(D101-F101)*2+F101*3+H101</f>
        <v>41</v>
      </c>
      <c r="K101" s="1">
        <v>8</v>
      </c>
      <c r="L101" s="1">
        <v>39</v>
      </c>
      <c r="M101" s="1">
        <f>K101+L101</f>
        <v>47</v>
      </c>
      <c r="N101" s="1">
        <v>14</v>
      </c>
      <c r="O101" s="1">
        <v>8</v>
      </c>
      <c r="P101" s="1">
        <v>14</v>
      </c>
      <c r="Q101" s="1">
        <v>2</v>
      </c>
      <c r="R101" s="1">
        <v>11</v>
      </c>
      <c r="S101" s="1">
        <v>0</v>
      </c>
      <c r="T101" s="1">
        <v>183</v>
      </c>
      <c r="U101" s="1" t="s">
        <v>187</v>
      </c>
      <c r="W101" s="1" t="str">
        <f t="shared" si="1"/>
        <v>&lt;tr&gt;&lt;td&gt;Mark Pardini&lt;/td&gt;&lt;td&gt;REC&lt;/td&gt;&lt;td&gt;6&lt;/td&gt;&lt;td&gt;41&lt;/td&gt;&lt;td&gt;6.833&lt;/td&gt;&lt;td&gt;15&lt;/td&gt;&lt;td&gt;42&lt;/td&gt;&lt;td&gt;0.357&lt;/td&gt;&lt;td&gt;10&lt;/td&gt;&lt;td&gt;28&lt;/td&gt;&lt;td&gt;0.357&lt;/td&gt;&lt;td&gt;1&lt;/td&gt;&lt;td&gt;2&lt;/td&gt;&lt;td&gt;0.500&lt;/td&gt;&lt;td&gt;8&lt;/td&gt;&lt;td&gt;39&lt;/td&gt;&lt;td&gt;47&lt;/td&gt;&lt;td&gt;7.833&lt;/td&gt;&lt;td&gt;8&lt;/td&gt;&lt;td&gt;1.333&lt;/td&gt;&lt;td&gt;11&lt;/td&gt;&lt;td&gt;1.833&lt;/td&gt;&lt;td&gt;2&lt;/td&gt;&lt;td&gt;0.333&lt;/td&gt;&lt;/tr&gt;</v>
      </c>
    </row>
    <row r="102" spans="1:23" x14ac:dyDescent="0.25">
      <c r="A102" s="1">
        <v>8</v>
      </c>
      <c r="B102" s="1" t="s">
        <v>237</v>
      </c>
      <c r="C102" s="1">
        <v>8</v>
      </c>
      <c r="D102" s="2">
        <v>12</v>
      </c>
      <c r="E102" s="2">
        <v>40</v>
      </c>
      <c r="F102" s="2">
        <v>4</v>
      </c>
      <c r="G102" s="2">
        <v>15</v>
      </c>
      <c r="H102" s="2">
        <v>13</v>
      </c>
      <c r="I102" s="2">
        <v>16</v>
      </c>
      <c r="J102" s="1">
        <f>(D102-F102)*2+F102*3+H102</f>
        <v>41</v>
      </c>
      <c r="K102" s="1">
        <v>5</v>
      </c>
      <c r="L102" s="1">
        <v>14</v>
      </c>
      <c r="M102" s="1">
        <f>K102+L102</f>
        <v>19</v>
      </c>
      <c r="N102" s="1">
        <v>10</v>
      </c>
      <c r="O102" s="1">
        <v>7</v>
      </c>
      <c r="P102" s="1">
        <v>16</v>
      </c>
      <c r="Q102" s="1">
        <v>1</v>
      </c>
      <c r="R102" s="1">
        <v>8</v>
      </c>
      <c r="S102" s="1">
        <v>0</v>
      </c>
      <c r="T102" s="1">
        <v>114</v>
      </c>
      <c r="U102" s="1" t="s">
        <v>244</v>
      </c>
      <c r="W102" s="1" t="str">
        <f t="shared" si="1"/>
        <v>&lt;tr&gt;&lt;td&gt;Dylan Dragojevic&lt;/td&gt;&lt;td&gt;SPHS&lt;/td&gt;&lt;td&gt;8&lt;/td&gt;&lt;td&gt;41&lt;/td&gt;&lt;td&gt;5.125&lt;/td&gt;&lt;td&gt;12&lt;/td&gt;&lt;td&gt;40&lt;/td&gt;&lt;td&gt;0.300&lt;/td&gt;&lt;td&gt;4&lt;/td&gt;&lt;td&gt;15&lt;/td&gt;&lt;td&gt;0.267&lt;/td&gt;&lt;td&gt;13&lt;/td&gt;&lt;td&gt;16&lt;/td&gt;&lt;td&gt;0.813&lt;/td&gt;&lt;td&gt;5&lt;/td&gt;&lt;td&gt;14&lt;/td&gt;&lt;td&gt;19&lt;/td&gt;&lt;td&gt;2.375&lt;/td&gt;&lt;td&gt;7&lt;/td&gt;&lt;td&gt;0.875&lt;/td&gt;&lt;td&gt;8&lt;/td&gt;&lt;td&gt;1.000&lt;/td&gt;&lt;td&gt;1&lt;/td&gt;&lt;td&gt;0.125&lt;/td&gt;&lt;/tr&gt;</v>
      </c>
    </row>
    <row r="103" spans="1:23" x14ac:dyDescent="0.25">
      <c r="A103" s="1">
        <v>14</v>
      </c>
      <c r="B103" s="1" t="s">
        <v>278</v>
      </c>
      <c r="C103" s="1">
        <v>2</v>
      </c>
      <c r="D103" s="2">
        <v>19</v>
      </c>
      <c r="E103" s="2">
        <v>35</v>
      </c>
      <c r="F103" s="2">
        <v>0</v>
      </c>
      <c r="G103" s="2">
        <v>0</v>
      </c>
      <c r="H103" s="2">
        <v>3</v>
      </c>
      <c r="I103" s="2">
        <v>12</v>
      </c>
      <c r="J103" s="1">
        <f>(D103-F103)*2+F103*3+H103</f>
        <v>41</v>
      </c>
      <c r="K103" s="1">
        <v>10</v>
      </c>
      <c r="L103" s="1">
        <v>16</v>
      </c>
      <c r="M103" s="1">
        <f>K103+L103</f>
        <v>26</v>
      </c>
      <c r="N103" s="1">
        <v>3</v>
      </c>
      <c r="O103" s="1">
        <v>0</v>
      </c>
      <c r="P103" s="1">
        <v>5</v>
      </c>
      <c r="Q103" s="1">
        <v>2</v>
      </c>
      <c r="R103" s="1">
        <v>4</v>
      </c>
      <c r="S103" s="1">
        <v>0</v>
      </c>
      <c r="T103" s="1">
        <v>69</v>
      </c>
      <c r="U103" s="1" t="s">
        <v>280</v>
      </c>
      <c r="W103" s="1" t="str">
        <f t="shared" si="1"/>
        <v>&lt;tr&gt;&lt;td&gt;Tejpaul Badwain&lt;/td&gt;&lt;td&gt;UWC&lt;/td&gt;&lt;td&gt;2&lt;/td&gt;&lt;td&gt;41&lt;/td&gt;&lt;td&gt;20.500&lt;/td&gt;&lt;td&gt;19&lt;/td&gt;&lt;td&gt;35&lt;/td&gt;&lt;td&gt;0.543&lt;/td&gt;&lt;td&gt;0&lt;/td&gt;&lt;td&gt;0&lt;/td&gt;&lt;td&gt;0.000&lt;/td&gt;&lt;td&gt;3&lt;/td&gt;&lt;td&gt;12&lt;/td&gt;&lt;td&gt;0.250&lt;/td&gt;&lt;td&gt;10&lt;/td&gt;&lt;td&gt;16&lt;/td&gt;&lt;td&gt;26&lt;/td&gt;&lt;td&gt;13.000&lt;/td&gt;&lt;td&gt;0&lt;/td&gt;&lt;td&gt;0.000&lt;/td&gt;&lt;td&gt;4&lt;/td&gt;&lt;td&gt;2.000&lt;/td&gt;&lt;td&gt;2&lt;/td&gt;&lt;td&gt;1.000&lt;/td&gt;&lt;/tr&gt;</v>
      </c>
    </row>
    <row r="104" spans="1:23" x14ac:dyDescent="0.25">
      <c r="A104" s="1">
        <v>9</v>
      </c>
      <c r="B104" s="1" t="s">
        <v>265</v>
      </c>
      <c r="C104" s="1">
        <v>3</v>
      </c>
      <c r="D104" s="2">
        <v>16</v>
      </c>
      <c r="E104" s="2">
        <v>59</v>
      </c>
      <c r="F104" s="2">
        <v>7</v>
      </c>
      <c r="G104" s="2">
        <v>33</v>
      </c>
      <c r="H104" s="2">
        <v>1</v>
      </c>
      <c r="I104" s="2">
        <v>3</v>
      </c>
      <c r="J104" s="1">
        <f>(D104-F104)*2+F104*3+H104</f>
        <v>40</v>
      </c>
      <c r="K104" s="1">
        <v>4</v>
      </c>
      <c r="L104" s="1">
        <v>12</v>
      </c>
      <c r="M104" s="1">
        <f>K104+L104</f>
        <v>16</v>
      </c>
      <c r="N104" s="1">
        <v>3</v>
      </c>
      <c r="O104" s="1">
        <v>10</v>
      </c>
      <c r="P104" s="1">
        <v>13</v>
      </c>
      <c r="Q104" s="1">
        <v>0</v>
      </c>
      <c r="R104" s="1">
        <v>10</v>
      </c>
      <c r="S104" s="1">
        <v>0</v>
      </c>
      <c r="T104" s="1">
        <v>86</v>
      </c>
      <c r="U104" s="1" t="s">
        <v>271</v>
      </c>
      <c r="W104" s="1" t="str">
        <f t="shared" si="1"/>
        <v>&lt;tr&gt;&lt;td&gt;Miguel Cuarderno&lt;/td&gt;&lt;td&gt;TV&lt;/td&gt;&lt;td&gt;3&lt;/td&gt;&lt;td&gt;40&lt;/td&gt;&lt;td&gt;13.333&lt;/td&gt;&lt;td&gt;16&lt;/td&gt;&lt;td&gt;59&lt;/td&gt;&lt;td&gt;0.271&lt;/td&gt;&lt;td&gt;7&lt;/td&gt;&lt;td&gt;33&lt;/td&gt;&lt;td&gt;0.212&lt;/td&gt;&lt;td&gt;1&lt;/td&gt;&lt;td&gt;3&lt;/td&gt;&lt;td&gt;0.333&lt;/td&gt;&lt;td&gt;4&lt;/td&gt;&lt;td&gt;12&lt;/td&gt;&lt;td&gt;16&lt;/td&gt;&lt;td&gt;5.333&lt;/td&gt;&lt;td&gt;10&lt;/td&gt;&lt;td&gt;3.333&lt;/td&gt;&lt;td&gt;10&lt;/td&gt;&lt;td&gt;3.333&lt;/td&gt;&lt;td&gt;0&lt;/td&gt;&lt;td&gt;0.000&lt;/td&gt;&lt;/tr&gt;</v>
      </c>
    </row>
    <row r="105" spans="1:23" x14ac:dyDescent="0.25">
      <c r="A105" s="1">
        <v>5</v>
      </c>
      <c r="B105" s="1" t="s">
        <v>568</v>
      </c>
      <c r="C105" s="1">
        <v>3</v>
      </c>
      <c r="D105" s="2">
        <v>17</v>
      </c>
      <c r="E105" s="1">
        <v>44</v>
      </c>
      <c r="F105" s="1">
        <v>0</v>
      </c>
      <c r="G105" s="1">
        <v>5</v>
      </c>
      <c r="H105" s="1">
        <v>5</v>
      </c>
      <c r="I105" s="1">
        <v>7</v>
      </c>
      <c r="J105" s="1">
        <f>(D105-F105)*2+F105*3+H105</f>
        <v>39</v>
      </c>
      <c r="K105" s="1">
        <v>5</v>
      </c>
      <c r="L105" s="1">
        <v>9</v>
      </c>
      <c r="M105" s="1">
        <f>K105+L105</f>
        <v>14</v>
      </c>
      <c r="N105" s="1">
        <v>4</v>
      </c>
      <c r="O105" s="1">
        <v>19</v>
      </c>
      <c r="P105" s="1">
        <v>18</v>
      </c>
      <c r="Q105" s="1">
        <v>0</v>
      </c>
      <c r="R105" s="1">
        <v>10</v>
      </c>
      <c r="S105" s="1">
        <v>0</v>
      </c>
      <c r="T105" s="1">
        <v>103</v>
      </c>
      <c r="U105" s="1" t="s">
        <v>566</v>
      </c>
      <c r="W105" s="1" t="str">
        <f t="shared" si="1"/>
        <v>&lt;tr&gt;&lt;td&gt;Sandeep Brar&lt;/td&gt;&lt;td&gt;SJR&lt;/td&gt;&lt;td&gt;3&lt;/td&gt;&lt;td&gt;39&lt;/td&gt;&lt;td&gt;13.000&lt;/td&gt;&lt;td&gt;17&lt;/td&gt;&lt;td&gt;44&lt;/td&gt;&lt;td&gt;0.386&lt;/td&gt;&lt;td&gt;0&lt;/td&gt;&lt;td&gt;5&lt;/td&gt;&lt;td&gt;0.000&lt;/td&gt;&lt;td&gt;5&lt;/td&gt;&lt;td&gt;7&lt;/td&gt;&lt;td&gt;0.714&lt;/td&gt;&lt;td&gt;5&lt;/td&gt;&lt;td&gt;9&lt;/td&gt;&lt;td&gt;14&lt;/td&gt;&lt;td&gt;4.667&lt;/td&gt;&lt;td&gt;19&lt;/td&gt;&lt;td&gt;6.333&lt;/td&gt;&lt;td&gt;10&lt;/td&gt;&lt;td&gt;3.333&lt;/td&gt;&lt;td&gt;0&lt;/td&gt;&lt;td&gt;0.000&lt;/td&gt;&lt;/tr&gt;</v>
      </c>
    </row>
    <row r="106" spans="1:23" x14ac:dyDescent="0.25">
      <c r="A106" s="1">
        <v>13</v>
      </c>
      <c r="B106" s="1" t="s">
        <v>48</v>
      </c>
      <c r="C106" s="1">
        <v>8</v>
      </c>
      <c r="D106" s="2">
        <v>17</v>
      </c>
      <c r="E106" s="2">
        <v>72</v>
      </c>
      <c r="F106" s="2">
        <v>1</v>
      </c>
      <c r="G106" s="2">
        <v>10</v>
      </c>
      <c r="H106" s="2">
        <v>3</v>
      </c>
      <c r="I106" s="2">
        <v>10</v>
      </c>
      <c r="J106" s="1">
        <f>(D106-F106)*2+F106*3+H106</f>
        <v>38</v>
      </c>
      <c r="K106" s="1">
        <v>19</v>
      </c>
      <c r="L106" s="1">
        <v>28</v>
      </c>
      <c r="M106" s="1">
        <f>K106+L106</f>
        <v>47</v>
      </c>
      <c r="N106" s="1">
        <v>16</v>
      </c>
      <c r="O106" s="1">
        <v>0</v>
      </c>
      <c r="P106" s="1">
        <v>16</v>
      </c>
      <c r="Q106" s="1">
        <v>8</v>
      </c>
      <c r="R106" s="1">
        <v>8</v>
      </c>
      <c r="S106" s="1">
        <v>0</v>
      </c>
      <c r="T106" s="1">
        <v>177</v>
      </c>
      <c r="U106" s="1" t="s">
        <v>53</v>
      </c>
      <c r="W106" s="1" t="str">
        <f t="shared" si="1"/>
        <v>&lt;tr&gt;&lt;td&gt;Abdi Amin&lt;/td&gt;&lt;td&gt;FRC&lt;/td&gt;&lt;td&gt;8&lt;/td&gt;&lt;td&gt;38&lt;/td&gt;&lt;td&gt;4.750&lt;/td&gt;&lt;td&gt;17&lt;/td&gt;&lt;td&gt;72&lt;/td&gt;&lt;td&gt;0.236&lt;/td&gt;&lt;td&gt;1&lt;/td&gt;&lt;td&gt;10&lt;/td&gt;&lt;td&gt;0.100&lt;/td&gt;&lt;td&gt;3&lt;/td&gt;&lt;td&gt;10&lt;/td&gt;&lt;td&gt;0.300&lt;/td&gt;&lt;td&gt;19&lt;/td&gt;&lt;td&gt;28&lt;/td&gt;&lt;td&gt;47&lt;/td&gt;&lt;td&gt;5.875&lt;/td&gt;&lt;td&gt;0&lt;/td&gt;&lt;td&gt;0.000&lt;/td&gt;&lt;td&gt;8&lt;/td&gt;&lt;td&gt;1.000&lt;/td&gt;&lt;td&gt;8&lt;/td&gt;&lt;td&gt;1.000&lt;/td&gt;&lt;/tr&gt;</v>
      </c>
    </row>
    <row r="107" spans="1:23" x14ac:dyDescent="0.25">
      <c r="A107" s="1">
        <v>12</v>
      </c>
      <c r="B107" s="1" t="s">
        <v>140</v>
      </c>
      <c r="C107" s="1">
        <v>9</v>
      </c>
      <c r="D107" s="2">
        <v>16</v>
      </c>
      <c r="E107" s="2">
        <v>43</v>
      </c>
      <c r="F107" s="2">
        <v>3</v>
      </c>
      <c r="G107" s="2">
        <v>9</v>
      </c>
      <c r="H107" s="2">
        <v>2</v>
      </c>
      <c r="I107" s="2">
        <v>3</v>
      </c>
      <c r="J107" s="1">
        <f>(D107-F107)*2+F107*3+H107</f>
        <v>37</v>
      </c>
      <c r="K107" s="1">
        <v>12</v>
      </c>
      <c r="L107" s="1">
        <v>12</v>
      </c>
      <c r="M107" s="1">
        <f>K107+L107</f>
        <v>24</v>
      </c>
      <c r="N107" s="1">
        <v>15</v>
      </c>
      <c r="O107" s="1">
        <v>4</v>
      </c>
      <c r="P107" s="1">
        <v>15</v>
      </c>
      <c r="Q107" s="1">
        <v>1</v>
      </c>
      <c r="R107" s="1">
        <v>10</v>
      </c>
      <c r="S107" s="1">
        <v>0</v>
      </c>
      <c r="T107" s="1">
        <v>171</v>
      </c>
      <c r="U107" s="1" t="s">
        <v>149</v>
      </c>
      <c r="W107" s="1" t="str">
        <f t="shared" si="1"/>
        <v>&lt;tr&gt;&lt;td&gt;Ayii Madit&lt;/td&gt;&lt;td&gt;MBCI&lt;/td&gt;&lt;td&gt;9&lt;/td&gt;&lt;td&gt;37&lt;/td&gt;&lt;td&gt;4.111&lt;/td&gt;&lt;td&gt;16&lt;/td&gt;&lt;td&gt;43&lt;/td&gt;&lt;td&gt;0.372&lt;/td&gt;&lt;td&gt;3&lt;/td&gt;&lt;td&gt;9&lt;/td&gt;&lt;td&gt;0.333&lt;/td&gt;&lt;td&gt;2&lt;/td&gt;&lt;td&gt;3&lt;/td&gt;&lt;td&gt;0.667&lt;/td&gt;&lt;td&gt;12&lt;/td&gt;&lt;td&gt;12&lt;/td&gt;&lt;td&gt;24&lt;/td&gt;&lt;td&gt;2.667&lt;/td&gt;&lt;td&gt;4&lt;/td&gt;&lt;td&gt;0.444&lt;/td&gt;&lt;td&gt;10&lt;/td&gt;&lt;td&gt;1.111&lt;/td&gt;&lt;td&gt;1&lt;/td&gt;&lt;td&gt;0.111&lt;/td&gt;&lt;/tr&gt;</v>
      </c>
    </row>
    <row r="108" spans="1:23" x14ac:dyDescent="0.25">
      <c r="A108" s="1">
        <v>13</v>
      </c>
      <c r="B108" s="1" t="s">
        <v>154</v>
      </c>
      <c r="C108" s="1">
        <v>9</v>
      </c>
      <c r="D108" s="2">
        <v>17</v>
      </c>
      <c r="E108" s="2">
        <v>44</v>
      </c>
      <c r="F108" s="2">
        <v>2</v>
      </c>
      <c r="G108" s="2">
        <v>9</v>
      </c>
      <c r="H108" s="2">
        <v>1</v>
      </c>
      <c r="I108" s="2">
        <v>4</v>
      </c>
      <c r="J108" s="1">
        <f>(D108-F108)*2+F108*3+H108</f>
        <v>37</v>
      </c>
      <c r="K108" s="1">
        <v>8</v>
      </c>
      <c r="L108" s="1">
        <v>31</v>
      </c>
      <c r="M108" s="1">
        <f>K108+L108</f>
        <v>39</v>
      </c>
      <c r="N108" s="1">
        <v>8</v>
      </c>
      <c r="O108" s="1">
        <v>5</v>
      </c>
      <c r="P108" s="1">
        <v>8</v>
      </c>
      <c r="Q108" s="1">
        <v>0</v>
      </c>
      <c r="R108" s="1">
        <v>8</v>
      </c>
      <c r="S108" s="1">
        <v>0</v>
      </c>
      <c r="T108" s="1">
        <v>116</v>
      </c>
      <c r="U108" s="1" t="s">
        <v>160</v>
      </c>
      <c r="W108" s="1" t="str">
        <f t="shared" si="1"/>
        <v>&lt;tr&gt;&lt;td&gt;Joe Proulx&lt;/td&gt;&lt;td&gt;MMC&lt;/td&gt;&lt;td&gt;9&lt;/td&gt;&lt;td&gt;37&lt;/td&gt;&lt;td&gt;4.111&lt;/td&gt;&lt;td&gt;17&lt;/td&gt;&lt;td&gt;44&lt;/td&gt;&lt;td&gt;0.386&lt;/td&gt;&lt;td&gt;2&lt;/td&gt;&lt;td&gt;9&lt;/td&gt;&lt;td&gt;0.222&lt;/td&gt;&lt;td&gt;1&lt;/td&gt;&lt;td&gt;4&lt;/td&gt;&lt;td&gt;0.250&lt;/td&gt;&lt;td&gt;8&lt;/td&gt;&lt;td&gt;31&lt;/td&gt;&lt;td&gt;39&lt;/td&gt;&lt;td&gt;4.333&lt;/td&gt;&lt;td&gt;5&lt;/td&gt;&lt;td&gt;0.556&lt;/td&gt;&lt;td&gt;8&lt;/td&gt;&lt;td&gt;0.889&lt;/td&gt;&lt;td&gt;0&lt;/td&gt;&lt;td&gt;0.000&lt;/td&gt;&lt;/tr&gt;</v>
      </c>
    </row>
    <row r="109" spans="1:23" x14ac:dyDescent="0.25">
      <c r="A109" s="1">
        <v>7</v>
      </c>
      <c r="B109" s="1" t="s">
        <v>481</v>
      </c>
      <c r="C109" s="1">
        <v>6</v>
      </c>
      <c r="D109" s="2">
        <v>16</v>
      </c>
      <c r="E109" s="1">
        <v>50</v>
      </c>
      <c r="F109" s="1">
        <v>1</v>
      </c>
      <c r="G109" s="1">
        <v>10</v>
      </c>
      <c r="H109" s="1">
        <v>4</v>
      </c>
      <c r="I109" s="1">
        <v>6</v>
      </c>
      <c r="J109" s="1">
        <f>(D109-F109)*2+F109*3+H109</f>
        <v>37</v>
      </c>
      <c r="K109" s="1">
        <v>10</v>
      </c>
      <c r="L109" s="1">
        <v>14</v>
      </c>
      <c r="M109" s="1">
        <f>K109+L109</f>
        <v>24</v>
      </c>
      <c r="N109" s="1">
        <v>15</v>
      </c>
      <c r="O109" s="1">
        <v>7</v>
      </c>
      <c r="P109" s="1">
        <v>12</v>
      </c>
      <c r="Q109" s="1">
        <v>2</v>
      </c>
      <c r="R109" s="1">
        <v>9</v>
      </c>
      <c r="S109" s="1">
        <v>0</v>
      </c>
      <c r="T109" s="1">
        <v>118</v>
      </c>
      <c r="U109" s="1" t="s">
        <v>257</v>
      </c>
      <c r="W109" s="1" t="str">
        <f t="shared" si="1"/>
        <v>&lt;tr&gt;&lt;td&gt;Niko Lebrilla&lt;/td&gt;&lt;td&gt;SH&lt;/td&gt;&lt;td&gt;6&lt;/td&gt;&lt;td&gt;37&lt;/td&gt;&lt;td&gt;6.167&lt;/td&gt;&lt;td&gt;16&lt;/td&gt;&lt;td&gt;50&lt;/td&gt;&lt;td&gt;0.320&lt;/td&gt;&lt;td&gt;1&lt;/td&gt;&lt;td&gt;10&lt;/td&gt;&lt;td&gt;0.100&lt;/td&gt;&lt;td&gt;4&lt;/td&gt;&lt;td&gt;6&lt;/td&gt;&lt;td&gt;0.667&lt;/td&gt;&lt;td&gt;10&lt;/td&gt;&lt;td&gt;14&lt;/td&gt;&lt;td&gt;24&lt;/td&gt;&lt;td&gt;4.000&lt;/td&gt;&lt;td&gt;7&lt;/td&gt;&lt;td&gt;1.167&lt;/td&gt;&lt;td&gt;9&lt;/td&gt;&lt;td&gt;1.500&lt;/td&gt;&lt;td&gt;2&lt;/td&gt;&lt;td&gt;0.333&lt;/td&gt;&lt;/tr&gt;</v>
      </c>
    </row>
    <row r="110" spans="1:23" x14ac:dyDescent="0.25">
      <c r="A110" s="1">
        <v>10</v>
      </c>
      <c r="B110" s="1" t="s">
        <v>239</v>
      </c>
      <c r="C110" s="1">
        <v>8</v>
      </c>
      <c r="D110" s="2">
        <v>17</v>
      </c>
      <c r="E110" s="2">
        <v>35</v>
      </c>
      <c r="F110" s="2">
        <v>0</v>
      </c>
      <c r="G110" s="2">
        <v>0</v>
      </c>
      <c r="H110" s="2">
        <v>3</v>
      </c>
      <c r="I110" s="2">
        <v>6</v>
      </c>
      <c r="J110" s="1">
        <f>(D110-F110)*2+F110*3+H110</f>
        <v>37</v>
      </c>
      <c r="K110" s="1">
        <v>17</v>
      </c>
      <c r="L110" s="1">
        <v>17</v>
      </c>
      <c r="M110" s="1">
        <f>K110+L110</f>
        <v>34</v>
      </c>
      <c r="N110" s="1">
        <v>24</v>
      </c>
      <c r="O110" s="1">
        <v>5</v>
      </c>
      <c r="P110" s="1">
        <v>14</v>
      </c>
      <c r="Q110" s="1">
        <v>0</v>
      </c>
      <c r="R110" s="1">
        <v>8</v>
      </c>
      <c r="S110" s="1">
        <v>0</v>
      </c>
      <c r="T110" s="1">
        <v>129</v>
      </c>
      <c r="U110" s="1" t="s">
        <v>244</v>
      </c>
      <c r="W110" s="1" t="str">
        <f t="shared" si="1"/>
        <v>&lt;tr&gt;&lt;td&gt;Bruce Akubukaka&lt;/td&gt;&lt;td&gt;SPHS&lt;/td&gt;&lt;td&gt;8&lt;/td&gt;&lt;td&gt;37&lt;/td&gt;&lt;td&gt;4.625&lt;/td&gt;&lt;td&gt;17&lt;/td&gt;&lt;td&gt;35&lt;/td&gt;&lt;td&gt;0.486&lt;/td&gt;&lt;td&gt;0&lt;/td&gt;&lt;td&gt;0&lt;/td&gt;&lt;td&gt;0.000&lt;/td&gt;&lt;td&gt;3&lt;/td&gt;&lt;td&gt;6&lt;/td&gt;&lt;td&gt;0.500&lt;/td&gt;&lt;td&gt;17&lt;/td&gt;&lt;td&gt;17&lt;/td&gt;&lt;td&gt;34&lt;/td&gt;&lt;td&gt;4.250&lt;/td&gt;&lt;td&gt;5&lt;/td&gt;&lt;td&gt;0.625&lt;/td&gt;&lt;td&gt;8&lt;/td&gt;&lt;td&gt;1.000&lt;/td&gt;&lt;td&gt;0&lt;/td&gt;&lt;td&gt;0.000&lt;/td&gt;&lt;/tr&gt;</v>
      </c>
    </row>
    <row r="111" spans="1:23" x14ac:dyDescent="0.25">
      <c r="A111" s="1">
        <v>8</v>
      </c>
      <c r="B111" s="1" t="s">
        <v>264</v>
      </c>
      <c r="C111" s="1">
        <v>3</v>
      </c>
      <c r="D111" s="2">
        <v>13</v>
      </c>
      <c r="E111" s="2">
        <v>31</v>
      </c>
      <c r="F111" s="2">
        <v>1</v>
      </c>
      <c r="G111" s="2">
        <v>6</v>
      </c>
      <c r="H111" s="2">
        <v>9</v>
      </c>
      <c r="I111" s="2">
        <v>11</v>
      </c>
      <c r="J111" s="1">
        <f>(D111-F111)*2+F111*3+H111</f>
        <v>36</v>
      </c>
      <c r="K111" s="1">
        <v>5</v>
      </c>
      <c r="L111" s="1">
        <v>12</v>
      </c>
      <c r="M111" s="1">
        <f>K111+L111</f>
        <v>17</v>
      </c>
      <c r="N111" s="1">
        <v>6</v>
      </c>
      <c r="O111" s="1">
        <v>9</v>
      </c>
      <c r="P111" s="1">
        <v>10</v>
      </c>
      <c r="Q111" s="1">
        <v>0</v>
      </c>
      <c r="R111" s="1">
        <v>3</v>
      </c>
      <c r="S111" s="1">
        <v>0</v>
      </c>
      <c r="T111" s="1">
        <v>82</v>
      </c>
      <c r="U111" s="1" t="s">
        <v>271</v>
      </c>
      <c r="W111" s="1" t="str">
        <f t="shared" si="1"/>
        <v>&lt;tr&gt;&lt;td&gt;Justine De Leon&lt;/td&gt;&lt;td&gt;TV&lt;/td&gt;&lt;td&gt;3&lt;/td&gt;&lt;td&gt;36&lt;/td&gt;&lt;td&gt;12.000&lt;/td&gt;&lt;td&gt;13&lt;/td&gt;&lt;td&gt;31&lt;/td&gt;&lt;td&gt;0.419&lt;/td&gt;&lt;td&gt;1&lt;/td&gt;&lt;td&gt;6&lt;/td&gt;&lt;td&gt;0.167&lt;/td&gt;&lt;td&gt;9&lt;/td&gt;&lt;td&gt;11&lt;/td&gt;&lt;td&gt;0.818&lt;/td&gt;&lt;td&gt;5&lt;/td&gt;&lt;td&gt;12&lt;/td&gt;&lt;td&gt;17&lt;/td&gt;&lt;td&gt;5.667&lt;/td&gt;&lt;td&gt;9&lt;/td&gt;&lt;td&gt;3.000&lt;/td&gt;&lt;td&gt;3&lt;/td&gt;&lt;td&gt;1.000&lt;/td&gt;&lt;td&gt;0&lt;/td&gt;&lt;td&gt;0.000&lt;/td&gt;&lt;/tr&gt;</v>
      </c>
    </row>
    <row r="112" spans="1:23" x14ac:dyDescent="0.25">
      <c r="A112" s="1">
        <v>5</v>
      </c>
      <c r="B112" s="1" t="s">
        <v>538</v>
      </c>
      <c r="C112" s="1">
        <v>6</v>
      </c>
      <c r="D112" s="2">
        <v>16</v>
      </c>
      <c r="E112" s="1">
        <v>43</v>
      </c>
      <c r="F112" s="1">
        <v>2</v>
      </c>
      <c r="G112" s="1">
        <v>13</v>
      </c>
      <c r="H112" s="1">
        <v>1</v>
      </c>
      <c r="I112" s="1">
        <v>2</v>
      </c>
      <c r="J112" s="1">
        <f>(D112-F112)*2+F112*3+H112</f>
        <v>35</v>
      </c>
      <c r="K112" s="1">
        <v>9</v>
      </c>
      <c r="L112" s="1">
        <v>12</v>
      </c>
      <c r="M112" s="1">
        <f>K112+L112</f>
        <v>21</v>
      </c>
      <c r="N112" s="1">
        <v>13</v>
      </c>
      <c r="O112" s="1">
        <v>15</v>
      </c>
      <c r="P112" s="1">
        <v>16</v>
      </c>
      <c r="Q112" s="1">
        <v>0</v>
      </c>
      <c r="R112" s="1">
        <v>12</v>
      </c>
      <c r="S112" s="1">
        <v>0</v>
      </c>
      <c r="T112" s="1">
        <v>126</v>
      </c>
      <c r="U112" s="1" t="s">
        <v>321</v>
      </c>
      <c r="W112" s="1" t="str">
        <f t="shared" si="1"/>
        <v>&lt;tr&gt;&lt;td&gt;Janus Altasin&lt;/td&gt;&lt;td&gt;DMCI&lt;/td&gt;&lt;td&gt;6&lt;/td&gt;&lt;td&gt;35&lt;/td&gt;&lt;td&gt;5.833&lt;/td&gt;&lt;td&gt;16&lt;/td&gt;&lt;td&gt;43&lt;/td&gt;&lt;td&gt;0.372&lt;/td&gt;&lt;td&gt;2&lt;/td&gt;&lt;td&gt;13&lt;/td&gt;&lt;td&gt;0.154&lt;/td&gt;&lt;td&gt;1&lt;/td&gt;&lt;td&gt;2&lt;/td&gt;&lt;td&gt;0.500&lt;/td&gt;&lt;td&gt;9&lt;/td&gt;&lt;td&gt;12&lt;/td&gt;&lt;td&gt;21&lt;/td&gt;&lt;td&gt;3.500&lt;/td&gt;&lt;td&gt;15&lt;/td&gt;&lt;td&gt;2.500&lt;/td&gt;&lt;td&gt;12&lt;/td&gt;&lt;td&gt;2.000&lt;/td&gt;&lt;td&gt;0&lt;/td&gt;&lt;td&gt;0.000&lt;/td&gt;&lt;/tr&gt;</v>
      </c>
    </row>
    <row r="113" spans="1:23" x14ac:dyDescent="0.25">
      <c r="A113" s="1">
        <v>5</v>
      </c>
      <c r="B113" s="1" t="s">
        <v>92</v>
      </c>
      <c r="C113" s="1">
        <v>8</v>
      </c>
      <c r="D113" s="2">
        <v>14</v>
      </c>
      <c r="E113" s="2">
        <v>36</v>
      </c>
      <c r="F113" s="2">
        <v>6</v>
      </c>
      <c r="G113" s="2">
        <v>15</v>
      </c>
      <c r="H113" s="2">
        <v>1</v>
      </c>
      <c r="I113" s="2">
        <v>2</v>
      </c>
      <c r="J113" s="1">
        <f>(D113-F113)*2+F113*3+H113</f>
        <v>35</v>
      </c>
      <c r="K113" s="1">
        <v>1</v>
      </c>
      <c r="L113" s="1">
        <v>13</v>
      </c>
      <c r="M113" s="1">
        <f>K113+L113</f>
        <v>14</v>
      </c>
      <c r="N113" s="1">
        <v>5</v>
      </c>
      <c r="O113" s="1">
        <v>6</v>
      </c>
      <c r="P113" s="1">
        <v>8</v>
      </c>
      <c r="Q113" s="1">
        <v>1</v>
      </c>
      <c r="R113" s="1">
        <v>8</v>
      </c>
      <c r="S113" s="1">
        <v>0</v>
      </c>
      <c r="T113" s="1">
        <v>116</v>
      </c>
      <c r="U113" s="1" t="s">
        <v>105</v>
      </c>
      <c r="W113" s="1" t="str">
        <f t="shared" si="1"/>
        <v>&lt;tr&gt;&lt;td&gt;Robbie Cruz&lt;/td&gt;&lt;td&gt;KHS&lt;/td&gt;&lt;td&gt;8&lt;/td&gt;&lt;td&gt;35&lt;/td&gt;&lt;td&gt;4.375&lt;/td&gt;&lt;td&gt;14&lt;/td&gt;&lt;td&gt;36&lt;/td&gt;&lt;td&gt;0.389&lt;/td&gt;&lt;td&gt;6&lt;/td&gt;&lt;td&gt;15&lt;/td&gt;&lt;td&gt;0.400&lt;/td&gt;&lt;td&gt;1&lt;/td&gt;&lt;td&gt;2&lt;/td&gt;&lt;td&gt;0.500&lt;/td&gt;&lt;td&gt;1&lt;/td&gt;&lt;td&gt;13&lt;/td&gt;&lt;td&gt;14&lt;/td&gt;&lt;td&gt;1.750&lt;/td&gt;&lt;td&gt;6&lt;/td&gt;&lt;td&gt;0.750&lt;/td&gt;&lt;td&gt;8&lt;/td&gt;&lt;td&gt;1.000&lt;/td&gt;&lt;td&gt;1&lt;/td&gt;&lt;td&gt;0.125&lt;/td&gt;&lt;/tr&gt;</v>
      </c>
    </row>
    <row r="114" spans="1:23" x14ac:dyDescent="0.25">
      <c r="A114" s="1">
        <v>24</v>
      </c>
      <c r="B114" s="1" t="s">
        <v>102</v>
      </c>
      <c r="C114" s="1">
        <v>6</v>
      </c>
      <c r="D114" s="2">
        <v>16</v>
      </c>
      <c r="E114" s="2">
        <v>37</v>
      </c>
      <c r="F114" s="2">
        <v>1</v>
      </c>
      <c r="G114" s="2">
        <v>3</v>
      </c>
      <c r="H114" s="2">
        <v>2</v>
      </c>
      <c r="I114" s="2">
        <v>10</v>
      </c>
      <c r="J114" s="1">
        <f>(D114-F114)*2+F114*3+H114</f>
        <v>35</v>
      </c>
      <c r="K114" s="1">
        <v>21</v>
      </c>
      <c r="L114" s="1">
        <v>33</v>
      </c>
      <c r="M114" s="1">
        <f>K114+L114</f>
        <v>54</v>
      </c>
      <c r="N114" s="1">
        <v>20</v>
      </c>
      <c r="O114" s="1">
        <v>8</v>
      </c>
      <c r="P114" s="1">
        <v>17</v>
      </c>
      <c r="Q114" s="1">
        <v>3</v>
      </c>
      <c r="R114" s="1">
        <v>10</v>
      </c>
      <c r="S114" s="1">
        <v>0</v>
      </c>
      <c r="T114" s="1">
        <v>142</v>
      </c>
      <c r="U114" s="1" t="s">
        <v>105</v>
      </c>
      <c r="W114" s="1" t="str">
        <f t="shared" si="1"/>
        <v>&lt;tr&gt;&lt;td&gt;Clement Sackey&lt;/td&gt;&lt;td&gt;KHS&lt;/td&gt;&lt;td&gt;6&lt;/td&gt;&lt;td&gt;35&lt;/td&gt;&lt;td&gt;5.833&lt;/td&gt;&lt;td&gt;16&lt;/td&gt;&lt;td&gt;37&lt;/td&gt;&lt;td&gt;0.432&lt;/td&gt;&lt;td&gt;1&lt;/td&gt;&lt;td&gt;3&lt;/td&gt;&lt;td&gt;0.333&lt;/td&gt;&lt;td&gt;2&lt;/td&gt;&lt;td&gt;10&lt;/td&gt;&lt;td&gt;0.200&lt;/td&gt;&lt;td&gt;21&lt;/td&gt;&lt;td&gt;33&lt;/td&gt;&lt;td&gt;54&lt;/td&gt;&lt;td&gt;9.000&lt;/td&gt;&lt;td&gt;8&lt;/td&gt;&lt;td&gt;1.333&lt;/td&gt;&lt;td&gt;10&lt;/td&gt;&lt;td&gt;1.667&lt;/td&gt;&lt;td&gt;3&lt;/td&gt;&lt;td&gt;0.500&lt;/td&gt;&lt;/tr&gt;</v>
      </c>
    </row>
    <row r="115" spans="1:23" x14ac:dyDescent="0.25">
      <c r="A115" s="1">
        <v>10</v>
      </c>
      <c r="B115" s="1" t="s">
        <v>275</v>
      </c>
      <c r="C115" s="1">
        <v>2</v>
      </c>
      <c r="D115" s="2">
        <v>10</v>
      </c>
      <c r="E115" s="2">
        <v>31</v>
      </c>
      <c r="F115" s="2">
        <v>6</v>
      </c>
      <c r="G115" s="2">
        <v>18</v>
      </c>
      <c r="H115" s="2">
        <v>9</v>
      </c>
      <c r="I115" s="2">
        <v>12</v>
      </c>
      <c r="J115" s="1">
        <f>(D115-F115)*2+F115*3+H115</f>
        <v>35</v>
      </c>
      <c r="K115" s="1">
        <v>2</v>
      </c>
      <c r="L115" s="1">
        <v>14</v>
      </c>
      <c r="M115" s="1">
        <f>K115+L115</f>
        <v>16</v>
      </c>
      <c r="N115" s="1">
        <v>8</v>
      </c>
      <c r="O115" s="1">
        <v>1</v>
      </c>
      <c r="P115" s="1">
        <v>18</v>
      </c>
      <c r="Q115" s="1">
        <v>1</v>
      </c>
      <c r="R115" s="1">
        <v>6</v>
      </c>
      <c r="S115" s="1">
        <v>0</v>
      </c>
      <c r="T115" s="1">
        <v>80</v>
      </c>
      <c r="U115" s="1" t="s">
        <v>280</v>
      </c>
      <c r="W115" s="1" t="str">
        <f t="shared" si="1"/>
        <v>&lt;tr&gt;&lt;td&gt;Chace Moroz&lt;/td&gt;&lt;td&gt;UWC&lt;/td&gt;&lt;td&gt;2&lt;/td&gt;&lt;td&gt;35&lt;/td&gt;&lt;td&gt;17.500&lt;/td&gt;&lt;td&gt;10&lt;/td&gt;&lt;td&gt;31&lt;/td&gt;&lt;td&gt;0.323&lt;/td&gt;&lt;td&gt;6&lt;/td&gt;&lt;td&gt;18&lt;/td&gt;&lt;td&gt;0.333&lt;/td&gt;&lt;td&gt;9&lt;/td&gt;&lt;td&gt;12&lt;/td&gt;&lt;td&gt;0.750&lt;/td&gt;&lt;td&gt;2&lt;/td&gt;&lt;td&gt;14&lt;/td&gt;&lt;td&gt;16&lt;/td&gt;&lt;td&gt;8.000&lt;/td&gt;&lt;td&gt;1&lt;/td&gt;&lt;td&gt;0.500&lt;/td&gt;&lt;td&gt;6&lt;/td&gt;&lt;td&gt;3.000&lt;/td&gt;&lt;td&gt;1&lt;/td&gt;&lt;td&gt;0.500&lt;/td&gt;&lt;/tr&gt;</v>
      </c>
    </row>
    <row r="116" spans="1:23" x14ac:dyDescent="0.25">
      <c r="A116" s="1">
        <v>6</v>
      </c>
      <c r="B116" s="1" t="s">
        <v>164</v>
      </c>
      <c r="C116" s="1">
        <v>9</v>
      </c>
      <c r="D116" s="2">
        <v>11</v>
      </c>
      <c r="E116" s="2">
        <v>32</v>
      </c>
      <c r="F116" s="2">
        <v>1</v>
      </c>
      <c r="G116" s="2">
        <v>8</v>
      </c>
      <c r="H116" s="2">
        <v>11</v>
      </c>
      <c r="I116" s="2">
        <v>13</v>
      </c>
      <c r="J116" s="1">
        <f>(D116-F116)*2+F116*3+H116</f>
        <v>34</v>
      </c>
      <c r="K116" s="1">
        <v>7</v>
      </c>
      <c r="L116" s="1">
        <v>11</v>
      </c>
      <c r="M116" s="1">
        <f>K116+L116</f>
        <v>18</v>
      </c>
      <c r="N116" s="1">
        <v>8</v>
      </c>
      <c r="O116" s="1">
        <v>1</v>
      </c>
      <c r="P116" s="1">
        <v>9</v>
      </c>
      <c r="Q116" s="1">
        <v>0</v>
      </c>
      <c r="R116" s="1">
        <v>4</v>
      </c>
      <c r="S116" s="1">
        <v>0</v>
      </c>
      <c r="T116" s="1">
        <v>79</v>
      </c>
      <c r="U116" s="1" t="s">
        <v>174</v>
      </c>
      <c r="W116" s="1" t="str">
        <f t="shared" si="1"/>
        <v>&lt;tr&gt;&lt;td&gt;Brendan Alexander&lt;/td&gt;&lt;td&gt;OP&lt;/td&gt;&lt;td&gt;9&lt;/td&gt;&lt;td&gt;34&lt;/td&gt;&lt;td&gt;3.778&lt;/td&gt;&lt;td&gt;11&lt;/td&gt;&lt;td&gt;32&lt;/td&gt;&lt;td&gt;0.344&lt;/td&gt;&lt;td&gt;1&lt;/td&gt;&lt;td&gt;8&lt;/td&gt;&lt;td&gt;0.125&lt;/td&gt;&lt;td&gt;11&lt;/td&gt;&lt;td&gt;13&lt;/td&gt;&lt;td&gt;0.846&lt;/td&gt;&lt;td&gt;7&lt;/td&gt;&lt;td&gt;11&lt;/td&gt;&lt;td&gt;18&lt;/td&gt;&lt;td&gt;2.000&lt;/td&gt;&lt;td&gt;1&lt;/td&gt;&lt;td&gt;0.111&lt;/td&gt;&lt;td&gt;4&lt;/td&gt;&lt;td&gt;0.444&lt;/td&gt;&lt;td&gt;0&lt;/td&gt;&lt;td&gt;0.000&lt;/td&gt;&lt;/tr&gt;</v>
      </c>
    </row>
    <row r="117" spans="1:23" x14ac:dyDescent="0.25">
      <c r="A117" s="1">
        <v>10</v>
      </c>
      <c r="B117" s="1" t="s">
        <v>222</v>
      </c>
      <c r="C117" s="1">
        <v>6</v>
      </c>
      <c r="D117" s="2">
        <v>15</v>
      </c>
      <c r="E117" s="2">
        <v>37</v>
      </c>
      <c r="F117" s="2">
        <v>0</v>
      </c>
      <c r="G117" s="2">
        <v>0</v>
      </c>
      <c r="H117" s="2">
        <v>4</v>
      </c>
      <c r="I117" s="2">
        <v>11</v>
      </c>
      <c r="J117" s="1">
        <f>(D117-F117)*2+F117*3+H117</f>
        <v>34</v>
      </c>
      <c r="K117" s="1">
        <v>16</v>
      </c>
      <c r="L117" s="1">
        <v>14</v>
      </c>
      <c r="M117" s="1">
        <f>K117+L117</f>
        <v>30</v>
      </c>
      <c r="N117" s="1">
        <v>13</v>
      </c>
      <c r="O117" s="1">
        <v>3</v>
      </c>
      <c r="P117" s="1">
        <v>13</v>
      </c>
      <c r="Q117" s="1">
        <v>0</v>
      </c>
      <c r="R117" s="1">
        <v>4</v>
      </c>
      <c r="S117" s="1">
        <v>0</v>
      </c>
      <c r="T117" s="1">
        <v>161</v>
      </c>
      <c r="U117" s="1" t="s">
        <v>230</v>
      </c>
      <c r="W117" s="1" t="str">
        <f t="shared" si="1"/>
        <v>&lt;tr&gt;&lt;td&gt;Layton Haley&lt;/td&gt;&lt;td&gt;SJC&lt;/td&gt;&lt;td&gt;6&lt;/td&gt;&lt;td&gt;34&lt;/td&gt;&lt;td&gt;5.667&lt;/td&gt;&lt;td&gt;15&lt;/td&gt;&lt;td&gt;37&lt;/td&gt;&lt;td&gt;0.405&lt;/td&gt;&lt;td&gt;0&lt;/td&gt;&lt;td&gt;0&lt;/td&gt;&lt;td&gt;0.000&lt;/td&gt;&lt;td&gt;4&lt;/td&gt;&lt;td&gt;11&lt;/td&gt;&lt;td&gt;0.364&lt;/td&gt;&lt;td&gt;16&lt;/td&gt;&lt;td&gt;14&lt;/td&gt;&lt;td&gt;30&lt;/td&gt;&lt;td&gt;5.000&lt;/td&gt;&lt;td&gt;3&lt;/td&gt;&lt;td&gt;0.500&lt;/td&gt;&lt;td&gt;4&lt;/td&gt;&lt;td&gt;0.667&lt;/td&gt;&lt;td&gt;0&lt;/td&gt;&lt;td&gt;0.000&lt;/td&gt;&lt;/tr&gt;</v>
      </c>
    </row>
    <row r="118" spans="1:23" x14ac:dyDescent="0.25">
      <c r="A118" s="1">
        <v>9</v>
      </c>
      <c r="B118" s="1" t="s">
        <v>619</v>
      </c>
      <c r="C118" s="1">
        <v>8</v>
      </c>
      <c r="D118" s="2">
        <v>15</v>
      </c>
      <c r="E118" s="1">
        <v>43</v>
      </c>
      <c r="F118" s="1">
        <v>3</v>
      </c>
      <c r="G118" s="1">
        <v>11</v>
      </c>
      <c r="H118" s="1">
        <v>1</v>
      </c>
      <c r="I118" s="1">
        <v>2</v>
      </c>
      <c r="J118" s="1">
        <f>(D118-F118)*2+F118*3+H118</f>
        <v>34</v>
      </c>
      <c r="K118" s="1">
        <v>3</v>
      </c>
      <c r="L118" s="1">
        <v>5</v>
      </c>
      <c r="M118" s="1">
        <f>K118+L118</f>
        <v>8</v>
      </c>
      <c r="N118" s="1">
        <v>10</v>
      </c>
      <c r="O118" s="1">
        <v>10</v>
      </c>
      <c r="P118" s="1">
        <v>23</v>
      </c>
      <c r="Q118" s="1">
        <v>0</v>
      </c>
      <c r="R118" s="1">
        <v>10</v>
      </c>
      <c r="S118" s="1">
        <v>0</v>
      </c>
      <c r="T118" s="1">
        <v>102</v>
      </c>
      <c r="U118" s="1" t="s">
        <v>466</v>
      </c>
      <c r="W118" s="1" t="str">
        <f t="shared" si="1"/>
        <v>&lt;tr&gt;&lt;td&gt;Ben Doerksen&lt;/td&gt;&lt;td&gt;VMC&lt;/td&gt;&lt;td&gt;8&lt;/td&gt;&lt;td&gt;34&lt;/td&gt;&lt;td&gt;4.250&lt;/td&gt;&lt;td&gt;15&lt;/td&gt;&lt;td&gt;43&lt;/td&gt;&lt;td&gt;0.349&lt;/td&gt;&lt;td&gt;3&lt;/td&gt;&lt;td&gt;11&lt;/td&gt;&lt;td&gt;0.273&lt;/td&gt;&lt;td&gt;1&lt;/td&gt;&lt;td&gt;2&lt;/td&gt;&lt;td&gt;0.500&lt;/td&gt;&lt;td&gt;3&lt;/td&gt;&lt;td&gt;5&lt;/td&gt;&lt;td&gt;8&lt;/td&gt;&lt;td&gt;1.000&lt;/td&gt;&lt;td&gt;10&lt;/td&gt;&lt;td&gt;1.250&lt;/td&gt;&lt;td&gt;10&lt;/td&gt;&lt;td&gt;1.250&lt;/td&gt;&lt;td&gt;0&lt;/td&gt;&lt;td&gt;0.000&lt;/td&gt;&lt;/tr&gt;</v>
      </c>
    </row>
    <row r="119" spans="1:23" x14ac:dyDescent="0.25">
      <c r="A119" s="1">
        <v>14</v>
      </c>
      <c r="B119" s="1" t="s">
        <v>623</v>
      </c>
      <c r="C119" s="1">
        <v>8</v>
      </c>
      <c r="D119" s="2">
        <v>15</v>
      </c>
      <c r="E119" s="1">
        <v>37</v>
      </c>
      <c r="F119" s="1">
        <v>0</v>
      </c>
      <c r="G119" s="1">
        <v>1</v>
      </c>
      <c r="H119" s="1">
        <v>4</v>
      </c>
      <c r="I119" s="1">
        <v>7</v>
      </c>
      <c r="J119" s="1">
        <f>(D119-F119)*2+F119*3+H119</f>
        <v>34</v>
      </c>
      <c r="K119" s="1">
        <v>17</v>
      </c>
      <c r="L119" s="1">
        <v>40</v>
      </c>
      <c r="M119" s="1">
        <f>K119+L119</f>
        <v>57</v>
      </c>
      <c r="N119" s="1">
        <v>12</v>
      </c>
      <c r="O119" s="1">
        <v>2</v>
      </c>
      <c r="P119" s="1">
        <v>11</v>
      </c>
      <c r="Q119" s="1">
        <v>6</v>
      </c>
      <c r="R119" s="1">
        <v>5</v>
      </c>
      <c r="S119" s="1">
        <v>0</v>
      </c>
      <c r="T119" s="1">
        <v>128</v>
      </c>
      <c r="U119" s="1" t="s">
        <v>466</v>
      </c>
      <c r="W119" s="1" t="str">
        <f t="shared" si="1"/>
        <v>&lt;tr&gt;&lt;td&gt;Shane Bighetty&lt;/td&gt;&lt;td&gt;VMC&lt;/td&gt;&lt;td&gt;8&lt;/td&gt;&lt;td&gt;34&lt;/td&gt;&lt;td&gt;4.250&lt;/td&gt;&lt;td&gt;15&lt;/td&gt;&lt;td&gt;37&lt;/td&gt;&lt;td&gt;0.405&lt;/td&gt;&lt;td&gt;0&lt;/td&gt;&lt;td&gt;1&lt;/td&gt;&lt;td&gt;0.000&lt;/td&gt;&lt;td&gt;4&lt;/td&gt;&lt;td&gt;7&lt;/td&gt;&lt;td&gt;0.571&lt;/td&gt;&lt;td&gt;17&lt;/td&gt;&lt;td&gt;40&lt;/td&gt;&lt;td&gt;57&lt;/td&gt;&lt;td&gt;7.125&lt;/td&gt;&lt;td&gt;2&lt;/td&gt;&lt;td&gt;0.250&lt;/td&gt;&lt;td&gt;5&lt;/td&gt;&lt;td&gt;0.625&lt;/td&gt;&lt;td&gt;6&lt;/td&gt;&lt;td&gt;0.750&lt;/td&gt;&lt;/tr&gt;</v>
      </c>
    </row>
    <row r="120" spans="1:23" x14ac:dyDescent="0.25">
      <c r="A120" s="1">
        <v>14</v>
      </c>
      <c r="B120" s="1" t="s">
        <v>110</v>
      </c>
      <c r="C120" s="1">
        <v>12</v>
      </c>
      <c r="D120" s="2">
        <v>15</v>
      </c>
      <c r="E120" s="2">
        <v>41</v>
      </c>
      <c r="F120" s="2">
        <v>0</v>
      </c>
      <c r="G120" s="2">
        <v>0</v>
      </c>
      <c r="H120" s="2">
        <v>3</v>
      </c>
      <c r="I120" s="2">
        <v>7</v>
      </c>
      <c r="J120" s="1">
        <f>(D120-F120)*2+F120*3+H120</f>
        <v>33</v>
      </c>
      <c r="K120" s="1">
        <v>15</v>
      </c>
      <c r="L120" s="1">
        <v>38</v>
      </c>
      <c r="M120" s="1">
        <f>K120+L120</f>
        <v>53</v>
      </c>
      <c r="N120" s="1">
        <v>24</v>
      </c>
      <c r="O120" s="1">
        <v>1</v>
      </c>
      <c r="P120" s="1">
        <v>10</v>
      </c>
      <c r="Q120" s="1">
        <v>7</v>
      </c>
      <c r="R120" s="1">
        <v>9</v>
      </c>
      <c r="S120" s="1">
        <v>0</v>
      </c>
      <c r="T120" s="1">
        <v>145</v>
      </c>
      <c r="U120" s="1" t="s">
        <v>117</v>
      </c>
      <c r="W120" s="1" t="str">
        <f t="shared" si="1"/>
        <v>&lt;tr&gt;&lt;td&gt;Edin Peco&lt;/td&gt;&lt;td&gt;KEC&lt;/td&gt;&lt;td&gt;12&lt;/td&gt;&lt;td&gt;33&lt;/td&gt;&lt;td&gt;2.750&lt;/td&gt;&lt;td&gt;15&lt;/td&gt;&lt;td&gt;41&lt;/td&gt;&lt;td&gt;0.366&lt;/td&gt;&lt;td&gt;0&lt;/td&gt;&lt;td&gt;0&lt;/td&gt;&lt;td&gt;0.000&lt;/td&gt;&lt;td&gt;3&lt;/td&gt;&lt;td&gt;7&lt;/td&gt;&lt;td&gt;0.429&lt;/td&gt;&lt;td&gt;15&lt;/td&gt;&lt;td&gt;38&lt;/td&gt;&lt;td&gt;53&lt;/td&gt;&lt;td&gt;4.417&lt;/td&gt;&lt;td&gt;1&lt;/td&gt;&lt;td&gt;0.083&lt;/td&gt;&lt;td&gt;9&lt;/td&gt;&lt;td&gt;0.750&lt;/td&gt;&lt;td&gt;7&lt;/td&gt;&lt;td&gt;0.583&lt;/td&gt;&lt;/tr&gt;</v>
      </c>
    </row>
    <row r="121" spans="1:23" x14ac:dyDescent="0.25">
      <c r="A121" s="1">
        <v>9</v>
      </c>
      <c r="B121" s="1" t="s">
        <v>249</v>
      </c>
      <c r="C121" s="1">
        <v>11</v>
      </c>
      <c r="D121" s="2">
        <v>14</v>
      </c>
      <c r="E121" s="2">
        <v>33</v>
      </c>
      <c r="F121" s="2">
        <v>1</v>
      </c>
      <c r="G121" s="2">
        <v>5</v>
      </c>
      <c r="H121" s="2">
        <v>4</v>
      </c>
      <c r="I121" s="2">
        <v>4</v>
      </c>
      <c r="J121" s="1">
        <f>(D121-F121)*2+F121*3+H121</f>
        <v>33</v>
      </c>
      <c r="K121" s="1">
        <v>4</v>
      </c>
      <c r="L121" s="1">
        <v>8</v>
      </c>
      <c r="M121" s="1">
        <f>K121+L121</f>
        <v>12</v>
      </c>
      <c r="N121" s="1">
        <v>16</v>
      </c>
      <c r="O121" s="1">
        <v>1</v>
      </c>
      <c r="P121" s="1">
        <v>11</v>
      </c>
      <c r="Q121" s="1">
        <v>1</v>
      </c>
      <c r="R121" s="1">
        <v>4</v>
      </c>
      <c r="S121" s="1">
        <v>0</v>
      </c>
      <c r="T121" s="1">
        <v>112</v>
      </c>
      <c r="U121" s="1" t="s">
        <v>257</v>
      </c>
      <c r="W121" s="1" t="str">
        <f t="shared" si="1"/>
        <v>&lt;tr&gt;&lt;td&gt;Zach Forsberg&lt;/td&gt;&lt;td&gt;SH&lt;/td&gt;&lt;td&gt;11&lt;/td&gt;&lt;td&gt;33&lt;/td&gt;&lt;td&gt;3.000&lt;/td&gt;&lt;td&gt;14&lt;/td&gt;&lt;td&gt;33&lt;/td&gt;&lt;td&gt;0.424&lt;/td&gt;&lt;td&gt;1&lt;/td&gt;&lt;td&gt;5&lt;/td&gt;&lt;td&gt;0.200&lt;/td&gt;&lt;td&gt;4&lt;/td&gt;&lt;td&gt;4&lt;/td&gt;&lt;td&gt;1.000&lt;/td&gt;&lt;td&gt;4&lt;/td&gt;&lt;td&gt;8&lt;/td&gt;&lt;td&gt;12&lt;/td&gt;&lt;td&gt;1.091&lt;/td&gt;&lt;td&gt;1&lt;/td&gt;&lt;td&gt;0.091&lt;/td&gt;&lt;td&gt;4&lt;/td&gt;&lt;td&gt;0.364&lt;/td&gt;&lt;td&gt;1&lt;/td&gt;&lt;td&gt;0.091&lt;/td&gt;&lt;/tr&gt;</v>
      </c>
    </row>
    <row r="122" spans="1:23" x14ac:dyDescent="0.25">
      <c r="A122" s="1">
        <v>9</v>
      </c>
      <c r="B122" s="1" t="s">
        <v>238</v>
      </c>
      <c r="C122" s="1">
        <v>8</v>
      </c>
      <c r="D122" s="2">
        <v>15</v>
      </c>
      <c r="E122" s="2">
        <v>46</v>
      </c>
      <c r="F122" s="2">
        <v>0</v>
      </c>
      <c r="G122" s="2">
        <v>4</v>
      </c>
      <c r="H122" s="2">
        <v>3</v>
      </c>
      <c r="I122" s="2">
        <v>6</v>
      </c>
      <c r="J122" s="1">
        <f>(D122-F122)*2+F122*3+H122</f>
        <v>33</v>
      </c>
      <c r="K122" s="1">
        <v>9</v>
      </c>
      <c r="L122" s="1">
        <v>25</v>
      </c>
      <c r="M122" s="1">
        <f>K122+L122</f>
        <v>34</v>
      </c>
      <c r="N122" s="1">
        <v>10</v>
      </c>
      <c r="O122" s="1">
        <v>12</v>
      </c>
      <c r="P122" s="1">
        <v>23</v>
      </c>
      <c r="Q122" s="1">
        <v>1</v>
      </c>
      <c r="R122" s="1">
        <v>10</v>
      </c>
      <c r="S122" s="1">
        <v>0</v>
      </c>
      <c r="T122" s="1">
        <v>174</v>
      </c>
      <c r="U122" s="1" t="s">
        <v>244</v>
      </c>
      <c r="W122" s="1" t="str">
        <f t="shared" si="1"/>
        <v>&lt;tr&gt;&lt;td&gt;Matt Goldberg&lt;/td&gt;&lt;td&gt;SPHS&lt;/td&gt;&lt;td&gt;8&lt;/td&gt;&lt;td&gt;33&lt;/td&gt;&lt;td&gt;4.125&lt;/td&gt;&lt;td&gt;15&lt;/td&gt;&lt;td&gt;46&lt;/td&gt;&lt;td&gt;0.326&lt;/td&gt;&lt;td&gt;0&lt;/td&gt;&lt;td&gt;4&lt;/td&gt;&lt;td&gt;0.000&lt;/td&gt;&lt;td&gt;3&lt;/td&gt;&lt;td&gt;6&lt;/td&gt;&lt;td&gt;0.500&lt;/td&gt;&lt;td&gt;9&lt;/td&gt;&lt;td&gt;25&lt;/td&gt;&lt;td&gt;34&lt;/td&gt;&lt;td&gt;4.250&lt;/td&gt;&lt;td&gt;12&lt;/td&gt;&lt;td&gt;1.500&lt;/td&gt;&lt;td&gt;10&lt;/td&gt;&lt;td&gt;1.250&lt;/td&gt;&lt;td&gt;1&lt;/td&gt;&lt;td&gt;0.125&lt;/td&gt;&lt;/tr&gt;</v>
      </c>
    </row>
    <row r="123" spans="1:23" x14ac:dyDescent="0.25">
      <c r="A123" s="1">
        <v>11</v>
      </c>
      <c r="B123" s="1" t="s">
        <v>72</v>
      </c>
      <c r="C123" s="1">
        <v>14</v>
      </c>
      <c r="D123" s="2">
        <v>13</v>
      </c>
      <c r="E123" s="2">
        <v>31</v>
      </c>
      <c r="F123" s="2">
        <v>4</v>
      </c>
      <c r="G123" s="2">
        <v>16</v>
      </c>
      <c r="H123" s="2">
        <v>2</v>
      </c>
      <c r="I123" s="2">
        <v>4</v>
      </c>
      <c r="J123" s="1">
        <f>(D123-F123)*2+F123*3+H123</f>
        <v>32</v>
      </c>
      <c r="K123" s="1">
        <v>10</v>
      </c>
      <c r="L123" s="1">
        <v>24</v>
      </c>
      <c r="M123" s="1">
        <f>K123+L123</f>
        <v>34</v>
      </c>
      <c r="N123" s="1">
        <v>19</v>
      </c>
      <c r="O123" s="1">
        <v>6</v>
      </c>
      <c r="P123" s="1">
        <v>7</v>
      </c>
      <c r="Q123" s="1">
        <v>1</v>
      </c>
      <c r="R123" s="1">
        <v>4</v>
      </c>
      <c r="S123" s="1">
        <v>0</v>
      </c>
      <c r="T123" s="1">
        <v>188</v>
      </c>
      <c r="U123" s="1" t="s">
        <v>79</v>
      </c>
      <c r="W123" s="1" t="str">
        <f t="shared" si="1"/>
        <v>&lt;tr&gt;&lt;td&gt;Kyle Schille&lt;/td&gt;&lt;td&gt;GCI&lt;/td&gt;&lt;td&gt;14&lt;/td&gt;&lt;td&gt;32&lt;/td&gt;&lt;td&gt;2.286&lt;/td&gt;&lt;td&gt;13&lt;/td&gt;&lt;td&gt;31&lt;/td&gt;&lt;td&gt;0.419&lt;/td&gt;&lt;td&gt;4&lt;/td&gt;&lt;td&gt;16&lt;/td&gt;&lt;td&gt;0.250&lt;/td&gt;&lt;td&gt;2&lt;/td&gt;&lt;td&gt;4&lt;/td&gt;&lt;td&gt;0.500&lt;/td&gt;&lt;td&gt;10&lt;/td&gt;&lt;td&gt;24&lt;/td&gt;&lt;td&gt;34&lt;/td&gt;&lt;td&gt;2.429&lt;/td&gt;&lt;td&gt;6&lt;/td&gt;&lt;td&gt;0.429&lt;/td&gt;&lt;td&gt;4&lt;/td&gt;&lt;td&gt;0.286&lt;/td&gt;&lt;td&gt;1&lt;/td&gt;&lt;td&gt;0.071&lt;/td&gt;&lt;/tr&gt;</v>
      </c>
    </row>
    <row r="124" spans="1:23" x14ac:dyDescent="0.25">
      <c r="A124" s="1">
        <v>10</v>
      </c>
      <c r="B124" s="1" t="s">
        <v>88</v>
      </c>
      <c r="C124" s="1">
        <v>11</v>
      </c>
      <c r="D124" s="2">
        <v>15</v>
      </c>
      <c r="E124" s="2">
        <v>51</v>
      </c>
      <c r="F124" s="2">
        <v>0</v>
      </c>
      <c r="G124" s="2">
        <v>2</v>
      </c>
      <c r="H124" s="2">
        <v>2</v>
      </c>
      <c r="I124" s="2">
        <v>7</v>
      </c>
      <c r="J124" s="1">
        <f>(D124-F124)*2+F124*3+H124</f>
        <v>32</v>
      </c>
      <c r="K124" s="1">
        <v>13</v>
      </c>
      <c r="L124" s="1">
        <v>17</v>
      </c>
      <c r="M124" s="1">
        <f>K124+L124</f>
        <v>30</v>
      </c>
      <c r="N124" s="1">
        <v>18</v>
      </c>
      <c r="O124" s="1">
        <v>0</v>
      </c>
      <c r="P124" s="1">
        <v>7</v>
      </c>
      <c r="Q124" s="1">
        <v>3</v>
      </c>
      <c r="R124" s="1">
        <v>6</v>
      </c>
      <c r="S124" s="1">
        <v>0</v>
      </c>
      <c r="T124" s="1">
        <v>138</v>
      </c>
      <c r="U124" s="1" t="s">
        <v>90</v>
      </c>
      <c r="W124" s="1" t="str">
        <f t="shared" si="1"/>
        <v>&lt;tr&gt;&lt;td&gt;Sergy Lepsky&lt;/td&gt;&lt;td&gt;JT&lt;/td&gt;&lt;td&gt;11&lt;/td&gt;&lt;td&gt;32&lt;/td&gt;&lt;td&gt;2.909&lt;/td&gt;&lt;td&gt;15&lt;/td&gt;&lt;td&gt;51&lt;/td&gt;&lt;td&gt;0.294&lt;/td&gt;&lt;td&gt;0&lt;/td&gt;&lt;td&gt;2&lt;/td&gt;&lt;td&gt;0.000&lt;/td&gt;&lt;td&gt;2&lt;/td&gt;&lt;td&gt;7&lt;/td&gt;&lt;td&gt;0.286&lt;/td&gt;&lt;td&gt;13&lt;/td&gt;&lt;td&gt;17&lt;/td&gt;&lt;td&gt;30&lt;/td&gt;&lt;td&gt;2.727&lt;/td&gt;&lt;td&gt;0&lt;/td&gt;&lt;td&gt;0.000&lt;/td&gt;&lt;td&gt;6&lt;/td&gt;&lt;td&gt;0.545&lt;/td&gt;&lt;td&gt;3&lt;/td&gt;&lt;td&gt;0.273&lt;/td&gt;&lt;/tr&gt;</v>
      </c>
    </row>
    <row r="125" spans="1:23" x14ac:dyDescent="0.25">
      <c r="A125" s="1">
        <v>2</v>
      </c>
      <c r="B125" s="1" t="s">
        <v>216</v>
      </c>
      <c r="C125" s="1">
        <v>5</v>
      </c>
      <c r="D125" s="2">
        <v>15</v>
      </c>
      <c r="E125" s="2">
        <v>26</v>
      </c>
      <c r="F125" s="2">
        <v>2</v>
      </c>
      <c r="G125" s="2">
        <v>5</v>
      </c>
      <c r="H125" s="2">
        <v>0</v>
      </c>
      <c r="I125" s="2">
        <v>0</v>
      </c>
      <c r="J125" s="1">
        <f>(D125-F125)*2+F125*3+H125</f>
        <v>32</v>
      </c>
      <c r="K125" s="1">
        <v>6</v>
      </c>
      <c r="L125" s="1">
        <v>9</v>
      </c>
      <c r="M125" s="1">
        <f>K125+L125</f>
        <v>15</v>
      </c>
      <c r="N125" s="1">
        <v>8</v>
      </c>
      <c r="O125" s="1">
        <v>8</v>
      </c>
      <c r="P125" s="1">
        <v>20</v>
      </c>
      <c r="Q125" s="1">
        <v>0</v>
      </c>
      <c r="R125" s="1">
        <v>4</v>
      </c>
      <c r="S125" s="1">
        <v>0</v>
      </c>
      <c r="T125" s="1">
        <v>106</v>
      </c>
      <c r="U125" s="1" t="s">
        <v>230</v>
      </c>
      <c r="W125" s="1" t="str">
        <f t="shared" si="1"/>
        <v>&lt;tr&gt;&lt;td&gt;Adam Schmidt&lt;/td&gt;&lt;td&gt;SJC&lt;/td&gt;&lt;td&gt;5&lt;/td&gt;&lt;td&gt;32&lt;/td&gt;&lt;td&gt;6.400&lt;/td&gt;&lt;td&gt;15&lt;/td&gt;&lt;td&gt;26&lt;/td&gt;&lt;td&gt;0.577&lt;/td&gt;&lt;td&gt;2&lt;/td&gt;&lt;td&gt;5&lt;/td&gt;&lt;td&gt;0.400&lt;/td&gt;&lt;td&gt;0&lt;/td&gt;&lt;td&gt;0&lt;/td&gt;&lt;td&gt;0.000&lt;/td&gt;&lt;td&gt;6&lt;/td&gt;&lt;td&gt;9&lt;/td&gt;&lt;td&gt;15&lt;/td&gt;&lt;td&gt;3.000&lt;/td&gt;&lt;td&gt;8&lt;/td&gt;&lt;td&gt;1.600&lt;/td&gt;&lt;td&gt;4&lt;/td&gt;&lt;td&gt;0.800&lt;/td&gt;&lt;td&gt;0&lt;/td&gt;&lt;td&gt;0.000&lt;/td&gt;&lt;/tr&gt;</v>
      </c>
    </row>
    <row r="126" spans="1:23" x14ac:dyDescent="0.25">
      <c r="A126" s="1">
        <v>10</v>
      </c>
      <c r="B126" s="1" t="s">
        <v>572</v>
      </c>
      <c r="C126" s="1">
        <v>3</v>
      </c>
      <c r="D126" s="2">
        <v>9</v>
      </c>
      <c r="E126" s="1">
        <v>26</v>
      </c>
      <c r="F126" s="1">
        <v>2</v>
      </c>
      <c r="G126" s="1">
        <v>11</v>
      </c>
      <c r="H126" s="1">
        <v>12</v>
      </c>
      <c r="I126" s="1">
        <v>17</v>
      </c>
      <c r="J126" s="1">
        <f>(D126-F126)*2+F126*3+H126</f>
        <v>32</v>
      </c>
      <c r="K126" s="1">
        <v>1</v>
      </c>
      <c r="L126" s="1">
        <v>4</v>
      </c>
      <c r="M126" s="1">
        <f>K126+L126</f>
        <v>5</v>
      </c>
      <c r="N126" s="1">
        <v>4</v>
      </c>
      <c r="O126" s="1">
        <v>5</v>
      </c>
      <c r="P126" s="1">
        <v>7</v>
      </c>
      <c r="Q126" s="1">
        <v>0</v>
      </c>
      <c r="R126" s="1">
        <v>5</v>
      </c>
      <c r="S126" s="1">
        <v>0</v>
      </c>
      <c r="T126" s="1">
        <v>75</v>
      </c>
      <c r="U126" s="1" t="s">
        <v>566</v>
      </c>
      <c r="W126" s="1" t="str">
        <f t="shared" si="1"/>
        <v>&lt;tr&gt;&lt;td&gt;Bilal Shaikh&lt;/td&gt;&lt;td&gt;SJR&lt;/td&gt;&lt;td&gt;3&lt;/td&gt;&lt;td&gt;32&lt;/td&gt;&lt;td&gt;10.667&lt;/td&gt;&lt;td&gt;9&lt;/td&gt;&lt;td&gt;26&lt;/td&gt;&lt;td&gt;0.346&lt;/td&gt;&lt;td&gt;2&lt;/td&gt;&lt;td&gt;11&lt;/td&gt;&lt;td&gt;0.182&lt;/td&gt;&lt;td&gt;12&lt;/td&gt;&lt;td&gt;17&lt;/td&gt;&lt;td&gt;0.706&lt;/td&gt;&lt;td&gt;1&lt;/td&gt;&lt;td&gt;4&lt;/td&gt;&lt;td&gt;5&lt;/td&gt;&lt;td&gt;1.667&lt;/td&gt;&lt;td&gt;5&lt;/td&gt;&lt;td&gt;1.667&lt;/td&gt;&lt;td&gt;5&lt;/td&gt;&lt;td&gt;1.667&lt;/td&gt;&lt;td&gt;0&lt;/td&gt;&lt;td&gt;0.000&lt;/td&gt;&lt;/tr&gt;</v>
      </c>
    </row>
    <row r="127" spans="1:23" x14ac:dyDescent="0.25">
      <c r="A127" s="1">
        <v>23</v>
      </c>
      <c r="B127" s="1" t="s">
        <v>196</v>
      </c>
      <c r="C127" s="1">
        <v>3</v>
      </c>
      <c r="D127" s="2">
        <v>12</v>
      </c>
      <c r="E127" s="2">
        <v>39</v>
      </c>
      <c r="F127" s="2">
        <v>2</v>
      </c>
      <c r="G127" s="2">
        <v>8</v>
      </c>
      <c r="H127" s="2">
        <v>6</v>
      </c>
      <c r="I127" s="2">
        <v>11</v>
      </c>
      <c r="J127" s="1">
        <f>(D127-F127)*2+F127*3+H127</f>
        <v>32</v>
      </c>
      <c r="K127" s="1">
        <v>5</v>
      </c>
      <c r="L127" s="1">
        <v>9</v>
      </c>
      <c r="M127" s="1">
        <f>K127+L127</f>
        <v>14</v>
      </c>
      <c r="N127" s="1">
        <v>10</v>
      </c>
      <c r="O127" s="1">
        <v>0</v>
      </c>
      <c r="P127" s="1">
        <v>13</v>
      </c>
      <c r="Q127" s="1">
        <v>0</v>
      </c>
      <c r="R127" s="1">
        <v>5</v>
      </c>
      <c r="S127" s="1">
        <v>0</v>
      </c>
      <c r="T127" s="1">
        <v>71</v>
      </c>
      <c r="U127" s="1" t="s">
        <v>199</v>
      </c>
      <c r="W127" s="1" t="str">
        <f t="shared" si="1"/>
        <v>&lt;tr&gt;&lt;td&gt;Justin Fui&lt;/td&gt;&lt;td&gt;SWC&lt;/td&gt;&lt;td&gt;3&lt;/td&gt;&lt;td&gt;32&lt;/td&gt;&lt;td&gt;10.667&lt;/td&gt;&lt;td&gt;12&lt;/td&gt;&lt;td&gt;39&lt;/td&gt;&lt;td&gt;0.308&lt;/td&gt;&lt;td&gt;2&lt;/td&gt;&lt;td&gt;8&lt;/td&gt;&lt;td&gt;0.250&lt;/td&gt;&lt;td&gt;6&lt;/td&gt;&lt;td&gt;11&lt;/td&gt;&lt;td&gt;0.545&lt;/td&gt;&lt;td&gt;5&lt;/td&gt;&lt;td&gt;9&lt;/td&gt;&lt;td&gt;14&lt;/td&gt;&lt;td&gt;4.667&lt;/td&gt;&lt;td&gt;0&lt;/td&gt;&lt;td&gt;0.000&lt;/td&gt;&lt;td&gt;5&lt;/td&gt;&lt;td&gt;1.667&lt;/td&gt;&lt;td&gt;0&lt;/td&gt;&lt;td&gt;0.000&lt;/td&gt;&lt;/tr&gt;</v>
      </c>
    </row>
    <row r="128" spans="1:23" x14ac:dyDescent="0.25">
      <c r="A128" s="1">
        <v>4</v>
      </c>
      <c r="B128" s="1" t="s">
        <v>614</v>
      </c>
      <c r="C128" s="1">
        <v>7</v>
      </c>
      <c r="D128" s="2">
        <v>14</v>
      </c>
      <c r="E128" s="1">
        <v>39</v>
      </c>
      <c r="F128" s="1">
        <v>0</v>
      </c>
      <c r="G128" s="1">
        <v>0</v>
      </c>
      <c r="H128" s="1">
        <v>4</v>
      </c>
      <c r="I128" s="1">
        <v>10</v>
      </c>
      <c r="J128" s="1">
        <f>(D128-F128)*2+F128*3+H128</f>
        <v>32</v>
      </c>
      <c r="K128" s="1">
        <v>10</v>
      </c>
      <c r="L128" s="1">
        <v>11</v>
      </c>
      <c r="M128" s="1">
        <f>K128+L128</f>
        <v>21</v>
      </c>
      <c r="N128" s="1">
        <v>10</v>
      </c>
      <c r="O128" s="1">
        <v>51</v>
      </c>
      <c r="P128" s="1">
        <v>5</v>
      </c>
      <c r="Q128" s="1">
        <v>0</v>
      </c>
      <c r="R128" s="1">
        <v>6</v>
      </c>
      <c r="S128" s="1">
        <v>0</v>
      </c>
      <c r="T128" s="1">
        <v>93</v>
      </c>
      <c r="U128" s="1" t="s">
        <v>466</v>
      </c>
      <c r="W128" s="1" t="str">
        <f t="shared" si="1"/>
        <v>&lt;tr&gt;&lt;td&gt;Tinaye Muza&lt;/td&gt;&lt;td&gt;VMC&lt;/td&gt;&lt;td&gt;7&lt;/td&gt;&lt;td&gt;32&lt;/td&gt;&lt;td&gt;4.571&lt;/td&gt;&lt;td&gt;14&lt;/td&gt;&lt;td&gt;39&lt;/td&gt;&lt;td&gt;0.359&lt;/td&gt;&lt;td&gt;0&lt;/td&gt;&lt;td&gt;0&lt;/td&gt;&lt;td&gt;0.000&lt;/td&gt;&lt;td&gt;4&lt;/td&gt;&lt;td&gt;10&lt;/td&gt;&lt;td&gt;0.400&lt;/td&gt;&lt;td&gt;10&lt;/td&gt;&lt;td&gt;11&lt;/td&gt;&lt;td&gt;21&lt;/td&gt;&lt;td&gt;3.000&lt;/td&gt;&lt;td&gt;51&lt;/td&gt;&lt;td&gt;7.286&lt;/td&gt;&lt;td&gt;6&lt;/td&gt;&lt;td&gt;0.857&lt;/td&gt;&lt;td&gt;0&lt;/td&gt;&lt;td&gt;0.000&lt;/td&gt;&lt;/tr&gt;</v>
      </c>
    </row>
    <row r="129" spans="1:23" x14ac:dyDescent="0.25">
      <c r="A129" s="1">
        <v>4</v>
      </c>
      <c r="B129" s="1" t="s">
        <v>56</v>
      </c>
      <c r="C129" s="1">
        <v>7</v>
      </c>
      <c r="D129" s="2">
        <v>13</v>
      </c>
      <c r="E129" s="2">
        <v>22</v>
      </c>
      <c r="F129" s="2">
        <v>0</v>
      </c>
      <c r="G129" s="2">
        <v>0</v>
      </c>
      <c r="H129" s="2">
        <v>5</v>
      </c>
      <c r="I129" s="2">
        <v>7</v>
      </c>
      <c r="J129" s="1">
        <f>(D129-F129)*2+F129*3+H129</f>
        <v>31</v>
      </c>
      <c r="K129" s="1">
        <v>12</v>
      </c>
      <c r="L129" s="1">
        <v>21</v>
      </c>
      <c r="M129" s="1">
        <f>K129+L129</f>
        <v>33</v>
      </c>
      <c r="N129" s="1">
        <v>7</v>
      </c>
      <c r="O129" s="1">
        <v>2</v>
      </c>
      <c r="P129" s="1">
        <v>2</v>
      </c>
      <c r="Q129" s="1">
        <v>0</v>
      </c>
      <c r="R129" s="1">
        <v>0</v>
      </c>
      <c r="S129" s="1">
        <v>0</v>
      </c>
      <c r="T129" s="1">
        <v>78</v>
      </c>
      <c r="U129" s="1" t="s">
        <v>66</v>
      </c>
      <c r="W129" s="1" t="str">
        <f t="shared" si="1"/>
        <v>&lt;tr&gt;&lt;td&gt;Matthew Welby&lt;/td&gt;&lt;td&gt;GCC&lt;/td&gt;&lt;td&gt;7&lt;/td&gt;&lt;td&gt;31&lt;/td&gt;&lt;td&gt;4.429&lt;/td&gt;&lt;td&gt;13&lt;/td&gt;&lt;td&gt;22&lt;/td&gt;&lt;td&gt;0.591&lt;/td&gt;&lt;td&gt;0&lt;/td&gt;&lt;td&gt;0&lt;/td&gt;&lt;td&gt;0.000&lt;/td&gt;&lt;td&gt;5&lt;/td&gt;&lt;td&gt;7&lt;/td&gt;&lt;td&gt;0.714&lt;/td&gt;&lt;td&gt;12&lt;/td&gt;&lt;td&gt;21&lt;/td&gt;&lt;td&gt;33&lt;/td&gt;&lt;td&gt;4.714&lt;/td&gt;&lt;td&gt;2&lt;/td&gt;&lt;td&gt;0.286&lt;/td&gt;&lt;td&gt;0&lt;/td&gt;&lt;td&gt;0.000&lt;/td&gt;&lt;td&gt;0&lt;/td&gt;&lt;td&gt;0.000&lt;/td&gt;&lt;/tr&gt;</v>
      </c>
    </row>
    <row r="130" spans="1:23" x14ac:dyDescent="0.25">
      <c r="A130" s="1">
        <v>5</v>
      </c>
      <c r="B130" s="1" t="s">
        <v>628</v>
      </c>
      <c r="C130" s="1">
        <v>3</v>
      </c>
      <c r="D130" s="2">
        <v>11</v>
      </c>
      <c r="E130" s="1">
        <v>32</v>
      </c>
      <c r="F130" s="1">
        <v>1</v>
      </c>
      <c r="G130" s="1">
        <v>7</v>
      </c>
      <c r="H130" s="1">
        <v>8</v>
      </c>
      <c r="I130" s="1">
        <v>14</v>
      </c>
      <c r="J130" s="1">
        <f>(D130-F130)*2+F130*3+H130</f>
        <v>31</v>
      </c>
      <c r="K130" s="1">
        <v>3</v>
      </c>
      <c r="L130" s="1">
        <v>17</v>
      </c>
      <c r="M130" s="1">
        <f>K130+L130</f>
        <v>20</v>
      </c>
      <c r="N130" s="1">
        <v>2</v>
      </c>
      <c r="O130" s="1">
        <v>1</v>
      </c>
      <c r="P130" s="1">
        <v>8</v>
      </c>
      <c r="Q130" s="1">
        <v>3</v>
      </c>
      <c r="R130" s="1">
        <v>1</v>
      </c>
      <c r="S130" s="1">
        <v>0</v>
      </c>
      <c r="T130" s="1">
        <v>75</v>
      </c>
      <c r="U130" s="1" t="s">
        <v>427</v>
      </c>
      <c r="W130" s="1" t="str">
        <f t="shared" si="1"/>
        <v>&lt;tr&gt;&lt;td&gt;Tanner Sinclair&lt;/td&gt;&lt;td&gt;LS&lt;/td&gt;&lt;td&gt;3&lt;/td&gt;&lt;td&gt;31&lt;/td&gt;&lt;td&gt;10.333&lt;/td&gt;&lt;td&gt;11&lt;/td&gt;&lt;td&gt;32&lt;/td&gt;&lt;td&gt;0.344&lt;/td&gt;&lt;td&gt;1&lt;/td&gt;&lt;td&gt;7&lt;/td&gt;&lt;td&gt;0.143&lt;/td&gt;&lt;td&gt;8&lt;/td&gt;&lt;td&gt;14&lt;/td&gt;&lt;td&gt;0.571&lt;/td&gt;&lt;td&gt;3&lt;/td&gt;&lt;td&gt;17&lt;/td&gt;&lt;td&gt;20&lt;/td&gt;&lt;td&gt;6.667&lt;/td&gt;&lt;td&gt;1&lt;/td&gt;&lt;td&gt;0.333&lt;/td&gt;&lt;td&gt;1&lt;/td&gt;&lt;td&gt;0.333&lt;/td&gt;&lt;td&gt;3&lt;/td&gt;&lt;td&gt;1.000&lt;/td&gt;&lt;/tr&gt;</v>
      </c>
    </row>
    <row r="131" spans="1:23" x14ac:dyDescent="0.25">
      <c r="A131" s="1">
        <v>9</v>
      </c>
      <c r="B131" s="1" t="s">
        <v>632</v>
      </c>
      <c r="C131" s="1">
        <v>3</v>
      </c>
      <c r="D131" s="2">
        <v>12</v>
      </c>
      <c r="E131" s="1">
        <v>27</v>
      </c>
      <c r="F131" s="1">
        <v>1</v>
      </c>
      <c r="G131" s="1">
        <v>2</v>
      </c>
      <c r="H131" s="1">
        <v>6</v>
      </c>
      <c r="I131" s="1">
        <v>10</v>
      </c>
      <c r="J131" s="1">
        <f>(D131-F131)*2+F131*3+H131</f>
        <v>31</v>
      </c>
      <c r="K131" s="1">
        <v>4</v>
      </c>
      <c r="L131" s="1">
        <v>9</v>
      </c>
      <c r="M131" s="1">
        <f>K131+L131</f>
        <v>13</v>
      </c>
      <c r="N131" s="1">
        <v>6</v>
      </c>
      <c r="O131" s="1">
        <v>0</v>
      </c>
      <c r="P131" s="1">
        <v>5</v>
      </c>
      <c r="Q131" s="1">
        <v>0</v>
      </c>
      <c r="R131" s="1">
        <v>4</v>
      </c>
      <c r="S131" s="1">
        <v>0</v>
      </c>
      <c r="T131" s="1">
        <v>69</v>
      </c>
      <c r="U131" s="1" t="s">
        <v>427</v>
      </c>
      <c r="W131" s="1" t="str">
        <f t="shared" si="1"/>
        <v>&lt;tr&gt;&lt;td&gt;Shane Morash&lt;/td&gt;&lt;td&gt;LS&lt;/td&gt;&lt;td&gt;3&lt;/td&gt;&lt;td&gt;31&lt;/td&gt;&lt;td&gt;10.333&lt;/td&gt;&lt;td&gt;12&lt;/td&gt;&lt;td&gt;27&lt;/td&gt;&lt;td&gt;0.444&lt;/td&gt;&lt;td&gt;1&lt;/td&gt;&lt;td&gt;2&lt;/td&gt;&lt;td&gt;0.500&lt;/td&gt;&lt;td&gt;6&lt;/td&gt;&lt;td&gt;10&lt;/td&gt;&lt;td&gt;0.600&lt;/td&gt;&lt;td&gt;4&lt;/td&gt;&lt;td&gt;9&lt;/td&gt;&lt;td&gt;13&lt;/td&gt;&lt;td&gt;4.333&lt;/td&gt;&lt;td&gt;0&lt;/td&gt;&lt;td&gt;0.000&lt;/td&gt;&lt;td&gt;4&lt;/td&gt;&lt;td&gt;1.333&lt;/td&gt;&lt;td&gt;0&lt;/td&gt;&lt;td&gt;0.000&lt;/td&gt;&lt;/tr&gt;</v>
      </c>
    </row>
    <row r="132" spans="1:23" x14ac:dyDescent="0.25">
      <c r="A132" s="1">
        <v>21</v>
      </c>
      <c r="B132" s="1" t="s">
        <v>194</v>
      </c>
      <c r="C132" s="1">
        <v>3</v>
      </c>
      <c r="D132" s="2">
        <v>13</v>
      </c>
      <c r="E132" s="2">
        <v>33</v>
      </c>
      <c r="F132" s="2">
        <v>1</v>
      </c>
      <c r="G132" s="2">
        <v>7</v>
      </c>
      <c r="H132" s="2">
        <v>4</v>
      </c>
      <c r="I132" s="2">
        <v>8</v>
      </c>
      <c r="J132" s="1">
        <f>(D132-F132)*2+F132*3+H132</f>
        <v>31</v>
      </c>
      <c r="K132" s="1">
        <v>12</v>
      </c>
      <c r="L132" s="1">
        <v>7</v>
      </c>
      <c r="M132" s="1">
        <f>K132+L132</f>
        <v>19</v>
      </c>
      <c r="N132" s="1">
        <v>3</v>
      </c>
      <c r="O132" s="1">
        <v>2</v>
      </c>
      <c r="P132" s="1">
        <v>11</v>
      </c>
      <c r="Q132" s="1">
        <v>0</v>
      </c>
      <c r="R132" s="1">
        <v>1</v>
      </c>
      <c r="S132" s="1">
        <v>0</v>
      </c>
      <c r="T132" s="1">
        <v>63</v>
      </c>
      <c r="U132" s="1" t="s">
        <v>199</v>
      </c>
      <c r="W132" s="1" t="str">
        <f t="shared" si="1"/>
        <v>&lt;tr&gt;&lt;td&gt;Jordan Kelly&lt;/td&gt;&lt;td&gt;SWC&lt;/td&gt;&lt;td&gt;3&lt;/td&gt;&lt;td&gt;31&lt;/td&gt;&lt;td&gt;10.333&lt;/td&gt;&lt;td&gt;13&lt;/td&gt;&lt;td&gt;33&lt;/td&gt;&lt;td&gt;0.394&lt;/td&gt;&lt;td&gt;1&lt;/td&gt;&lt;td&gt;7&lt;/td&gt;&lt;td&gt;0.143&lt;/td&gt;&lt;td&gt;4&lt;/td&gt;&lt;td&gt;8&lt;/td&gt;&lt;td&gt;0.500&lt;/td&gt;&lt;td&gt;12&lt;/td&gt;&lt;td&gt;7&lt;/td&gt;&lt;td&gt;19&lt;/td&gt;&lt;td&gt;6.333&lt;/td&gt;&lt;td&gt;2&lt;/td&gt;&lt;td&gt;0.667&lt;/td&gt;&lt;td&gt;1&lt;/td&gt;&lt;td&gt;0.333&lt;/td&gt;&lt;td&gt;0&lt;/td&gt;&lt;td&gt;0.000&lt;/td&gt;&lt;/tr&gt;</v>
      </c>
    </row>
    <row r="133" spans="1:23" x14ac:dyDescent="0.25">
      <c r="A133" s="1">
        <v>6</v>
      </c>
      <c r="B133" s="1" t="s">
        <v>539</v>
      </c>
      <c r="C133" s="1">
        <v>6</v>
      </c>
      <c r="D133" s="2">
        <v>11</v>
      </c>
      <c r="E133" s="1">
        <v>30</v>
      </c>
      <c r="F133" s="1">
        <v>6</v>
      </c>
      <c r="G133" s="1">
        <v>13</v>
      </c>
      <c r="H133" s="1">
        <v>2</v>
      </c>
      <c r="I133" s="1">
        <v>2</v>
      </c>
      <c r="J133" s="1">
        <f>(D133-F133)*2+F133*3+H133</f>
        <v>30</v>
      </c>
      <c r="K133" s="1">
        <v>12</v>
      </c>
      <c r="L133" s="1">
        <v>7</v>
      </c>
      <c r="M133" s="1">
        <f>K133+L133</f>
        <v>19</v>
      </c>
      <c r="N133" s="1">
        <v>7</v>
      </c>
      <c r="O133" s="1">
        <v>5</v>
      </c>
      <c r="P133" s="1">
        <v>12</v>
      </c>
      <c r="Q133" s="1">
        <v>0</v>
      </c>
      <c r="R133" s="1">
        <v>5</v>
      </c>
      <c r="S133" s="1">
        <v>0</v>
      </c>
      <c r="T133" s="1">
        <v>109</v>
      </c>
      <c r="U133" s="1" t="s">
        <v>321</v>
      </c>
      <c r="W133" s="1" t="str">
        <f t="shared" si="1"/>
        <v>&lt;tr&gt;&lt;td&gt;Aivan Amor&lt;/td&gt;&lt;td&gt;DMCI&lt;/td&gt;&lt;td&gt;6&lt;/td&gt;&lt;td&gt;30&lt;/td&gt;&lt;td&gt;5.000&lt;/td&gt;&lt;td&gt;11&lt;/td&gt;&lt;td&gt;30&lt;/td&gt;&lt;td&gt;0.367&lt;/td&gt;&lt;td&gt;6&lt;/td&gt;&lt;td&gt;13&lt;/td&gt;&lt;td&gt;0.462&lt;/td&gt;&lt;td&gt;2&lt;/td&gt;&lt;td&gt;2&lt;/td&gt;&lt;td&gt;1.000&lt;/td&gt;&lt;td&gt;12&lt;/td&gt;&lt;td&gt;7&lt;/td&gt;&lt;td&gt;19&lt;/td&gt;&lt;td&gt;3.167&lt;/td&gt;&lt;td&gt;5&lt;/td&gt;&lt;td&gt;0.833&lt;/td&gt;&lt;td&gt;5&lt;/td&gt;&lt;td&gt;0.833&lt;/td&gt;&lt;td&gt;0&lt;/td&gt;&lt;td&gt;0.000&lt;/td&gt;&lt;/tr&gt;</v>
      </c>
    </row>
    <row r="134" spans="1:23" x14ac:dyDescent="0.25">
      <c r="A134" s="1">
        <v>3</v>
      </c>
      <c r="B134" s="1" t="s">
        <v>44</v>
      </c>
      <c r="C134" s="1">
        <v>7</v>
      </c>
      <c r="D134" s="2">
        <v>10</v>
      </c>
      <c r="E134" s="2">
        <v>50</v>
      </c>
      <c r="F134" s="2">
        <v>5</v>
      </c>
      <c r="G134" s="2">
        <v>27</v>
      </c>
      <c r="H134" s="2">
        <v>5</v>
      </c>
      <c r="I134" s="2">
        <v>8</v>
      </c>
      <c r="J134" s="1">
        <f>(D134-F134)*2+F134*3+H134</f>
        <v>30</v>
      </c>
      <c r="K134" s="1">
        <v>4</v>
      </c>
      <c r="L134" s="1">
        <v>15</v>
      </c>
      <c r="M134" s="1">
        <f>K134+L134</f>
        <v>19</v>
      </c>
      <c r="N134" s="1">
        <v>15</v>
      </c>
      <c r="O134" s="1">
        <v>1</v>
      </c>
      <c r="P134" s="1">
        <v>13</v>
      </c>
      <c r="Q134" s="1">
        <v>0</v>
      </c>
      <c r="R134" s="1">
        <v>6</v>
      </c>
      <c r="S134" s="1">
        <v>0</v>
      </c>
      <c r="T134" s="1">
        <v>101</v>
      </c>
      <c r="U134" s="1" t="s">
        <v>53</v>
      </c>
      <c r="W134" s="1" t="str">
        <f t="shared" si="1"/>
        <v>&lt;tr&gt;&lt;td&gt;Khalaf Shammo&lt;/td&gt;&lt;td&gt;FRC&lt;/td&gt;&lt;td&gt;7&lt;/td&gt;&lt;td&gt;30&lt;/td&gt;&lt;td&gt;4.286&lt;/td&gt;&lt;td&gt;10&lt;/td&gt;&lt;td&gt;50&lt;/td&gt;&lt;td&gt;0.200&lt;/td&gt;&lt;td&gt;5&lt;/td&gt;&lt;td&gt;27&lt;/td&gt;&lt;td&gt;0.185&lt;/td&gt;&lt;td&gt;5&lt;/td&gt;&lt;td&gt;8&lt;/td&gt;&lt;td&gt;0.625&lt;/td&gt;&lt;td&gt;4&lt;/td&gt;&lt;td&gt;15&lt;/td&gt;&lt;td&gt;19&lt;/td&gt;&lt;td&gt;2.714&lt;/td&gt;&lt;td&gt;1&lt;/td&gt;&lt;td&gt;0.143&lt;/td&gt;&lt;td&gt;6&lt;/td&gt;&lt;td&gt;0.857&lt;/td&gt;&lt;td&gt;0&lt;/td&gt;&lt;td&gt;0.000&lt;/td&gt;&lt;/tr&gt;</v>
      </c>
    </row>
    <row r="135" spans="1:23" x14ac:dyDescent="0.25">
      <c r="A135" s="1">
        <v>5</v>
      </c>
      <c r="B135" s="1" t="s">
        <v>163</v>
      </c>
      <c r="C135" s="1">
        <v>9</v>
      </c>
      <c r="D135" s="2">
        <v>13</v>
      </c>
      <c r="E135" s="2">
        <v>40</v>
      </c>
      <c r="F135" s="2">
        <v>3</v>
      </c>
      <c r="G135" s="2">
        <v>22</v>
      </c>
      <c r="H135" s="2">
        <v>1</v>
      </c>
      <c r="I135" s="2">
        <v>4</v>
      </c>
      <c r="J135" s="1">
        <f>(D135-F135)*2+F135*3+H135</f>
        <v>30</v>
      </c>
      <c r="K135" s="1">
        <v>10</v>
      </c>
      <c r="L135" s="1">
        <v>16</v>
      </c>
      <c r="M135" s="1">
        <f>K135+L135</f>
        <v>26</v>
      </c>
      <c r="N135" s="1">
        <v>11</v>
      </c>
      <c r="O135" s="1">
        <v>11</v>
      </c>
      <c r="P135" s="1">
        <v>23</v>
      </c>
      <c r="Q135" s="1">
        <v>0</v>
      </c>
      <c r="R135" s="1">
        <v>6</v>
      </c>
      <c r="S135" s="1">
        <v>0</v>
      </c>
      <c r="T135" s="1">
        <v>140</v>
      </c>
      <c r="U135" s="1" t="s">
        <v>174</v>
      </c>
      <c r="W135" s="1" t="str">
        <f t="shared" si="1"/>
        <v>&lt;tr&gt;&lt;td&gt;Isaac Margolis&lt;/td&gt;&lt;td&gt;OP&lt;/td&gt;&lt;td&gt;9&lt;/td&gt;&lt;td&gt;30&lt;/td&gt;&lt;td&gt;3.333&lt;/td&gt;&lt;td&gt;13&lt;/td&gt;&lt;td&gt;40&lt;/td&gt;&lt;td&gt;0.325&lt;/td&gt;&lt;td&gt;3&lt;/td&gt;&lt;td&gt;22&lt;/td&gt;&lt;td&gt;0.136&lt;/td&gt;&lt;td&gt;1&lt;/td&gt;&lt;td&gt;4&lt;/td&gt;&lt;td&gt;0.250&lt;/td&gt;&lt;td&gt;10&lt;/td&gt;&lt;td&gt;16&lt;/td&gt;&lt;td&gt;26&lt;/td&gt;&lt;td&gt;2.889&lt;/td&gt;&lt;td&gt;11&lt;/td&gt;&lt;td&gt;1.222&lt;/td&gt;&lt;td&gt;6&lt;/td&gt;&lt;td&gt;0.667&lt;/td&gt;&lt;td&gt;0&lt;/td&gt;&lt;td&gt;0.000&lt;/td&gt;&lt;/tr&gt;</v>
      </c>
    </row>
    <row r="136" spans="1:23" x14ac:dyDescent="0.25">
      <c r="A136" s="1">
        <v>8</v>
      </c>
      <c r="B136" s="1" t="s">
        <v>248</v>
      </c>
      <c r="C136" s="1">
        <v>12</v>
      </c>
      <c r="D136" s="2">
        <v>10</v>
      </c>
      <c r="E136" s="2">
        <v>34</v>
      </c>
      <c r="F136" s="2">
        <v>0</v>
      </c>
      <c r="G136" s="2">
        <v>5</v>
      </c>
      <c r="H136" s="2">
        <v>10</v>
      </c>
      <c r="I136" s="2">
        <v>14</v>
      </c>
      <c r="J136" s="1">
        <f>(D136-F136)*2+F136*3+H136</f>
        <v>30</v>
      </c>
      <c r="K136" s="1">
        <v>3</v>
      </c>
      <c r="L136" s="1">
        <v>10</v>
      </c>
      <c r="M136" s="1">
        <f>K136+L136</f>
        <v>13</v>
      </c>
      <c r="N136" s="1">
        <v>13</v>
      </c>
      <c r="O136" s="1">
        <v>11</v>
      </c>
      <c r="P136" s="1">
        <v>26</v>
      </c>
      <c r="Q136" s="1">
        <v>0</v>
      </c>
      <c r="R136" s="1">
        <v>9</v>
      </c>
      <c r="S136" s="1">
        <v>0</v>
      </c>
      <c r="T136" s="1">
        <v>146</v>
      </c>
      <c r="U136" s="1" t="s">
        <v>257</v>
      </c>
      <c r="W136" s="1" t="str">
        <f t="shared" si="1"/>
        <v>&lt;tr&gt;&lt;td&gt;Kim Mompepe&lt;/td&gt;&lt;td&gt;SH&lt;/td&gt;&lt;td&gt;12&lt;/td&gt;&lt;td&gt;30&lt;/td&gt;&lt;td&gt;2.500&lt;/td&gt;&lt;td&gt;10&lt;/td&gt;&lt;td&gt;34&lt;/td&gt;&lt;td&gt;0.294&lt;/td&gt;&lt;td&gt;0&lt;/td&gt;&lt;td&gt;5&lt;/td&gt;&lt;td&gt;0.000&lt;/td&gt;&lt;td&gt;10&lt;/td&gt;&lt;td&gt;14&lt;/td&gt;&lt;td&gt;0.714&lt;/td&gt;&lt;td&gt;3&lt;/td&gt;&lt;td&gt;10&lt;/td&gt;&lt;td&gt;13&lt;/td&gt;&lt;td&gt;1.083&lt;/td&gt;&lt;td&gt;11&lt;/td&gt;&lt;td&gt;0.917&lt;/td&gt;&lt;td&gt;9&lt;/td&gt;&lt;td&gt;0.750&lt;/td&gt;&lt;td&gt;0&lt;/td&gt;&lt;td&gt;0.000&lt;/td&gt;&lt;/tr&gt;</v>
      </c>
    </row>
    <row r="137" spans="1:23" x14ac:dyDescent="0.25">
      <c r="A137" s="1">
        <v>11</v>
      </c>
      <c r="B137" s="1" t="s">
        <v>47</v>
      </c>
      <c r="C137" s="1">
        <v>6</v>
      </c>
      <c r="D137" s="2">
        <v>12</v>
      </c>
      <c r="E137" s="2">
        <v>36</v>
      </c>
      <c r="F137" s="2">
        <v>5</v>
      </c>
      <c r="G137" s="2">
        <v>16</v>
      </c>
      <c r="H137" s="2">
        <v>0</v>
      </c>
      <c r="I137" s="2">
        <v>1</v>
      </c>
      <c r="J137" s="1">
        <f>(D137-F137)*2+F137*3+H137</f>
        <v>29</v>
      </c>
      <c r="K137" s="1">
        <v>8</v>
      </c>
      <c r="L137" s="1">
        <v>6</v>
      </c>
      <c r="M137" s="1">
        <f>K137+L137</f>
        <v>14</v>
      </c>
      <c r="N137" s="1">
        <v>12</v>
      </c>
      <c r="O137" s="1">
        <v>3</v>
      </c>
      <c r="P137" s="1">
        <v>8</v>
      </c>
      <c r="Q137" s="1">
        <v>5</v>
      </c>
      <c r="R137" s="1">
        <v>6</v>
      </c>
      <c r="S137" s="1">
        <v>0</v>
      </c>
      <c r="T137" s="1">
        <v>118</v>
      </c>
      <c r="U137" s="1" t="s">
        <v>53</v>
      </c>
      <c r="W137" s="1" t="str">
        <f t="shared" si="1"/>
        <v>&lt;tr&gt;&lt;td&gt;Justin Anosike&lt;/td&gt;&lt;td&gt;FRC&lt;/td&gt;&lt;td&gt;6&lt;/td&gt;&lt;td&gt;29&lt;/td&gt;&lt;td&gt;4.833&lt;/td&gt;&lt;td&gt;12&lt;/td&gt;&lt;td&gt;36&lt;/td&gt;&lt;td&gt;0.333&lt;/td&gt;&lt;td&gt;5&lt;/td&gt;&lt;td&gt;16&lt;/td&gt;&lt;td&gt;0.313&lt;/td&gt;&lt;td&gt;0&lt;/td&gt;&lt;td&gt;1&lt;/td&gt;&lt;td&gt;0.000&lt;/td&gt;&lt;td&gt;8&lt;/td&gt;&lt;td&gt;6&lt;/td&gt;&lt;td&gt;14&lt;/td&gt;&lt;td&gt;2.333&lt;/td&gt;&lt;td&gt;3&lt;/td&gt;&lt;td&gt;0.500&lt;/td&gt;&lt;td&gt;6&lt;/td&gt;&lt;td&gt;1.000&lt;/td&gt;&lt;td&gt;5&lt;/td&gt;&lt;td&gt;0.833&lt;/td&gt;&lt;/tr&gt;</v>
      </c>
    </row>
    <row r="138" spans="1:23" x14ac:dyDescent="0.25">
      <c r="A138" s="1">
        <v>5</v>
      </c>
      <c r="B138" s="1" t="s">
        <v>558</v>
      </c>
      <c r="C138" s="1">
        <v>2</v>
      </c>
      <c r="D138" s="2">
        <v>14</v>
      </c>
      <c r="E138" s="1">
        <v>27</v>
      </c>
      <c r="F138" s="1">
        <v>1</v>
      </c>
      <c r="G138" s="1">
        <v>2</v>
      </c>
      <c r="H138" s="1">
        <v>0</v>
      </c>
      <c r="I138" s="1">
        <v>1</v>
      </c>
      <c r="J138" s="1">
        <f>(D138-F138)*2+F138*3+H138</f>
        <v>29</v>
      </c>
      <c r="K138" s="1">
        <v>5</v>
      </c>
      <c r="L138" s="1">
        <v>6</v>
      </c>
      <c r="M138" s="1">
        <f>K138+L138</f>
        <v>11</v>
      </c>
      <c r="N138" s="1">
        <v>2</v>
      </c>
      <c r="O138" s="1">
        <v>2</v>
      </c>
      <c r="P138" s="1">
        <v>3</v>
      </c>
      <c r="Q138" s="1">
        <v>2</v>
      </c>
      <c r="R138" s="1">
        <v>3</v>
      </c>
      <c r="S138" s="1">
        <v>0</v>
      </c>
      <c r="T138" s="1">
        <v>76</v>
      </c>
      <c r="U138" s="1" t="s">
        <v>556</v>
      </c>
      <c r="W138" s="1" t="str">
        <f t="shared" ref="W138:W203" si="2">"&lt;tr&gt;&lt;td&gt;"&amp;B138&amp;"&lt;/td&gt;&lt;td&gt;"&amp;U138&amp;"&lt;/td&gt;&lt;td&gt;"&amp;C138&amp;"&lt;/td&gt;&lt;td&gt;"&amp;J138&amp;"&lt;/td&gt;&lt;td&gt;"&amp;IF(OR(C138=0,J138=0),"0.000",IF(ROUND(J138/C138,3)=1,"1.000",TEXT(ROUND(J138/C138,3),"0.000")))&amp;"&lt;/td&gt;&lt;td&gt;"&amp;D138&amp;"&lt;/td&gt;&lt;td&gt;"&amp;E138&amp;"&lt;/td&gt;&lt;td&gt;"&amp;IF(OR(D138=0,E138=0),"0.000",IF(ROUND(D138/E138,3)=1,"1.000",TEXT(ROUND(D138/E138,3),"0.000")))&amp;"&lt;/td&gt;&lt;td&gt;"&amp;F138&amp;"&lt;/td&gt;&lt;td&gt;"&amp;G138&amp;"&lt;/td&gt;&lt;td&gt;"&amp;IF(OR(F138=0,G138=0),"0.000",IF(ROUND(F138/G138,3)=1,"1.000",TEXT(ROUND(F138/G138,3),"0.000")))&amp;"&lt;/td&gt;&lt;td&gt;"&amp;H138&amp;"&lt;/td&gt;&lt;td&gt;"&amp;I138&amp;"&lt;/td&gt;&lt;td&gt;"&amp;IF(OR(H138=0,I138=0),"0.000",IF(ROUND(H138/I138,3)=1,"1.000",TEXT(ROUND(H138/I138,3),"0.000")))&amp;"&lt;/td&gt;&lt;td&gt;"&amp;K138&amp;"&lt;/td&gt;&lt;td&gt;"&amp;L138&amp;"&lt;/td&gt;&lt;td&gt;"&amp;M138&amp;"&lt;/td&gt;&lt;td&gt;"&amp;IF(OR(M138=0,C138=0),"0.000",IF(ROUND(M138/C138,3)=1,"1.000",TEXT(ROUND(M138/C138,3),"0.000")))&amp;"&lt;/td&gt;&lt;td&gt;"&amp;O138&amp;"&lt;/td&gt;&lt;td&gt;"&amp;IF(OR(O138=0,C138=0),"0.000",IF(ROUND(O138/C138,3)=1,"1.000",TEXT(ROUND(O138/C138,3),"0.000")))&amp;"&lt;/td&gt;&lt;td&gt;"&amp;R138&amp;"&lt;/td&gt;&lt;td&gt;"&amp;IF(OR(R138=0,C138=0),"0.000",IF(ROUND(R138/C138,3)=1,"1.000",TEXT(ROUND(R138/C138,3),"0.000")))&amp;"&lt;/td&gt;&lt;td&gt;"&amp;Q138&amp;"&lt;/td&gt;&lt;td&gt;"&amp;IF(OR(Q138=0,C138=0),"0.000",IF(ROUND(Q138/C138,3)=1,"1.000",TEXT(ROUND(Q138/C138,3),"0.000")))&amp;"&lt;/td&gt;&lt;/tr&gt;"</f>
        <v>&lt;tr&gt;&lt;td&gt;Kenton Kroeker&lt;/td&gt;&lt;td&gt;PCI&lt;/td&gt;&lt;td&gt;2&lt;/td&gt;&lt;td&gt;29&lt;/td&gt;&lt;td&gt;14.500&lt;/td&gt;&lt;td&gt;14&lt;/td&gt;&lt;td&gt;27&lt;/td&gt;&lt;td&gt;0.519&lt;/td&gt;&lt;td&gt;1&lt;/td&gt;&lt;td&gt;2&lt;/td&gt;&lt;td&gt;0.500&lt;/td&gt;&lt;td&gt;0&lt;/td&gt;&lt;td&gt;1&lt;/td&gt;&lt;td&gt;0.000&lt;/td&gt;&lt;td&gt;5&lt;/td&gt;&lt;td&gt;6&lt;/td&gt;&lt;td&gt;11&lt;/td&gt;&lt;td&gt;5.500&lt;/td&gt;&lt;td&gt;2&lt;/td&gt;&lt;td&gt;1.000&lt;/td&gt;&lt;td&gt;3&lt;/td&gt;&lt;td&gt;1.500&lt;/td&gt;&lt;td&gt;2&lt;/td&gt;&lt;td&gt;1.000&lt;/td&gt;&lt;/tr&gt;</v>
      </c>
    </row>
    <row r="139" spans="1:23" x14ac:dyDescent="0.25">
      <c r="A139" s="1">
        <v>22</v>
      </c>
      <c r="B139" s="1" t="s">
        <v>225</v>
      </c>
      <c r="C139" s="1">
        <v>6</v>
      </c>
      <c r="D139" s="2">
        <v>8</v>
      </c>
      <c r="E139" s="2">
        <v>28</v>
      </c>
      <c r="F139" s="2">
        <v>4</v>
      </c>
      <c r="G139" s="2">
        <v>16</v>
      </c>
      <c r="H139" s="2">
        <v>9</v>
      </c>
      <c r="I139" s="2">
        <v>11</v>
      </c>
      <c r="J139" s="1">
        <f>(D139-F139)*2+F139*3+H139</f>
        <v>29</v>
      </c>
      <c r="K139" s="1">
        <v>2</v>
      </c>
      <c r="L139" s="1">
        <v>16</v>
      </c>
      <c r="M139" s="1">
        <f>K139+L139</f>
        <v>18</v>
      </c>
      <c r="N139" s="1">
        <v>12</v>
      </c>
      <c r="O139" s="1">
        <v>5</v>
      </c>
      <c r="P139" s="1">
        <v>13</v>
      </c>
      <c r="Q139" s="1">
        <v>0</v>
      </c>
      <c r="R139" s="1">
        <v>14</v>
      </c>
      <c r="S139" s="1">
        <v>0</v>
      </c>
      <c r="T139" s="1">
        <v>121</v>
      </c>
      <c r="U139" s="1" t="s">
        <v>230</v>
      </c>
      <c r="W139" s="1" t="str">
        <f t="shared" si="2"/>
        <v>&lt;tr&gt;&lt;td&gt;Artfel Galapon&lt;/td&gt;&lt;td&gt;SJC&lt;/td&gt;&lt;td&gt;6&lt;/td&gt;&lt;td&gt;29&lt;/td&gt;&lt;td&gt;4.833&lt;/td&gt;&lt;td&gt;8&lt;/td&gt;&lt;td&gt;28&lt;/td&gt;&lt;td&gt;0.286&lt;/td&gt;&lt;td&gt;4&lt;/td&gt;&lt;td&gt;16&lt;/td&gt;&lt;td&gt;0.250&lt;/td&gt;&lt;td&gt;9&lt;/td&gt;&lt;td&gt;11&lt;/td&gt;&lt;td&gt;0.818&lt;/td&gt;&lt;td&gt;2&lt;/td&gt;&lt;td&gt;16&lt;/td&gt;&lt;td&gt;18&lt;/td&gt;&lt;td&gt;3.000&lt;/td&gt;&lt;td&gt;5&lt;/td&gt;&lt;td&gt;0.833&lt;/td&gt;&lt;td&gt;14&lt;/td&gt;&lt;td&gt;2.333&lt;/td&gt;&lt;td&gt;0&lt;/td&gt;&lt;td&gt;0.000&lt;/td&gt;&lt;/tr&gt;</v>
      </c>
    </row>
    <row r="140" spans="1:23" x14ac:dyDescent="0.25">
      <c r="A140" s="1">
        <v>6</v>
      </c>
      <c r="B140" s="1" t="s">
        <v>569</v>
      </c>
      <c r="C140" s="1">
        <v>3</v>
      </c>
      <c r="D140" s="2">
        <v>11</v>
      </c>
      <c r="E140" s="1">
        <v>29</v>
      </c>
      <c r="F140" s="1">
        <v>0</v>
      </c>
      <c r="G140" s="1">
        <v>1</v>
      </c>
      <c r="H140" s="1">
        <v>7</v>
      </c>
      <c r="I140" s="1">
        <v>11</v>
      </c>
      <c r="J140" s="1">
        <f>(D140-F140)*2+F140*3+H140</f>
        <v>29</v>
      </c>
      <c r="K140" s="1">
        <v>5</v>
      </c>
      <c r="L140" s="1">
        <v>17</v>
      </c>
      <c r="M140" s="1">
        <f>K140+L140</f>
        <v>22</v>
      </c>
      <c r="N140" s="1">
        <v>8</v>
      </c>
      <c r="O140" s="1">
        <v>0</v>
      </c>
      <c r="P140" s="1">
        <v>8</v>
      </c>
      <c r="Q140" s="1">
        <v>4</v>
      </c>
      <c r="R140" s="1">
        <v>7</v>
      </c>
      <c r="S140" s="1">
        <v>0</v>
      </c>
      <c r="T140" s="1">
        <v>82</v>
      </c>
      <c r="U140" s="1" t="s">
        <v>566</v>
      </c>
      <c r="W140" s="1" t="str">
        <f t="shared" si="2"/>
        <v>&lt;tr&gt;&lt;td&gt;Manny Wood&lt;/td&gt;&lt;td&gt;SJR&lt;/td&gt;&lt;td&gt;3&lt;/td&gt;&lt;td&gt;29&lt;/td&gt;&lt;td&gt;9.667&lt;/td&gt;&lt;td&gt;11&lt;/td&gt;&lt;td&gt;29&lt;/td&gt;&lt;td&gt;0.379&lt;/td&gt;&lt;td&gt;0&lt;/td&gt;&lt;td&gt;1&lt;/td&gt;&lt;td&gt;0.000&lt;/td&gt;&lt;td&gt;7&lt;/td&gt;&lt;td&gt;11&lt;/td&gt;&lt;td&gt;0.636&lt;/td&gt;&lt;td&gt;5&lt;/td&gt;&lt;td&gt;17&lt;/td&gt;&lt;td&gt;22&lt;/td&gt;&lt;td&gt;7.333&lt;/td&gt;&lt;td&gt;0&lt;/td&gt;&lt;td&gt;0.000&lt;/td&gt;&lt;td&gt;7&lt;/td&gt;&lt;td&gt;2.333&lt;/td&gt;&lt;td&gt;4&lt;/td&gt;&lt;td&gt;1.333&lt;/td&gt;&lt;/tr&gt;</v>
      </c>
    </row>
    <row r="141" spans="1:23" x14ac:dyDescent="0.25">
      <c r="A141" s="1">
        <v>13</v>
      </c>
      <c r="B141" s="1" t="s">
        <v>34</v>
      </c>
      <c r="C141" s="1">
        <v>11</v>
      </c>
      <c r="D141" s="2">
        <v>12</v>
      </c>
      <c r="E141" s="2">
        <v>28</v>
      </c>
      <c r="F141" s="2">
        <v>1</v>
      </c>
      <c r="G141" s="2">
        <v>5</v>
      </c>
      <c r="H141" s="2">
        <v>3</v>
      </c>
      <c r="I141" s="2">
        <v>3</v>
      </c>
      <c r="J141" s="1">
        <f>(D141-F141)*2+F141*3+H141</f>
        <v>28</v>
      </c>
      <c r="K141" s="1">
        <v>8</v>
      </c>
      <c r="L141" s="1">
        <v>17</v>
      </c>
      <c r="M141" s="1">
        <f>K141+L141</f>
        <v>25</v>
      </c>
      <c r="N141" s="1">
        <v>15</v>
      </c>
      <c r="O141" s="1">
        <v>3</v>
      </c>
      <c r="P141" s="1">
        <v>11</v>
      </c>
      <c r="Q141" s="1">
        <v>0</v>
      </c>
      <c r="R141" s="1">
        <v>7</v>
      </c>
      <c r="S141" s="1">
        <v>0</v>
      </c>
      <c r="T141" s="1">
        <v>102</v>
      </c>
      <c r="U141" s="1" t="s">
        <v>40</v>
      </c>
      <c r="W141" s="1" t="str">
        <f t="shared" si="2"/>
        <v>&lt;tr&gt;&lt;td&gt;Said Dzafic&lt;/td&gt;&lt;td&gt;DCI&lt;/td&gt;&lt;td&gt;11&lt;/td&gt;&lt;td&gt;28&lt;/td&gt;&lt;td&gt;2.545&lt;/td&gt;&lt;td&gt;12&lt;/td&gt;&lt;td&gt;28&lt;/td&gt;&lt;td&gt;0.429&lt;/td&gt;&lt;td&gt;1&lt;/td&gt;&lt;td&gt;5&lt;/td&gt;&lt;td&gt;0.200&lt;/td&gt;&lt;td&gt;3&lt;/td&gt;&lt;td&gt;3&lt;/td&gt;&lt;td&gt;1.000&lt;/td&gt;&lt;td&gt;8&lt;/td&gt;&lt;td&gt;17&lt;/td&gt;&lt;td&gt;25&lt;/td&gt;&lt;td&gt;2.273&lt;/td&gt;&lt;td&gt;3&lt;/td&gt;&lt;td&gt;0.273&lt;/td&gt;&lt;td&gt;7&lt;/td&gt;&lt;td&gt;0.636&lt;/td&gt;&lt;td&gt;0&lt;/td&gt;&lt;td&gt;0.000&lt;/td&gt;&lt;/tr&gt;</v>
      </c>
    </row>
    <row r="142" spans="1:23" x14ac:dyDescent="0.25">
      <c r="A142" s="1">
        <v>2</v>
      </c>
      <c r="B142" s="1" t="s">
        <v>68</v>
      </c>
      <c r="C142" s="1">
        <v>9</v>
      </c>
      <c r="D142" s="2">
        <v>10</v>
      </c>
      <c r="E142" s="2">
        <v>24</v>
      </c>
      <c r="F142" s="2">
        <v>7</v>
      </c>
      <c r="G142" s="2">
        <v>17</v>
      </c>
      <c r="H142" s="2">
        <v>1</v>
      </c>
      <c r="I142" s="2">
        <v>1</v>
      </c>
      <c r="J142" s="1">
        <f>(D142-F142)*2+F142*3+H142</f>
        <v>28</v>
      </c>
      <c r="K142" s="1">
        <v>4</v>
      </c>
      <c r="L142" s="1">
        <v>8</v>
      </c>
      <c r="M142" s="1">
        <f>K142+L142</f>
        <v>12</v>
      </c>
      <c r="N142" s="1">
        <v>5</v>
      </c>
      <c r="O142" s="1">
        <v>2</v>
      </c>
      <c r="P142" s="1">
        <v>8</v>
      </c>
      <c r="Q142" s="1">
        <v>2</v>
      </c>
      <c r="R142" s="1">
        <v>2</v>
      </c>
      <c r="S142" s="1">
        <v>0</v>
      </c>
      <c r="T142" s="1">
        <v>75</v>
      </c>
      <c r="U142" s="1" t="s">
        <v>79</v>
      </c>
      <c r="W142" s="1" t="str">
        <f t="shared" si="2"/>
        <v>&lt;tr&gt;&lt;td&gt;Jesse Davidson&lt;/td&gt;&lt;td&gt;GCI&lt;/td&gt;&lt;td&gt;9&lt;/td&gt;&lt;td&gt;28&lt;/td&gt;&lt;td&gt;3.111&lt;/td&gt;&lt;td&gt;10&lt;/td&gt;&lt;td&gt;24&lt;/td&gt;&lt;td&gt;0.417&lt;/td&gt;&lt;td&gt;7&lt;/td&gt;&lt;td&gt;17&lt;/td&gt;&lt;td&gt;0.412&lt;/td&gt;&lt;td&gt;1&lt;/td&gt;&lt;td&gt;1&lt;/td&gt;&lt;td&gt;1.000&lt;/td&gt;&lt;td&gt;4&lt;/td&gt;&lt;td&gt;8&lt;/td&gt;&lt;td&gt;12&lt;/td&gt;&lt;td&gt;1.333&lt;/td&gt;&lt;td&gt;2&lt;/td&gt;&lt;td&gt;0.222&lt;/td&gt;&lt;td&gt;2&lt;/td&gt;&lt;td&gt;0.222&lt;/td&gt;&lt;td&gt;2&lt;/td&gt;&lt;td&gt;0.222&lt;/td&gt;&lt;/tr&gt;</v>
      </c>
    </row>
    <row r="143" spans="1:23" x14ac:dyDescent="0.25">
      <c r="A143" s="1">
        <v>7</v>
      </c>
      <c r="B143" s="1" t="s">
        <v>547</v>
      </c>
      <c r="C143" s="1">
        <v>3</v>
      </c>
      <c r="D143" s="2">
        <v>12</v>
      </c>
      <c r="E143" s="1">
        <v>30</v>
      </c>
      <c r="F143" s="1">
        <v>1</v>
      </c>
      <c r="G143" s="1">
        <v>3</v>
      </c>
      <c r="H143" s="1">
        <v>3</v>
      </c>
      <c r="I143" s="1">
        <v>8</v>
      </c>
      <c r="J143" s="1">
        <f>(D143-F143)*2+F143*3+H143</f>
        <v>28</v>
      </c>
      <c r="K143" s="1">
        <v>3</v>
      </c>
      <c r="L143" s="1">
        <v>13</v>
      </c>
      <c r="M143" s="1">
        <f>K143+L143</f>
        <v>16</v>
      </c>
      <c r="N143" s="1">
        <v>3</v>
      </c>
      <c r="O143" s="1">
        <v>2</v>
      </c>
      <c r="P143" s="1">
        <v>10</v>
      </c>
      <c r="Q143" s="1">
        <v>0</v>
      </c>
      <c r="R143" s="1">
        <v>6</v>
      </c>
      <c r="S143" s="1">
        <v>0</v>
      </c>
      <c r="T143" s="1">
        <v>75</v>
      </c>
      <c r="U143" s="1" t="s">
        <v>545</v>
      </c>
      <c r="W143" s="1" t="str">
        <f t="shared" si="2"/>
        <v>&lt;tr&gt;&lt;td&gt;Andrew Paul&lt;/td&gt;&lt;td&gt;NHS&lt;/td&gt;&lt;td&gt;3&lt;/td&gt;&lt;td&gt;28&lt;/td&gt;&lt;td&gt;9.333&lt;/td&gt;&lt;td&gt;12&lt;/td&gt;&lt;td&gt;30&lt;/td&gt;&lt;td&gt;0.400&lt;/td&gt;&lt;td&gt;1&lt;/td&gt;&lt;td&gt;3&lt;/td&gt;&lt;td&gt;0.333&lt;/td&gt;&lt;td&gt;3&lt;/td&gt;&lt;td&gt;8&lt;/td&gt;&lt;td&gt;0.375&lt;/td&gt;&lt;td&gt;3&lt;/td&gt;&lt;td&gt;13&lt;/td&gt;&lt;td&gt;16&lt;/td&gt;&lt;td&gt;5.333&lt;/td&gt;&lt;td&gt;2&lt;/td&gt;&lt;td&gt;0.667&lt;/td&gt;&lt;td&gt;6&lt;/td&gt;&lt;td&gt;2.000&lt;/td&gt;&lt;td&gt;0&lt;/td&gt;&lt;td&gt;0.000&lt;/td&gt;&lt;/tr&gt;</v>
      </c>
    </row>
    <row r="144" spans="1:23" x14ac:dyDescent="0.25">
      <c r="A144" s="1">
        <v>7</v>
      </c>
      <c r="B144" s="1" t="s">
        <v>181</v>
      </c>
      <c r="C144" s="1">
        <v>6</v>
      </c>
      <c r="D144" s="2">
        <v>13</v>
      </c>
      <c r="E144" s="2">
        <v>26</v>
      </c>
      <c r="F144" s="2">
        <v>1</v>
      </c>
      <c r="G144" s="2">
        <v>2</v>
      </c>
      <c r="H144" s="2">
        <v>1</v>
      </c>
      <c r="I144" s="2">
        <v>3</v>
      </c>
      <c r="J144" s="1">
        <f>(D144-F144)*2+F144*3+H144</f>
        <v>28</v>
      </c>
      <c r="K144" s="1">
        <v>13</v>
      </c>
      <c r="L144" s="1">
        <v>15</v>
      </c>
      <c r="M144" s="1">
        <f>K144+L144</f>
        <v>28</v>
      </c>
      <c r="N144" s="1">
        <v>12</v>
      </c>
      <c r="O144" s="1">
        <v>4</v>
      </c>
      <c r="P144" s="1">
        <v>8</v>
      </c>
      <c r="Q144" s="1">
        <v>2</v>
      </c>
      <c r="R144" s="1">
        <v>7</v>
      </c>
      <c r="S144" s="1">
        <v>0</v>
      </c>
      <c r="T144" s="1">
        <v>126</v>
      </c>
      <c r="U144" s="1" t="s">
        <v>187</v>
      </c>
      <c r="W144" s="1" t="str">
        <f t="shared" si="2"/>
        <v>&lt;tr&gt;&lt;td&gt;Carson Benn&lt;/td&gt;&lt;td&gt;REC&lt;/td&gt;&lt;td&gt;6&lt;/td&gt;&lt;td&gt;28&lt;/td&gt;&lt;td&gt;4.667&lt;/td&gt;&lt;td&gt;13&lt;/td&gt;&lt;td&gt;26&lt;/td&gt;&lt;td&gt;0.500&lt;/td&gt;&lt;td&gt;1&lt;/td&gt;&lt;td&gt;2&lt;/td&gt;&lt;td&gt;0.500&lt;/td&gt;&lt;td&gt;1&lt;/td&gt;&lt;td&gt;3&lt;/td&gt;&lt;td&gt;0.333&lt;/td&gt;&lt;td&gt;13&lt;/td&gt;&lt;td&gt;15&lt;/td&gt;&lt;td&gt;28&lt;/td&gt;&lt;td&gt;4.667&lt;/td&gt;&lt;td&gt;4&lt;/td&gt;&lt;td&gt;0.667&lt;/td&gt;&lt;td&gt;7&lt;/td&gt;&lt;td&gt;1.167&lt;/td&gt;&lt;td&gt;2&lt;/td&gt;&lt;td&gt;0.333&lt;/td&gt;&lt;/tr&gt;</v>
      </c>
    </row>
    <row r="145" spans="1:23" x14ac:dyDescent="0.25">
      <c r="A145" s="1">
        <v>1</v>
      </c>
      <c r="B145" s="1" t="s">
        <v>161</v>
      </c>
      <c r="C145" s="1">
        <v>9</v>
      </c>
      <c r="D145" s="2">
        <v>10</v>
      </c>
      <c r="E145" s="2">
        <v>42</v>
      </c>
      <c r="F145" s="2">
        <v>3</v>
      </c>
      <c r="G145" s="2">
        <v>23</v>
      </c>
      <c r="H145" s="2">
        <v>4</v>
      </c>
      <c r="I145" s="2">
        <v>4</v>
      </c>
      <c r="J145" s="1">
        <f>(D145-F145)*2+F145*3+H145</f>
        <v>27</v>
      </c>
      <c r="K145" s="1">
        <v>11</v>
      </c>
      <c r="L145" s="1">
        <v>16</v>
      </c>
      <c r="M145" s="1">
        <f>K145+L145</f>
        <v>27</v>
      </c>
      <c r="N145" s="1">
        <v>16</v>
      </c>
      <c r="O145" s="1">
        <v>4</v>
      </c>
      <c r="P145" s="1">
        <v>10</v>
      </c>
      <c r="Q145" s="1">
        <v>0</v>
      </c>
      <c r="R145" s="1">
        <v>4</v>
      </c>
      <c r="S145" s="1">
        <v>0</v>
      </c>
      <c r="T145" s="1">
        <v>143</v>
      </c>
      <c r="U145" s="1" t="s">
        <v>174</v>
      </c>
      <c r="W145" s="1" t="str">
        <f t="shared" si="2"/>
        <v>&lt;tr&gt;&lt;td&gt;Colton Maycher&lt;/td&gt;&lt;td&gt;OP&lt;/td&gt;&lt;td&gt;9&lt;/td&gt;&lt;td&gt;27&lt;/td&gt;&lt;td&gt;3.000&lt;/td&gt;&lt;td&gt;10&lt;/td&gt;&lt;td&gt;42&lt;/td&gt;&lt;td&gt;0.238&lt;/td&gt;&lt;td&gt;3&lt;/td&gt;&lt;td&gt;23&lt;/td&gt;&lt;td&gt;0.130&lt;/td&gt;&lt;td&gt;4&lt;/td&gt;&lt;td&gt;4&lt;/td&gt;&lt;td&gt;1.000&lt;/td&gt;&lt;td&gt;11&lt;/td&gt;&lt;td&gt;16&lt;/td&gt;&lt;td&gt;27&lt;/td&gt;&lt;td&gt;3.000&lt;/td&gt;&lt;td&gt;4&lt;/td&gt;&lt;td&gt;0.444&lt;/td&gt;&lt;td&gt;4&lt;/td&gt;&lt;td&gt;0.444&lt;/td&gt;&lt;td&gt;0&lt;/td&gt;&lt;td&gt;0.000&lt;/td&gt;&lt;/tr&gt;</v>
      </c>
    </row>
    <row r="146" spans="1:23" x14ac:dyDescent="0.25">
      <c r="A146" s="1">
        <v>21</v>
      </c>
      <c r="B146" s="1" t="s">
        <v>100</v>
      </c>
      <c r="C146" s="1">
        <v>5</v>
      </c>
      <c r="D146" s="2">
        <v>12</v>
      </c>
      <c r="E146" s="2">
        <v>23</v>
      </c>
      <c r="F146" s="2">
        <v>1</v>
      </c>
      <c r="G146" s="2">
        <v>3</v>
      </c>
      <c r="H146" s="2">
        <v>1</v>
      </c>
      <c r="I146" s="2">
        <v>2</v>
      </c>
      <c r="J146" s="1">
        <f>(D146-F146)*2+F146*3+H146</f>
        <v>26</v>
      </c>
      <c r="K146" s="1">
        <v>3</v>
      </c>
      <c r="L146" s="1">
        <v>3</v>
      </c>
      <c r="M146" s="1">
        <f>K146+L146</f>
        <v>6</v>
      </c>
      <c r="N146" s="1">
        <v>3</v>
      </c>
      <c r="O146" s="1">
        <v>0</v>
      </c>
      <c r="P146" s="1">
        <v>3</v>
      </c>
      <c r="Q146" s="1">
        <v>2</v>
      </c>
      <c r="R146" s="1">
        <v>1</v>
      </c>
      <c r="S146" s="1">
        <v>0</v>
      </c>
      <c r="T146" s="1">
        <v>1.2541666666666667</v>
      </c>
      <c r="U146" s="1" t="s">
        <v>105</v>
      </c>
      <c r="W146" s="1" t="str">
        <f t="shared" si="2"/>
        <v>&lt;tr&gt;&lt;td&gt;Maged Haidar&lt;/td&gt;&lt;td&gt;KHS&lt;/td&gt;&lt;td&gt;5&lt;/td&gt;&lt;td&gt;26&lt;/td&gt;&lt;td&gt;5.200&lt;/td&gt;&lt;td&gt;12&lt;/td&gt;&lt;td&gt;23&lt;/td&gt;&lt;td&gt;0.522&lt;/td&gt;&lt;td&gt;1&lt;/td&gt;&lt;td&gt;3&lt;/td&gt;&lt;td&gt;0.333&lt;/td&gt;&lt;td&gt;1&lt;/td&gt;&lt;td&gt;2&lt;/td&gt;&lt;td&gt;0.500&lt;/td&gt;&lt;td&gt;3&lt;/td&gt;&lt;td&gt;3&lt;/td&gt;&lt;td&gt;6&lt;/td&gt;&lt;td&gt;1.200&lt;/td&gt;&lt;td&gt;0&lt;/td&gt;&lt;td&gt;0.000&lt;/td&gt;&lt;td&gt;1&lt;/td&gt;&lt;td&gt;0.200&lt;/td&gt;&lt;td&gt;2&lt;/td&gt;&lt;td&gt;0.400&lt;/td&gt;&lt;/tr&gt;</v>
      </c>
    </row>
    <row r="147" spans="1:23" x14ac:dyDescent="0.25">
      <c r="A147" s="1">
        <v>10</v>
      </c>
      <c r="B147" s="1" t="s">
        <v>633</v>
      </c>
      <c r="C147" s="1">
        <v>3</v>
      </c>
      <c r="D147" s="2">
        <v>10</v>
      </c>
      <c r="E147" s="1">
        <v>25</v>
      </c>
      <c r="F147" s="1">
        <v>0</v>
      </c>
      <c r="G147" s="1">
        <v>1</v>
      </c>
      <c r="H147" s="1">
        <v>6</v>
      </c>
      <c r="I147" s="1">
        <v>12</v>
      </c>
      <c r="J147" s="1">
        <f>(D147-F147)*2+F147*3+H147</f>
        <v>26</v>
      </c>
      <c r="K147" s="1">
        <v>1</v>
      </c>
      <c r="L147" s="1">
        <v>13</v>
      </c>
      <c r="M147" s="1">
        <f>K147+L147</f>
        <v>14</v>
      </c>
      <c r="N147" s="1">
        <v>11</v>
      </c>
      <c r="O147" s="1">
        <v>5</v>
      </c>
      <c r="P147" s="1">
        <v>10</v>
      </c>
      <c r="Q147" s="1">
        <v>0</v>
      </c>
      <c r="R147" s="1">
        <v>6</v>
      </c>
      <c r="S147" s="1">
        <v>0</v>
      </c>
      <c r="T147" s="1">
        <v>2.4430555555555555</v>
      </c>
      <c r="U147" s="1" t="s">
        <v>427</v>
      </c>
      <c r="W147" s="1" t="str">
        <f t="shared" si="2"/>
        <v>&lt;tr&gt;&lt;td&gt;Cory Rey&lt;/td&gt;&lt;td&gt;LS&lt;/td&gt;&lt;td&gt;3&lt;/td&gt;&lt;td&gt;26&lt;/td&gt;&lt;td&gt;8.667&lt;/td&gt;&lt;td&gt;10&lt;/td&gt;&lt;td&gt;25&lt;/td&gt;&lt;td&gt;0.400&lt;/td&gt;&lt;td&gt;0&lt;/td&gt;&lt;td&gt;1&lt;/td&gt;&lt;td&gt;0.000&lt;/td&gt;&lt;td&gt;6&lt;/td&gt;&lt;td&gt;12&lt;/td&gt;&lt;td&gt;0.500&lt;/td&gt;&lt;td&gt;1&lt;/td&gt;&lt;td&gt;13&lt;/td&gt;&lt;td&gt;14&lt;/td&gt;&lt;td&gt;4.667&lt;/td&gt;&lt;td&gt;5&lt;/td&gt;&lt;td&gt;1.667&lt;/td&gt;&lt;td&gt;6&lt;/td&gt;&lt;td&gt;2.000&lt;/td&gt;&lt;td&gt;0&lt;/td&gt;&lt;td&gt;0.000&lt;/td&gt;&lt;/tr&gt;</v>
      </c>
    </row>
    <row r="148" spans="1:23" x14ac:dyDescent="0.25">
      <c r="A148" s="1">
        <v>23</v>
      </c>
      <c r="B148" s="1" t="s">
        <v>158</v>
      </c>
      <c r="C148" s="1">
        <v>9</v>
      </c>
      <c r="D148" s="2">
        <v>9</v>
      </c>
      <c r="E148" s="2">
        <v>38</v>
      </c>
      <c r="F148" s="2">
        <v>3</v>
      </c>
      <c r="G148" s="2">
        <v>16</v>
      </c>
      <c r="H148" s="2">
        <v>5</v>
      </c>
      <c r="I148" s="2">
        <v>14</v>
      </c>
      <c r="J148" s="1">
        <f>(D148-F148)*2+F148*3+H148</f>
        <v>26</v>
      </c>
      <c r="K148" s="1">
        <v>8</v>
      </c>
      <c r="L148" s="1">
        <v>6</v>
      </c>
      <c r="M148" s="1">
        <f>K148+L148</f>
        <v>14</v>
      </c>
      <c r="N148" s="1">
        <v>15</v>
      </c>
      <c r="O148" s="1">
        <v>4</v>
      </c>
      <c r="P148" s="1">
        <v>19</v>
      </c>
      <c r="Q148" s="1">
        <v>0</v>
      </c>
      <c r="R148" s="1">
        <v>8</v>
      </c>
      <c r="S148" s="1">
        <v>0</v>
      </c>
      <c r="T148" s="1">
        <v>141</v>
      </c>
      <c r="U148" s="1" t="s">
        <v>160</v>
      </c>
      <c r="W148" s="1" t="str">
        <f t="shared" si="2"/>
        <v>&lt;tr&gt;&lt;td&gt;Riley Kaita&lt;/td&gt;&lt;td&gt;MMC&lt;/td&gt;&lt;td&gt;9&lt;/td&gt;&lt;td&gt;26&lt;/td&gt;&lt;td&gt;2.889&lt;/td&gt;&lt;td&gt;9&lt;/td&gt;&lt;td&gt;38&lt;/td&gt;&lt;td&gt;0.237&lt;/td&gt;&lt;td&gt;3&lt;/td&gt;&lt;td&gt;16&lt;/td&gt;&lt;td&gt;0.188&lt;/td&gt;&lt;td&gt;5&lt;/td&gt;&lt;td&gt;14&lt;/td&gt;&lt;td&gt;0.357&lt;/td&gt;&lt;td&gt;8&lt;/td&gt;&lt;td&gt;6&lt;/td&gt;&lt;td&gt;14&lt;/td&gt;&lt;td&gt;1.556&lt;/td&gt;&lt;td&gt;4&lt;/td&gt;&lt;td&gt;0.444&lt;/td&gt;&lt;td&gt;8&lt;/td&gt;&lt;td&gt;0.889&lt;/td&gt;&lt;td&gt;0&lt;/td&gt;&lt;td&gt;0.000&lt;/td&gt;&lt;/tr&gt;</v>
      </c>
    </row>
    <row r="149" spans="1:23" x14ac:dyDescent="0.25">
      <c r="A149" s="1">
        <v>4</v>
      </c>
      <c r="B149" s="1" t="s">
        <v>557</v>
      </c>
      <c r="C149" s="1">
        <v>2</v>
      </c>
      <c r="D149" s="2">
        <v>9</v>
      </c>
      <c r="E149" s="1">
        <v>29</v>
      </c>
      <c r="F149" s="1">
        <v>1</v>
      </c>
      <c r="G149" s="1">
        <v>2</v>
      </c>
      <c r="H149" s="1">
        <v>7</v>
      </c>
      <c r="I149" s="1">
        <v>10</v>
      </c>
      <c r="J149" s="1">
        <f>(D149-F149)*2+F149*3+H149</f>
        <v>26</v>
      </c>
      <c r="K149" s="1">
        <v>4</v>
      </c>
      <c r="L149" s="1">
        <v>9</v>
      </c>
      <c r="M149" s="1">
        <f>K149+L149</f>
        <v>13</v>
      </c>
      <c r="N149" s="1">
        <v>3</v>
      </c>
      <c r="O149" s="1">
        <v>4</v>
      </c>
      <c r="P149" s="1">
        <v>10</v>
      </c>
      <c r="Q149" s="1">
        <v>1</v>
      </c>
      <c r="R149" s="1">
        <v>8</v>
      </c>
      <c r="S149" s="1">
        <v>0</v>
      </c>
      <c r="T149" s="1">
        <v>61</v>
      </c>
      <c r="U149" s="1" t="s">
        <v>556</v>
      </c>
      <c r="W149" s="1" t="str">
        <f t="shared" si="2"/>
        <v>&lt;tr&gt;&lt;td&gt;Michael Lavallee&lt;/td&gt;&lt;td&gt;PCI&lt;/td&gt;&lt;td&gt;2&lt;/td&gt;&lt;td&gt;26&lt;/td&gt;&lt;td&gt;13.000&lt;/td&gt;&lt;td&gt;9&lt;/td&gt;&lt;td&gt;29&lt;/td&gt;&lt;td&gt;0.310&lt;/td&gt;&lt;td&gt;1&lt;/td&gt;&lt;td&gt;2&lt;/td&gt;&lt;td&gt;0.500&lt;/td&gt;&lt;td&gt;7&lt;/td&gt;&lt;td&gt;10&lt;/td&gt;&lt;td&gt;0.700&lt;/td&gt;&lt;td&gt;4&lt;/td&gt;&lt;td&gt;9&lt;/td&gt;&lt;td&gt;13&lt;/td&gt;&lt;td&gt;6.500&lt;/td&gt;&lt;td&gt;4&lt;/td&gt;&lt;td&gt;2.000&lt;/td&gt;&lt;td&gt;8&lt;/td&gt;&lt;td&gt;4.000&lt;/td&gt;&lt;td&gt;1&lt;/td&gt;&lt;td&gt;0.500&lt;/td&gt;&lt;/tr&gt;</v>
      </c>
    </row>
    <row r="150" spans="1:23" x14ac:dyDescent="0.25">
      <c r="A150" s="1">
        <v>4</v>
      </c>
      <c r="B150" s="1" t="s">
        <v>537</v>
      </c>
      <c r="C150" s="1">
        <v>6</v>
      </c>
      <c r="D150" s="2">
        <v>10</v>
      </c>
      <c r="E150" s="1">
        <v>30</v>
      </c>
      <c r="F150" s="1">
        <v>4</v>
      </c>
      <c r="G150" s="1">
        <v>16</v>
      </c>
      <c r="H150" s="1">
        <v>1</v>
      </c>
      <c r="I150" s="1">
        <v>2</v>
      </c>
      <c r="J150" s="1">
        <f>(D150-F150)*2+F150*3+H150</f>
        <v>25</v>
      </c>
      <c r="K150" s="1">
        <v>4</v>
      </c>
      <c r="L150" s="1">
        <v>6</v>
      </c>
      <c r="M150" s="1">
        <f>K150+L150</f>
        <v>10</v>
      </c>
      <c r="N150" s="1">
        <v>7</v>
      </c>
      <c r="O150" s="1">
        <v>3</v>
      </c>
      <c r="P150" s="1">
        <v>8</v>
      </c>
      <c r="Q150" s="1">
        <v>1</v>
      </c>
      <c r="R150" s="1">
        <v>4</v>
      </c>
      <c r="S150" s="1">
        <v>0</v>
      </c>
      <c r="T150" s="1">
        <v>90</v>
      </c>
      <c r="U150" s="1" t="s">
        <v>321</v>
      </c>
      <c r="W150" s="1" t="str">
        <f t="shared" si="2"/>
        <v>&lt;tr&gt;&lt;td&gt;Riemer Munoz&lt;/td&gt;&lt;td&gt;DMCI&lt;/td&gt;&lt;td&gt;6&lt;/td&gt;&lt;td&gt;25&lt;/td&gt;&lt;td&gt;4.167&lt;/td&gt;&lt;td&gt;10&lt;/td&gt;&lt;td&gt;30&lt;/td&gt;&lt;td&gt;0.333&lt;/td&gt;&lt;td&gt;4&lt;/td&gt;&lt;td&gt;16&lt;/td&gt;&lt;td&gt;0.250&lt;/td&gt;&lt;td&gt;1&lt;/td&gt;&lt;td&gt;2&lt;/td&gt;&lt;td&gt;0.500&lt;/td&gt;&lt;td&gt;4&lt;/td&gt;&lt;td&gt;6&lt;/td&gt;&lt;td&gt;10&lt;/td&gt;&lt;td&gt;1.667&lt;/td&gt;&lt;td&gt;3&lt;/td&gt;&lt;td&gt;0.500&lt;/td&gt;&lt;td&gt;4&lt;/td&gt;&lt;td&gt;0.667&lt;/td&gt;&lt;td&gt;1&lt;/td&gt;&lt;td&gt;0.167&lt;/td&gt;&lt;/tr&gt;</v>
      </c>
    </row>
    <row r="151" spans="1:23" x14ac:dyDescent="0.25">
      <c r="A151" s="1">
        <v>20</v>
      </c>
      <c r="B151" s="1" t="s">
        <v>224</v>
      </c>
      <c r="C151" s="1">
        <v>7</v>
      </c>
      <c r="D151" s="2">
        <v>11</v>
      </c>
      <c r="E151" s="2">
        <v>27</v>
      </c>
      <c r="F151" s="2">
        <v>0</v>
      </c>
      <c r="G151" s="2">
        <v>1</v>
      </c>
      <c r="H151" s="2">
        <v>3</v>
      </c>
      <c r="I151" s="2">
        <v>8</v>
      </c>
      <c r="J151" s="1">
        <f>(D151-F151)*2+F151*3+H151</f>
        <v>25</v>
      </c>
      <c r="K151" s="1">
        <v>5</v>
      </c>
      <c r="L151" s="1">
        <v>16</v>
      </c>
      <c r="M151" s="1">
        <f>K151+L151</f>
        <v>21</v>
      </c>
      <c r="N151" s="1">
        <v>10</v>
      </c>
      <c r="O151" s="1">
        <v>9</v>
      </c>
      <c r="P151" s="1">
        <v>24</v>
      </c>
      <c r="Q151" s="1">
        <v>0</v>
      </c>
      <c r="R151" s="1">
        <v>16</v>
      </c>
      <c r="S151" s="1">
        <v>0</v>
      </c>
      <c r="T151" s="1">
        <v>100</v>
      </c>
      <c r="U151" s="1" t="s">
        <v>230</v>
      </c>
      <c r="W151" s="1" t="str">
        <f t="shared" si="2"/>
        <v>&lt;tr&gt;&lt;td&gt;Josh Villegas&lt;/td&gt;&lt;td&gt;SJC&lt;/td&gt;&lt;td&gt;7&lt;/td&gt;&lt;td&gt;25&lt;/td&gt;&lt;td&gt;3.571&lt;/td&gt;&lt;td&gt;11&lt;/td&gt;&lt;td&gt;27&lt;/td&gt;&lt;td&gt;0.407&lt;/td&gt;&lt;td&gt;0&lt;/td&gt;&lt;td&gt;1&lt;/td&gt;&lt;td&gt;0.000&lt;/td&gt;&lt;td&gt;3&lt;/td&gt;&lt;td&gt;8&lt;/td&gt;&lt;td&gt;0.375&lt;/td&gt;&lt;td&gt;5&lt;/td&gt;&lt;td&gt;16&lt;/td&gt;&lt;td&gt;21&lt;/td&gt;&lt;td&gt;3.000&lt;/td&gt;&lt;td&gt;9&lt;/td&gt;&lt;td&gt;1.286&lt;/td&gt;&lt;td&gt;16&lt;/td&gt;&lt;td&gt;2.286&lt;/td&gt;&lt;td&gt;0&lt;/td&gt;&lt;td&gt;0.000&lt;/td&gt;&lt;/tr&gt;</v>
      </c>
    </row>
    <row r="152" spans="1:23" x14ac:dyDescent="0.25">
      <c r="A152" s="1">
        <v>15</v>
      </c>
      <c r="B152" s="1" t="s">
        <v>270</v>
      </c>
      <c r="C152" s="1">
        <v>3</v>
      </c>
      <c r="D152" s="2">
        <v>11</v>
      </c>
      <c r="E152" s="2">
        <v>25</v>
      </c>
      <c r="F152" s="2">
        <v>0</v>
      </c>
      <c r="G152" s="2">
        <v>1</v>
      </c>
      <c r="H152" s="2">
        <v>3</v>
      </c>
      <c r="I152" s="2">
        <v>18</v>
      </c>
      <c r="J152" s="1">
        <f>(D152-F152)*2+F152*3+H152</f>
        <v>25</v>
      </c>
      <c r="K152" s="1">
        <v>7</v>
      </c>
      <c r="L152" s="1">
        <v>20</v>
      </c>
      <c r="M152" s="1">
        <f>K152+L152</f>
        <v>27</v>
      </c>
      <c r="N152" s="1">
        <v>5</v>
      </c>
      <c r="O152" s="1">
        <v>2</v>
      </c>
      <c r="P152" s="1">
        <v>9</v>
      </c>
      <c r="Q152" s="1">
        <v>0</v>
      </c>
      <c r="R152" s="1">
        <v>4</v>
      </c>
      <c r="S152" s="1">
        <v>0</v>
      </c>
      <c r="T152" s="1">
        <v>64</v>
      </c>
      <c r="U152" s="1" t="s">
        <v>271</v>
      </c>
      <c r="W152" s="1" t="str">
        <f t="shared" si="2"/>
        <v>&lt;tr&gt;&lt;td&gt;Denzil McIvor&lt;/td&gt;&lt;td&gt;TV&lt;/td&gt;&lt;td&gt;3&lt;/td&gt;&lt;td&gt;25&lt;/td&gt;&lt;td&gt;8.333&lt;/td&gt;&lt;td&gt;11&lt;/td&gt;&lt;td&gt;25&lt;/td&gt;&lt;td&gt;0.440&lt;/td&gt;&lt;td&gt;0&lt;/td&gt;&lt;td&gt;1&lt;/td&gt;&lt;td&gt;0.000&lt;/td&gt;&lt;td&gt;3&lt;/td&gt;&lt;td&gt;18&lt;/td&gt;&lt;td&gt;0.167&lt;/td&gt;&lt;td&gt;7&lt;/td&gt;&lt;td&gt;20&lt;/td&gt;&lt;td&gt;27&lt;/td&gt;&lt;td&gt;9.000&lt;/td&gt;&lt;td&gt;2&lt;/td&gt;&lt;td&gt;0.667&lt;/td&gt;&lt;td&gt;4&lt;/td&gt;&lt;td&gt;1.333&lt;/td&gt;&lt;td&gt;0&lt;/td&gt;&lt;td&gt;0.000&lt;/td&gt;&lt;/tr&gt;</v>
      </c>
    </row>
    <row r="153" spans="1:23" x14ac:dyDescent="0.25">
      <c r="A153" s="1">
        <v>11</v>
      </c>
      <c r="B153" s="1" t="s">
        <v>621</v>
      </c>
      <c r="C153" s="1">
        <v>8</v>
      </c>
      <c r="D153" s="2">
        <v>7</v>
      </c>
      <c r="E153" s="1">
        <v>29</v>
      </c>
      <c r="F153" s="1">
        <v>2</v>
      </c>
      <c r="G153" s="1">
        <v>11</v>
      </c>
      <c r="H153" s="1">
        <v>9</v>
      </c>
      <c r="I153" s="1">
        <v>14</v>
      </c>
      <c r="J153" s="1">
        <f>(D153-F153)*2+F153*3+H153</f>
        <v>25</v>
      </c>
      <c r="K153" s="1">
        <v>8</v>
      </c>
      <c r="L153" s="1">
        <v>11</v>
      </c>
      <c r="M153" s="1">
        <f>K153+L153</f>
        <v>19</v>
      </c>
      <c r="N153" s="1">
        <v>4</v>
      </c>
      <c r="O153" s="1">
        <v>8</v>
      </c>
      <c r="P153" s="1">
        <v>13</v>
      </c>
      <c r="Q153" s="1">
        <v>0</v>
      </c>
      <c r="R153" s="1">
        <v>5</v>
      </c>
      <c r="S153" s="1">
        <v>0</v>
      </c>
      <c r="T153" s="1">
        <v>107</v>
      </c>
      <c r="U153" s="1" t="s">
        <v>466</v>
      </c>
      <c r="W153" s="1" t="str">
        <f t="shared" si="2"/>
        <v>&lt;tr&gt;&lt;td&gt;Andrew Saygnavong&lt;/td&gt;&lt;td&gt;VMC&lt;/td&gt;&lt;td&gt;8&lt;/td&gt;&lt;td&gt;25&lt;/td&gt;&lt;td&gt;3.125&lt;/td&gt;&lt;td&gt;7&lt;/td&gt;&lt;td&gt;29&lt;/td&gt;&lt;td&gt;0.241&lt;/td&gt;&lt;td&gt;2&lt;/td&gt;&lt;td&gt;11&lt;/td&gt;&lt;td&gt;0.182&lt;/td&gt;&lt;td&gt;9&lt;/td&gt;&lt;td&gt;14&lt;/td&gt;&lt;td&gt;0.643&lt;/td&gt;&lt;td&gt;8&lt;/td&gt;&lt;td&gt;11&lt;/td&gt;&lt;td&gt;19&lt;/td&gt;&lt;td&gt;2.375&lt;/td&gt;&lt;td&gt;8&lt;/td&gt;&lt;td&gt;1.000&lt;/td&gt;&lt;td&gt;5&lt;/td&gt;&lt;td&gt;0.625&lt;/td&gt;&lt;td&gt;0&lt;/td&gt;&lt;td&gt;0.000&lt;/td&gt;&lt;/tr&gt;</v>
      </c>
    </row>
    <row r="154" spans="1:23" x14ac:dyDescent="0.25">
      <c r="A154" s="1">
        <v>1</v>
      </c>
      <c r="B154" s="1" t="s">
        <v>133</v>
      </c>
      <c r="C154" s="1">
        <v>7</v>
      </c>
      <c r="D154" s="2">
        <v>10</v>
      </c>
      <c r="E154" s="2">
        <v>24</v>
      </c>
      <c r="F154" s="2">
        <v>2</v>
      </c>
      <c r="G154" s="2">
        <v>9</v>
      </c>
      <c r="H154" s="2">
        <v>2</v>
      </c>
      <c r="I154" s="2">
        <v>3</v>
      </c>
      <c r="J154" s="1">
        <f>(D154-F154)*2+F154*3+H154</f>
        <v>24</v>
      </c>
      <c r="K154" s="1">
        <v>7</v>
      </c>
      <c r="L154" s="1">
        <v>3</v>
      </c>
      <c r="M154" s="1">
        <f>K154+L154</f>
        <v>10</v>
      </c>
      <c r="N154" s="1">
        <v>4</v>
      </c>
      <c r="O154" s="1">
        <v>2</v>
      </c>
      <c r="P154" s="1">
        <v>3</v>
      </c>
      <c r="Q154" s="1">
        <v>0</v>
      </c>
      <c r="R154" s="1">
        <v>4</v>
      </c>
      <c r="S154" s="1">
        <v>0</v>
      </c>
      <c r="T154" s="1">
        <v>1.8625</v>
      </c>
      <c r="U154" s="1" t="s">
        <v>149</v>
      </c>
      <c r="W154" s="1" t="str">
        <f t="shared" si="2"/>
        <v>&lt;tr&gt;&lt;td&gt;Carter Bergen&lt;/td&gt;&lt;td&gt;MBCI&lt;/td&gt;&lt;td&gt;7&lt;/td&gt;&lt;td&gt;24&lt;/td&gt;&lt;td&gt;3.429&lt;/td&gt;&lt;td&gt;10&lt;/td&gt;&lt;td&gt;24&lt;/td&gt;&lt;td&gt;0.417&lt;/td&gt;&lt;td&gt;2&lt;/td&gt;&lt;td&gt;9&lt;/td&gt;&lt;td&gt;0.222&lt;/td&gt;&lt;td&gt;2&lt;/td&gt;&lt;td&gt;3&lt;/td&gt;&lt;td&gt;0.667&lt;/td&gt;&lt;td&gt;7&lt;/td&gt;&lt;td&gt;3&lt;/td&gt;&lt;td&gt;10&lt;/td&gt;&lt;td&gt;1.429&lt;/td&gt;&lt;td&gt;2&lt;/td&gt;&lt;td&gt;0.286&lt;/td&gt;&lt;td&gt;4&lt;/td&gt;&lt;td&gt;0.571&lt;/td&gt;&lt;td&gt;0&lt;/td&gt;&lt;td&gt;0.000&lt;/td&gt;&lt;/tr&gt;</v>
      </c>
    </row>
    <row r="155" spans="1:23" x14ac:dyDescent="0.25">
      <c r="A155" s="1">
        <v>5</v>
      </c>
      <c r="B155" s="1" t="s">
        <v>120</v>
      </c>
      <c r="C155" s="1">
        <v>4</v>
      </c>
      <c r="D155" s="2">
        <v>9</v>
      </c>
      <c r="E155" s="2">
        <v>22</v>
      </c>
      <c r="F155" s="2">
        <v>6</v>
      </c>
      <c r="G155" s="2">
        <v>16</v>
      </c>
      <c r="H155" s="2">
        <v>0</v>
      </c>
      <c r="I155" s="2">
        <v>0</v>
      </c>
      <c r="J155" s="1">
        <f>(D155-F155)*2+F155*3+H155</f>
        <v>24</v>
      </c>
      <c r="K155" s="1">
        <v>4</v>
      </c>
      <c r="L155" s="1">
        <v>3</v>
      </c>
      <c r="M155" s="1">
        <f>K155+L155</f>
        <v>7</v>
      </c>
      <c r="N155" s="1">
        <v>1</v>
      </c>
      <c r="O155" s="1">
        <v>1</v>
      </c>
      <c r="P155" s="1">
        <v>2</v>
      </c>
      <c r="Q155" s="1">
        <v>0</v>
      </c>
      <c r="R155" s="1">
        <v>3</v>
      </c>
      <c r="S155" s="1">
        <v>0</v>
      </c>
      <c r="T155" s="1">
        <v>1.5277777777777777</v>
      </c>
      <c r="U155" s="1" t="s">
        <v>132</v>
      </c>
      <c r="W155" s="1" t="str">
        <f t="shared" si="2"/>
        <v>&lt;tr&gt;&lt;td&gt;Paul Kahlon&lt;/td&gt;&lt;td&gt;MC&lt;/td&gt;&lt;td&gt;4&lt;/td&gt;&lt;td&gt;24&lt;/td&gt;&lt;td&gt;6.000&lt;/td&gt;&lt;td&gt;9&lt;/td&gt;&lt;td&gt;22&lt;/td&gt;&lt;td&gt;0.409&lt;/td&gt;&lt;td&gt;6&lt;/td&gt;&lt;td&gt;16&lt;/td&gt;&lt;td&gt;0.375&lt;/td&gt;&lt;td&gt;0&lt;/td&gt;&lt;td&gt;0&lt;/td&gt;&lt;td&gt;0.000&lt;/td&gt;&lt;td&gt;4&lt;/td&gt;&lt;td&gt;3&lt;/td&gt;&lt;td&gt;7&lt;/td&gt;&lt;td&gt;1.750&lt;/td&gt;&lt;td&gt;1&lt;/td&gt;&lt;td&gt;0.250&lt;/td&gt;&lt;td&gt;3&lt;/td&gt;&lt;td&gt;0.750&lt;/td&gt;&lt;td&gt;0&lt;/td&gt;&lt;td&gt;0.000&lt;/td&gt;&lt;/tr&gt;</v>
      </c>
    </row>
    <row r="156" spans="1:23" x14ac:dyDescent="0.25">
      <c r="A156" s="1">
        <v>15</v>
      </c>
      <c r="B156" s="1" t="s">
        <v>129</v>
      </c>
      <c r="C156" s="1">
        <v>10</v>
      </c>
      <c r="D156" s="2">
        <v>9</v>
      </c>
      <c r="E156" s="2">
        <v>24</v>
      </c>
      <c r="F156" s="2">
        <v>0</v>
      </c>
      <c r="G156" s="2">
        <v>0</v>
      </c>
      <c r="H156" s="2">
        <v>6</v>
      </c>
      <c r="I156" s="2">
        <v>8</v>
      </c>
      <c r="J156" s="1">
        <f>(D156-F156)*2+F156*3+H156</f>
        <v>24</v>
      </c>
      <c r="K156" s="1">
        <v>13</v>
      </c>
      <c r="L156" s="1">
        <v>4</v>
      </c>
      <c r="M156" s="1">
        <f>K156+L156</f>
        <v>17</v>
      </c>
      <c r="N156" s="1">
        <v>3</v>
      </c>
      <c r="O156" s="1">
        <v>1</v>
      </c>
      <c r="P156" s="1">
        <v>5</v>
      </c>
      <c r="Q156" s="1">
        <v>2</v>
      </c>
      <c r="R156" s="1">
        <v>3</v>
      </c>
      <c r="S156" s="1">
        <v>0</v>
      </c>
      <c r="T156" s="1">
        <v>79</v>
      </c>
      <c r="U156" s="1" t="s">
        <v>132</v>
      </c>
      <c r="W156" s="1" t="str">
        <f t="shared" si="2"/>
        <v>&lt;tr&gt;&lt;td&gt;Simern Sidhu&lt;/td&gt;&lt;td&gt;MC&lt;/td&gt;&lt;td&gt;10&lt;/td&gt;&lt;td&gt;24&lt;/td&gt;&lt;td&gt;2.400&lt;/td&gt;&lt;td&gt;9&lt;/td&gt;&lt;td&gt;24&lt;/td&gt;&lt;td&gt;0.375&lt;/td&gt;&lt;td&gt;0&lt;/td&gt;&lt;td&gt;0&lt;/td&gt;&lt;td&gt;0.000&lt;/td&gt;&lt;td&gt;6&lt;/td&gt;&lt;td&gt;8&lt;/td&gt;&lt;td&gt;0.750&lt;/td&gt;&lt;td&gt;13&lt;/td&gt;&lt;td&gt;4&lt;/td&gt;&lt;td&gt;17&lt;/td&gt;&lt;td&gt;1.700&lt;/td&gt;&lt;td&gt;1&lt;/td&gt;&lt;td&gt;0.100&lt;/td&gt;&lt;td&gt;3&lt;/td&gt;&lt;td&gt;0.300&lt;/td&gt;&lt;td&gt;2&lt;/td&gt;&lt;td&gt;0.200&lt;/td&gt;&lt;/tr&gt;</v>
      </c>
    </row>
    <row r="157" spans="1:23" x14ac:dyDescent="0.25">
      <c r="A157" s="1">
        <v>3</v>
      </c>
      <c r="B157" s="1" t="s">
        <v>151</v>
      </c>
      <c r="C157" s="1">
        <v>9</v>
      </c>
      <c r="D157" s="2">
        <v>10</v>
      </c>
      <c r="E157" s="2">
        <v>33</v>
      </c>
      <c r="F157" s="2">
        <v>0</v>
      </c>
      <c r="G157" s="2">
        <v>1</v>
      </c>
      <c r="H157" s="2">
        <v>4</v>
      </c>
      <c r="I157" s="2">
        <v>10</v>
      </c>
      <c r="J157" s="1">
        <f>(D157-F157)*2+F157*3+H157</f>
        <v>24</v>
      </c>
      <c r="K157" s="1">
        <v>14</v>
      </c>
      <c r="L157" s="1">
        <v>16</v>
      </c>
      <c r="M157" s="1">
        <f>K157+L157</f>
        <v>30</v>
      </c>
      <c r="N157" s="1">
        <v>11</v>
      </c>
      <c r="O157" s="1">
        <v>0</v>
      </c>
      <c r="P157" s="1">
        <v>9</v>
      </c>
      <c r="Q157" s="1">
        <v>7</v>
      </c>
      <c r="R157" s="1">
        <v>0</v>
      </c>
      <c r="S157" s="1">
        <v>0</v>
      </c>
      <c r="T157" s="1">
        <v>117</v>
      </c>
      <c r="U157" s="1" t="s">
        <v>160</v>
      </c>
      <c r="W157" s="1" t="str">
        <f t="shared" si="2"/>
        <v>&lt;tr&gt;&lt;td&gt;Austin Hunt&lt;/td&gt;&lt;td&gt;MMC&lt;/td&gt;&lt;td&gt;9&lt;/td&gt;&lt;td&gt;24&lt;/td&gt;&lt;td&gt;2.667&lt;/td&gt;&lt;td&gt;10&lt;/td&gt;&lt;td&gt;33&lt;/td&gt;&lt;td&gt;0.303&lt;/td&gt;&lt;td&gt;0&lt;/td&gt;&lt;td&gt;1&lt;/td&gt;&lt;td&gt;0.000&lt;/td&gt;&lt;td&gt;4&lt;/td&gt;&lt;td&gt;10&lt;/td&gt;&lt;td&gt;0.400&lt;/td&gt;&lt;td&gt;14&lt;/td&gt;&lt;td&gt;16&lt;/td&gt;&lt;td&gt;30&lt;/td&gt;&lt;td&gt;3.333&lt;/td&gt;&lt;td&gt;0&lt;/td&gt;&lt;td&gt;0.000&lt;/td&gt;&lt;td&gt;0&lt;/td&gt;&lt;td&gt;0.000&lt;/td&gt;&lt;td&gt;7&lt;/td&gt;&lt;td&gt;0.778&lt;/td&gt;&lt;/tr&gt;</v>
      </c>
    </row>
    <row r="158" spans="1:23" x14ac:dyDescent="0.25">
      <c r="A158" s="1">
        <v>12</v>
      </c>
      <c r="B158" s="1" t="s">
        <v>203</v>
      </c>
      <c r="C158" s="1">
        <v>3</v>
      </c>
      <c r="D158" s="2">
        <v>9</v>
      </c>
      <c r="E158" s="2">
        <v>27</v>
      </c>
      <c r="F158" s="2">
        <v>3</v>
      </c>
      <c r="G158" s="2">
        <v>10</v>
      </c>
      <c r="H158" s="2">
        <v>3</v>
      </c>
      <c r="I158" s="2">
        <v>5</v>
      </c>
      <c r="J158" s="1">
        <f>(D158-F158)*2+F158*3+H158</f>
        <v>24</v>
      </c>
      <c r="K158" s="1">
        <v>3</v>
      </c>
      <c r="L158" s="1">
        <v>9</v>
      </c>
      <c r="M158" s="1">
        <f>K158+L158</f>
        <v>12</v>
      </c>
      <c r="N158" s="1">
        <v>1</v>
      </c>
      <c r="O158" s="1">
        <v>2</v>
      </c>
      <c r="P158" s="1">
        <v>5</v>
      </c>
      <c r="Q158" s="1">
        <v>0</v>
      </c>
      <c r="R158" s="1">
        <v>8</v>
      </c>
      <c r="S158" s="1">
        <v>0</v>
      </c>
      <c r="T158" s="1">
        <v>72</v>
      </c>
      <c r="U158" s="1" t="s">
        <v>214</v>
      </c>
      <c r="W158" s="1" t="str">
        <f t="shared" si="2"/>
        <v>&lt;tr&gt;&lt;td&gt;Ivan Lumbera&lt;/td&gt;&lt;td&gt;SHS&lt;/td&gt;&lt;td&gt;3&lt;/td&gt;&lt;td&gt;24&lt;/td&gt;&lt;td&gt;8.000&lt;/td&gt;&lt;td&gt;9&lt;/td&gt;&lt;td&gt;27&lt;/td&gt;&lt;td&gt;0.333&lt;/td&gt;&lt;td&gt;3&lt;/td&gt;&lt;td&gt;10&lt;/td&gt;&lt;td&gt;0.300&lt;/td&gt;&lt;td&gt;3&lt;/td&gt;&lt;td&gt;5&lt;/td&gt;&lt;td&gt;0.600&lt;/td&gt;&lt;td&gt;3&lt;/td&gt;&lt;td&gt;9&lt;/td&gt;&lt;td&gt;12&lt;/td&gt;&lt;td&gt;4.000&lt;/td&gt;&lt;td&gt;2&lt;/td&gt;&lt;td&gt;0.667&lt;/td&gt;&lt;td&gt;8&lt;/td&gt;&lt;td&gt;2.667&lt;/td&gt;&lt;td&gt;0&lt;/td&gt;&lt;td&gt;0.000&lt;/td&gt;&lt;/tr&gt;</v>
      </c>
    </row>
    <row r="159" spans="1:23" x14ac:dyDescent="0.25">
      <c r="A159" s="1">
        <v>15</v>
      </c>
      <c r="B159" s="1" t="s">
        <v>243</v>
      </c>
      <c r="C159" s="1">
        <v>8</v>
      </c>
      <c r="D159" s="2">
        <v>10</v>
      </c>
      <c r="E159" s="2">
        <v>22</v>
      </c>
      <c r="F159" s="2">
        <v>0</v>
      </c>
      <c r="G159" s="2">
        <v>0</v>
      </c>
      <c r="H159" s="2">
        <v>4</v>
      </c>
      <c r="I159" s="2">
        <v>6</v>
      </c>
      <c r="J159" s="1">
        <f>(D159-F159)*2+F159*3+H159</f>
        <v>24</v>
      </c>
      <c r="K159" s="1">
        <v>12</v>
      </c>
      <c r="L159" s="1">
        <v>13</v>
      </c>
      <c r="M159" s="1">
        <f>K159+L159</f>
        <v>25</v>
      </c>
      <c r="N159" s="1">
        <v>9</v>
      </c>
      <c r="O159" s="1">
        <v>4</v>
      </c>
      <c r="P159" s="1">
        <v>12</v>
      </c>
      <c r="Q159" s="1">
        <v>1</v>
      </c>
      <c r="R159" s="1">
        <v>0</v>
      </c>
      <c r="S159" s="1">
        <v>0</v>
      </c>
      <c r="T159" s="1">
        <v>82</v>
      </c>
      <c r="U159" s="1" t="s">
        <v>244</v>
      </c>
      <c r="W159" s="1" t="str">
        <f t="shared" si="2"/>
        <v>&lt;tr&gt;&lt;td&gt;Mike Ogoms&lt;/td&gt;&lt;td&gt;SPHS&lt;/td&gt;&lt;td&gt;8&lt;/td&gt;&lt;td&gt;24&lt;/td&gt;&lt;td&gt;3.000&lt;/td&gt;&lt;td&gt;10&lt;/td&gt;&lt;td&gt;22&lt;/td&gt;&lt;td&gt;0.455&lt;/td&gt;&lt;td&gt;0&lt;/td&gt;&lt;td&gt;0&lt;/td&gt;&lt;td&gt;0.000&lt;/td&gt;&lt;td&gt;4&lt;/td&gt;&lt;td&gt;6&lt;/td&gt;&lt;td&gt;0.667&lt;/td&gt;&lt;td&gt;12&lt;/td&gt;&lt;td&gt;13&lt;/td&gt;&lt;td&gt;25&lt;/td&gt;&lt;td&gt;3.125&lt;/td&gt;&lt;td&gt;4&lt;/td&gt;&lt;td&gt;0.500&lt;/td&gt;&lt;td&gt;0&lt;/td&gt;&lt;td&gt;0.000&lt;/td&gt;&lt;td&gt;1&lt;/td&gt;&lt;td&gt;0.125&lt;/td&gt;&lt;/tr&gt;</v>
      </c>
    </row>
    <row r="160" spans="1:23" x14ac:dyDescent="0.25">
      <c r="A160" s="1">
        <v>7</v>
      </c>
      <c r="B160" s="1" t="s">
        <v>122</v>
      </c>
      <c r="C160" s="1">
        <v>10</v>
      </c>
      <c r="D160" s="2">
        <v>9</v>
      </c>
      <c r="E160" s="2">
        <v>38</v>
      </c>
      <c r="F160" s="2">
        <v>0</v>
      </c>
      <c r="G160" s="2">
        <v>21</v>
      </c>
      <c r="H160" s="2">
        <v>5</v>
      </c>
      <c r="I160" s="2">
        <v>6</v>
      </c>
      <c r="J160" s="1">
        <f>(D160-F160)*2+F160*3+H160</f>
        <v>23</v>
      </c>
      <c r="K160" s="1">
        <v>4</v>
      </c>
      <c r="L160" s="1">
        <v>13</v>
      </c>
      <c r="M160" s="1">
        <f>K160+L160</f>
        <v>17</v>
      </c>
      <c r="N160" s="1">
        <v>4</v>
      </c>
      <c r="O160" s="1">
        <v>3</v>
      </c>
      <c r="P160" s="1">
        <v>10</v>
      </c>
      <c r="Q160" s="1">
        <v>0</v>
      </c>
      <c r="R160" s="1">
        <v>3</v>
      </c>
      <c r="S160" s="1">
        <v>0</v>
      </c>
      <c r="T160" s="1">
        <v>96</v>
      </c>
      <c r="U160" s="1" t="s">
        <v>132</v>
      </c>
      <c r="W160" s="1" t="str">
        <f t="shared" si="2"/>
        <v>&lt;tr&gt;&lt;td&gt;Bikram Gill&lt;/td&gt;&lt;td&gt;MC&lt;/td&gt;&lt;td&gt;10&lt;/td&gt;&lt;td&gt;23&lt;/td&gt;&lt;td&gt;2.300&lt;/td&gt;&lt;td&gt;9&lt;/td&gt;&lt;td&gt;38&lt;/td&gt;&lt;td&gt;0.237&lt;/td&gt;&lt;td&gt;0&lt;/td&gt;&lt;td&gt;21&lt;/td&gt;&lt;td&gt;0.000&lt;/td&gt;&lt;td&gt;5&lt;/td&gt;&lt;td&gt;6&lt;/td&gt;&lt;td&gt;0.833&lt;/td&gt;&lt;td&gt;4&lt;/td&gt;&lt;td&gt;13&lt;/td&gt;&lt;td&gt;17&lt;/td&gt;&lt;td&gt;1.700&lt;/td&gt;&lt;td&gt;3&lt;/td&gt;&lt;td&gt;0.300&lt;/td&gt;&lt;td&gt;3&lt;/td&gt;&lt;td&gt;0.300&lt;/td&gt;&lt;td&gt;0&lt;/td&gt;&lt;td&gt;0.000&lt;/td&gt;&lt;/tr&gt;</v>
      </c>
    </row>
    <row r="161" spans="1:23" x14ac:dyDescent="0.25">
      <c r="A161" s="1">
        <v>8</v>
      </c>
      <c r="B161" s="1" t="s">
        <v>570</v>
      </c>
      <c r="C161" s="1">
        <v>3</v>
      </c>
      <c r="D161" s="2">
        <v>10</v>
      </c>
      <c r="E161" s="1">
        <v>25</v>
      </c>
      <c r="F161" s="1">
        <v>1</v>
      </c>
      <c r="G161" s="1">
        <v>1</v>
      </c>
      <c r="H161" s="1">
        <v>2</v>
      </c>
      <c r="I161" s="1">
        <v>2</v>
      </c>
      <c r="J161" s="1">
        <f>(D161-F161)*2+F161*3+H161</f>
        <v>23</v>
      </c>
      <c r="K161" s="1">
        <v>7</v>
      </c>
      <c r="L161" s="1">
        <v>8</v>
      </c>
      <c r="M161" s="1">
        <f>K161+L161</f>
        <v>15</v>
      </c>
      <c r="N161" s="1">
        <v>0</v>
      </c>
      <c r="O161" s="1">
        <v>4</v>
      </c>
      <c r="P161" s="1">
        <v>1</v>
      </c>
      <c r="Q161" s="1">
        <v>0</v>
      </c>
      <c r="R161" s="1">
        <v>3</v>
      </c>
      <c r="S161" s="1">
        <v>0</v>
      </c>
      <c r="T161" s="1">
        <v>69</v>
      </c>
      <c r="U161" s="1" t="s">
        <v>566</v>
      </c>
      <c r="W161" s="1" t="str">
        <f t="shared" si="2"/>
        <v>&lt;tr&gt;&lt;td&gt;Jeremy Gunn&lt;/td&gt;&lt;td&gt;SJR&lt;/td&gt;&lt;td&gt;3&lt;/td&gt;&lt;td&gt;23&lt;/td&gt;&lt;td&gt;7.667&lt;/td&gt;&lt;td&gt;10&lt;/td&gt;&lt;td&gt;25&lt;/td&gt;&lt;td&gt;0.400&lt;/td&gt;&lt;td&gt;1&lt;/td&gt;&lt;td&gt;1&lt;/td&gt;&lt;td&gt;1.000&lt;/td&gt;&lt;td&gt;2&lt;/td&gt;&lt;td&gt;2&lt;/td&gt;&lt;td&gt;1.000&lt;/td&gt;&lt;td&gt;7&lt;/td&gt;&lt;td&gt;8&lt;/td&gt;&lt;td&gt;15&lt;/td&gt;&lt;td&gt;5.000&lt;/td&gt;&lt;td&gt;4&lt;/td&gt;&lt;td&gt;1.333&lt;/td&gt;&lt;td&gt;3&lt;/td&gt;&lt;td&gt;1.000&lt;/td&gt;&lt;td&gt;0&lt;/td&gt;&lt;td&gt;0.000&lt;/td&gt;&lt;/tr&gt;</v>
      </c>
    </row>
    <row r="162" spans="1:23" x14ac:dyDescent="0.25">
      <c r="A162" s="1">
        <v>7</v>
      </c>
      <c r="B162" s="1" t="s">
        <v>263</v>
      </c>
      <c r="C162" s="1">
        <v>3</v>
      </c>
      <c r="D162" s="2">
        <v>7</v>
      </c>
      <c r="E162" s="2">
        <v>24</v>
      </c>
      <c r="F162" s="2">
        <v>1</v>
      </c>
      <c r="G162" s="2">
        <v>5</v>
      </c>
      <c r="H162" s="2">
        <v>8</v>
      </c>
      <c r="I162" s="2">
        <v>10</v>
      </c>
      <c r="J162" s="1">
        <f>(D162-F162)*2+F162*3+H162</f>
        <v>23</v>
      </c>
      <c r="K162" s="1">
        <v>7</v>
      </c>
      <c r="L162" s="1">
        <v>6</v>
      </c>
      <c r="M162" s="1">
        <f>K162+L162</f>
        <v>13</v>
      </c>
      <c r="N162" s="1">
        <v>9</v>
      </c>
      <c r="O162" s="1">
        <v>2</v>
      </c>
      <c r="P162" s="1">
        <v>9</v>
      </c>
      <c r="Q162" s="1">
        <v>0</v>
      </c>
      <c r="R162" s="1">
        <v>6</v>
      </c>
      <c r="S162" s="1">
        <v>0</v>
      </c>
      <c r="T162" s="1">
        <v>2.4694444444444446</v>
      </c>
      <c r="U162" s="1" t="s">
        <v>271</v>
      </c>
      <c r="W162" s="1" t="str">
        <f t="shared" si="2"/>
        <v>&lt;tr&gt;&lt;td&gt;Hace Memita&lt;/td&gt;&lt;td&gt;TV&lt;/td&gt;&lt;td&gt;3&lt;/td&gt;&lt;td&gt;23&lt;/td&gt;&lt;td&gt;7.667&lt;/td&gt;&lt;td&gt;7&lt;/td&gt;&lt;td&gt;24&lt;/td&gt;&lt;td&gt;0.292&lt;/td&gt;&lt;td&gt;1&lt;/td&gt;&lt;td&gt;5&lt;/td&gt;&lt;td&gt;0.200&lt;/td&gt;&lt;td&gt;8&lt;/td&gt;&lt;td&gt;10&lt;/td&gt;&lt;td&gt;0.800&lt;/td&gt;&lt;td&gt;7&lt;/td&gt;&lt;td&gt;6&lt;/td&gt;&lt;td&gt;13&lt;/td&gt;&lt;td&gt;4.333&lt;/td&gt;&lt;td&gt;2&lt;/td&gt;&lt;td&gt;0.667&lt;/td&gt;&lt;td&gt;6&lt;/td&gt;&lt;td&gt;2.000&lt;/td&gt;&lt;td&gt;0&lt;/td&gt;&lt;td&gt;0.000&lt;/td&gt;&lt;/tr&gt;</v>
      </c>
    </row>
    <row r="163" spans="1:23" x14ac:dyDescent="0.25">
      <c r="A163" s="1">
        <v>12</v>
      </c>
      <c r="B163" s="1" t="s">
        <v>267</v>
      </c>
      <c r="C163" s="1">
        <v>3</v>
      </c>
      <c r="D163" s="2">
        <v>8</v>
      </c>
      <c r="E163" s="2">
        <v>26</v>
      </c>
      <c r="F163" s="2">
        <v>3</v>
      </c>
      <c r="G163" s="2">
        <v>13</v>
      </c>
      <c r="H163" s="2">
        <v>4</v>
      </c>
      <c r="I163" s="2">
        <v>6</v>
      </c>
      <c r="J163" s="1">
        <f>(D163-F163)*2+F163*3+H163</f>
        <v>23</v>
      </c>
      <c r="K163" s="1">
        <v>4</v>
      </c>
      <c r="L163" s="1">
        <v>11</v>
      </c>
      <c r="M163" s="1">
        <f>K163+L163</f>
        <v>15</v>
      </c>
      <c r="N163" s="1">
        <v>8</v>
      </c>
      <c r="O163" s="1">
        <v>1</v>
      </c>
      <c r="P163" s="1">
        <v>7</v>
      </c>
      <c r="Q163" s="1">
        <v>0</v>
      </c>
      <c r="R163" s="1">
        <v>1</v>
      </c>
      <c r="S163" s="1">
        <v>0</v>
      </c>
      <c r="T163" s="1">
        <v>2.4041666666666668</v>
      </c>
      <c r="U163" s="1" t="s">
        <v>271</v>
      </c>
      <c r="W163" s="1" t="str">
        <f t="shared" si="2"/>
        <v>&lt;tr&gt;&lt;td&gt;Ambo Bari Badasso&lt;/td&gt;&lt;td&gt;TV&lt;/td&gt;&lt;td&gt;3&lt;/td&gt;&lt;td&gt;23&lt;/td&gt;&lt;td&gt;7.667&lt;/td&gt;&lt;td&gt;8&lt;/td&gt;&lt;td&gt;26&lt;/td&gt;&lt;td&gt;0.308&lt;/td&gt;&lt;td&gt;3&lt;/td&gt;&lt;td&gt;13&lt;/td&gt;&lt;td&gt;0.231&lt;/td&gt;&lt;td&gt;4&lt;/td&gt;&lt;td&gt;6&lt;/td&gt;&lt;td&gt;0.667&lt;/td&gt;&lt;td&gt;4&lt;/td&gt;&lt;td&gt;11&lt;/td&gt;&lt;td&gt;15&lt;/td&gt;&lt;td&gt;5.000&lt;/td&gt;&lt;td&gt;1&lt;/td&gt;&lt;td&gt;0.333&lt;/td&gt;&lt;td&gt;1&lt;/td&gt;&lt;td&gt;0.333&lt;/td&gt;&lt;td&gt;0&lt;/td&gt;&lt;td&gt;0.000&lt;/td&gt;&lt;/tr&gt;</v>
      </c>
    </row>
    <row r="164" spans="1:23" x14ac:dyDescent="0.25">
      <c r="A164" s="1">
        <v>1</v>
      </c>
      <c r="B164" s="1" t="s">
        <v>611</v>
      </c>
      <c r="C164" s="1">
        <v>8</v>
      </c>
      <c r="D164" s="2">
        <v>10</v>
      </c>
      <c r="E164" s="1">
        <v>39</v>
      </c>
      <c r="F164" s="1">
        <v>0</v>
      </c>
      <c r="G164" s="1">
        <v>0</v>
      </c>
      <c r="H164" s="1">
        <v>3</v>
      </c>
      <c r="I164" s="1">
        <v>9</v>
      </c>
      <c r="J164" s="1">
        <f>(D164-F164)*2+F164*3+H164</f>
        <v>23</v>
      </c>
      <c r="K164" s="1">
        <v>18</v>
      </c>
      <c r="L164" s="1">
        <v>38</v>
      </c>
      <c r="M164" s="1">
        <f>K164+L164</f>
        <v>56</v>
      </c>
      <c r="N164" s="1">
        <v>26</v>
      </c>
      <c r="O164" s="1">
        <v>7</v>
      </c>
      <c r="P164" s="1">
        <v>33</v>
      </c>
      <c r="Q164" s="1">
        <v>0</v>
      </c>
      <c r="R164" s="1">
        <v>19</v>
      </c>
      <c r="S164" s="1">
        <v>0</v>
      </c>
      <c r="T164" s="1">
        <v>153</v>
      </c>
      <c r="U164" s="1" t="s">
        <v>466</v>
      </c>
      <c r="W164" s="1" t="str">
        <f t="shared" si="2"/>
        <v>&lt;tr&gt;&lt;td&gt;Colin Simon&lt;/td&gt;&lt;td&gt;VMC&lt;/td&gt;&lt;td&gt;8&lt;/td&gt;&lt;td&gt;23&lt;/td&gt;&lt;td&gt;2.875&lt;/td&gt;&lt;td&gt;10&lt;/td&gt;&lt;td&gt;39&lt;/td&gt;&lt;td&gt;0.256&lt;/td&gt;&lt;td&gt;0&lt;/td&gt;&lt;td&gt;0&lt;/td&gt;&lt;td&gt;0.000&lt;/td&gt;&lt;td&gt;3&lt;/td&gt;&lt;td&gt;9&lt;/td&gt;&lt;td&gt;0.333&lt;/td&gt;&lt;td&gt;18&lt;/td&gt;&lt;td&gt;38&lt;/td&gt;&lt;td&gt;56&lt;/td&gt;&lt;td&gt;7.000&lt;/td&gt;&lt;td&gt;7&lt;/td&gt;&lt;td&gt;0.875&lt;/td&gt;&lt;td&gt;19&lt;/td&gt;&lt;td&gt;2.375&lt;/td&gt;&lt;td&gt;0&lt;/td&gt;&lt;td&gt;0.000&lt;/td&gt;&lt;/tr&gt;</v>
      </c>
    </row>
    <row r="165" spans="1:23" x14ac:dyDescent="0.25">
      <c r="A165" s="1">
        <v>7</v>
      </c>
      <c r="B165" s="1" t="s">
        <v>617</v>
      </c>
      <c r="C165" s="1">
        <v>7</v>
      </c>
      <c r="D165" s="2">
        <v>9</v>
      </c>
      <c r="E165" s="1">
        <v>38</v>
      </c>
      <c r="F165" s="1">
        <v>0</v>
      </c>
      <c r="G165" s="1">
        <v>0</v>
      </c>
      <c r="H165" s="1">
        <v>5</v>
      </c>
      <c r="I165" s="1">
        <v>6</v>
      </c>
      <c r="J165" s="1">
        <f>(D165-F165)*2+F165*3+H165</f>
        <v>23</v>
      </c>
      <c r="K165" s="1">
        <v>5</v>
      </c>
      <c r="L165" s="1">
        <v>9</v>
      </c>
      <c r="M165" s="1">
        <f>K165+L165</f>
        <v>14</v>
      </c>
      <c r="N165" s="1">
        <v>8</v>
      </c>
      <c r="O165" s="1">
        <v>4</v>
      </c>
      <c r="P165" s="1">
        <v>9</v>
      </c>
      <c r="Q165" s="1">
        <v>0</v>
      </c>
      <c r="R165" s="1">
        <v>7</v>
      </c>
      <c r="S165" s="1">
        <v>1</v>
      </c>
      <c r="T165" s="1">
        <v>77</v>
      </c>
      <c r="U165" s="1" t="s">
        <v>466</v>
      </c>
      <c r="W165" s="1" t="str">
        <f t="shared" si="2"/>
        <v>&lt;tr&gt;&lt;td&gt;Jorden Roberts&lt;/td&gt;&lt;td&gt;VMC&lt;/td&gt;&lt;td&gt;7&lt;/td&gt;&lt;td&gt;23&lt;/td&gt;&lt;td&gt;3.286&lt;/td&gt;&lt;td&gt;9&lt;/td&gt;&lt;td&gt;38&lt;/td&gt;&lt;td&gt;0.237&lt;/td&gt;&lt;td&gt;0&lt;/td&gt;&lt;td&gt;0&lt;/td&gt;&lt;td&gt;0.000&lt;/td&gt;&lt;td&gt;5&lt;/td&gt;&lt;td&gt;6&lt;/td&gt;&lt;td&gt;0.833&lt;/td&gt;&lt;td&gt;5&lt;/td&gt;&lt;td&gt;9&lt;/td&gt;&lt;td&gt;14&lt;/td&gt;&lt;td&gt;2.000&lt;/td&gt;&lt;td&gt;4&lt;/td&gt;&lt;td&gt;0.571&lt;/td&gt;&lt;td&gt;7&lt;/td&gt;&lt;td&gt;1.000&lt;/td&gt;&lt;td&gt;0&lt;/td&gt;&lt;td&gt;0.000&lt;/td&gt;&lt;/tr&gt;</v>
      </c>
    </row>
    <row r="166" spans="1:23" x14ac:dyDescent="0.25">
      <c r="A166" s="1">
        <v>14</v>
      </c>
      <c r="B166" s="1" t="s">
        <v>97</v>
      </c>
      <c r="C166" s="1">
        <v>9</v>
      </c>
      <c r="D166" s="2">
        <v>11</v>
      </c>
      <c r="E166" s="2">
        <v>27</v>
      </c>
      <c r="F166" s="2">
        <v>0</v>
      </c>
      <c r="G166" s="2">
        <v>3</v>
      </c>
      <c r="H166" s="2">
        <v>0</v>
      </c>
      <c r="I166" s="2">
        <v>0</v>
      </c>
      <c r="J166" s="1">
        <f>(D166-F166)*2+F166*3+H166</f>
        <v>22</v>
      </c>
      <c r="K166" s="1">
        <v>5</v>
      </c>
      <c r="L166" s="1">
        <v>22</v>
      </c>
      <c r="M166" s="1">
        <f>K166+L166</f>
        <v>27</v>
      </c>
      <c r="N166" s="1">
        <v>11</v>
      </c>
      <c r="O166" s="1">
        <v>4</v>
      </c>
      <c r="P166" s="1">
        <v>8</v>
      </c>
      <c r="Q166" s="1">
        <v>2</v>
      </c>
      <c r="R166" s="1">
        <v>5</v>
      </c>
      <c r="S166" s="1">
        <v>0</v>
      </c>
      <c r="T166" s="1">
        <v>137</v>
      </c>
      <c r="U166" s="1" t="s">
        <v>105</v>
      </c>
      <c r="W166" s="1" t="str">
        <f t="shared" si="2"/>
        <v>&lt;tr&gt;&lt;td&gt;Nicolas Daquisto&lt;/td&gt;&lt;td&gt;KHS&lt;/td&gt;&lt;td&gt;9&lt;/td&gt;&lt;td&gt;22&lt;/td&gt;&lt;td&gt;2.444&lt;/td&gt;&lt;td&gt;11&lt;/td&gt;&lt;td&gt;27&lt;/td&gt;&lt;td&gt;0.407&lt;/td&gt;&lt;td&gt;0&lt;/td&gt;&lt;td&gt;3&lt;/td&gt;&lt;td&gt;0.000&lt;/td&gt;&lt;td&gt;0&lt;/td&gt;&lt;td&gt;0&lt;/td&gt;&lt;td&gt;0.000&lt;/td&gt;&lt;td&gt;5&lt;/td&gt;&lt;td&gt;22&lt;/td&gt;&lt;td&gt;27&lt;/td&gt;&lt;td&gt;3.000&lt;/td&gt;&lt;td&gt;4&lt;/td&gt;&lt;td&gt;0.444&lt;/td&gt;&lt;td&gt;5&lt;/td&gt;&lt;td&gt;0.556&lt;/td&gt;&lt;td&gt;2&lt;/td&gt;&lt;td&gt;0.222&lt;/td&gt;&lt;/tr&gt;</v>
      </c>
    </row>
    <row r="167" spans="1:23" x14ac:dyDescent="0.25">
      <c r="A167" s="1">
        <v>9</v>
      </c>
      <c r="B167" s="1" t="s">
        <v>167</v>
      </c>
      <c r="C167" s="1">
        <v>7</v>
      </c>
      <c r="D167" s="2">
        <v>8</v>
      </c>
      <c r="E167" s="2">
        <v>16</v>
      </c>
      <c r="F167" s="2">
        <v>6</v>
      </c>
      <c r="G167" s="2">
        <v>11</v>
      </c>
      <c r="H167" s="2">
        <v>0</v>
      </c>
      <c r="I167" s="2">
        <v>0</v>
      </c>
      <c r="J167" s="1">
        <f>(D167-F167)*2+F167*3+H167</f>
        <v>22</v>
      </c>
      <c r="K167" s="1">
        <v>0</v>
      </c>
      <c r="L167" s="1">
        <v>11</v>
      </c>
      <c r="M167" s="1">
        <f>K167+L167</f>
        <v>11</v>
      </c>
      <c r="N167" s="1">
        <v>7</v>
      </c>
      <c r="O167" s="1">
        <v>2</v>
      </c>
      <c r="P167" s="1">
        <v>1</v>
      </c>
      <c r="Q167" s="1">
        <v>0</v>
      </c>
      <c r="R167" s="1">
        <v>1</v>
      </c>
      <c r="S167" s="1">
        <v>0</v>
      </c>
      <c r="T167" s="1">
        <v>1.5111111111111111</v>
      </c>
      <c r="U167" s="1" t="s">
        <v>174</v>
      </c>
      <c r="W167" s="1" t="str">
        <f t="shared" si="2"/>
        <v>&lt;tr&gt;&lt;td&gt;Ethan Diakow&lt;/td&gt;&lt;td&gt;OP&lt;/td&gt;&lt;td&gt;7&lt;/td&gt;&lt;td&gt;22&lt;/td&gt;&lt;td&gt;3.143&lt;/td&gt;&lt;td&gt;8&lt;/td&gt;&lt;td&gt;16&lt;/td&gt;&lt;td&gt;0.500&lt;/td&gt;&lt;td&gt;6&lt;/td&gt;&lt;td&gt;11&lt;/td&gt;&lt;td&gt;0.545&lt;/td&gt;&lt;td&gt;0&lt;/td&gt;&lt;td&gt;0&lt;/td&gt;&lt;td&gt;0.000&lt;/td&gt;&lt;td&gt;0&lt;/td&gt;&lt;td&gt;11&lt;/td&gt;&lt;td&gt;11&lt;/td&gt;&lt;td&gt;1.571&lt;/td&gt;&lt;td&gt;2&lt;/td&gt;&lt;td&gt;0.286&lt;/td&gt;&lt;td&gt;1&lt;/td&gt;&lt;td&gt;0.143&lt;/td&gt;&lt;td&gt;0&lt;/td&gt;&lt;td&gt;0.000&lt;/td&gt;&lt;/tr&gt;</v>
      </c>
    </row>
    <row r="168" spans="1:23" x14ac:dyDescent="0.25">
      <c r="A168" s="1">
        <v>2</v>
      </c>
      <c r="B168" s="1" t="s">
        <v>231</v>
      </c>
      <c r="C168" s="1">
        <v>6</v>
      </c>
      <c r="D168" s="2">
        <v>7</v>
      </c>
      <c r="E168" s="2">
        <v>21</v>
      </c>
      <c r="F168" s="2">
        <v>1</v>
      </c>
      <c r="G168" s="2">
        <v>5</v>
      </c>
      <c r="H168" s="2">
        <v>7</v>
      </c>
      <c r="I168" s="2">
        <v>10</v>
      </c>
      <c r="J168" s="1">
        <f>(D168-F168)*2+F168*3+H168</f>
        <v>22</v>
      </c>
      <c r="K168" s="1">
        <v>4</v>
      </c>
      <c r="L168" s="1">
        <v>9</v>
      </c>
      <c r="M168" s="1">
        <f>K168+L168</f>
        <v>13</v>
      </c>
      <c r="N168" s="1">
        <v>14</v>
      </c>
      <c r="O168" s="1">
        <v>6</v>
      </c>
      <c r="P168" s="1">
        <v>11</v>
      </c>
      <c r="Q168" s="1">
        <v>0</v>
      </c>
      <c r="R168" s="1">
        <v>11</v>
      </c>
      <c r="S168" s="1">
        <v>0</v>
      </c>
      <c r="T168" s="1">
        <v>101</v>
      </c>
      <c r="U168" s="1" t="s">
        <v>244</v>
      </c>
      <c r="W168" s="1" t="str">
        <f t="shared" si="2"/>
        <v>&lt;tr&gt;&lt;td&gt;Arpad Farkas&lt;/td&gt;&lt;td&gt;SPHS&lt;/td&gt;&lt;td&gt;6&lt;/td&gt;&lt;td&gt;22&lt;/td&gt;&lt;td&gt;3.667&lt;/td&gt;&lt;td&gt;7&lt;/td&gt;&lt;td&gt;21&lt;/td&gt;&lt;td&gt;0.333&lt;/td&gt;&lt;td&gt;1&lt;/td&gt;&lt;td&gt;5&lt;/td&gt;&lt;td&gt;0.200&lt;/td&gt;&lt;td&gt;7&lt;/td&gt;&lt;td&gt;10&lt;/td&gt;&lt;td&gt;0.700&lt;/td&gt;&lt;td&gt;4&lt;/td&gt;&lt;td&gt;9&lt;/td&gt;&lt;td&gt;13&lt;/td&gt;&lt;td&gt;2.167&lt;/td&gt;&lt;td&gt;6&lt;/td&gt;&lt;td&gt;1.000&lt;/td&gt;&lt;td&gt;11&lt;/td&gt;&lt;td&gt;1.833&lt;/td&gt;&lt;td&gt;0&lt;/td&gt;&lt;td&gt;0.000&lt;/td&gt;&lt;/tr&gt;</v>
      </c>
    </row>
    <row r="169" spans="1:23" x14ac:dyDescent="0.25">
      <c r="A169" s="1">
        <v>7</v>
      </c>
      <c r="B169" s="1" t="s">
        <v>192</v>
      </c>
      <c r="C169" s="1">
        <v>3</v>
      </c>
      <c r="D169" s="2">
        <v>7</v>
      </c>
      <c r="E169" s="2">
        <v>25</v>
      </c>
      <c r="F169" s="2">
        <v>2</v>
      </c>
      <c r="G169" s="2">
        <v>11</v>
      </c>
      <c r="H169" s="2">
        <v>6</v>
      </c>
      <c r="I169" s="2">
        <v>6</v>
      </c>
      <c r="J169" s="1">
        <f>(D169-F169)*2+F169*3+H169</f>
        <v>22</v>
      </c>
      <c r="K169" s="1">
        <v>3</v>
      </c>
      <c r="L169" s="1">
        <v>12</v>
      </c>
      <c r="M169" s="1">
        <f>K169+L169</f>
        <v>15</v>
      </c>
      <c r="N169" s="1">
        <v>4</v>
      </c>
      <c r="O169" s="1">
        <v>3</v>
      </c>
      <c r="P169" s="1">
        <v>13</v>
      </c>
      <c r="Q169" s="1">
        <v>0</v>
      </c>
      <c r="R169" s="1">
        <v>7</v>
      </c>
      <c r="S169" s="1">
        <v>0</v>
      </c>
      <c r="T169" s="1">
        <v>66</v>
      </c>
      <c r="U169" s="1" t="s">
        <v>199</v>
      </c>
      <c r="W169" s="1" t="str">
        <f t="shared" si="2"/>
        <v>&lt;tr&gt;&lt;td&gt;Colin Hunter&lt;/td&gt;&lt;td&gt;SWC&lt;/td&gt;&lt;td&gt;3&lt;/td&gt;&lt;td&gt;22&lt;/td&gt;&lt;td&gt;7.333&lt;/td&gt;&lt;td&gt;7&lt;/td&gt;&lt;td&gt;25&lt;/td&gt;&lt;td&gt;0.280&lt;/td&gt;&lt;td&gt;2&lt;/td&gt;&lt;td&gt;11&lt;/td&gt;&lt;td&gt;0.182&lt;/td&gt;&lt;td&gt;6&lt;/td&gt;&lt;td&gt;6&lt;/td&gt;&lt;td&gt;1.000&lt;/td&gt;&lt;td&gt;3&lt;/td&gt;&lt;td&gt;12&lt;/td&gt;&lt;td&gt;15&lt;/td&gt;&lt;td&gt;5.000&lt;/td&gt;&lt;td&gt;3&lt;/td&gt;&lt;td&gt;1.000&lt;/td&gt;&lt;td&gt;7&lt;/td&gt;&lt;td&gt;2.333&lt;/td&gt;&lt;td&gt;0&lt;/td&gt;&lt;td&gt;0.000&lt;/td&gt;&lt;/tr&gt;</v>
      </c>
    </row>
    <row r="170" spans="1:23" x14ac:dyDescent="0.25">
      <c r="A170" s="1">
        <v>13</v>
      </c>
      <c r="B170" s="1" t="s">
        <v>635</v>
      </c>
      <c r="C170" s="1">
        <v>3</v>
      </c>
      <c r="D170" s="2">
        <v>9</v>
      </c>
      <c r="E170" s="1">
        <v>20</v>
      </c>
      <c r="F170" s="1">
        <v>1</v>
      </c>
      <c r="G170" s="1">
        <v>3</v>
      </c>
      <c r="H170" s="1">
        <v>2</v>
      </c>
      <c r="I170" s="1">
        <v>6</v>
      </c>
      <c r="J170" s="1">
        <f>(D170-F170)*2+F170*3+H170</f>
        <v>21</v>
      </c>
      <c r="K170" s="1">
        <v>4</v>
      </c>
      <c r="L170" s="1">
        <v>2</v>
      </c>
      <c r="M170" s="1">
        <f>K170+L170</f>
        <v>6</v>
      </c>
      <c r="N170" s="1">
        <v>0</v>
      </c>
      <c r="O170" s="1">
        <v>1</v>
      </c>
      <c r="P170" s="1">
        <v>7</v>
      </c>
      <c r="Q170" s="1">
        <v>0</v>
      </c>
      <c r="R170" s="1">
        <v>0</v>
      </c>
      <c r="S170" s="1">
        <v>0</v>
      </c>
      <c r="T170" s="1">
        <v>2.0305555555555554</v>
      </c>
      <c r="U170" s="1" t="s">
        <v>427</v>
      </c>
      <c r="W170" s="1" t="str">
        <f t="shared" si="2"/>
        <v>&lt;tr&gt;&lt;td&gt;Mikael Clegg&lt;/td&gt;&lt;td&gt;LS&lt;/td&gt;&lt;td&gt;3&lt;/td&gt;&lt;td&gt;21&lt;/td&gt;&lt;td&gt;7.000&lt;/td&gt;&lt;td&gt;9&lt;/td&gt;&lt;td&gt;20&lt;/td&gt;&lt;td&gt;0.450&lt;/td&gt;&lt;td&gt;1&lt;/td&gt;&lt;td&gt;3&lt;/td&gt;&lt;td&gt;0.333&lt;/td&gt;&lt;td&gt;2&lt;/td&gt;&lt;td&gt;6&lt;/td&gt;&lt;td&gt;0.333&lt;/td&gt;&lt;td&gt;4&lt;/td&gt;&lt;td&gt;2&lt;/td&gt;&lt;td&gt;6&lt;/td&gt;&lt;td&gt;2.000&lt;/td&gt;&lt;td&gt;1&lt;/td&gt;&lt;td&gt;0.333&lt;/td&gt;&lt;td&gt;0&lt;/td&gt;&lt;td&gt;0.000&lt;/td&gt;&lt;td&gt;0&lt;/td&gt;&lt;td&gt;0.000&lt;/td&gt;&lt;/tr&gt;</v>
      </c>
    </row>
    <row r="171" spans="1:23" x14ac:dyDescent="0.25">
      <c r="A171" s="1">
        <v>20</v>
      </c>
      <c r="B171" s="1" t="s">
        <v>207</v>
      </c>
      <c r="C171" s="1">
        <v>3</v>
      </c>
      <c r="D171" s="2">
        <v>10</v>
      </c>
      <c r="E171" s="2">
        <v>18</v>
      </c>
      <c r="F171" s="2">
        <v>0</v>
      </c>
      <c r="G171" s="2">
        <v>0</v>
      </c>
      <c r="H171" s="2">
        <v>1</v>
      </c>
      <c r="I171" s="2">
        <v>2</v>
      </c>
      <c r="J171" s="1">
        <f>(D171-F171)*2+F171*3+H171</f>
        <v>21</v>
      </c>
      <c r="K171" s="1">
        <v>11</v>
      </c>
      <c r="L171" s="1">
        <v>18</v>
      </c>
      <c r="M171" s="1">
        <f>K171+L171</f>
        <v>29</v>
      </c>
      <c r="N171" s="1">
        <v>10</v>
      </c>
      <c r="O171" s="1">
        <v>0</v>
      </c>
      <c r="P171" s="1">
        <v>4</v>
      </c>
      <c r="Q171" s="1">
        <v>0</v>
      </c>
      <c r="R171" s="1">
        <v>1</v>
      </c>
      <c r="S171" s="1">
        <v>0</v>
      </c>
      <c r="T171" s="1">
        <v>67</v>
      </c>
      <c r="U171" s="1" t="s">
        <v>214</v>
      </c>
      <c r="W171" s="1" t="str">
        <f t="shared" si="2"/>
        <v>&lt;tr&gt;&lt;td&gt;Drew Dobinsky&lt;/td&gt;&lt;td&gt;SHS&lt;/td&gt;&lt;td&gt;3&lt;/td&gt;&lt;td&gt;21&lt;/td&gt;&lt;td&gt;7.000&lt;/td&gt;&lt;td&gt;10&lt;/td&gt;&lt;td&gt;18&lt;/td&gt;&lt;td&gt;0.556&lt;/td&gt;&lt;td&gt;0&lt;/td&gt;&lt;td&gt;0&lt;/td&gt;&lt;td&gt;0.000&lt;/td&gt;&lt;td&gt;1&lt;/td&gt;&lt;td&gt;2&lt;/td&gt;&lt;td&gt;0.500&lt;/td&gt;&lt;td&gt;11&lt;/td&gt;&lt;td&gt;18&lt;/td&gt;&lt;td&gt;29&lt;/td&gt;&lt;td&gt;9.667&lt;/td&gt;&lt;td&gt;0&lt;/td&gt;&lt;td&gt;0.000&lt;/td&gt;&lt;td&gt;1&lt;/td&gt;&lt;td&gt;0.333&lt;/td&gt;&lt;td&gt;0&lt;/td&gt;&lt;td&gt;0.000&lt;/td&gt;&lt;/tr&gt;</v>
      </c>
    </row>
    <row r="172" spans="1:23" x14ac:dyDescent="0.25">
      <c r="A172" s="1">
        <v>15</v>
      </c>
      <c r="B172" s="1" t="s">
        <v>624</v>
      </c>
      <c r="C172" s="1">
        <v>8</v>
      </c>
      <c r="D172" s="2">
        <v>8</v>
      </c>
      <c r="E172" s="1">
        <v>27</v>
      </c>
      <c r="F172" s="1">
        <v>0</v>
      </c>
      <c r="G172" s="1">
        <v>0</v>
      </c>
      <c r="H172" s="1">
        <v>5</v>
      </c>
      <c r="I172" s="1">
        <v>10</v>
      </c>
      <c r="J172" s="1">
        <f>(D172-F172)*2+F172*3+H172</f>
        <v>21</v>
      </c>
      <c r="K172" s="1">
        <v>14</v>
      </c>
      <c r="L172" s="1">
        <v>16</v>
      </c>
      <c r="M172" s="1">
        <f>K172+L172</f>
        <v>30</v>
      </c>
      <c r="N172" s="1">
        <v>17</v>
      </c>
      <c r="O172" s="1">
        <v>1</v>
      </c>
      <c r="P172" s="1">
        <v>6</v>
      </c>
      <c r="Q172" s="1">
        <v>1</v>
      </c>
      <c r="R172" s="1">
        <v>3</v>
      </c>
      <c r="S172" s="1">
        <v>0</v>
      </c>
      <c r="T172" s="1">
        <v>117</v>
      </c>
      <c r="U172" s="1" t="s">
        <v>466</v>
      </c>
      <c r="W172" s="1" t="str">
        <f t="shared" si="2"/>
        <v>&lt;tr&gt;&lt;td&gt;Fred Sackey&lt;/td&gt;&lt;td&gt;VMC&lt;/td&gt;&lt;td&gt;8&lt;/td&gt;&lt;td&gt;21&lt;/td&gt;&lt;td&gt;2.625&lt;/td&gt;&lt;td&gt;8&lt;/td&gt;&lt;td&gt;27&lt;/td&gt;&lt;td&gt;0.296&lt;/td&gt;&lt;td&gt;0&lt;/td&gt;&lt;td&gt;0&lt;/td&gt;&lt;td&gt;0.000&lt;/td&gt;&lt;td&gt;5&lt;/td&gt;&lt;td&gt;10&lt;/td&gt;&lt;td&gt;0.500&lt;/td&gt;&lt;td&gt;14&lt;/td&gt;&lt;td&gt;16&lt;/td&gt;&lt;td&gt;30&lt;/td&gt;&lt;td&gt;3.750&lt;/td&gt;&lt;td&gt;1&lt;/td&gt;&lt;td&gt;0.125&lt;/td&gt;&lt;td&gt;3&lt;/td&gt;&lt;td&gt;0.375&lt;/td&gt;&lt;td&gt;1&lt;/td&gt;&lt;td&gt;0.125&lt;/td&gt;&lt;/tr&gt;</v>
      </c>
    </row>
    <row r="173" spans="1:23" x14ac:dyDescent="0.25">
      <c r="A173" s="1">
        <v>4</v>
      </c>
      <c r="B173" s="1" t="s">
        <v>45</v>
      </c>
      <c r="C173" s="1">
        <v>8</v>
      </c>
      <c r="D173" s="2">
        <v>8</v>
      </c>
      <c r="E173" s="2">
        <v>28</v>
      </c>
      <c r="F173" s="2">
        <v>1</v>
      </c>
      <c r="G173" s="2">
        <v>13</v>
      </c>
      <c r="H173" s="2">
        <v>3</v>
      </c>
      <c r="I173" s="2">
        <v>5</v>
      </c>
      <c r="J173" s="1">
        <f>(D173-F173)*2+F173*3+H173</f>
        <v>20</v>
      </c>
      <c r="K173" s="1">
        <v>5</v>
      </c>
      <c r="L173" s="1">
        <v>15</v>
      </c>
      <c r="M173" s="1">
        <f>K173+L173</f>
        <v>20</v>
      </c>
      <c r="N173" s="1">
        <v>13</v>
      </c>
      <c r="O173" s="1">
        <v>2</v>
      </c>
      <c r="P173" s="1">
        <v>7</v>
      </c>
      <c r="Q173" s="1">
        <v>1</v>
      </c>
      <c r="R173" s="1">
        <v>9</v>
      </c>
      <c r="S173" s="1">
        <v>0</v>
      </c>
      <c r="T173" s="1">
        <v>144</v>
      </c>
      <c r="U173" s="1" t="s">
        <v>53</v>
      </c>
      <c r="W173" s="1" t="str">
        <f t="shared" si="2"/>
        <v>&lt;tr&gt;&lt;td&gt;Arpan Singh&lt;/td&gt;&lt;td&gt;FRC&lt;/td&gt;&lt;td&gt;8&lt;/td&gt;&lt;td&gt;20&lt;/td&gt;&lt;td&gt;2.500&lt;/td&gt;&lt;td&gt;8&lt;/td&gt;&lt;td&gt;28&lt;/td&gt;&lt;td&gt;0.286&lt;/td&gt;&lt;td&gt;1&lt;/td&gt;&lt;td&gt;13&lt;/td&gt;&lt;td&gt;0.077&lt;/td&gt;&lt;td&gt;3&lt;/td&gt;&lt;td&gt;5&lt;/td&gt;&lt;td&gt;0.600&lt;/td&gt;&lt;td&gt;5&lt;/td&gt;&lt;td&gt;15&lt;/td&gt;&lt;td&gt;20&lt;/td&gt;&lt;td&gt;2.500&lt;/td&gt;&lt;td&gt;2&lt;/td&gt;&lt;td&gt;0.250&lt;/td&gt;&lt;td&gt;9&lt;/td&gt;&lt;td&gt;1.125&lt;/td&gt;&lt;td&gt;1&lt;/td&gt;&lt;td&gt;0.125&lt;/td&gt;&lt;/tr&gt;</v>
      </c>
    </row>
    <row r="174" spans="1:23" x14ac:dyDescent="0.25">
      <c r="A174" s="1">
        <v>24</v>
      </c>
      <c r="B174" s="1" t="s">
        <v>77</v>
      </c>
      <c r="C174" s="1">
        <v>6</v>
      </c>
      <c r="D174" s="2">
        <v>7</v>
      </c>
      <c r="E174" s="2">
        <v>16</v>
      </c>
      <c r="F174" s="2">
        <v>6</v>
      </c>
      <c r="G174" s="2">
        <v>15</v>
      </c>
      <c r="H174" s="2">
        <v>0</v>
      </c>
      <c r="I174" s="2">
        <v>4</v>
      </c>
      <c r="J174" s="1">
        <f>(D174-F174)*2+F174*3+H174</f>
        <v>20</v>
      </c>
      <c r="K174" s="1">
        <v>1</v>
      </c>
      <c r="L174" s="1">
        <v>7</v>
      </c>
      <c r="M174" s="1">
        <f>K174+L174</f>
        <v>8</v>
      </c>
      <c r="N174" s="1">
        <v>3</v>
      </c>
      <c r="O174" s="1">
        <v>4</v>
      </c>
      <c r="P174" s="1">
        <v>9</v>
      </c>
      <c r="Q174" s="1">
        <v>0</v>
      </c>
      <c r="R174" s="1">
        <v>5</v>
      </c>
      <c r="S174" s="1">
        <v>0</v>
      </c>
      <c r="T174" s="1">
        <v>2.1354166666666665</v>
      </c>
      <c r="U174" s="1" t="s">
        <v>79</v>
      </c>
      <c r="W174" s="1" t="str">
        <f t="shared" si="2"/>
        <v>&lt;tr&gt;&lt;td&gt;Jared Asselin&lt;/td&gt;&lt;td&gt;GCI&lt;/td&gt;&lt;td&gt;6&lt;/td&gt;&lt;td&gt;20&lt;/td&gt;&lt;td&gt;3.333&lt;/td&gt;&lt;td&gt;7&lt;/td&gt;&lt;td&gt;16&lt;/td&gt;&lt;td&gt;0.438&lt;/td&gt;&lt;td&gt;6&lt;/td&gt;&lt;td&gt;15&lt;/td&gt;&lt;td&gt;0.400&lt;/td&gt;&lt;td&gt;0&lt;/td&gt;&lt;td&gt;4&lt;/td&gt;&lt;td&gt;0.000&lt;/td&gt;&lt;td&gt;1&lt;/td&gt;&lt;td&gt;7&lt;/td&gt;&lt;td&gt;8&lt;/td&gt;&lt;td&gt;1.333&lt;/td&gt;&lt;td&gt;4&lt;/td&gt;&lt;td&gt;0.667&lt;/td&gt;&lt;td&gt;5&lt;/td&gt;&lt;td&gt;0.833&lt;/td&gt;&lt;td&gt;0&lt;/td&gt;&lt;td&gt;0.000&lt;/td&gt;&lt;/tr&gt;</v>
      </c>
    </row>
    <row r="175" spans="1:23" x14ac:dyDescent="0.25">
      <c r="A175" s="1">
        <v>30</v>
      </c>
      <c r="B175" s="1" t="s">
        <v>116</v>
      </c>
      <c r="C175" s="1">
        <v>6</v>
      </c>
      <c r="D175" s="2">
        <v>8</v>
      </c>
      <c r="E175" s="2">
        <v>14</v>
      </c>
      <c r="F175" s="2">
        <v>4</v>
      </c>
      <c r="G175" s="2">
        <v>7</v>
      </c>
      <c r="H175" s="2">
        <v>0</v>
      </c>
      <c r="I175" s="2">
        <v>0</v>
      </c>
      <c r="J175" s="1">
        <f>(D175-F175)*2+F175*3+H175</f>
        <v>20</v>
      </c>
      <c r="K175" s="1">
        <v>5</v>
      </c>
      <c r="L175" s="1">
        <v>8</v>
      </c>
      <c r="M175" s="1">
        <f>K175+L175</f>
        <v>13</v>
      </c>
      <c r="N175" s="1">
        <v>2</v>
      </c>
      <c r="O175" s="1">
        <v>0</v>
      </c>
      <c r="P175" s="1">
        <v>3</v>
      </c>
      <c r="Q175" s="1">
        <v>0</v>
      </c>
      <c r="R175" s="1">
        <v>1</v>
      </c>
      <c r="S175" s="1">
        <v>0</v>
      </c>
      <c r="T175" s="1">
        <v>2.0569444444444445</v>
      </c>
      <c r="U175" s="1" t="s">
        <v>117</v>
      </c>
      <c r="W175" s="1" t="str">
        <f t="shared" si="2"/>
        <v>&lt;tr&gt;&lt;td&gt;Deng Garang&lt;/td&gt;&lt;td&gt;KEC&lt;/td&gt;&lt;td&gt;6&lt;/td&gt;&lt;td&gt;20&lt;/td&gt;&lt;td&gt;3.333&lt;/td&gt;&lt;td&gt;8&lt;/td&gt;&lt;td&gt;14&lt;/td&gt;&lt;td&gt;0.571&lt;/td&gt;&lt;td&gt;4&lt;/td&gt;&lt;td&gt;7&lt;/td&gt;&lt;td&gt;0.571&lt;/td&gt;&lt;td&gt;0&lt;/td&gt;&lt;td&gt;0&lt;/td&gt;&lt;td&gt;0.000&lt;/td&gt;&lt;td&gt;5&lt;/td&gt;&lt;td&gt;8&lt;/td&gt;&lt;td&gt;13&lt;/td&gt;&lt;td&gt;2.167&lt;/td&gt;&lt;td&gt;0&lt;/td&gt;&lt;td&gt;0.000&lt;/td&gt;&lt;td&gt;1&lt;/td&gt;&lt;td&gt;0.167&lt;/td&gt;&lt;td&gt;0&lt;/td&gt;&lt;td&gt;0.000&lt;/td&gt;&lt;/tr&gt;</v>
      </c>
    </row>
    <row r="176" spans="1:23" x14ac:dyDescent="0.25">
      <c r="A176" s="1">
        <v>12</v>
      </c>
      <c r="B176" s="1" t="s">
        <v>153</v>
      </c>
      <c r="C176" s="1">
        <v>9</v>
      </c>
      <c r="D176" s="2">
        <v>6</v>
      </c>
      <c r="E176" s="2">
        <v>24</v>
      </c>
      <c r="F176" s="2">
        <v>2</v>
      </c>
      <c r="G176" s="2">
        <v>10</v>
      </c>
      <c r="H176" s="2">
        <v>6</v>
      </c>
      <c r="I176" s="2">
        <v>8</v>
      </c>
      <c r="J176" s="1">
        <f>(D176-F176)*2+F176*3+H176</f>
        <v>20</v>
      </c>
      <c r="K176" s="1">
        <v>5</v>
      </c>
      <c r="L176" s="1">
        <v>17</v>
      </c>
      <c r="M176" s="1">
        <f>K176+L176</f>
        <v>22</v>
      </c>
      <c r="N176" s="1">
        <v>22</v>
      </c>
      <c r="O176" s="1">
        <v>16</v>
      </c>
      <c r="P176" s="1">
        <v>24</v>
      </c>
      <c r="Q176" s="1">
        <v>2</v>
      </c>
      <c r="R176" s="1">
        <v>7</v>
      </c>
      <c r="S176" s="1">
        <v>0</v>
      </c>
      <c r="T176" s="1">
        <v>223</v>
      </c>
      <c r="U176" s="1" t="s">
        <v>160</v>
      </c>
      <c r="W176" s="1" t="str">
        <f t="shared" si="2"/>
        <v>&lt;tr&gt;&lt;td&gt;Yoseph Weldeareguy&lt;/td&gt;&lt;td&gt;MMC&lt;/td&gt;&lt;td&gt;9&lt;/td&gt;&lt;td&gt;20&lt;/td&gt;&lt;td&gt;2.222&lt;/td&gt;&lt;td&gt;6&lt;/td&gt;&lt;td&gt;24&lt;/td&gt;&lt;td&gt;0.250&lt;/td&gt;&lt;td&gt;2&lt;/td&gt;&lt;td&gt;10&lt;/td&gt;&lt;td&gt;0.200&lt;/td&gt;&lt;td&gt;6&lt;/td&gt;&lt;td&gt;8&lt;/td&gt;&lt;td&gt;0.750&lt;/td&gt;&lt;td&gt;5&lt;/td&gt;&lt;td&gt;17&lt;/td&gt;&lt;td&gt;22&lt;/td&gt;&lt;td&gt;2.444&lt;/td&gt;&lt;td&gt;16&lt;/td&gt;&lt;td&gt;1.778&lt;/td&gt;&lt;td&gt;7&lt;/td&gt;&lt;td&gt;0.778&lt;/td&gt;&lt;td&gt;2&lt;/td&gt;&lt;td&gt;0.222&lt;/td&gt;&lt;/tr&gt;</v>
      </c>
    </row>
    <row r="177" spans="1:23" x14ac:dyDescent="0.25">
      <c r="A177" s="1">
        <v>10</v>
      </c>
      <c r="B177" s="1" t="s">
        <v>550</v>
      </c>
      <c r="C177" s="1">
        <v>3</v>
      </c>
      <c r="D177" s="2">
        <v>8</v>
      </c>
      <c r="E177" s="1">
        <v>18</v>
      </c>
      <c r="F177" s="1">
        <v>0</v>
      </c>
      <c r="G177" s="1">
        <v>0</v>
      </c>
      <c r="H177" s="1">
        <v>4</v>
      </c>
      <c r="I177" s="1">
        <v>5</v>
      </c>
      <c r="J177" s="1">
        <f>(D177-F177)*2+F177*3+H177</f>
        <v>20</v>
      </c>
      <c r="K177" s="1">
        <v>11</v>
      </c>
      <c r="L177" s="1">
        <v>10</v>
      </c>
      <c r="M177" s="1">
        <f>K177+L177</f>
        <v>21</v>
      </c>
      <c r="N177" s="1">
        <v>3</v>
      </c>
      <c r="O177" s="1">
        <v>1</v>
      </c>
      <c r="P177" s="1">
        <v>8</v>
      </c>
      <c r="Q177" s="1">
        <v>1</v>
      </c>
      <c r="R177" s="1">
        <v>1</v>
      </c>
      <c r="S177" s="1">
        <v>0</v>
      </c>
      <c r="T177" s="1">
        <v>85</v>
      </c>
      <c r="U177" s="1" t="s">
        <v>545</v>
      </c>
      <c r="W177" s="1" t="str">
        <f t="shared" si="2"/>
        <v>&lt;tr&gt;&lt;td&gt;Mason Hodgson&lt;/td&gt;&lt;td&gt;NHS&lt;/td&gt;&lt;td&gt;3&lt;/td&gt;&lt;td&gt;20&lt;/td&gt;&lt;td&gt;6.667&lt;/td&gt;&lt;td&gt;8&lt;/td&gt;&lt;td&gt;18&lt;/td&gt;&lt;td&gt;0.444&lt;/td&gt;&lt;td&gt;0&lt;/td&gt;&lt;td&gt;0&lt;/td&gt;&lt;td&gt;0.000&lt;/td&gt;&lt;td&gt;4&lt;/td&gt;&lt;td&gt;5&lt;/td&gt;&lt;td&gt;0.800&lt;/td&gt;&lt;td&gt;11&lt;/td&gt;&lt;td&gt;10&lt;/td&gt;&lt;td&gt;21&lt;/td&gt;&lt;td&gt;7.000&lt;/td&gt;&lt;td&gt;1&lt;/td&gt;&lt;td&gt;0.333&lt;/td&gt;&lt;td&gt;1&lt;/td&gt;&lt;td&gt;0.333&lt;/td&gt;&lt;td&gt;1&lt;/td&gt;&lt;td&gt;0.333&lt;/td&gt;&lt;/tr&gt;</v>
      </c>
    </row>
    <row r="178" spans="1:23" x14ac:dyDescent="0.25">
      <c r="A178" s="1">
        <v>10</v>
      </c>
      <c r="B178" s="1" t="s">
        <v>23</v>
      </c>
      <c r="C178" s="1">
        <v>2</v>
      </c>
      <c r="D178" s="2">
        <v>7</v>
      </c>
      <c r="E178" s="2">
        <v>24</v>
      </c>
      <c r="F178" s="2">
        <v>5</v>
      </c>
      <c r="G178" s="2">
        <v>15</v>
      </c>
      <c r="H178" s="2">
        <v>0</v>
      </c>
      <c r="I178" s="2">
        <v>0</v>
      </c>
      <c r="J178" s="1">
        <f>(D178-F178)*2+F178*3+H178</f>
        <v>19</v>
      </c>
      <c r="K178" s="1">
        <v>0</v>
      </c>
      <c r="L178" s="1">
        <v>10</v>
      </c>
      <c r="M178" s="1">
        <f>K178+L178</f>
        <v>10</v>
      </c>
      <c r="N178" s="1">
        <v>0</v>
      </c>
      <c r="O178" s="1">
        <v>1</v>
      </c>
      <c r="P178" s="1">
        <v>6</v>
      </c>
      <c r="Q178" s="1">
        <v>0</v>
      </c>
      <c r="R178" s="1">
        <v>1</v>
      </c>
      <c r="S178" s="1">
        <v>0</v>
      </c>
      <c r="T178" s="1">
        <v>1.8069444444444445</v>
      </c>
      <c r="U178" s="1" t="s">
        <v>298</v>
      </c>
      <c r="W178" s="1" t="str">
        <f t="shared" si="2"/>
        <v>&lt;tr&gt;&lt;td&gt;Kevin Hwang&lt;/td&gt;&lt;td&gt;CPRS&lt;/td&gt;&lt;td&gt;2&lt;/td&gt;&lt;td&gt;19&lt;/td&gt;&lt;td&gt;9.500&lt;/td&gt;&lt;td&gt;7&lt;/td&gt;&lt;td&gt;24&lt;/td&gt;&lt;td&gt;0.292&lt;/td&gt;&lt;td&gt;5&lt;/td&gt;&lt;td&gt;15&lt;/td&gt;&lt;td&gt;0.333&lt;/td&gt;&lt;td&gt;0&lt;/td&gt;&lt;td&gt;0&lt;/td&gt;&lt;td&gt;0.000&lt;/td&gt;&lt;td&gt;0&lt;/td&gt;&lt;td&gt;10&lt;/td&gt;&lt;td&gt;10&lt;/td&gt;&lt;td&gt;5.000&lt;/td&gt;&lt;td&gt;1&lt;/td&gt;&lt;td&gt;0.500&lt;/td&gt;&lt;td&gt;1&lt;/td&gt;&lt;td&gt;0.500&lt;/td&gt;&lt;td&gt;0&lt;/td&gt;&lt;td&gt;0.000&lt;/td&gt;&lt;/tr&gt;</v>
      </c>
    </row>
    <row r="179" spans="1:23" x14ac:dyDescent="0.25">
      <c r="A179" s="1">
        <v>2</v>
      </c>
      <c r="B179" s="1" t="s">
        <v>245</v>
      </c>
      <c r="C179" s="1">
        <v>9</v>
      </c>
      <c r="D179" s="2">
        <v>6</v>
      </c>
      <c r="E179" s="2">
        <v>16</v>
      </c>
      <c r="F179" s="2">
        <v>4</v>
      </c>
      <c r="G179" s="2">
        <v>12</v>
      </c>
      <c r="H179" s="2">
        <v>3</v>
      </c>
      <c r="I179" s="2">
        <v>3</v>
      </c>
      <c r="J179" s="1">
        <f>(D179-F179)*2+F179*3+H179</f>
        <v>19</v>
      </c>
      <c r="K179" s="1">
        <v>1</v>
      </c>
      <c r="L179" s="1">
        <v>4</v>
      </c>
      <c r="M179" s="1">
        <f>K179+L179</f>
        <v>5</v>
      </c>
      <c r="N179" s="1">
        <v>3</v>
      </c>
      <c r="O179" s="1">
        <v>1</v>
      </c>
      <c r="P179" s="1">
        <v>7</v>
      </c>
      <c r="Q179" s="1">
        <v>0</v>
      </c>
      <c r="R179" s="1">
        <v>2</v>
      </c>
      <c r="S179" s="1">
        <v>0</v>
      </c>
      <c r="T179" s="1">
        <v>84</v>
      </c>
      <c r="U179" s="1" t="s">
        <v>257</v>
      </c>
      <c r="W179" s="1" t="str">
        <f t="shared" si="2"/>
        <v>&lt;tr&gt;&lt;td&gt;Dylan Janzen&lt;/td&gt;&lt;td&gt;SH&lt;/td&gt;&lt;td&gt;9&lt;/td&gt;&lt;td&gt;19&lt;/td&gt;&lt;td&gt;2.111&lt;/td&gt;&lt;td&gt;6&lt;/td&gt;&lt;td&gt;16&lt;/td&gt;&lt;td&gt;0.375&lt;/td&gt;&lt;td&gt;4&lt;/td&gt;&lt;td&gt;12&lt;/td&gt;&lt;td&gt;0.333&lt;/td&gt;&lt;td&gt;3&lt;/td&gt;&lt;td&gt;3&lt;/td&gt;&lt;td&gt;1.000&lt;/td&gt;&lt;td&gt;1&lt;/td&gt;&lt;td&gt;4&lt;/td&gt;&lt;td&gt;5&lt;/td&gt;&lt;td&gt;0.556&lt;/td&gt;&lt;td&gt;1&lt;/td&gt;&lt;td&gt;0.111&lt;/td&gt;&lt;td&gt;2&lt;/td&gt;&lt;td&gt;0.222&lt;/td&gt;&lt;td&gt;0&lt;/td&gt;&lt;td&gt;0.000&lt;/td&gt;&lt;/tr&gt;</v>
      </c>
    </row>
    <row r="180" spans="1:23" x14ac:dyDescent="0.25">
      <c r="A180" s="1">
        <v>25</v>
      </c>
      <c r="B180" s="1" t="s">
        <v>491</v>
      </c>
      <c r="C180" s="1">
        <v>3</v>
      </c>
      <c r="D180" s="2">
        <v>9</v>
      </c>
      <c r="E180" s="1">
        <v>26</v>
      </c>
      <c r="F180" s="1">
        <v>0</v>
      </c>
      <c r="G180" s="1">
        <v>0</v>
      </c>
      <c r="H180" s="1">
        <v>1</v>
      </c>
      <c r="I180" s="1">
        <v>7</v>
      </c>
      <c r="J180" s="1">
        <f>(D180-F180)*2+F180*3+H180</f>
        <v>19</v>
      </c>
      <c r="K180" s="1">
        <v>5</v>
      </c>
      <c r="L180" s="1">
        <v>4</v>
      </c>
      <c r="M180" s="1">
        <f>K180+L180</f>
        <v>9</v>
      </c>
      <c r="N180" s="1">
        <v>6</v>
      </c>
      <c r="O180" s="1">
        <v>1</v>
      </c>
      <c r="P180" s="1">
        <v>2</v>
      </c>
      <c r="Q180" s="1">
        <v>1</v>
      </c>
      <c r="R180" s="1">
        <v>2</v>
      </c>
      <c r="S180" s="1">
        <v>0</v>
      </c>
      <c r="T180" s="1">
        <v>68</v>
      </c>
      <c r="U180" s="1" t="s">
        <v>483</v>
      </c>
      <c r="W180" s="1" t="str">
        <f t="shared" si="2"/>
        <v>&lt;tr&gt;&lt;td&gt;Jonathan Pankratz&lt;/td&gt;&lt;td&gt;WMC&lt;/td&gt;&lt;td&gt;3&lt;/td&gt;&lt;td&gt;19&lt;/td&gt;&lt;td&gt;6.333&lt;/td&gt;&lt;td&gt;9&lt;/td&gt;&lt;td&gt;26&lt;/td&gt;&lt;td&gt;0.346&lt;/td&gt;&lt;td&gt;0&lt;/td&gt;&lt;td&gt;0&lt;/td&gt;&lt;td&gt;0.000&lt;/td&gt;&lt;td&gt;1&lt;/td&gt;&lt;td&gt;7&lt;/td&gt;&lt;td&gt;0.143&lt;/td&gt;&lt;td&gt;5&lt;/td&gt;&lt;td&gt;4&lt;/td&gt;&lt;td&gt;9&lt;/td&gt;&lt;td&gt;3.000&lt;/td&gt;&lt;td&gt;1&lt;/td&gt;&lt;td&gt;0.333&lt;/td&gt;&lt;td&gt;2&lt;/td&gt;&lt;td&gt;0.667&lt;/td&gt;&lt;td&gt;1&lt;/td&gt;&lt;td&gt;0.333&lt;/td&gt;&lt;/tr&gt;</v>
      </c>
    </row>
    <row r="181" spans="1:23" x14ac:dyDescent="0.25">
      <c r="A181" s="1">
        <v>14</v>
      </c>
      <c r="B181" s="1" t="s">
        <v>251</v>
      </c>
      <c r="C181" s="1">
        <v>9</v>
      </c>
      <c r="D181" s="2">
        <v>7</v>
      </c>
      <c r="E181" s="2">
        <v>24</v>
      </c>
      <c r="F181" s="2">
        <v>4</v>
      </c>
      <c r="G181" s="2">
        <v>15</v>
      </c>
      <c r="H181" s="2">
        <v>0</v>
      </c>
      <c r="I181" s="2">
        <v>0</v>
      </c>
      <c r="J181" s="1">
        <f>(D181-F181)*2+F181*3+H181</f>
        <v>18</v>
      </c>
      <c r="K181" s="1">
        <v>3</v>
      </c>
      <c r="L181" s="1">
        <v>4</v>
      </c>
      <c r="M181" s="1">
        <f>K181+L181</f>
        <v>7</v>
      </c>
      <c r="N181" s="1">
        <v>4</v>
      </c>
      <c r="O181" s="1">
        <v>1</v>
      </c>
      <c r="P181" s="1">
        <v>1</v>
      </c>
      <c r="Q181" s="1">
        <v>0</v>
      </c>
      <c r="R181" s="1">
        <v>2</v>
      </c>
      <c r="S181" s="1">
        <v>0</v>
      </c>
      <c r="T181" s="1">
        <v>63</v>
      </c>
      <c r="U181" s="1" t="s">
        <v>257</v>
      </c>
      <c r="W181" s="1" t="str">
        <f t="shared" si="2"/>
        <v>&lt;tr&gt;&lt;td&gt;Matt Veldman&lt;/td&gt;&lt;td&gt;SH&lt;/td&gt;&lt;td&gt;9&lt;/td&gt;&lt;td&gt;18&lt;/td&gt;&lt;td&gt;2.000&lt;/td&gt;&lt;td&gt;7&lt;/td&gt;&lt;td&gt;24&lt;/td&gt;&lt;td&gt;0.292&lt;/td&gt;&lt;td&gt;4&lt;/td&gt;&lt;td&gt;15&lt;/td&gt;&lt;td&gt;0.267&lt;/td&gt;&lt;td&gt;0&lt;/td&gt;&lt;td&gt;0&lt;/td&gt;&lt;td&gt;0.000&lt;/td&gt;&lt;td&gt;3&lt;/td&gt;&lt;td&gt;4&lt;/td&gt;&lt;td&gt;7&lt;/td&gt;&lt;td&gt;0.778&lt;/td&gt;&lt;td&gt;1&lt;/td&gt;&lt;td&gt;0.111&lt;/td&gt;&lt;td&gt;2&lt;/td&gt;&lt;td&gt;0.222&lt;/td&gt;&lt;td&gt;0&lt;/td&gt;&lt;td&gt;0.000&lt;/td&gt;&lt;/tr&gt;</v>
      </c>
    </row>
    <row r="182" spans="1:23" x14ac:dyDescent="0.25">
      <c r="A182" s="1">
        <v>3</v>
      </c>
      <c r="B182" s="1" t="s">
        <v>613</v>
      </c>
      <c r="C182" s="1">
        <v>6</v>
      </c>
      <c r="D182" s="2">
        <v>6</v>
      </c>
      <c r="E182" s="1">
        <v>24</v>
      </c>
      <c r="F182" s="1">
        <v>1</v>
      </c>
      <c r="G182" s="1">
        <v>5</v>
      </c>
      <c r="H182" s="1">
        <v>5</v>
      </c>
      <c r="I182" s="1">
        <v>10</v>
      </c>
      <c r="J182" s="1">
        <f>(D182-F182)*2+F182*3+H182</f>
        <v>18</v>
      </c>
      <c r="K182" s="1">
        <v>6</v>
      </c>
      <c r="L182" s="1">
        <v>5</v>
      </c>
      <c r="M182" s="1">
        <f>K182+L182</f>
        <v>11</v>
      </c>
      <c r="N182" s="1">
        <v>11</v>
      </c>
      <c r="O182" s="1">
        <v>5</v>
      </c>
      <c r="P182" s="1">
        <v>8</v>
      </c>
      <c r="Q182" s="1">
        <v>1</v>
      </c>
      <c r="R182" s="1">
        <v>6</v>
      </c>
      <c r="S182" s="1">
        <v>0</v>
      </c>
      <c r="T182" s="1">
        <v>84</v>
      </c>
      <c r="U182" s="1" t="s">
        <v>466</v>
      </c>
      <c r="W182" s="1" t="str">
        <f t="shared" si="2"/>
        <v>&lt;tr&gt;&lt;td&gt;Francis Umandap&lt;/td&gt;&lt;td&gt;VMC&lt;/td&gt;&lt;td&gt;6&lt;/td&gt;&lt;td&gt;18&lt;/td&gt;&lt;td&gt;3.000&lt;/td&gt;&lt;td&gt;6&lt;/td&gt;&lt;td&gt;24&lt;/td&gt;&lt;td&gt;0.250&lt;/td&gt;&lt;td&gt;1&lt;/td&gt;&lt;td&gt;5&lt;/td&gt;&lt;td&gt;0.200&lt;/td&gt;&lt;td&gt;5&lt;/td&gt;&lt;td&gt;10&lt;/td&gt;&lt;td&gt;0.500&lt;/td&gt;&lt;td&gt;6&lt;/td&gt;&lt;td&gt;5&lt;/td&gt;&lt;td&gt;11&lt;/td&gt;&lt;td&gt;1.833&lt;/td&gt;&lt;td&gt;5&lt;/td&gt;&lt;td&gt;0.833&lt;/td&gt;&lt;td&gt;6&lt;/td&gt;&lt;td&gt;1.000&lt;/td&gt;&lt;td&gt;1&lt;/td&gt;&lt;td&gt;0.167&lt;/td&gt;&lt;/tr&gt;</v>
      </c>
    </row>
    <row r="183" spans="1:23" x14ac:dyDescent="0.25">
      <c r="A183" s="1">
        <v>14</v>
      </c>
      <c r="B183" s="1" t="s">
        <v>269</v>
      </c>
      <c r="C183" s="1">
        <v>3</v>
      </c>
      <c r="D183" s="2">
        <v>7</v>
      </c>
      <c r="E183" s="2">
        <v>16</v>
      </c>
      <c r="F183" s="2">
        <v>3</v>
      </c>
      <c r="G183" s="2">
        <v>3</v>
      </c>
      <c r="H183" s="2">
        <v>0</v>
      </c>
      <c r="I183" s="2">
        <v>0</v>
      </c>
      <c r="J183" s="1">
        <f>(D183-F183)*2+F183*3+H183</f>
        <v>17</v>
      </c>
      <c r="K183" s="1">
        <v>6</v>
      </c>
      <c r="L183" s="1">
        <v>3</v>
      </c>
      <c r="M183" s="1">
        <f>K183+L183</f>
        <v>9</v>
      </c>
      <c r="N183" s="1">
        <v>2</v>
      </c>
      <c r="O183" s="1">
        <v>0</v>
      </c>
      <c r="P183" s="1">
        <v>1</v>
      </c>
      <c r="Q183" s="1">
        <v>1</v>
      </c>
      <c r="R183" s="1">
        <v>2</v>
      </c>
      <c r="S183" s="1">
        <v>0</v>
      </c>
      <c r="T183" s="1">
        <v>1.6479166666666665</v>
      </c>
      <c r="U183" s="1" t="s">
        <v>271</v>
      </c>
      <c r="W183" s="1" t="str">
        <f t="shared" si="2"/>
        <v>&lt;tr&gt;&lt;td&gt;Owen Dimaano&lt;/td&gt;&lt;td&gt;TV&lt;/td&gt;&lt;td&gt;3&lt;/td&gt;&lt;td&gt;17&lt;/td&gt;&lt;td&gt;5.667&lt;/td&gt;&lt;td&gt;7&lt;/td&gt;&lt;td&gt;16&lt;/td&gt;&lt;td&gt;0.438&lt;/td&gt;&lt;td&gt;3&lt;/td&gt;&lt;td&gt;3&lt;/td&gt;&lt;td&gt;1.000&lt;/td&gt;&lt;td&gt;0&lt;/td&gt;&lt;td&gt;0&lt;/td&gt;&lt;td&gt;0.000&lt;/td&gt;&lt;td&gt;6&lt;/td&gt;&lt;td&gt;3&lt;/td&gt;&lt;td&gt;9&lt;/td&gt;&lt;td&gt;3.000&lt;/td&gt;&lt;td&gt;0&lt;/td&gt;&lt;td&gt;0.000&lt;/td&gt;&lt;td&gt;2&lt;/td&gt;&lt;td&gt;0.667&lt;/td&gt;&lt;td&gt;1&lt;/td&gt;&lt;td&gt;0.333&lt;/td&gt;&lt;/tr&gt;</v>
      </c>
    </row>
    <row r="184" spans="1:23" x14ac:dyDescent="0.25">
      <c r="A184" s="1">
        <v>3</v>
      </c>
      <c r="B184" s="1" t="s">
        <v>16</v>
      </c>
      <c r="C184" s="1">
        <v>2</v>
      </c>
      <c r="D184" s="2">
        <v>7</v>
      </c>
      <c r="E184" s="2">
        <v>28</v>
      </c>
      <c r="F184" s="2">
        <v>0</v>
      </c>
      <c r="G184" s="2">
        <v>4</v>
      </c>
      <c r="H184" s="2">
        <v>2</v>
      </c>
      <c r="I184" s="2">
        <v>5</v>
      </c>
      <c r="J184" s="1">
        <f>(D184-F184)*2+F184*3+H184</f>
        <v>16</v>
      </c>
      <c r="K184" s="1">
        <v>3</v>
      </c>
      <c r="L184" s="1">
        <v>12</v>
      </c>
      <c r="M184" s="1">
        <f>K184+L184</f>
        <v>15</v>
      </c>
      <c r="N184" s="1">
        <v>5</v>
      </c>
      <c r="O184" s="1">
        <v>3</v>
      </c>
      <c r="P184" s="1">
        <v>5</v>
      </c>
      <c r="Q184" s="1">
        <v>0</v>
      </c>
      <c r="R184" s="1">
        <v>1</v>
      </c>
      <c r="S184" s="1">
        <v>0</v>
      </c>
      <c r="T184" s="1">
        <v>2.0076388888888888</v>
      </c>
      <c r="U184" s="1" t="s">
        <v>298</v>
      </c>
      <c r="W184" s="1" t="str">
        <f t="shared" si="2"/>
        <v>&lt;tr&gt;&lt;td&gt;Kyle Johnston&lt;/td&gt;&lt;td&gt;CPRS&lt;/td&gt;&lt;td&gt;2&lt;/td&gt;&lt;td&gt;16&lt;/td&gt;&lt;td&gt;8.000&lt;/td&gt;&lt;td&gt;7&lt;/td&gt;&lt;td&gt;28&lt;/td&gt;&lt;td&gt;0.250&lt;/td&gt;&lt;td&gt;0&lt;/td&gt;&lt;td&gt;4&lt;/td&gt;&lt;td&gt;0.000&lt;/td&gt;&lt;td&gt;2&lt;/td&gt;&lt;td&gt;5&lt;/td&gt;&lt;td&gt;0.400&lt;/td&gt;&lt;td&gt;3&lt;/td&gt;&lt;td&gt;12&lt;/td&gt;&lt;td&gt;15&lt;/td&gt;&lt;td&gt;7.500&lt;/td&gt;&lt;td&gt;3&lt;/td&gt;&lt;td&gt;1.500&lt;/td&gt;&lt;td&gt;1&lt;/td&gt;&lt;td&gt;0.500&lt;/td&gt;&lt;td&gt;0&lt;/td&gt;&lt;td&gt;0.000&lt;/td&gt;&lt;/tr&gt;</v>
      </c>
    </row>
    <row r="185" spans="1:23" x14ac:dyDescent="0.25">
      <c r="A185" s="1">
        <v>25</v>
      </c>
      <c r="B185" s="1" t="s">
        <v>103</v>
      </c>
      <c r="C185" s="1">
        <v>9</v>
      </c>
      <c r="D185" s="2">
        <v>6</v>
      </c>
      <c r="E185" s="2">
        <v>26</v>
      </c>
      <c r="F185" s="2">
        <v>4</v>
      </c>
      <c r="G185" s="2">
        <v>14</v>
      </c>
      <c r="H185" s="2">
        <v>0</v>
      </c>
      <c r="I185" s="2">
        <v>0</v>
      </c>
      <c r="J185" s="1">
        <f>(D185-F185)*2+F185*3+H185</f>
        <v>16</v>
      </c>
      <c r="K185" s="1">
        <v>5</v>
      </c>
      <c r="L185" s="1">
        <v>6</v>
      </c>
      <c r="M185" s="1">
        <f>K185+L185</f>
        <v>11</v>
      </c>
      <c r="N185" s="1">
        <v>12</v>
      </c>
      <c r="O185" s="1">
        <v>5</v>
      </c>
      <c r="P185" s="1">
        <v>5</v>
      </c>
      <c r="Q185" s="1">
        <v>1</v>
      </c>
      <c r="R185" s="1">
        <v>8</v>
      </c>
      <c r="S185" s="1">
        <v>0</v>
      </c>
      <c r="T185" s="1">
        <v>92</v>
      </c>
      <c r="U185" s="1" t="s">
        <v>105</v>
      </c>
      <c r="W185" s="1" t="str">
        <f t="shared" si="2"/>
        <v>&lt;tr&gt;&lt;td&gt;Brandan Gates&lt;/td&gt;&lt;td&gt;KHS&lt;/td&gt;&lt;td&gt;9&lt;/td&gt;&lt;td&gt;16&lt;/td&gt;&lt;td&gt;1.778&lt;/td&gt;&lt;td&gt;6&lt;/td&gt;&lt;td&gt;26&lt;/td&gt;&lt;td&gt;0.231&lt;/td&gt;&lt;td&gt;4&lt;/td&gt;&lt;td&gt;14&lt;/td&gt;&lt;td&gt;0.286&lt;/td&gt;&lt;td&gt;0&lt;/td&gt;&lt;td&gt;0&lt;/td&gt;&lt;td&gt;0.000&lt;/td&gt;&lt;td&gt;5&lt;/td&gt;&lt;td&gt;6&lt;/td&gt;&lt;td&gt;11&lt;/td&gt;&lt;td&gt;1.222&lt;/td&gt;&lt;td&gt;5&lt;/td&gt;&lt;td&gt;0.556&lt;/td&gt;&lt;td&gt;8&lt;/td&gt;&lt;td&gt;0.889&lt;/td&gt;&lt;td&gt;1&lt;/td&gt;&lt;td&gt;0.111&lt;/td&gt;&lt;/tr&gt;</v>
      </c>
    </row>
    <row r="186" spans="1:23" x14ac:dyDescent="0.25">
      <c r="A186" s="1">
        <v>22</v>
      </c>
      <c r="B186" s="1" t="s">
        <v>208</v>
      </c>
      <c r="C186" s="1">
        <v>2</v>
      </c>
      <c r="D186" s="2">
        <v>5</v>
      </c>
      <c r="E186" s="2">
        <v>12</v>
      </c>
      <c r="F186" s="2">
        <v>3</v>
      </c>
      <c r="G186" s="2">
        <v>7</v>
      </c>
      <c r="H186" s="2">
        <v>3</v>
      </c>
      <c r="I186" s="2">
        <v>4</v>
      </c>
      <c r="J186" s="1">
        <f>(D186-F186)*2+F186*3+H186</f>
        <v>16</v>
      </c>
      <c r="K186" s="1">
        <v>7</v>
      </c>
      <c r="L186" s="1">
        <v>6</v>
      </c>
      <c r="M186" s="1">
        <f>K186+L186</f>
        <v>13</v>
      </c>
      <c r="N186" s="1">
        <v>8</v>
      </c>
      <c r="O186" s="1">
        <v>0</v>
      </c>
      <c r="P186" s="1">
        <v>5</v>
      </c>
      <c r="Q186" s="1">
        <v>0</v>
      </c>
      <c r="R186" s="1">
        <v>2</v>
      </c>
      <c r="S186" s="1">
        <v>0</v>
      </c>
      <c r="T186" s="1">
        <v>67</v>
      </c>
      <c r="U186" s="1" t="s">
        <v>214</v>
      </c>
      <c r="W186" s="1" t="str">
        <f t="shared" si="2"/>
        <v>&lt;tr&gt;&lt;td&gt;Josh Delos Reyes&lt;/td&gt;&lt;td&gt;SHS&lt;/td&gt;&lt;td&gt;2&lt;/td&gt;&lt;td&gt;16&lt;/td&gt;&lt;td&gt;8.000&lt;/td&gt;&lt;td&gt;5&lt;/td&gt;&lt;td&gt;12&lt;/td&gt;&lt;td&gt;0.417&lt;/td&gt;&lt;td&gt;3&lt;/td&gt;&lt;td&gt;7&lt;/td&gt;&lt;td&gt;0.429&lt;/td&gt;&lt;td&gt;3&lt;/td&gt;&lt;td&gt;4&lt;/td&gt;&lt;td&gt;0.750&lt;/td&gt;&lt;td&gt;7&lt;/td&gt;&lt;td&gt;6&lt;/td&gt;&lt;td&gt;13&lt;/td&gt;&lt;td&gt;6.500&lt;/td&gt;&lt;td&gt;0&lt;/td&gt;&lt;td&gt;0.000&lt;/td&gt;&lt;td&gt;2&lt;/td&gt;&lt;td&gt;1.000&lt;/td&gt;&lt;td&gt;0&lt;/td&gt;&lt;td&gt;0.000&lt;/td&gt;&lt;/tr&gt;</v>
      </c>
    </row>
    <row r="187" spans="1:23" x14ac:dyDescent="0.25">
      <c r="A187" s="1">
        <v>5</v>
      </c>
      <c r="B187" s="1" t="s">
        <v>482</v>
      </c>
      <c r="C187" s="1">
        <v>3</v>
      </c>
      <c r="D187" s="2">
        <v>6</v>
      </c>
      <c r="E187" s="1">
        <v>11</v>
      </c>
      <c r="F187" s="1">
        <v>0</v>
      </c>
      <c r="G187" s="1">
        <v>0</v>
      </c>
      <c r="H187" s="1">
        <v>4</v>
      </c>
      <c r="I187" s="1">
        <v>9</v>
      </c>
      <c r="J187" s="1">
        <f>(D187-F187)*2+F187*3+H187</f>
        <v>16</v>
      </c>
      <c r="K187" s="1">
        <v>4</v>
      </c>
      <c r="L187" s="1">
        <v>12</v>
      </c>
      <c r="M187" s="1">
        <f>K187+L187</f>
        <v>16</v>
      </c>
      <c r="N187" s="1">
        <v>6</v>
      </c>
      <c r="O187" s="1">
        <v>1</v>
      </c>
      <c r="P187" s="1">
        <v>6</v>
      </c>
      <c r="Q187" s="1">
        <v>0</v>
      </c>
      <c r="R187" s="1">
        <v>3</v>
      </c>
      <c r="S187" s="1">
        <v>0</v>
      </c>
      <c r="T187" s="1">
        <v>64</v>
      </c>
      <c r="U187" s="1" t="s">
        <v>483</v>
      </c>
      <c r="W187" s="1" t="str">
        <f t="shared" si="2"/>
        <v>&lt;tr&gt;&lt;td&gt;Sam Craton&lt;/td&gt;&lt;td&gt;WMC&lt;/td&gt;&lt;td&gt;3&lt;/td&gt;&lt;td&gt;16&lt;/td&gt;&lt;td&gt;5.333&lt;/td&gt;&lt;td&gt;6&lt;/td&gt;&lt;td&gt;11&lt;/td&gt;&lt;td&gt;0.545&lt;/td&gt;&lt;td&gt;0&lt;/td&gt;&lt;td&gt;0&lt;/td&gt;&lt;td&gt;0.000&lt;/td&gt;&lt;td&gt;4&lt;/td&gt;&lt;td&gt;9&lt;/td&gt;&lt;td&gt;0.444&lt;/td&gt;&lt;td&gt;4&lt;/td&gt;&lt;td&gt;12&lt;/td&gt;&lt;td&gt;16&lt;/td&gt;&lt;td&gt;5.333&lt;/td&gt;&lt;td&gt;1&lt;/td&gt;&lt;td&gt;0.333&lt;/td&gt;&lt;td&gt;3&lt;/td&gt;&lt;td&gt;1.000&lt;/td&gt;&lt;td&gt;0&lt;/td&gt;&lt;td&gt;0.000&lt;/td&gt;&lt;/tr&gt;</v>
      </c>
    </row>
    <row r="188" spans="1:23" x14ac:dyDescent="0.25">
      <c r="A188" s="1">
        <v>13</v>
      </c>
      <c r="B188" s="1" t="s">
        <v>486</v>
      </c>
      <c r="C188" s="1">
        <v>3</v>
      </c>
      <c r="D188" s="2">
        <v>6</v>
      </c>
      <c r="E188" s="1">
        <v>21</v>
      </c>
      <c r="F188" s="1">
        <v>2</v>
      </c>
      <c r="G188" s="1">
        <v>6</v>
      </c>
      <c r="H188" s="1">
        <v>2</v>
      </c>
      <c r="I188" s="1">
        <v>4</v>
      </c>
      <c r="J188" s="1">
        <f>(D188-F188)*2+F188*3+H188</f>
        <v>16</v>
      </c>
      <c r="K188" s="1">
        <v>3</v>
      </c>
      <c r="L188" s="1">
        <v>5</v>
      </c>
      <c r="M188" s="1">
        <f>K188+L188</f>
        <v>8</v>
      </c>
      <c r="N188" s="1">
        <v>3</v>
      </c>
      <c r="O188" s="1">
        <v>3</v>
      </c>
      <c r="P188" s="1">
        <v>10</v>
      </c>
      <c r="Q188" s="1">
        <v>1</v>
      </c>
      <c r="R188" s="1">
        <v>7</v>
      </c>
      <c r="S188" s="1">
        <v>0</v>
      </c>
      <c r="T188" s="1">
        <v>2.3791666666666669</v>
      </c>
      <c r="U188" s="1" t="s">
        <v>483</v>
      </c>
      <c r="W188" s="1" t="str">
        <f t="shared" si="2"/>
        <v>&lt;tr&gt;&lt;td&gt;Cole Friesen&lt;/td&gt;&lt;td&gt;WMC&lt;/td&gt;&lt;td&gt;3&lt;/td&gt;&lt;td&gt;16&lt;/td&gt;&lt;td&gt;5.333&lt;/td&gt;&lt;td&gt;6&lt;/td&gt;&lt;td&gt;21&lt;/td&gt;&lt;td&gt;0.286&lt;/td&gt;&lt;td&gt;2&lt;/td&gt;&lt;td&gt;6&lt;/td&gt;&lt;td&gt;0.333&lt;/td&gt;&lt;td&gt;2&lt;/td&gt;&lt;td&gt;4&lt;/td&gt;&lt;td&gt;0.500&lt;/td&gt;&lt;td&gt;3&lt;/td&gt;&lt;td&gt;5&lt;/td&gt;&lt;td&gt;8&lt;/td&gt;&lt;td&gt;2.667&lt;/td&gt;&lt;td&gt;3&lt;/td&gt;&lt;td&gt;1.000&lt;/td&gt;&lt;td&gt;7&lt;/td&gt;&lt;td&gt;2.333&lt;/td&gt;&lt;td&gt;1&lt;/td&gt;&lt;td&gt;0.333&lt;/td&gt;&lt;/tr&gt;</v>
      </c>
    </row>
    <row r="189" spans="1:23" x14ac:dyDescent="0.25">
      <c r="A189" s="1">
        <v>9</v>
      </c>
      <c r="B189" s="1" t="s">
        <v>541</v>
      </c>
      <c r="C189" s="1">
        <v>4</v>
      </c>
      <c r="D189" s="2">
        <v>6</v>
      </c>
      <c r="E189" s="1">
        <v>11</v>
      </c>
      <c r="F189" s="1">
        <v>1</v>
      </c>
      <c r="G189" s="1">
        <v>1</v>
      </c>
      <c r="H189" s="1">
        <v>2</v>
      </c>
      <c r="I189" s="1">
        <v>4</v>
      </c>
      <c r="J189" s="1">
        <f>(D189-F189)*2+F189*3+H189</f>
        <v>15</v>
      </c>
      <c r="K189" s="1">
        <v>7</v>
      </c>
      <c r="L189" s="1">
        <v>7</v>
      </c>
      <c r="M189" s="1">
        <f>K189+L189</f>
        <v>14</v>
      </c>
      <c r="N189" s="1">
        <v>7</v>
      </c>
      <c r="O189" s="1">
        <v>6</v>
      </c>
      <c r="P189" s="1">
        <v>3</v>
      </c>
      <c r="Q189" s="1">
        <v>0</v>
      </c>
      <c r="R189" s="1">
        <v>5</v>
      </c>
      <c r="S189" s="1">
        <v>0</v>
      </c>
      <c r="T189" s="1">
        <v>2.1729166666666666</v>
      </c>
      <c r="U189" s="1" t="s">
        <v>321</v>
      </c>
      <c r="W189" s="1" t="str">
        <f t="shared" si="2"/>
        <v>&lt;tr&gt;&lt;td&gt;Neil Tolentino&lt;/td&gt;&lt;td&gt;DMCI&lt;/td&gt;&lt;td&gt;4&lt;/td&gt;&lt;td&gt;15&lt;/td&gt;&lt;td&gt;3.750&lt;/td&gt;&lt;td&gt;6&lt;/td&gt;&lt;td&gt;11&lt;/td&gt;&lt;td&gt;0.545&lt;/td&gt;&lt;td&gt;1&lt;/td&gt;&lt;td&gt;1&lt;/td&gt;&lt;td&gt;1.000&lt;/td&gt;&lt;td&gt;2&lt;/td&gt;&lt;td&gt;4&lt;/td&gt;&lt;td&gt;0.500&lt;/td&gt;&lt;td&gt;7&lt;/td&gt;&lt;td&gt;7&lt;/td&gt;&lt;td&gt;14&lt;/td&gt;&lt;td&gt;3.500&lt;/td&gt;&lt;td&gt;6&lt;/td&gt;&lt;td&gt;1.500&lt;/td&gt;&lt;td&gt;5&lt;/td&gt;&lt;td&gt;1.250&lt;/td&gt;&lt;td&gt;0&lt;/td&gt;&lt;td&gt;0.000&lt;/td&gt;&lt;/tr&gt;</v>
      </c>
    </row>
    <row r="190" spans="1:23" x14ac:dyDescent="0.25">
      <c r="A190" s="1">
        <v>1</v>
      </c>
      <c r="B190" s="1" t="s">
        <v>150</v>
      </c>
      <c r="C190" s="1">
        <v>4</v>
      </c>
      <c r="D190" s="2">
        <v>7</v>
      </c>
      <c r="E190" s="2">
        <v>24</v>
      </c>
      <c r="F190" s="2">
        <v>1</v>
      </c>
      <c r="G190" s="2">
        <v>10</v>
      </c>
      <c r="H190" s="2">
        <v>0</v>
      </c>
      <c r="I190" s="2">
        <v>0</v>
      </c>
      <c r="J190" s="1">
        <f>(D190-F190)*2+F190*3+H190</f>
        <v>15</v>
      </c>
      <c r="K190" s="1">
        <v>1</v>
      </c>
      <c r="L190" s="1">
        <v>5</v>
      </c>
      <c r="M190" s="1">
        <f>K190+L190</f>
        <v>6</v>
      </c>
      <c r="N190" s="1">
        <v>4</v>
      </c>
      <c r="O190" s="1">
        <v>5</v>
      </c>
      <c r="P190" s="1">
        <v>10</v>
      </c>
      <c r="Q190" s="1">
        <v>0</v>
      </c>
      <c r="R190" s="1">
        <v>4</v>
      </c>
      <c r="S190" s="1">
        <v>0</v>
      </c>
      <c r="T190" s="1">
        <v>2.0784722222222221</v>
      </c>
      <c r="U190" s="1" t="s">
        <v>160</v>
      </c>
      <c r="W190" s="1" t="str">
        <f t="shared" si="2"/>
        <v>&lt;tr&gt;&lt;td&gt;Gym Agravante&lt;/td&gt;&lt;td&gt;MMC&lt;/td&gt;&lt;td&gt;4&lt;/td&gt;&lt;td&gt;15&lt;/td&gt;&lt;td&gt;3.750&lt;/td&gt;&lt;td&gt;7&lt;/td&gt;&lt;td&gt;24&lt;/td&gt;&lt;td&gt;0.292&lt;/td&gt;&lt;td&gt;1&lt;/td&gt;&lt;td&gt;10&lt;/td&gt;&lt;td&gt;0.100&lt;/td&gt;&lt;td&gt;0&lt;/td&gt;&lt;td&gt;0&lt;/td&gt;&lt;td&gt;0.000&lt;/td&gt;&lt;td&gt;1&lt;/td&gt;&lt;td&gt;5&lt;/td&gt;&lt;td&gt;6&lt;/td&gt;&lt;td&gt;1.500&lt;/td&gt;&lt;td&gt;5&lt;/td&gt;&lt;td&gt;1.250&lt;/td&gt;&lt;td&gt;4&lt;/td&gt;&lt;td&gt;1.000&lt;/td&gt;&lt;td&gt;0&lt;/td&gt;&lt;td&gt;0.000&lt;/td&gt;&lt;/tr&gt;</v>
      </c>
    </row>
    <row r="191" spans="1:23" x14ac:dyDescent="0.25">
      <c r="A191" s="1">
        <v>1</v>
      </c>
      <c r="B191" s="1" t="s">
        <v>200</v>
      </c>
      <c r="C191" s="1">
        <v>3</v>
      </c>
      <c r="D191" s="2">
        <v>5</v>
      </c>
      <c r="E191" s="2">
        <v>16</v>
      </c>
      <c r="F191" s="2">
        <v>2</v>
      </c>
      <c r="G191" s="2">
        <v>9</v>
      </c>
      <c r="H191" s="2">
        <v>3</v>
      </c>
      <c r="I191" s="2">
        <v>5</v>
      </c>
      <c r="J191" s="1">
        <f>(D191-F191)*2+F191*3+H191</f>
        <v>15</v>
      </c>
      <c r="K191" s="1">
        <v>4</v>
      </c>
      <c r="L191" s="1">
        <v>0</v>
      </c>
      <c r="M191" s="1">
        <f>K191+L191</f>
        <v>4</v>
      </c>
      <c r="N191" s="1">
        <v>5</v>
      </c>
      <c r="O191" s="1">
        <v>2</v>
      </c>
      <c r="P191" s="1">
        <v>1</v>
      </c>
      <c r="Q191" s="1">
        <v>0</v>
      </c>
      <c r="R191" s="1">
        <v>1</v>
      </c>
      <c r="S191" s="1">
        <v>0</v>
      </c>
      <c r="T191" s="1">
        <v>1.6284722222222223</v>
      </c>
      <c r="U191" s="1" t="s">
        <v>214</v>
      </c>
      <c r="W191" s="1" t="str">
        <f t="shared" si="2"/>
        <v>&lt;tr&gt;&lt;td&gt;Kirsten Alcantara&lt;/td&gt;&lt;td&gt;SHS&lt;/td&gt;&lt;td&gt;3&lt;/td&gt;&lt;td&gt;15&lt;/td&gt;&lt;td&gt;5.000&lt;/td&gt;&lt;td&gt;5&lt;/td&gt;&lt;td&gt;16&lt;/td&gt;&lt;td&gt;0.313&lt;/td&gt;&lt;td&gt;2&lt;/td&gt;&lt;td&gt;9&lt;/td&gt;&lt;td&gt;0.222&lt;/td&gt;&lt;td&gt;3&lt;/td&gt;&lt;td&gt;5&lt;/td&gt;&lt;td&gt;0.600&lt;/td&gt;&lt;td&gt;4&lt;/td&gt;&lt;td&gt;0&lt;/td&gt;&lt;td&gt;4&lt;/td&gt;&lt;td&gt;1.333&lt;/td&gt;&lt;td&gt;2&lt;/td&gt;&lt;td&gt;0.667&lt;/td&gt;&lt;td&gt;1&lt;/td&gt;&lt;td&gt;0.333&lt;/td&gt;&lt;td&gt;0&lt;/td&gt;&lt;td&gt;0.000&lt;/td&gt;&lt;/tr&gt;</v>
      </c>
    </row>
    <row r="192" spans="1:23" x14ac:dyDescent="0.25">
      <c r="A192" s="1">
        <v>2</v>
      </c>
      <c r="B192" s="1" t="s">
        <v>43</v>
      </c>
      <c r="C192" s="1">
        <v>9</v>
      </c>
      <c r="D192" s="2">
        <v>5</v>
      </c>
      <c r="E192" s="2">
        <v>29</v>
      </c>
      <c r="F192" s="2">
        <v>0</v>
      </c>
      <c r="G192" s="2">
        <v>2</v>
      </c>
      <c r="H192" s="2">
        <v>4</v>
      </c>
      <c r="I192" s="2">
        <v>6</v>
      </c>
      <c r="J192" s="1">
        <f>(D192-F192)*2+F192*3+H192</f>
        <v>14</v>
      </c>
      <c r="K192" s="1">
        <v>10</v>
      </c>
      <c r="L192" s="1">
        <v>16</v>
      </c>
      <c r="M192" s="1">
        <f>K192+L192</f>
        <v>26</v>
      </c>
      <c r="N192" s="1">
        <v>7</v>
      </c>
      <c r="O192" s="1">
        <v>2</v>
      </c>
      <c r="P192" s="1">
        <v>8</v>
      </c>
      <c r="Q192" s="1">
        <v>6</v>
      </c>
      <c r="R192" s="1">
        <v>3</v>
      </c>
      <c r="S192" s="1">
        <v>0</v>
      </c>
      <c r="T192" s="1">
        <v>177</v>
      </c>
      <c r="U192" s="1" t="s">
        <v>53</v>
      </c>
      <c r="W192" s="1" t="str">
        <f t="shared" si="2"/>
        <v>&lt;tr&gt;&lt;td&gt;Ethan Unger&lt;/td&gt;&lt;td&gt;FRC&lt;/td&gt;&lt;td&gt;9&lt;/td&gt;&lt;td&gt;14&lt;/td&gt;&lt;td&gt;1.556&lt;/td&gt;&lt;td&gt;5&lt;/td&gt;&lt;td&gt;29&lt;/td&gt;&lt;td&gt;0.172&lt;/td&gt;&lt;td&gt;0&lt;/td&gt;&lt;td&gt;2&lt;/td&gt;&lt;td&gt;0.000&lt;/td&gt;&lt;td&gt;4&lt;/td&gt;&lt;td&gt;6&lt;/td&gt;&lt;td&gt;0.667&lt;/td&gt;&lt;td&gt;10&lt;/td&gt;&lt;td&gt;16&lt;/td&gt;&lt;td&gt;26&lt;/td&gt;&lt;td&gt;2.889&lt;/td&gt;&lt;td&gt;2&lt;/td&gt;&lt;td&gt;0.222&lt;/td&gt;&lt;td&gt;3&lt;/td&gt;&lt;td&gt;0.333&lt;/td&gt;&lt;td&gt;6&lt;/td&gt;&lt;td&gt;0.667&lt;/td&gt;&lt;/tr&gt;</v>
      </c>
    </row>
    <row r="193" spans="1:23" x14ac:dyDescent="0.25">
      <c r="A193" s="1">
        <v>12</v>
      </c>
      <c r="B193" s="1" t="s">
        <v>186</v>
      </c>
      <c r="C193" s="1">
        <v>6</v>
      </c>
      <c r="D193" s="2">
        <v>6</v>
      </c>
      <c r="E193" s="2">
        <v>17</v>
      </c>
      <c r="F193" s="2">
        <v>0</v>
      </c>
      <c r="G193" s="2">
        <v>1</v>
      </c>
      <c r="H193" s="2">
        <v>2</v>
      </c>
      <c r="I193" s="2">
        <v>4</v>
      </c>
      <c r="J193" s="1">
        <f>(D193-F193)*2+F193*3+H193</f>
        <v>14</v>
      </c>
      <c r="K193" s="1">
        <v>13</v>
      </c>
      <c r="L193" s="1">
        <v>16</v>
      </c>
      <c r="M193" s="1">
        <f>K193+L193</f>
        <v>29</v>
      </c>
      <c r="N193" s="1">
        <v>9</v>
      </c>
      <c r="O193" s="1">
        <v>1</v>
      </c>
      <c r="P193" s="1">
        <v>5</v>
      </c>
      <c r="Q193" s="1">
        <v>1</v>
      </c>
      <c r="R193" s="1">
        <v>2</v>
      </c>
      <c r="S193" s="1">
        <v>0</v>
      </c>
      <c r="T193" s="1">
        <v>72</v>
      </c>
      <c r="U193" s="1" t="s">
        <v>187</v>
      </c>
      <c r="W193" s="1" t="str">
        <f t="shared" si="2"/>
        <v>&lt;tr&gt;&lt;td&gt;Mohamed Toure&lt;/td&gt;&lt;td&gt;REC&lt;/td&gt;&lt;td&gt;6&lt;/td&gt;&lt;td&gt;14&lt;/td&gt;&lt;td&gt;2.333&lt;/td&gt;&lt;td&gt;6&lt;/td&gt;&lt;td&gt;17&lt;/td&gt;&lt;td&gt;0.353&lt;/td&gt;&lt;td&gt;0&lt;/td&gt;&lt;td&gt;1&lt;/td&gt;&lt;td&gt;0.000&lt;/td&gt;&lt;td&gt;2&lt;/td&gt;&lt;td&gt;4&lt;/td&gt;&lt;td&gt;0.500&lt;/td&gt;&lt;td&gt;13&lt;/td&gt;&lt;td&gt;16&lt;/td&gt;&lt;td&gt;29&lt;/td&gt;&lt;td&gt;4.833&lt;/td&gt;&lt;td&gt;1&lt;/td&gt;&lt;td&gt;0.167&lt;/td&gt;&lt;td&gt;2&lt;/td&gt;&lt;td&gt;0.333&lt;/td&gt;&lt;td&gt;1&lt;/td&gt;&lt;td&gt;0.167&lt;/td&gt;&lt;/tr&gt;</v>
      </c>
    </row>
    <row r="194" spans="1:23" x14ac:dyDescent="0.25">
      <c r="A194" s="1">
        <v>6</v>
      </c>
      <c r="B194" s="1" t="s">
        <v>262</v>
      </c>
      <c r="C194" s="1">
        <v>3</v>
      </c>
      <c r="D194" s="2">
        <v>4</v>
      </c>
      <c r="E194" s="2">
        <v>28</v>
      </c>
      <c r="F194" s="2">
        <v>1</v>
      </c>
      <c r="G194" s="2">
        <v>12</v>
      </c>
      <c r="H194" s="2">
        <v>5</v>
      </c>
      <c r="I194" s="2">
        <v>12</v>
      </c>
      <c r="J194" s="1">
        <f>(D194-F194)*2+F194*3+H194</f>
        <v>14</v>
      </c>
      <c r="K194" s="1">
        <v>3</v>
      </c>
      <c r="L194" s="1">
        <v>6</v>
      </c>
      <c r="M194" s="1">
        <f>K194+L194</f>
        <v>9</v>
      </c>
      <c r="N194" s="1">
        <v>6</v>
      </c>
      <c r="O194" s="1">
        <v>2</v>
      </c>
      <c r="P194" s="1">
        <v>4</v>
      </c>
      <c r="Q194" s="1">
        <v>1</v>
      </c>
      <c r="R194" s="1">
        <v>0</v>
      </c>
      <c r="S194" s="1">
        <v>0</v>
      </c>
      <c r="T194" s="1">
        <v>2.1819444444444445</v>
      </c>
      <c r="U194" s="1" t="s">
        <v>271</v>
      </c>
      <c r="W194" s="1" t="str">
        <f t="shared" si="2"/>
        <v>&lt;tr&gt;&lt;td&gt;Paulo Aquino&lt;/td&gt;&lt;td&gt;TV&lt;/td&gt;&lt;td&gt;3&lt;/td&gt;&lt;td&gt;14&lt;/td&gt;&lt;td&gt;4.667&lt;/td&gt;&lt;td&gt;4&lt;/td&gt;&lt;td&gt;28&lt;/td&gt;&lt;td&gt;0.143&lt;/td&gt;&lt;td&gt;1&lt;/td&gt;&lt;td&gt;12&lt;/td&gt;&lt;td&gt;0.083&lt;/td&gt;&lt;td&gt;5&lt;/td&gt;&lt;td&gt;12&lt;/td&gt;&lt;td&gt;0.417&lt;/td&gt;&lt;td&gt;3&lt;/td&gt;&lt;td&gt;6&lt;/td&gt;&lt;td&gt;9&lt;/td&gt;&lt;td&gt;3.000&lt;/td&gt;&lt;td&gt;2&lt;/td&gt;&lt;td&gt;0.667&lt;/td&gt;&lt;td&gt;0&lt;/td&gt;&lt;td&gt;0.000&lt;/td&gt;&lt;td&gt;1&lt;/td&gt;&lt;td&gt;0.333&lt;/td&gt;&lt;/tr&gt;</v>
      </c>
    </row>
    <row r="195" spans="1:23" x14ac:dyDescent="0.25">
      <c r="A195" s="1">
        <v>6</v>
      </c>
      <c r="B195" s="1" t="s">
        <v>273</v>
      </c>
      <c r="C195" s="1">
        <v>2</v>
      </c>
      <c r="D195" s="2">
        <v>2</v>
      </c>
      <c r="E195" s="2">
        <v>22</v>
      </c>
      <c r="F195" s="2">
        <v>1</v>
      </c>
      <c r="G195" s="2">
        <v>17</v>
      </c>
      <c r="H195" s="2">
        <v>9</v>
      </c>
      <c r="I195" s="2">
        <v>12</v>
      </c>
      <c r="J195" s="1">
        <f>(D195-F195)*2+F195*3+H195</f>
        <v>14</v>
      </c>
      <c r="K195" s="1">
        <v>1</v>
      </c>
      <c r="L195" s="1">
        <v>4</v>
      </c>
      <c r="M195" s="1">
        <f>K195+L195</f>
        <v>5</v>
      </c>
      <c r="N195" s="1">
        <v>2</v>
      </c>
      <c r="O195" s="1">
        <v>6</v>
      </c>
      <c r="P195" s="1">
        <v>27</v>
      </c>
      <c r="Q195" s="1">
        <v>0</v>
      </c>
      <c r="R195" s="1">
        <v>9</v>
      </c>
      <c r="S195" s="1">
        <v>0</v>
      </c>
      <c r="T195" s="1">
        <v>63</v>
      </c>
      <c r="U195" s="1" t="s">
        <v>280</v>
      </c>
      <c r="W195" s="1" t="str">
        <f t="shared" si="2"/>
        <v>&lt;tr&gt;&lt;td&gt;Marik Beraki&lt;/td&gt;&lt;td&gt;UWC&lt;/td&gt;&lt;td&gt;2&lt;/td&gt;&lt;td&gt;14&lt;/td&gt;&lt;td&gt;7.000&lt;/td&gt;&lt;td&gt;2&lt;/td&gt;&lt;td&gt;22&lt;/td&gt;&lt;td&gt;0.091&lt;/td&gt;&lt;td&gt;1&lt;/td&gt;&lt;td&gt;17&lt;/td&gt;&lt;td&gt;0.059&lt;/td&gt;&lt;td&gt;9&lt;/td&gt;&lt;td&gt;12&lt;/td&gt;&lt;td&gt;0.750&lt;/td&gt;&lt;td&gt;1&lt;/td&gt;&lt;td&gt;4&lt;/td&gt;&lt;td&gt;5&lt;/td&gt;&lt;td&gt;2.500&lt;/td&gt;&lt;td&gt;6&lt;/td&gt;&lt;td&gt;3.000&lt;/td&gt;&lt;td&gt;9&lt;/td&gt;&lt;td&gt;4.500&lt;/td&gt;&lt;td&gt;0&lt;/td&gt;&lt;td&gt;0.000&lt;/td&gt;&lt;/tr&gt;</v>
      </c>
    </row>
    <row r="196" spans="1:23" x14ac:dyDescent="0.25">
      <c r="A196" s="1">
        <v>32</v>
      </c>
      <c r="B196" s="1" t="s">
        <v>492</v>
      </c>
      <c r="C196" s="1">
        <v>3</v>
      </c>
      <c r="D196" s="2">
        <v>6</v>
      </c>
      <c r="E196" s="1">
        <v>13</v>
      </c>
      <c r="F196" s="1">
        <v>0</v>
      </c>
      <c r="G196" s="1">
        <v>0</v>
      </c>
      <c r="H196" s="1">
        <v>2</v>
      </c>
      <c r="I196" s="1">
        <v>4</v>
      </c>
      <c r="J196" s="1">
        <f>(D196-F196)*2+F196*3+H196</f>
        <v>14</v>
      </c>
      <c r="K196" s="1">
        <v>0</v>
      </c>
      <c r="L196" s="1">
        <v>5</v>
      </c>
      <c r="M196" s="1">
        <f>K196+L196</f>
        <v>5</v>
      </c>
      <c r="N196" s="1">
        <v>2</v>
      </c>
      <c r="O196" s="1">
        <v>0</v>
      </c>
      <c r="P196" s="1">
        <v>1</v>
      </c>
      <c r="Q196" s="1">
        <v>1</v>
      </c>
      <c r="R196" s="1">
        <v>0</v>
      </c>
      <c r="S196" s="1">
        <v>0</v>
      </c>
      <c r="T196" s="1">
        <v>1.7645833333333334</v>
      </c>
      <c r="U196" s="1" t="s">
        <v>483</v>
      </c>
      <c r="W196" s="1" t="str">
        <f t="shared" si="2"/>
        <v>&lt;tr&gt;&lt;td&gt;Andrew Savignac&lt;/td&gt;&lt;td&gt;WMC&lt;/td&gt;&lt;td&gt;3&lt;/td&gt;&lt;td&gt;14&lt;/td&gt;&lt;td&gt;4.667&lt;/td&gt;&lt;td&gt;6&lt;/td&gt;&lt;td&gt;13&lt;/td&gt;&lt;td&gt;0.462&lt;/td&gt;&lt;td&gt;0&lt;/td&gt;&lt;td&gt;0&lt;/td&gt;&lt;td&gt;0.000&lt;/td&gt;&lt;td&gt;2&lt;/td&gt;&lt;td&gt;4&lt;/td&gt;&lt;td&gt;0.500&lt;/td&gt;&lt;td&gt;0&lt;/td&gt;&lt;td&gt;5&lt;/td&gt;&lt;td&gt;5&lt;/td&gt;&lt;td&gt;1.667&lt;/td&gt;&lt;td&gt;0&lt;/td&gt;&lt;td&gt;0.000&lt;/td&gt;&lt;td&gt;0&lt;/td&gt;&lt;td&gt;0.000&lt;/td&gt;&lt;td&gt;1&lt;/td&gt;&lt;td&gt;0.333&lt;/td&gt;&lt;/tr&gt;</v>
      </c>
    </row>
    <row r="197" spans="1:23" x14ac:dyDescent="0.25">
      <c r="A197" s="1">
        <v>3</v>
      </c>
      <c r="B197" s="1" t="s">
        <v>626</v>
      </c>
      <c r="C197" s="1">
        <v>2</v>
      </c>
      <c r="D197" s="2">
        <v>5</v>
      </c>
      <c r="E197" s="1">
        <v>14</v>
      </c>
      <c r="F197" s="1">
        <v>0</v>
      </c>
      <c r="G197" s="1">
        <v>0</v>
      </c>
      <c r="H197" s="1">
        <v>3</v>
      </c>
      <c r="I197" s="1">
        <v>4</v>
      </c>
      <c r="J197" s="1">
        <f>(D197-F197)*2+F197*3+H197</f>
        <v>13</v>
      </c>
      <c r="K197" s="1">
        <v>3</v>
      </c>
      <c r="L197" s="1">
        <v>4</v>
      </c>
      <c r="M197" s="1">
        <f>K197+L197</f>
        <v>7</v>
      </c>
      <c r="N197" s="1">
        <v>2</v>
      </c>
      <c r="O197" s="1">
        <v>0</v>
      </c>
      <c r="P197" s="1">
        <v>4</v>
      </c>
      <c r="Q197" s="1">
        <v>0</v>
      </c>
      <c r="R197" s="1">
        <v>1</v>
      </c>
      <c r="S197" s="1">
        <v>0</v>
      </c>
      <c r="T197" s="1">
        <v>1.4923611111111112</v>
      </c>
      <c r="U197" s="1" t="s">
        <v>427</v>
      </c>
      <c r="W197" s="1" t="str">
        <f t="shared" si="2"/>
        <v>&lt;tr&gt;&lt;td&gt;Jared Fewchuk&lt;/td&gt;&lt;td&gt;LS&lt;/td&gt;&lt;td&gt;2&lt;/td&gt;&lt;td&gt;13&lt;/td&gt;&lt;td&gt;6.500&lt;/td&gt;&lt;td&gt;5&lt;/td&gt;&lt;td&gt;14&lt;/td&gt;&lt;td&gt;0.357&lt;/td&gt;&lt;td&gt;0&lt;/td&gt;&lt;td&gt;0&lt;/td&gt;&lt;td&gt;0.000&lt;/td&gt;&lt;td&gt;3&lt;/td&gt;&lt;td&gt;4&lt;/td&gt;&lt;td&gt;0.750&lt;/td&gt;&lt;td&gt;3&lt;/td&gt;&lt;td&gt;4&lt;/td&gt;&lt;td&gt;7&lt;/td&gt;&lt;td&gt;3.500&lt;/td&gt;&lt;td&gt;0&lt;/td&gt;&lt;td&gt;0.000&lt;/td&gt;&lt;td&gt;1&lt;/td&gt;&lt;td&gt;0.500&lt;/td&gt;&lt;td&gt;0&lt;/td&gt;&lt;td&gt;0.000&lt;/td&gt;&lt;/tr&gt;</v>
      </c>
    </row>
    <row r="198" spans="1:23" x14ac:dyDescent="0.25">
      <c r="A198" s="1">
        <v>5</v>
      </c>
      <c r="B198" s="1" t="s">
        <v>478</v>
      </c>
      <c r="C198" s="1">
        <v>6</v>
      </c>
      <c r="D198" s="2">
        <v>6</v>
      </c>
      <c r="E198" s="1">
        <v>13</v>
      </c>
      <c r="F198" s="1">
        <v>1</v>
      </c>
      <c r="G198" s="1">
        <v>4</v>
      </c>
      <c r="H198" s="1">
        <v>0</v>
      </c>
      <c r="I198" s="1">
        <v>2</v>
      </c>
      <c r="J198" s="1">
        <f>(D198-F198)*2+F198*3+H198</f>
        <v>13</v>
      </c>
      <c r="K198" s="1">
        <v>4</v>
      </c>
      <c r="L198" s="1">
        <v>4</v>
      </c>
      <c r="M198" s="1">
        <f>K198+L198</f>
        <v>8</v>
      </c>
      <c r="N198" s="1">
        <v>2</v>
      </c>
      <c r="O198" s="1">
        <v>1</v>
      </c>
      <c r="P198" s="1">
        <v>2</v>
      </c>
      <c r="Q198" s="1">
        <v>0</v>
      </c>
      <c r="R198" s="1">
        <v>2</v>
      </c>
      <c r="S198" s="1">
        <v>0</v>
      </c>
      <c r="T198" s="1">
        <v>1.6888888888888889</v>
      </c>
      <c r="U198" s="1" t="s">
        <v>160</v>
      </c>
      <c r="W198" s="1" t="str">
        <f t="shared" si="2"/>
        <v>&lt;tr&gt;&lt;td&gt;Kris Elliott&lt;/td&gt;&lt;td&gt;MMC&lt;/td&gt;&lt;td&gt;6&lt;/td&gt;&lt;td&gt;13&lt;/td&gt;&lt;td&gt;2.167&lt;/td&gt;&lt;td&gt;6&lt;/td&gt;&lt;td&gt;13&lt;/td&gt;&lt;td&gt;0.462&lt;/td&gt;&lt;td&gt;1&lt;/td&gt;&lt;td&gt;4&lt;/td&gt;&lt;td&gt;0.250&lt;/td&gt;&lt;td&gt;0&lt;/td&gt;&lt;td&gt;2&lt;/td&gt;&lt;td&gt;0.000&lt;/td&gt;&lt;td&gt;4&lt;/td&gt;&lt;td&gt;4&lt;/td&gt;&lt;td&gt;8&lt;/td&gt;&lt;td&gt;1.333&lt;/td&gt;&lt;td&gt;1&lt;/td&gt;&lt;td&gt;0.167&lt;/td&gt;&lt;td&gt;2&lt;/td&gt;&lt;td&gt;0.333&lt;/td&gt;&lt;td&gt;0&lt;/td&gt;&lt;td&gt;0.000&lt;/td&gt;&lt;/tr&gt;</v>
      </c>
    </row>
    <row r="199" spans="1:23" x14ac:dyDescent="0.25">
      <c r="A199" s="1">
        <v>22</v>
      </c>
      <c r="B199" s="1" t="s">
        <v>562</v>
      </c>
      <c r="C199" s="1">
        <v>2</v>
      </c>
      <c r="D199" s="2">
        <v>6</v>
      </c>
      <c r="E199" s="1">
        <v>17</v>
      </c>
      <c r="F199" s="1">
        <v>0</v>
      </c>
      <c r="G199" s="1">
        <v>5</v>
      </c>
      <c r="H199" s="1">
        <v>1</v>
      </c>
      <c r="I199" s="1">
        <v>3</v>
      </c>
      <c r="J199" s="1">
        <f>(D199-F199)*2+F199*3+H199</f>
        <v>13</v>
      </c>
      <c r="K199" s="1">
        <v>1</v>
      </c>
      <c r="L199" s="1">
        <v>7</v>
      </c>
      <c r="M199" s="1">
        <f>K199+L199</f>
        <v>8</v>
      </c>
      <c r="N199" s="1">
        <v>5</v>
      </c>
      <c r="O199" s="1">
        <v>1</v>
      </c>
      <c r="P199" s="1">
        <v>4</v>
      </c>
      <c r="Q199" s="1">
        <v>0</v>
      </c>
      <c r="R199" s="1">
        <v>2</v>
      </c>
      <c r="S199" s="1">
        <v>0</v>
      </c>
      <c r="T199" s="1">
        <v>63</v>
      </c>
      <c r="U199" s="1" t="s">
        <v>556</v>
      </c>
      <c r="W199" s="1" t="str">
        <f t="shared" si="2"/>
        <v>&lt;tr&gt;&lt;td&gt;Braden Lachapelle&lt;/td&gt;&lt;td&gt;PCI&lt;/td&gt;&lt;td&gt;2&lt;/td&gt;&lt;td&gt;13&lt;/td&gt;&lt;td&gt;6.500&lt;/td&gt;&lt;td&gt;6&lt;/td&gt;&lt;td&gt;17&lt;/td&gt;&lt;td&gt;0.353&lt;/td&gt;&lt;td&gt;0&lt;/td&gt;&lt;td&gt;5&lt;/td&gt;&lt;td&gt;0.000&lt;/td&gt;&lt;td&gt;1&lt;/td&gt;&lt;td&gt;3&lt;/td&gt;&lt;td&gt;0.333&lt;/td&gt;&lt;td&gt;1&lt;/td&gt;&lt;td&gt;7&lt;/td&gt;&lt;td&gt;8&lt;/td&gt;&lt;td&gt;4.000&lt;/td&gt;&lt;td&gt;1&lt;/td&gt;&lt;td&gt;0.500&lt;/td&gt;&lt;td&gt;2&lt;/td&gt;&lt;td&gt;1.000&lt;/td&gt;&lt;td&gt;0&lt;/td&gt;&lt;td&gt;0.000&lt;/td&gt;&lt;/tr&gt;</v>
      </c>
    </row>
    <row r="200" spans="1:23" x14ac:dyDescent="0.25">
      <c r="A200" s="1">
        <v>4</v>
      </c>
      <c r="B200" s="1" t="s">
        <v>178</v>
      </c>
      <c r="C200" s="1">
        <v>4</v>
      </c>
      <c r="D200" s="2">
        <v>5</v>
      </c>
      <c r="E200" s="2">
        <v>27</v>
      </c>
      <c r="F200" s="2">
        <v>1</v>
      </c>
      <c r="G200" s="2">
        <v>9</v>
      </c>
      <c r="H200" s="2">
        <v>2</v>
      </c>
      <c r="I200" s="2">
        <v>4</v>
      </c>
      <c r="J200" s="1">
        <f>(D200-F200)*2+F200*3+H200</f>
        <v>13</v>
      </c>
      <c r="K200" s="1">
        <v>3</v>
      </c>
      <c r="L200" s="1">
        <v>7</v>
      </c>
      <c r="M200" s="1">
        <f>K200+L200</f>
        <v>10</v>
      </c>
      <c r="N200" s="1">
        <v>0</v>
      </c>
      <c r="O200" s="1">
        <v>5</v>
      </c>
      <c r="P200" s="1">
        <v>8</v>
      </c>
      <c r="Q200" s="1">
        <v>0</v>
      </c>
      <c r="R200" s="1">
        <v>3</v>
      </c>
      <c r="S200" s="1">
        <v>0</v>
      </c>
      <c r="T200" s="1">
        <v>70</v>
      </c>
      <c r="U200" s="1" t="s">
        <v>187</v>
      </c>
      <c r="W200" s="1" t="str">
        <f t="shared" si="2"/>
        <v>&lt;tr&gt;&lt;td&gt;Evan Koenig&lt;/td&gt;&lt;td&gt;REC&lt;/td&gt;&lt;td&gt;4&lt;/td&gt;&lt;td&gt;13&lt;/td&gt;&lt;td&gt;3.250&lt;/td&gt;&lt;td&gt;5&lt;/td&gt;&lt;td&gt;27&lt;/td&gt;&lt;td&gt;0.185&lt;/td&gt;&lt;td&gt;1&lt;/td&gt;&lt;td&gt;9&lt;/td&gt;&lt;td&gt;0.111&lt;/td&gt;&lt;td&gt;2&lt;/td&gt;&lt;td&gt;4&lt;/td&gt;&lt;td&gt;0.500&lt;/td&gt;&lt;td&gt;3&lt;/td&gt;&lt;td&gt;7&lt;/td&gt;&lt;td&gt;10&lt;/td&gt;&lt;td&gt;2.500&lt;/td&gt;&lt;td&gt;5&lt;/td&gt;&lt;td&gt;1.250&lt;/td&gt;&lt;td&gt;3&lt;/td&gt;&lt;td&gt;0.750&lt;/td&gt;&lt;td&gt;0&lt;/td&gt;&lt;td&gt;0.000&lt;/td&gt;&lt;/tr&gt;</v>
      </c>
    </row>
    <row r="201" spans="1:23" x14ac:dyDescent="0.25">
      <c r="A201" s="1">
        <v>1</v>
      </c>
      <c r="B201" s="1" t="s">
        <v>215</v>
      </c>
      <c r="C201" s="1">
        <v>4</v>
      </c>
      <c r="D201" s="2">
        <v>6</v>
      </c>
      <c r="E201" s="2">
        <v>16</v>
      </c>
      <c r="F201" s="2">
        <v>0</v>
      </c>
      <c r="G201" s="2">
        <v>4</v>
      </c>
      <c r="H201" s="2">
        <v>1</v>
      </c>
      <c r="I201" s="2">
        <v>8</v>
      </c>
      <c r="J201" s="1">
        <f>(D201-F201)*2+F201*3+H201</f>
        <v>13</v>
      </c>
      <c r="K201" s="1">
        <v>3</v>
      </c>
      <c r="L201" s="1">
        <v>17</v>
      </c>
      <c r="M201" s="1">
        <f>K201+L201</f>
        <v>20</v>
      </c>
      <c r="N201" s="1">
        <v>9</v>
      </c>
      <c r="O201" s="1">
        <v>5</v>
      </c>
      <c r="P201" s="1">
        <v>15</v>
      </c>
      <c r="Q201" s="1">
        <v>2</v>
      </c>
      <c r="R201" s="1">
        <v>8</v>
      </c>
      <c r="S201" s="1">
        <v>0</v>
      </c>
      <c r="T201" s="1">
        <v>116</v>
      </c>
      <c r="U201" s="1" t="s">
        <v>230</v>
      </c>
      <c r="W201" s="1" t="str">
        <f t="shared" si="2"/>
        <v>&lt;tr&gt;&lt;td&gt;Kyle Stratton&lt;/td&gt;&lt;td&gt;SJC&lt;/td&gt;&lt;td&gt;4&lt;/td&gt;&lt;td&gt;13&lt;/td&gt;&lt;td&gt;3.250&lt;/td&gt;&lt;td&gt;6&lt;/td&gt;&lt;td&gt;16&lt;/td&gt;&lt;td&gt;0.375&lt;/td&gt;&lt;td&gt;0&lt;/td&gt;&lt;td&gt;4&lt;/td&gt;&lt;td&gt;0.000&lt;/td&gt;&lt;td&gt;1&lt;/td&gt;&lt;td&gt;8&lt;/td&gt;&lt;td&gt;0.125&lt;/td&gt;&lt;td&gt;3&lt;/td&gt;&lt;td&gt;17&lt;/td&gt;&lt;td&gt;20&lt;/td&gt;&lt;td&gt;5.000&lt;/td&gt;&lt;td&gt;5&lt;/td&gt;&lt;td&gt;1.250&lt;/td&gt;&lt;td&gt;8&lt;/td&gt;&lt;td&gt;2.000&lt;/td&gt;&lt;td&gt;2&lt;/td&gt;&lt;td&gt;0.500&lt;/td&gt;&lt;/tr&gt;</v>
      </c>
    </row>
    <row r="202" spans="1:23" x14ac:dyDescent="0.25">
      <c r="A202" s="1">
        <v>15</v>
      </c>
      <c r="B202" s="1" t="s">
        <v>574</v>
      </c>
      <c r="C202" s="1">
        <v>3</v>
      </c>
      <c r="D202" s="2">
        <v>6</v>
      </c>
      <c r="E202" s="1">
        <v>12</v>
      </c>
      <c r="F202" s="1">
        <v>0</v>
      </c>
      <c r="G202" s="1">
        <v>0</v>
      </c>
      <c r="H202" s="1">
        <v>1</v>
      </c>
      <c r="I202" s="1">
        <v>5</v>
      </c>
      <c r="J202" s="1">
        <f>(D202-F202)*2+F202*3+H202</f>
        <v>13</v>
      </c>
      <c r="K202" s="1">
        <v>2</v>
      </c>
      <c r="L202" s="1">
        <v>3</v>
      </c>
      <c r="M202" s="1">
        <f>K202+L202</f>
        <v>5</v>
      </c>
      <c r="N202" s="1">
        <v>6</v>
      </c>
      <c r="O202" s="1">
        <v>0</v>
      </c>
      <c r="P202" s="1">
        <v>10</v>
      </c>
      <c r="Q202" s="1">
        <v>0</v>
      </c>
      <c r="R202" s="1">
        <v>0</v>
      </c>
      <c r="S202" s="1">
        <v>0</v>
      </c>
      <c r="T202" s="1">
        <v>1.7805555555555557</v>
      </c>
      <c r="U202" s="1" t="s">
        <v>566</v>
      </c>
      <c r="W202" s="1" t="str">
        <f t="shared" si="2"/>
        <v>&lt;tr&gt;&lt;td&gt;Vaelan Sriranjan&lt;/td&gt;&lt;td&gt;SJR&lt;/td&gt;&lt;td&gt;3&lt;/td&gt;&lt;td&gt;13&lt;/td&gt;&lt;td&gt;4.333&lt;/td&gt;&lt;td&gt;6&lt;/td&gt;&lt;td&gt;12&lt;/td&gt;&lt;td&gt;0.500&lt;/td&gt;&lt;td&gt;0&lt;/td&gt;&lt;td&gt;0&lt;/td&gt;&lt;td&gt;0.000&lt;/td&gt;&lt;td&gt;1&lt;/td&gt;&lt;td&gt;5&lt;/td&gt;&lt;td&gt;0.200&lt;/td&gt;&lt;td&gt;2&lt;/td&gt;&lt;td&gt;3&lt;/td&gt;&lt;td&gt;5&lt;/td&gt;&lt;td&gt;1.667&lt;/td&gt;&lt;td&gt;0&lt;/td&gt;&lt;td&gt;0.000&lt;/td&gt;&lt;td&gt;0&lt;/td&gt;&lt;td&gt;0.000&lt;/td&gt;&lt;td&gt;0&lt;/td&gt;&lt;td&gt;0.000&lt;/td&gt;&lt;/tr&gt;</v>
      </c>
    </row>
    <row r="203" spans="1:23" x14ac:dyDescent="0.25">
      <c r="A203" s="1">
        <v>10</v>
      </c>
      <c r="B203" s="1" t="s">
        <v>620</v>
      </c>
      <c r="C203" s="1">
        <v>6</v>
      </c>
      <c r="D203" s="2">
        <v>6</v>
      </c>
      <c r="E203" s="1">
        <v>14</v>
      </c>
      <c r="F203" s="1">
        <v>0</v>
      </c>
      <c r="G203" s="1">
        <v>1</v>
      </c>
      <c r="H203" s="1">
        <v>1</v>
      </c>
      <c r="I203" s="1">
        <v>2</v>
      </c>
      <c r="J203" s="1">
        <f>(D203-F203)*2+F203*3+H203</f>
        <v>13</v>
      </c>
      <c r="K203" s="1">
        <v>2</v>
      </c>
      <c r="L203" s="1">
        <v>10</v>
      </c>
      <c r="M203" s="1">
        <f>K203+L203</f>
        <v>12</v>
      </c>
      <c r="N203" s="1">
        <v>9</v>
      </c>
      <c r="O203" s="1">
        <v>1</v>
      </c>
      <c r="P203" s="1">
        <v>1</v>
      </c>
      <c r="Q203" s="1">
        <v>0</v>
      </c>
      <c r="R203" s="1">
        <v>0</v>
      </c>
      <c r="S203" s="1">
        <v>0</v>
      </c>
      <c r="T203" s="1">
        <v>1.5506944444444446</v>
      </c>
      <c r="U203" s="1" t="s">
        <v>466</v>
      </c>
      <c r="W203" s="1" t="str">
        <f t="shared" si="2"/>
        <v>&lt;tr&gt;&lt;td&gt;Paranvir Bajwa&lt;/td&gt;&lt;td&gt;VMC&lt;/td&gt;&lt;td&gt;6&lt;/td&gt;&lt;td&gt;13&lt;/td&gt;&lt;td&gt;2.167&lt;/td&gt;&lt;td&gt;6&lt;/td&gt;&lt;td&gt;14&lt;/td&gt;&lt;td&gt;0.429&lt;/td&gt;&lt;td&gt;0&lt;/td&gt;&lt;td&gt;1&lt;/td&gt;&lt;td&gt;0.000&lt;/td&gt;&lt;td&gt;1&lt;/td&gt;&lt;td&gt;2&lt;/td&gt;&lt;td&gt;0.500&lt;/td&gt;&lt;td&gt;2&lt;/td&gt;&lt;td&gt;10&lt;/td&gt;&lt;td&gt;12&lt;/td&gt;&lt;td&gt;2.000&lt;/td&gt;&lt;td&gt;1&lt;/td&gt;&lt;td&gt;0.167&lt;/td&gt;&lt;td&gt;0&lt;/td&gt;&lt;td&gt;0.000&lt;/td&gt;&lt;td&gt;0&lt;/td&gt;&lt;td&gt;0.000&lt;/td&gt;&lt;/tr&gt;</v>
      </c>
    </row>
    <row r="204" spans="1:23" x14ac:dyDescent="0.25">
      <c r="A204" s="1">
        <v>6</v>
      </c>
      <c r="B204" s="1" t="s">
        <v>19</v>
      </c>
      <c r="C204" s="1">
        <v>2</v>
      </c>
      <c r="D204" s="2">
        <v>4</v>
      </c>
      <c r="E204" s="2">
        <v>15</v>
      </c>
      <c r="F204" s="2">
        <v>0</v>
      </c>
      <c r="G204" s="2">
        <v>4</v>
      </c>
      <c r="H204" s="2">
        <v>4</v>
      </c>
      <c r="I204" s="2">
        <v>6</v>
      </c>
      <c r="J204" s="1">
        <f>(D204-F204)*2+F204*3+H204</f>
        <v>12</v>
      </c>
      <c r="K204" s="1">
        <v>2</v>
      </c>
      <c r="L204" s="1">
        <v>5</v>
      </c>
      <c r="M204" s="1">
        <f>K204+L204</f>
        <v>7</v>
      </c>
      <c r="N204" s="1">
        <v>1</v>
      </c>
      <c r="O204" s="1">
        <v>0</v>
      </c>
      <c r="P204" s="1">
        <v>5</v>
      </c>
      <c r="Q204" s="1">
        <v>0</v>
      </c>
      <c r="R204" s="1">
        <v>1</v>
      </c>
      <c r="S204" s="1">
        <v>0</v>
      </c>
      <c r="T204" s="1">
        <v>2.0708333333333333</v>
      </c>
      <c r="U204" s="1" t="s">
        <v>298</v>
      </c>
      <c r="W204" s="1" t="str">
        <f t="shared" ref="W204:W257" si="3">"&lt;tr&gt;&lt;td&gt;"&amp;B204&amp;"&lt;/td&gt;&lt;td&gt;"&amp;U204&amp;"&lt;/td&gt;&lt;td&gt;"&amp;C204&amp;"&lt;/td&gt;&lt;td&gt;"&amp;J204&amp;"&lt;/td&gt;&lt;td&gt;"&amp;IF(OR(C204=0,J204=0),"0.000",IF(ROUND(J204/C204,3)=1,"1.000",TEXT(ROUND(J204/C204,3),"0.000")))&amp;"&lt;/td&gt;&lt;td&gt;"&amp;D204&amp;"&lt;/td&gt;&lt;td&gt;"&amp;E204&amp;"&lt;/td&gt;&lt;td&gt;"&amp;IF(OR(D204=0,E204=0),"0.000",IF(ROUND(D204/E204,3)=1,"1.000",TEXT(ROUND(D204/E204,3),"0.000")))&amp;"&lt;/td&gt;&lt;td&gt;"&amp;F204&amp;"&lt;/td&gt;&lt;td&gt;"&amp;G204&amp;"&lt;/td&gt;&lt;td&gt;"&amp;IF(OR(F204=0,G204=0),"0.000",IF(ROUND(F204/G204,3)=1,"1.000",TEXT(ROUND(F204/G204,3),"0.000")))&amp;"&lt;/td&gt;&lt;td&gt;"&amp;H204&amp;"&lt;/td&gt;&lt;td&gt;"&amp;I204&amp;"&lt;/td&gt;&lt;td&gt;"&amp;IF(OR(H204=0,I204=0),"0.000",IF(ROUND(H204/I204,3)=1,"1.000",TEXT(ROUND(H204/I204,3),"0.000")))&amp;"&lt;/td&gt;&lt;td&gt;"&amp;K204&amp;"&lt;/td&gt;&lt;td&gt;"&amp;L204&amp;"&lt;/td&gt;&lt;td&gt;"&amp;M204&amp;"&lt;/td&gt;&lt;td&gt;"&amp;IF(OR(M204=0,C204=0),"0.000",IF(ROUND(M204/C204,3)=1,"1.000",TEXT(ROUND(M204/C204,3),"0.000")))&amp;"&lt;/td&gt;&lt;td&gt;"&amp;O204&amp;"&lt;/td&gt;&lt;td&gt;"&amp;IF(OR(O204=0,C204=0),"0.000",IF(ROUND(O204/C204,3)=1,"1.000",TEXT(ROUND(O204/C204,3),"0.000")))&amp;"&lt;/td&gt;&lt;td&gt;"&amp;R204&amp;"&lt;/td&gt;&lt;td&gt;"&amp;IF(OR(R204=0,C204=0),"0.000",IF(ROUND(R204/C204,3)=1,"1.000",TEXT(ROUND(R204/C204,3),"0.000")))&amp;"&lt;/td&gt;&lt;td&gt;"&amp;Q204&amp;"&lt;/td&gt;&lt;td&gt;"&amp;IF(OR(Q204=0,C204=0),"0.000",IF(ROUND(Q204/C204,3)=1,"1.000",TEXT(ROUND(Q204/C204,3),"0.000")))&amp;"&lt;/td&gt;&lt;/tr&gt;"</f>
        <v>&lt;tr&gt;&lt;td&gt;Shawn Eisler&lt;/td&gt;&lt;td&gt;CPRS&lt;/td&gt;&lt;td&gt;2&lt;/td&gt;&lt;td&gt;12&lt;/td&gt;&lt;td&gt;6.000&lt;/td&gt;&lt;td&gt;4&lt;/td&gt;&lt;td&gt;15&lt;/td&gt;&lt;td&gt;0.267&lt;/td&gt;&lt;td&gt;0&lt;/td&gt;&lt;td&gt;4&lt;/td&gt;&lt;td&gt;0.000&lt;/td&gt;&lt;td&gt;4&lt;/td&gt;&lt;td&gt;6&lt;/td&gt;&lt;td&gt;0.667&lt;/td&gt;&lt;td&gt;2&lt;/td&gt;&lt;td&gt;5&lt;/td&gt;&lt;td&gt;7&lt;/td&gt;&lt;td&gt;3.500&lt;/td&gt;&lt;td&gt;0&lt;/td&gt;&lt;td&gt;0.000&lt;/td&gt;&lt;td&gt;1&lt;/td&gt;&lt;td&gt;0.500&lt;/td&gt;&lt;td&gt;0&lt;/td&gt;&lt;td&gt;0.000&lt;/td&gt;&lt;/tr&gt;</v>
      </c>
    </row>
    <row r="205" spans="1:23" x14ac:dyDescent="0.25">
      <c r="A205" s="1">
        <v>8</v>
      </c>
      <c r="B205" s="1" t="s">
        <v>631</v>
      </c>
      <c r="C205" s="1">
        <v>3</v>
      </c>
      <c r="D205" s="2">
        <v>4</v>
      </c>
      <c r="E205" s="1">
        <v>18</v>
      </c>
      <c r="F205" s="1">
        <v>0</v>
      </c>
      <c r="G205" s="1">
        <v>5</v>
      </c>
      <c r="H205" s="1">
        <v>4</v>
      </c>
      <c r="I205" s="1">
        <v>6</v>
      </c>
      <c r="J205" s="1">
        <f>(D205-F205)*2+F205*3+H205</f>
        <v>12</v>
      </c>
      <c r="K205" s="1">
        <v>4</v>
      </c>
      <c r="L205" s="1">
        <v>16</v>
      </c>
      <c r="M205" s="1">
        <f>K205+L205</f>
        <v>20</v>
      </c>
      <c r="N205" s="1">
        <v>3</v>
      </c>
      <c r="O205" s="1">
        <v>5</v>
      </c>
      <c r="P205" s="1">
        <v>9</v>
      </c>
      <c r="Q205" s="1">
        <v>1</v>
      </c>
      <c r="R205" s="1">
        <v>1</v>
      </c>
      <c r="S205" s="1">
        <v>0</v>
      </c>
      <c r="T205" s="1">
        <v>61</v>
      </c>
      <c r="U205" s="1" t="s">
        <v>427</v>
      </c>
      <c r="W205" s="1" t="str">
        <f t="shared" si="3"/>
        <v>&lt;tr&gt;&lt;td&gt;Connor Tompkins&lt;/td&gt;&lt;td&gt;LS&lt;/td&gt;&lt;td&gt;3&lt;/td&gt;&lt;td&gt;12&lt;/td&gt;&lt;td&gt;4.000&lt;/td&gt;&lt;td&gt;4&lt;/td&gt;&lt;td&gt;18&lt;/td&gt;&lt;td&gt;0.222&lt;/td&gt;&lt;td&gt;0&lt;/td&gt;&lt;td&gt;5&lt;/td&gt;&lt;td&gt;0.000&lt;/td&gt;&lt;td&gt;4&lt;/td&gt;&lt;td&gt;6&lt;/td&gt;&lt;td&gt;0.667&lt;/td&gt;&lt;td&gt;4&lt;/td&gt;&lt;td&gt;16&lt;/td&gt;&lt;td&gt;20&lt;/td&gt;&lt;td&gt;6.667&lt;/td&gt;&lt;td&gt;5&lt;/td&gt;&lt;td&gt;1.667&lt;/td&gt;&lt;td&gt;1&lt;/td&gt;&lt;td&gt;0.333&lt;/td&gt;&lt;td&gt;1&lt;/td&gt;&lt;td&gt;0.333&lt;/td&gt;&lt;/tr&gt;</v>
      </c>
    </row>
    <row r="206" spans="1:23" x14ac:dyDescent="0.25">
      <c r="A206" s="1">
        <v>10</v>
      </c>
      <c r="B206" s="1" t="s">
        <v>168</v>
      </c>
      <c r="C206" s="1">
        <v>2</v>
      </c>
      <c r="D206" s="2">
        <v>6</v>
      </c>
      <c r="E206" s="2">
        <v>9</v>
      </c>
      <c r="F206" s="2">
        <v>0</v>
      </c>
      <c r="G206" s="2">
        <v>0</v>
      </c>
      <c r="H206" s="2">
        <v>0</v>
      </c>
      <c r="I206" s="2">
        <v>0</v>
      </c>
      <c r="J206" s="1">
        <f>(D206-F206)*2+F206*3+H206</f>
        <v>12</v>
      </c>
      <c r="K206" s="1">
        <v>2</v>
      </c>
      <c r="L206" s="1">
        <v>3</v>
      </c>
      <c r="M206" s="1">
        <f>K206+L206</f>
        <v>5</v>
      </c>
      <c r="N206" s="1">
        <v>1</v>
      </c>
      <c r="O206" s="1">
        <v>0</v>
      </c>
      <c r="P206" s="1">
        <v>2</v>
      </c>
      <c r="Q206" s="1">
        <v>0</v>
      </c>
      <c r="R206" s="1">
        <v>1</v>
      </c>
      <c r="S206" s="1">
        <v>0</v>
      </c>
      <c r="T206" s="1">
        <v>0.8340277777777777</v>
      </c>
      <c r="U206" s="1" t="s">
        <v>174</v>
      </c>
      <c r="W206" s="1" t="str">
        <f t="shared" si="3"/>
        <v>&lt;tr&gt;&lt;td&gt;Amadeus Lackmanec&lt;/td&gt;&lt;td&gt;OP&lt;/td&gt;&lt;td&gt;2&lt;/td&gt;&lt;td&gt;12&lt;/td&gt;&lt;td&gt;6.000&lt;/td&gt;&lt;td&gt;6&lt;/td&gt;&lt;td&gt;9&lt;/td&gt;&lt;td&gt;0.667&lt;/td&gt;&lt;td&gt;0&lt;/td&gt;&lt;td&gt;0&lt;/td&gt;&lt;td&gt;0.000&lt;/td&gt;&lt;td&gt;0&lt;/td&gt;&lt;td&gt;0&lt;/td&gt;&lt;td&gt;0.000&lt;/td&gt;&lt;td&gt;2&lt;/td&gt;&lt;td&gt;3&lt;/td&gt;&lt;td&gt;5&lt;/td&gt;&lt;td&gt;2.500&lt;/td&gt;&lt;td&gt;0&lt;/td&gt;&lt;td&gt;0.000&lt;/td&gt;&lt;td&gt;1&lt;/td&gt;&lt;td&gt;0.500&lt;/td&gt;&lt;td&gt;0&lt;/td&gt;&lt;td&gt;0.000&lt;/td&gt;&lt;/tr&gt;</v>
      </c>
    </row>
    <row r="207" spans="1:23" x14ac:dyDescent="0.25">
      <c r="A207" s="1">
        <v>8</v>
      </c>
      <c r="B207" s="1" t="s">
        <v>182</v>
      </c>
      <c r="C207" s="1">
        <v>4</v>
      </c>
      <c r="D207" s="2">
        <v>5</v>
      </c>
      <c r="E207" s="2">
        <v>12</v>
      </c>
      <c r="F207" s="2">
        <v>0</v>
      </c>
      <c r="G207" s="2">
        <v>0</v>
      </c>
      <c r="H207" s="2">
        <v>2</v>
      </c>
      <c r="I207" s="2">
        <v>3</v>
      </c>
      <c r="J207" s="1">
        <f>(D207-F207)*2+F207*3+H207</f>
        <v>12</v>
      </c>
      <c r="K207" s="1">
        <v>0</v>
      </c>
      <c r="L207" s="1">
        <v>10</v>
      </c>
      <c r="M207" s="1">
        <f>K207+L207</f>
        <v>10</v>
      </c>
      <c r="N207" s="1">
        <v>1</v>
      </c>
      <c r="O207" s="1">
        <v>12</v>
      </c>
      <c r="P207" s="1">
        <v>12</v>
      </c>
      <c r="Q207" s="1">
        <v>1</v>
      </c>
      <c r="R207" s="1">
        <v>2</v>
      </c>
      <c r="S207" s="1">
        <v>0</v>
      </c>
      <c r="T207" s="1">
        <v>86</v>
      </c>
      <c r="U207" s="1" t="s">
        <v>187</v>
      </c>
      <c r="W207" s="1" t="str">
        <f t="shared" si="3"/>
        <v>&lt;tr&gt;&lt;td&gt;Coleton Benn&lt;/td&gt;&lt;td&gt;REC&lt;/td&gt;&lt;td&gt;4&lt;/td&gt;&lt;td&gt;12&lt;/td&gt;&lt;td&gt;3.000&lt;/td&gt;&lt;td&gt;5&lt;/td&gt;&lt;td&gt;12&lt;/td&gt;&lt;td&gt;0.417&lt;/td&gt;&lt;td&gt;0&lt;/td&gt;&lt;td&gt;0&lt;/td&gt;&lt;td&gt;0.000&lt;/td&gt;&lt;td&gt;2&lt;/td&gt;&lt;td&gt;3&lt;/td&gt;&lt;td&gt;0.667&lt;/td&gt;&lt;td&gt;0&lt;/td&gt;&lt;td&gt;10&lt;/td&gt;&lt;td&gt;10&lt;/td&gt;&lt;td&gt;2.500&lt;/td&gt;&lt;td&gt;12&lt;/td&gt;&lt;td&gt;3.000&lt;/td&gt;&lt;td&gt;2&lt;/td&gt;&lt;td&gt;0.500&lt;/td&gt;&lt;td&gt;1&lt;/td&gt;&lt;td&gt;0.250&lt;/td&gt;&lt;/tr&gt;</v>
      </c>
    </row>
    <row r="208" spans="1:23" x14ac:dyDescent="0.25">
      <c r="A208" s="1">
        <v>6</v>
      </c>
      <c r="B208" s="1" t="s">
        <v>247</v>
      </c>
      <c r="C208" s="1">
        <v>10</v>
      </c>
      <c r="D208" s="2">
        <v>5</v>
      </c>
      <c r="E208" s="2">
        <v>18</v>
      </c>
      <c r="F208" s="2">
        <v>1</v>
      </c>
      <c r="G208" s="2">
        <v>1</v>
      </c>
      <c r="H208" s="2">
        <v>1</v>
      </c>
      <c r="I208" s="2">
        <v>2</v>
      </c>
      <c r="J208" s="1">
        <f>(D208-F208)*2+F208*3+H208</f>
        <v>12</v>
      </c>
      <c r="K208" s="1">
        <v>5</v>
      </c>
      <c r="L208" s="1">
        <v>9</v>
      </c>
      <c r="M208" s="1">
        <f>K208+L208</f>
        <v>14</v>
      </c>
      <c r="N208" s="1">
        <v>9</v>
      </c>
      <c r="O208" s="1">
        <v>0</v>
      </c>
      <c r="P208" s="1">
        <v>14</v>
      </c>
      <c r="Q208" s="1">
        <v>0</v>
      </c>
      <c r="R208" s="1">
        <v>4</v>
      </c>
      <c r="S208" s="1">
        <v>0</v>
      </c>
      <c r="T208" s="1">
        <v>98</v>
      </c>
      <c r="U208" s="1" t="s">
        <v>257</v>
      </c>
      <c r="W208" s="1" t="str">
        <f t="shared" si="3"/>
        <v>&lt;tr&gt;&lt;td&gt;Abe Kanu&lt;/td&gt;&lt;td&gt;SH&lt;/td&gt;&lt;td&gt;10&lt;/td&gt;&lt;td&gt;12&lt;/td&gt;&lt;td&gt;1.200&lt;/td&gt;&lt;td&gt;5&lt;/td&gt;&lt;td&gt;18&lt;/td&gt;&lt;td&gt;0.278&lt;/td&gt;&lt;td&gt;1&lt;/td&gt;&lt;td&gt;1&lt;/td&gt;&lt;td&gt;1.000&lt;/td&gt;&lt;td&gt;1&lt;/td&gt;&lt;td&gt;2&lt;/td&gt;&lt;td&gt;0.500&lt;/td&gt;&lt;td&gt;5&lt;/td&gt;&lt;td&gt;9&lt;/td&gt;&lt;td&gt;14&lt;/td&gt;&lt;td&gt;1.400&lt;/td&gt;&lt;td&gt;0&lt;/td&gt;&lt;td&gt;0.000&lt;/td&gt;&lt;td&gt;4&lt;/td&gt;&lt;td&gt;0.400&lt;/td&gt;&lt;td&gt;0&lt;/td&gt;&lt;td&gt;0.000&lt;/td&gt;&lt;/tr&gt;</v>
      </c>
    </row>
    <row r="209" spans="1:23" x14ac:dyDescent="0.25">
      <c r="A209" s="1">
        <v>33</v>
      </c>
      <c r="B209" s="1" t="s">
        <v>212</v>
      </c>
      <c r="C209" s="1">
        <v>3</v>
      </c>
      <c r="D209" s="2">
        <v>5</v>
      </c>
      <c r="E209" s="2">
        <v>11</v>
      </c>
      <c r="F209" s="2">
        <v>0</v>
      </c>
      <c r="G209" s="2">
        <v>0</v>
      </c>
      <c r="H209" s="2">
        <v>2</v>
      </c>
      <c r="I209" s="2">
        <v>6</v>
      </c>
      <c r="J209" s="1">
        <f>(D209-F209)*2+F209*3+H209</f>
        <v>12</v>
      </c>
      <c r="K209" s="1">
        <v>10</v>
      </c>
      <c r="L209" s="1">
        <v>11</v>
      </c>
      <c r="M209" s="1">
        <f>K209+L209</f>
        <v>21</v>
      </c>
      <c r="N209" s="1">
        <v>3</v>
      </c>
      <c r="O209" s="1">
        <v>0</v>
      </c>
      <c r="P209" s="1">
        <v>2</v>
      </c>
      <c r="Q209" s="1">
        <v>1</v>
      </c>
      <c r="R209" s="1">
        <v>0</v>
      </c>
      <c r="S209" s="1">
        <v>0</v>
      </c>
      <c r="T209" s="1">
        <v>1.9312500000000001</v>
      </c>
      <c r="U209" s="1" t="s">
        <v>214</v>
      </c>
      <c r="W209" s="1" t="str">
        <f t="shared" si="3"/>
        <v>&lt;tr&gt;&lt;td&gt;Devyn Hrechkosy&lt;/td&gt;&lt;td&gt;SHS&lt;/td&gt;&lt;td&gt;3&lt;/td&gt;&lt;td&gt;12&lt;/td&gt;&lt;td&gt;4.000&lt;/td&gt;&lt;td&gt;5&lt;/td&gt;&lt;td&gt;11&lt;/td&gt;&lt;td&gt;0.455&lt;/td&gt;&lt;td&gt;0&lt;/td&gt;&lt;td&gt;0&lt;/td&gt;&lt;td&gt;0.000&lt;/td&gt;&lt;td&gt;2&lt;/td&gt;&lt;td&gt;6&lt;/td&gt;&lt;td&gt;0.333&lt;/td&gt;&lt;td&gt;10&lt;/td&gt;&lt;td&gt;11&lt;/td&gt;&lt;td&gt;21&lt;/td&gt;&lt;td&gt;7.000&lt;/td&gt;&lt;td&gt;0&lt;/td&gt;&lt;td&gt;0.000&lt;/td&gt;&lt;td&gt;0&lt;/td&gt;&lt;td&gt;0.000&lt;/td&gt;&lt;td&gt;1&lt;/td&gt;&lt;td&gt;0.333&lt;/td&gt;&lt;/tr&gt;</v>
      </c>
    </row>
    <row r="210" spans="1:23" x14ac:dyDescent="0.25">
      <c r="A210" s="1">
        <v>4</v>
      </c>
      <c r="B210" s="1" t="s">
        <v>260</v>
      </c>
      <c r="C210" s="1">
        <v>3</v>
      </c>
      <c r="D210" s="2">
        <v>5</v>
      </c>
      <c r="E210" s="2">
        <v>10</v>
      </c>
      <c r="F210" s="2">
        <v>0</v>
      </c>
      <c r="G210" s="2">
        <v>1</v>
      </c>
      <c r="H210" s="2">
        <v>2</v>
      </c>
      <c r="I210" s="2">
        <v>4</v>
      </c>
      <c r="J210" s="1">
        <f>(D210-F210)*2+F210*3+H210</f>
        <v>12</v>
      </c>
      <c r="K210" s="1">
        <v>4</v>
      </c>
      <c r="L210" s="1">
        <v>1</v>
      </c>
      <c r="M210" s="1">
        <f>K210+L210</f>
        <v>5</v>
      </c>
      <c r="N210" s="1">
        <v>6</v>
      </c>
      <c r="O210" s="1">
        <v>1</v>
      </c>
      <c r="P210" s="1">
        <v>5</v>
      </c>
      <c r="Q210" s="1">
        <v>0</v>
      </c>
      <c r="R210" s="1">
        <v>1</v>
      </c>
      <c r="S210" s="1">
        <v>0</v>
      </c>
      <c r="T210" s="1">
        <v>1.3812499999999999</v>
      </c>
      <c r="U210" s="1" t="s">
        <v>271</v>
      </c>
      <c r="W210" s="1" t="str">
        <f t="shared" si="3"/>
        <v>&lt;tr&gt;&lt;td&gt;Janiel Bejasa&lt;/td&gt;&lt;td&gt;TV&lt;/td&gt;&lt;td&gt;3&lt;/td&gt;&lt;td&gt;12&lt;/td&gt;&lt;td&gt;4.000&lt;/td&gt;&lt;td&gt;5&lt;/td&gt;&lt;td&gt;10&lt;/td&gt;&lt;td&gt;0.500&lt;/td&gt;&lt;td&gt;0&lt;/td&gt;&lt;td&gt;1&lt;/td&gt;&lt;td&gt;0.000&lt;/td&gt;&lt;td&gt;2&lt;/td&gt;&lt;td&gt;4&lt;/td&gt;&lt;td&gt;0.500&lt;/td&gt;&lt;td&gt;4&lt;/td&gt;&lt;td&gt;1&lt;/td&gt;&lt;td&gt;5&lt;/td&gt;&lt;td&gt;1.667&lt;/td&gt;&lt;td&gt;1&lt;/td&gt;&lt;td&gt;0.333&lt;/td&gt;&lt;td&gt;1&lt;/td&gt;&lt;td&gt;0.333&lt;/td&gt;&lt;td&gt;0&lt;/td&gt;&lt;td&gt;0.000&lt;/td&gt;&lt;/tr&gt;</v>
      </c>
    </row>
    <row r="211" spans="1:23" x14ac:dyDescent="0.25">
      <c r="A211" s="1">
        <v>12</v>
      </c>
      <c r="B211" s="1" t="s">
        <v>622</v>
      </c>
      <c r="C211" s="1">
        <v>4</v>
      </c>
      <c r="D211" s="2">
        <v>6</v>
      </c>
      <c r="E211" s="1">
        <v>18</v>
      </c>
      <c r="F211" s="1">
        <v>0</v>
      </c>
      <c r="G211" s="1">
        <v>1</v>
      </c>
      <c r="H211" s="1">
        <v>0</v>
      </c>
      <c r="I211" s="1">
        <v>0</v>
      </c>
      <c r="J211" s="1">
        <f>(D211-F211)*2+F211*3+H211</f>
        <v>12</v>
      </c>
      <c r="K211" s="1">
        <v>9</v>
      </c>
      <c r="L211" s="1">
        <v>15</v>
      </c>
      <c r="M211" s="1">
        <f>K211+L211</f>
        <v>24</v>
      </c>
      <c r="N211" s="1">
        <v>6</v>
      </c>
      <c r="O211" s="1">
        <v>5</v>
      </c>
      <c r="P211" s="1">
        <v>6</v>
      </c>
      <c r="Q211" s="1">
        <v>0</v>
      </c>
      <c r="R211" s="1">
        <v>1</v>
      </c>
      <c r="S211" s="1">
        <v>0</v>
      </c>
      <c r="T211" s="1">
        <v>2.1770833333333335</v>
      </c>
      <c r="U211" s="1" t="s">
        <v>466</v>
      </c>
      <c r="W211" s="1" t="str">
        <f t="shared" si="3"/>
        <v>&lt;tr&gt;&lt;td&gt;Martin Skiarski&lt;/td&gt;&lt;td&gt;VMC&lt;/td&gt;&lt;td&gt;4&lt;/td&gt;&lt;td&gt;12&lt;/td&gt;&lt;td&gt;3.000&lt;/td&gt;&lt;td&gt;6&lt;/td&gt;&lt;td&gt;18&lt;/td&gt;&lt;td&gt;0.333&lt;/td&gt;&lt;td&gt;0&lt;/td&gt;&lt;td&gt;1&lt;/td&gt;&lt;td&gt;0.000&lt;/td&gt;&lt;td&gt;0&lt;/td&gt;&lt;td&gt;0&lt;/td&gt;&lt;td&gt;0.000&lt;/td&gt;&lt;td&gt;9&lt;/td&gt;&lt;td&gt;15&lt;/td&gt;&lt;td&gt;24&lt;/td&gt;&lt;td&gt;6.000&lt;/td&gt;&lt;td&gt;5&lt;/td&gt;&lt;td&gt;1.250&lt;/td&gt;&lt;td&gt;1&lt;/td&gt;&lt;td&gt;0.250&lt;/td&gt;&lt;td&gt;0&lt;/td&gt;&lt;td&gt;0.000&lt;/td&gt;&lt;/tr&gt;</v>
      </c>
    </row>
    <row r="212" spans="1:23" x14ac:dyDescent="0.25">
      <c r="A212" s="1">
        <v>5</v>
      </c>
      <c r="B212" s="1" t="s">
        <v>18</v>
      </c>
      <c r="C212" s="1">
        <v>2</v>
      </c>
      <c r="D212" s="2">
        <v>4</v>
      </c>
      <c r="E212" s="2">
        <v>15</v>
      </c>
      <c r="F212" s="2">
        <v>3</v>
      </c>
      <c r="G212" s="2">
        <v>9</v>
      </c>
      <c r="H212" s="2">
        <v>0</v>
      </c>
      <c r="I212" s="2">
        <v>0</v>
      </c>
      <c r="J212" s="1">
        <f>(D212-F212)*2+F212*3+H212</f>
        <v>11</v>
      </c>
      <c r="K212" s="1">
        <v>0</v>
      </c>
      <c r="L212" s="1">
        <v>1</v>
      </c>
      <c r="M212" s="1">
        <f>K212+L212</f>
        <v>1</v>
      </c>
      <c r="N212" s="1">
        <v>3</v>
      </c>
      <c r="O212" s="1">
        <v>0</v>
      </c>
      <c r="P212" s="1">
        <v>2</v>
      </c>
      <c r="Q212" s="1">
        <v>0</v>
      </c>
      <c r="R212" s="1">
        <v>0</v>
      </c>
      <c r="S212" s="1">
        <v>0</v>
      </c>
      <c r="T212" s="1">
        <v>1.2069444444444444</v>
      </c>
      <c r="U212" s="1" t="s">
        <v>298</v>
      </c>
      <c r="W212" s="1" t="str">
        <f t="shared" si="3"/>
        <v>&lt;tr&gt;&lt;td&gt;Michael Olive&lt;/td&gt;&lt;td&gt;CPRS&lt;/td&gt;&lt;td&gt;2&lt;/td&gt;&lt;td&gt;11&lt;/td&gt;&lt;td&gt;5.500&lt;/td&gt;&lt;td&gt;4&lt;/td&gt;&lt;td&gt;15&lt;/td&gt;&lt;td&gt;0.267&lt;/td&gt;&lt;td&gt;3&lt;/td&gt;&lt;td&gt;9&lt;/td&gt;&lt;td&gt;0.333&lt;/td&gt;&lt;td&gt;0&lt;/td&gt;&lt;td&gt;0&lt;/td&gt;&lt;td&gt;0.000&lt;/td&gt;&lt;td&gt;0&lt;/td&gt;&lt;td&gt;1&lt;/td&gt;&lt;td&gt;1&lt;/td&gt;&lt;td&gt;0.500&lt;/td&gt;&lt;td&gt;0&lt;/td&gt;&lt;td&gt;0.000&lt;/td&gt;&lt;td&gt;0&lt;/td&gt;&lt;td&gt;0.000&lt;/td&gt;&lt;td&gt;0&lt;/td&gt;&lt;td&gt;0.000&lt;/td&gt;&lt;/tr&gt;</v>
      </c>
    </row>
    <row r="213" spans="1:23" x14ac:dyDescent="0.25">
      <c r="A213" s="1">
        <v>13</v>
      </c>
      <c r="B213" s="1" t="s">
        <v>96</v>
      </c>
      <c r="C213" s="1">
        <v>3</v>
      </c>
      <c r="D213" s="2">
        <v>5</v>
      </c>
      <c r="E213" s="2">
        <v>12</v>
      </c>
      <c r="F213" s="2">
        <v>1</v>
      </c>
      <c r="G213" s="2">
        <v>6</v>
      </c>
      <c r="H213" s="2">
        <v>0</v>
      </c>
      <c r="I213" s="2">
        <v>0</v>
      </c>
      <c r="J213" s="1">
        <f>(D213-F213)*2+F213*3+H213</f>
        <v>11</v>
      </c>
      <c r="K213" s="1">
        <v>2</v>
      </c>
      <c r="L213" s="1">
        <v>3</v>
      </c>
      <c r="M213" s="1">
        <f>K213+L213</f>
        <v>5</v>
      </c>
      <c r="N213" s="1">
        <v>2</v>
      </c>
      <c r="O213" s="1">
        <v>0</v>
      </c>
      <c r="P213" s="1">
        <v>2</v>
      </c>
      <c r="Q213" s="1">
        <v>0</v>
      </c>
      <c r="R213" s="1">
        <v>4</v>
      </c>
      <c r="S213" s="1">
        <v>0</v>
      </c>
      <c r="T213" s="1">
        <v>0.93125000000000002</v>
      </c>
      <c r="U213" s="1" t="s">
        <v>105</v>
      </c>
      <c r="W213" s="1" t="str">
        <f t="shared" si="3"/>
        <v>&lt;tr&gt;&lt;td&gt;Carl Jamora&lt;/td&gt;&lt;td&gt;KHS&lt;/td&gt;&lt;td&gt;3&lt;/td&gt;&lt;td&gt;11&lt;/td&gt;&lt;td&gt;3.667&lt;/td&gt;&lt;td&gt;5&lt;/td&gt;&lt;td&gt;12&lt;/td&gt;&lt;td&gt;0.417&lt;/td&gt;&lt;td&gt;1&lt;/td&gt;&lt;td&gt;6&lt;/td&gt;&lt;td&gt;0.167&lt;/td&gt;&lt;td&gt;0&lt;/td&gt;&lt;td&gt;0&lt;/td&gt;&lt;td&gt;0.000&lt;/td&gt;&lt;td&gt;2&lt;/td&gt;&lt;td&gt;3&lt;/td&gt;&lt;td&gt;5&lt;/td&gt;&lt;td&gt;1.667&lt;/td&gt;&lt;td&gt;0&lt;/td&gt;&lt;td&gt;0.000&lt;/td&gt;&lt;td&gt;4&lt;/td&gt;&lt;td&gt;1.333&lt;/td&gt;&lt;td&gt;0&lt;/td&gt;&lt;td&gt;0.000&lt;/td&gt;&lt;/tr&gt;</v>
      </c>
    </row>
    <row r="214" spans="1:23" x14ac:dyDescent="0.25">
      <c r="A214" s="1">
        <v>2</v>
      </c>
      <c r="B214" s="1" t="s">
        <v>625</v>
      </c>
      <c r="C214" s="1">
        <v>3</v>
      </c>
      <c r="D214" s="2">
        <v>4</v>
      </c>
      <c r="E214" s="1">
        <v>13</v>
      </c>
      <c r="F214" s="1">
        <v>0</v>
      </c>
      <c r="G214" s="1">
        <v>1</v>
      </c>
      <c r="H214" s="1">
        <v>3</v>
      </c>
      <c r="I214" s="1">
        <v>8</v>
      </c>
      <c r="J214" s="1">
        <f>(D214-F214)*2+F214*3+H214</f>
        <v>11</v>
      </c>
      <c r="K214" s="1">
        <v>2</v>
      </c>
      <c r="L214" s="1">
        <v>16</v>
      </c>
      <c r="M214" s="1">
        <f>K214+L214</f>
        <v>18</v>
      </c>
      <c r="N214" s="1">
        <v>6</v>
      </c>
      <c r="O214" s="1">
        <v>12</v>
      </c>
      <c r="P214" s="1">
        <v>26</v>
      </c>
      <c r="Q214" s="1">
        <v>0</v>
      </c>
      <c r="R214" s="1">
        <v>4</v>
      </c>
      <c r="S214" s="1">
        <v>0</v>
      </c>
      <c r="T214" s="1">
        <v>74</v>
      </c>
      <c r="U214" s="1" t="s">
        <v>427</v>
      </c>
      <c r="W214" s="1" t="str">
        <f t="shared" si="3"/>
        <v>&lt;tr&gt;&lt;td&gt;Riley Recksiedler&lt;/td&gt;&lt;td&gt;LS&lt;/td&gt;&lt;td&gt;3&lt;/td&gt;&lt;td&gt;11&lt;/td&gt;&lt;td&gt;3.667&lt;/td&gt;&lt;td&gt;4&lt;/td&gt;&lt;td&gt;13&lt;/td&gt;&lt;td&gt;0.308&lt;/td&gt;&lt;td&gt;0&lt;/td&gt;&lt;td&gt;1&lt;/td&gt;&lt;td&gt;0.000&lt;/td&gt;&lt;td&gt;3&lt;/td&gt;&lt;td&gt;8&lt;/td&gt;&lt;td&gt;0.375&lt;/td&gt;&lt;td&gt;2&lt;/td&gt;&lt;td&gt;16&lt;/td&gt;&lt;td&gt;18&lt;/td&gt;&lt;td&gt;6.000&lt;/td&gt;&lt;td&gt;12&lt;/td&gt;&lt;td&gt;4.000&lt;/td&gt;&lt;td&gt;4&lt;/td&gt;&lt;td&gt;1.333&lt;/td&gt;&lt;td&gt;0&lt;/td&gt;&lt;td&gt;0.000&lt;/td&gt;&lt;/tr&gt;</v>
      </c>
    </row>
    <row r="215" spans="1:23" x14ac:dyDescent="0.25">
      <c r="A215" s="1">
        <v>12</v>
      </c>
      <c r="B215" s="1" t="s">
        <v>552</v>
      </c>
      <c r="C215" s="1">
        <v>3</v>
      </c>
      <c r="D215" s="2">
        <v>3</v>
      </c>
      <c r="E215" s="1">
        <v>8</v>
      </c>
      <c r="F215" s="1">
        <v>0</v>
      </c>
      <c r="G215" s="1">
        <v>0</v>
      </c>
      <c r="H215" s="1">
        <v>5</v>
      </c>
      <c r="I215" s="1">
        <v>9</v>
      </c>
      <c r="J215" s="1">
        <f>(D215-F215)*2+F215*3+H215</f>
        <v>11</v>
      </c>
      <c r="K215" s="1">
        <v>5</v>
      </c>
      <c r="L215" s="1">
        <v>6</v>
      </c>
      <c r="M215" s="1">
        <f>K215+L215</f>
        <v>11</v>
      </c>
      <c r="N215" s="1">
        <v>6</v>
      </c>
      <c r="O215" s="1">
        <v>3</v>
      </c>
      <c r="P215" s="1">
        <v>7</v>
      </c>
      <c r="Q215" s="1">
        <v>0</v>
      </c>
      <c r="R215" s="1">
        <v>3</v>
      </c>
      <c r="S215" s="1">
        <v>0</v>
      </c>
      <c r="T215" s="1">
        <v>67</v>
      </c>
      <c r="U215" s="1" t="s">
        <v>545</v>
      </c>
      <c r="W215" s="1" t="str">
        <f t="shared" si="3"/>
        <v>&lt;tr&gt;&lt;td&gt;Brandon Lalonde&lt;/td&gt;&lt;td&gt;NHS&lt;/td&gt;&lt;td&gt;3&lt;/td&gt;&lt;td&gt;11&lt;/td&gt;&lt;td&gt;3.667&lt;/td&gt;&lt;td&gt;3&lt;/td&gt;&lt;td&gt;8&lt;/td&gt;&lt;td&gt;0.375&lt;/td&gt;&lt;td&gt;0&lt;/td&gt;&lt;td&gt;0&lt;/td&gt;&lt;td&gt;0.000&lt;/td&gt;&lt;td&gt;5&lt;/td&gt;&lt;td&gt;9&lt;/td&gt;&lt;td&gt;0.556&lt;/td&gt;&lt;td&gt;5&lt;/td&gt;&lt;td&gt;6&lt;/td&gt;&lt;td&gt;11&lt;/td&gt;&lt;td&gt;3.667&lt;/td&gt;&lt;td&gt;3&lt;/td&gt;&lt;td&gt;1.000&lt;/td&gt;&lt;td&gt;3&lt;/td&gt;&lt;td&gt;1.000&lt;/td&gt;&lt;td&gt;0&lt;/td&gt;&lt;td&gt;0.000&lt;/td&gt;&lt;/tr&gt;</v>
      </c>
    </row>
    <row r="216" spans="1:23" x14ac:dyDescent="0.25">
      <c r="A216" s="1">
        <v>11</v>
      </c>
      <c r="B216" s="1" t="s">
        <v>185</v>
      </c>
      <c r="C216" s="1">
        <v>4</v>
      </c>
      <c r="D216" s="2">
        <v>5</v>
      </c>
      <c r="E216" s="2">
        <v>13</v>
      </c>
      <c r="F216" s="2">
        <v>0</v>
      </c>
      <c r="G216" s="2">
        <v>0</v>
      </c>
      <c r="H216" s="2">
        <v>1</v>
      </c>
      <c r="I216" s="2">
        <v>2</v>
      </c>
      <c r="J216" s="1">
        <f>(D216-F216)*2+F216*3+H216</f>
        <v>11</v>
      </c>
      <c r="K216" s="1">
        <v>1</v>
      </c>
      <c r="L216" s="1">
        <v>5</v>
      </c>
      <c r="M216" s="1">
        <f>K216+L216</f>
        <v>6</v>
      </c>
      <c r="N216" s="1">
        <v>0</v>
      </c>
      <c r="O216" s="1">
        <v>0</v>
      </c>
      <c r="P216" s="1">
        <v>3</v>
      </c>
      <c r="Q216" s="1">
        <v>0</v>
      </c>
      <c r="R216" s="1">
        <v>0</v>
      </c>
      <c r="S216" s="1">
        <v>0</v>
      </c>
      <c r="T216" s="1">
        <v>0.97430555555555554</v>
      </c>
      <c r="U216" s="1" t="s">
        <v>187</v>
      </c>
      <c r="W216" s="1" t="str">
        <f t="shared" si="3"/>
        <v>&lt;tr&gt;&lt;td&gt;John Nieckarz&lt;/td&gt;&lt;td&gt;REC&lt;/td&gt;&lt;td&gt;4&lt;/td&gt;&lt;td&gt;11&lt;/td&gt;&lt;td&gt;2.750&lt;/td&gt;&lt;td&gt;5&lt;/td&gt;&lt;td&gt;13&lt;/td&gt;&lt;td&gt;0.385&lt;/td&gt;&lt;td&gt;0&lt;/td&gt;&lt;td&gt;0&lt;/td&gt;&lt;td&gt;0.000&lt;/td&gt;&lt;td&gt;1&lt;/td&gt;&lt;td&gt;2&lt;/td&gt;&lt;td&gt;0.500&lt;/td&gt;&lt;td&gt;1&lt;/td&gt;&lt;td&gt;5&lt;/td&gt;&lt;td&gt;6&lt;/td&gt;&lt;td&gt;1.500&lt;/td&gt;&lt;td&gt;0&lt;/td&gt;&lt;td&gt;0.000&lt;/td&gt;&lt;td&gt;0&lt;/td&gt;&lt;td&gt;0.000&lt;/td&gt;&lt;td&gt;0&lt;/td&gt;&lt;td&gt;0.000&lt;/td&gt;&lt;/tr&gt;</v>
      </c>
    </row>
    <row r="217" spans="1:23" x14ac:dyDescent="0.25">
      <c r="A217" s="1">
        <v>15</v>
      </c>
      <c r="B217" s="1" t="s">
        <v>488</v>
      </c>
      <c r="C217" s="1">
        <v>3</v>
      </c>
      <c r="D217" s="2">
        <v>3</v>
      </c>
      <c r="E217" s="1">
        <v>15</v>
      </c>
      <c r="F217" s="1">
        <v>2</v>
      </c>
      <c r="G217" s="1">
        <v>6</v>
      </c>
      <c r="H217" s="1">
        <v>3</v>
      </c>
      <c r="I217" s="1">
        <v>4</v>
      </c>
      <c r="J217" s="1">
        <f>(D217-F217)*2+F217*3+H217</f>
        <v>11</v>
      </c>
      <c r="K217" s="1">
        <v>2</v>
      </c>
      <c r="L217" s="1">
        <v>3</v>
      </c>
      <c r="M217" s="1">
        <f>K217+L217</f>
        <v>5</v>
      </c>
      <c r="N217" s="1">
        <v>2</v>
      </c>
      <c r="O217" s="1">
        <v>4</v>
      </c>
      <c r="P217" s="1">
        <v>4</v>
      </c>
      <c r="Q217" s="1">
        <v>0</v>
      </c>
      <c r="R217" s="1">
        <v>2</v>
      </c>
      <c r="S217" s="1">
        <v>0</v>
      </c>
      <c r="T217" s="1">
        <v>1.9958333333333333</v>
      </c>
      <c r="U217" s="1" t="s">
        <v>483</v>
      </c>
      <c r="W217" s="1" t="str">
        <f t="shared" si="3"/>
        <v>&lt;tr&gt;&lt;td&gt;Nick Niebur&lt;/td&gt;&lt;td&gt;WMC&lt;/td&gt;&lt;td&gt;3&lt;/td&gt;&lt;td&gt;11&lt;/td&gt;&lt;td&gt;3.667&lt;/td&gt;&lt;td&gt;3&lt;/td&gt;&lt;td&gt;15&lt;/td&gt;&lt;td&gt;0.200&lt;/td&gt;&lt;td&gt;2&lt;/td&gt;&lt;td&gt;6&lt;/td&gt;&lt;td&gt;0.333&lt;/td&gt;&lt;td&gt;3&lt;/td&gt;&lt;td&gt;4&lt;/td&gt;&lt;td&gt;0.750&lt;/td&gt;&lt;td&gt;2&lt;/td&gt;&lt;td&gt;3&lt;/td&gt;&lt;td&gt;5&lt;/td&gt;&lt;td&gt;1.667&lt;/td&gt;&lt;td&gt;4&lt;/td&gt;&lt;td&gt;1.333&lt;/td&gt;&lt;td&gt;2&lt;/td&gt;&lt;td&gt;0.667&lt;/td&gt;&lt;td&gt;0&lt;/td&gt;&lt;td&gt;0.000&lt;/td&gt;&lt;/tr&gt;</v>
      </c>
    </row>
    <row r="218" spans="1:23" x14ac:dyDescent="0.25">
      <c r="A218" s="1">
        <v>18</v>
      </c>
      <c r="B218" s="1" t="s">
        <v>75</v>
      </c>
      <c r="C218" s="1">
        <v>4</v>
      </c>
      <c r="D218" s="2">
        <v>5</v>
      </c>
      <c r="E218" s="2">
        <v>7</v>
      </c>
      <c r="F218" s="2">
        <v>0</v>
      </c>
      <c r="G218" s="2">
        <v>0</v>
      </c>
      <c r="H218" s="2">
        <v>0</v>
      </c>
      <c r="I218" s="2">
        <v>0</v>
      </c>
      <c r="J218" s="1">
        <f>(D218-F218)*2+F218*3+H218</f>
        <v>10</v>
      </c>
      <c r="K218" s="1">
        <v>1</v>
      </c>
      <c r="L218" s="1">
        <v>3</v>
      </c>
      <c r="M218" s="1">
        <f>K218+L218</f>
        <v>4</v>
      </c>
      <c r="N218" s="1">
        <v>6</v>
      </c>
      <c r="O218" s="1">
        <v>1</v>
      </c>
      <c r="P218" s="1">
        <v>4</v>
      </c>
      <c r="Q218" s="1">
        <v>0</v>
      </c>
      <c r="R218" s="1">
        <v>2</v>
      </c>
      <c r="S218" s="1">
        <v>0</v>
      </c>
      <c r="T218" s="1">
        <v>1.6069444444444445</v>
      </c>
      <c r="U218" s="1" t="s">
        <v>79</v>
      </c>
      <c r="W218" s="1" t="str">
        <f t="shared" si="3"/>
        <v>&lt;tr&gt;&lt;td&gt;Jesse Casey&lt;/td&gt;&lt;td&gt;GCI&lt;/td&gt;&lt;td&gt;4&lt;/td&gt;&lt;td&gt;10&lt;/td&gt;&lt;td&gt;2.500&lt;/td&gt;&lt;td&gt;5&lt;/td&gt;&lt;td&gt;7&lt;/td&gt;&lt;td&gt;0.714&lt;/td&gt;&lt;td&gt;0&lt;/td&gt;&lt;td&gt;0&lt;/td&gt;&lt;td&gt;0.000&lt;/td&gt;&lt;td&gt;0&lt;/td&gt;&lt;td&gt;0&lt;/td&gt;&lt;td&gt;0.000&lt;/td&gt;&lt;td&gt;1&lt;/td&gt;&lt;td&gt;3&lt;/td&gt;&lt;td&gt;4&lt;/td&gt;&lt;td&gt;1.000&lt;/td&gt;&lt;td&gt;1&lt;/td&gt;&lt;td&gt;0.250&lt;/td&gt;&lt;td&gt;2&lt;/td&gt;&lt;td&gt;0.500&lt;/td&gt;&lt;td&gt;0&lt;/td&gt;&lt;td&gt;0.000&lt;/td&gt;&lt;/tr&gt;</v>
      </c>
    </row>
    <row r="219" spans="1:23" x14ac:dyDescent="0.25">
      <c r="A219" s="1">
        <v>11</v>
      </c>
      <c r="B219" s="1" t="s">
        <v>634</v>
      </c>
      <c r="C219" s="1">
        <v>3</v>
      </c>
      <c r="D219" s="2">
        <v>3</v>
      </c>
      <c r="E219" s="1">
        <v>10</v>
      </c>
      <c r="F219" s="1">
        <v>2</v>
      </c>
      <c r="G219" s="1">
        <v>4</v>
      </c>
      <c r="H219" s="1">
        <v>2</v>
      </c>
      <c r="I219" s="1">
        <v>4</v>
      </c>
      <c r="J219" s="1">
        <f>(D219-F219)*2+F219*3+H219</f>
        <v>10</v>
      </c>
      <c r="K219" s="1">
        <v>4</v>
      </c>
      <c r="L219" s="1">
        <v>6</v>
      </c>
      <c r="M219" s="1">
        <f>K219+L219</f>
        <v>10</v>
      </c>
      <c r="N219" s="1">
        <v>2</v>
      </c>
      <c r="O219" s="1">
        <v>0</v>
      </c>
      <c r="P219" s="1">
        <v>3</v>
      </c>
      <c r="Q219" s="1">
        <v>1</v>
      </c>
      <c r="R219" s="1">
        <v>0</v>
      </c>
      <c r="S219" s="1">
        <v>0</v>
      </c>
      <c r="T219" s="1">
        <v>1.7763888888888888</v>
      </c>
      <c r="U219" s="1" t="s">
        <v>427</v>
      </c>
      <c r="W219" s="1" t="str">
        <f t="shared" si="3"/>
        <v>&lt;tr&gt;&lt;td&gt;Kyle Adolfson&lt;/td&gt;&lt;td&gt;LS&lt;/td&gt;&lt;td&gt;3&lt;/td&gt;&lt;td&gt;10&lt;/td&gt;&lt;td&gt;3.333&lt;/td&gt;&lt;td&gt;3&lt;/td&gt;&lt;td&gt;10&lt;/td&gt;&lt;td&gt;0.300&lt;/td&gt;&lt;td&gt;2&lt;/td&gt;&lt;td&gt;4&lt;/td&gt;&lt;td&gt;0.500&lt;/td&gt;&lt;td&gt;2&lt;/td&gt;&lt;td&gt;4&lt;/td&gt;&lt;td&gt;0.500&lt;/td&gt;&lt;td&gt;4&lt;/td&gt;&lt;td&gt;6&lt;/td&gt;&lt;td&gt;10&lt;/td&gt;&lt;td&gt;3.333&lt;/td&gt;&lt;td&gt;0&lt;/td&gt;&lt;td&gt;0.000&lt;/td&gt;&lt;td&gt;0&lt;/td&gt;&lt;td&gt;0.000&lt;/td&gt;&lt;td&gt;1&lt;/td&gt;&lt;td&gt;0.333&lt;/td&gt;&lt;/tr&gt;</v>
      </c>
    </row>
    <row r="220" spans="1:23" x14ac:dyDescent="0.25">
      <c r="A220" s="1">
        <v>14</v>
      </c>
      <c r="B220" s="1" t="s">
        <v>554</v>
      </c>
      <c r="C220" s="1">
        <v>3</v>
      </c>
      <c r="D220" s="2">
        <v>4</v>
      </c>
      <c r="E220" s="1">
        <v>10</v>
      </c>
      <c r="F220" s="1">
        <v>0</v>
      </c>
      <c r="G220" s="1">
        <v>0</v>
      </c>
      <c r="H220" s="1">
        <v>2</v>
      </c>
      <c r="I220" s="1">
        <v>6</v>
      </c>
      <c r="J220" s="1">
        <f>(D220-F220)*2+F220*3+H220</f>
        <v>10</v>
      </c>
      <c r="K220" s="1">
        <v>5</v>
      </c>
      <c r="L220" s="1">
        <v>6</v>
      </c>
      <c r="M220" s="1">
        <f>K220+L220</f>
        <v>11</v>
      </c>
      <c r="N220" s="1">
        <v>4</v>
      </c>
      <c r="O220" s="1">
        <v>2</v>
      </c>
      <c r="P220" s="1">
        <v>5</v>
      </c>
      <c r="Q220" s="1">
        <v>0</v>
      </c>
      <c r="R220" s="1">
        <v>1</v>
      </c>
      <c r="S220" s="1">
        <v>0</v>
      </c>
      <c r="T220" s="1">
        <v>1.8187499999999999</v>
      </c>
      <c r="U220" s="1" t="s">
        <v>545</v>
      </c>
      <c r="W220" s="1" t="str">
        <f t="shared" si="3"/>
        <v>&lt;tr&gt;&lt;td&gt;Brodie Gill&lt;/td&gt;&lt;td&gt;NHS&lt;/td&gt;&lt;td&gt;3&lt;/td&gt;&lt;td&gt;10&lt;/td&gt;&lt;td&gt;3.333&lt;/td&gt;&lt;td&gt;4&lt;/td&gt;&lt;td&gt;10&lt;/td&gt;&lt;td&gt;0.400&lt;/td&gt;&lt;td&gt;0&lt;/td&gt;&lt;td&gt;0&lt;/td&gt;&lt;td&gt;0.000&lt;/td&gt;&lt;td&gt;2&lt;/td&gt;&lt;td&gt;6&lt;/td&gt;&lt;td&gt;0.333&lt;/td&gt;&lt;td&gt;5&lt;/td&gt;&lt;td&gt;6&lt;/td&gt;&lt;td&gt;11&lt;/td&gt;&lt;td&gt;3.667&lt;/td&gt;&lt;td&gt;2&lt;/td&gt;&lt;td&gt;0.667&lt;/td&gt;&lt;td&gt;1&lt;/td&gt;&lt;td&gt;0.333&lt;/td&gt;&lt;td&gt;0&lt;/td&gt;&lt;td&gt;0.000&lt;/td&gt;&lt;/tr&gt;</v>
      </c>
    </row>
    <row r="221" spans="1:23" x14ac:dyDescent="0.25">
      <c r="A221" s="1">
        <v>10</v>
      </c>
      <c r="B221" s="1" t="s">
        <v>184</v>
      </c>
      <c r="C221" s="1">
        <v>6</v>
      </c>
      <c r="D221" s="2">
        <v>4</v>
      </c>
      <c r="E221" s="2">
        <v>17</v>
      </c>
      <c r="F221" s="2">
        <v>1</v>
      </c>
      <c r="G221" s="2">
        <v>3</v>
      </c>
      <c r="H221" s="2">
        <v>1</v>
      </c>
      <c r="I221" s="2">
        <v>6</v>
      </c>
      <c r="J221" s="1">
        <f>(D221-F221)*2+F221*3+H221</f>
        <v>10</v>
      </c>
      <c r="K221" s="1">
        <v>2</v>
      </c>
      <c r="L221" s="1">
        <v>9</v>
      </c>
      <c r="M221" s="1">
        <f>K221+L221</f>
        <v>11</v>
      </c>
      <c r="N221" s="1">
        <v>4</v>
      </c>
      <c r="O221" s="1">
        <v>0</v>
      </c>
      <c r="P221" s="1">
        <v>5</v>
      </c>
      <c r="Q221" s="1">
        <v>0</v>
      </c>
      <c r="R221" s="1">
        <v>3</v>
      </c>
      <c r="S221" s="1">
        <v>0</v>
      </c>
      <c r="T221" s="1">
        <v>2.2958333333333334</v>
      </c>
      <c r="U221" s="1" t="s">
        <v>187</v>
      </c>
      <c r="W221" s="1" t="str">
        <f t="shared" si="3"/>
        <v>&lt;tr&gt;&lt;td&gt;Isaac Castro&lt;/td&gt;&lt;td&gt;REC&lt;/td&gt;&lt;td&gt;6&lt;/td&gt;&lt;td&gt;10&lt;/td&gt;&lt;td&gt;1.667&lt;/td&gt;&lt;td&gt;4&lt;/td&gt;&lt;td&gt;17&lt;/td&gt;&lt;td&gt;0.235&lt;/td&gt;&lt;td&gt;1&lt;/td&gt;&lt;td&gt;3&lt;/td&gt;&lt;td&gt;0.333&lt;/td&gt;&lt;td&gt;1&lt;/td&gt;&lt;td&gt;6&lt;/td&gt;&lt;td&gt;0.167&lt;/td&gt;&lt;td&gt;2&lt;/td&gt;&lt;td&gt;9&lt;/td&gt;&lt;td&gt;11&lt;/td&gt;&lt;td&gt;1.833&lt;/td&gt;&lt;td&gt;0&lt;/td&gt;&lt;td&gt;0.000&lt;/td&gt;&lt;td&gt;3&lt;/td&gt;&lt;td&gt;0.500&lt;/td&gt;&lt;td&gt;0&lt;/td&gt;&lt;td&gt;0.000&lt;/td&gt;&lt;/tr&gt;</v>
      </c>
    </row>
    <row r="222" spans="1:23" x14ac:dyDescent="0.25">
      <c r="A222" s="1">
        <v>4</v>
      </c>
      <c r="B222" s="1" t="s">
        <v>190</v>
      </c>
      <c r="C222" s="1">
        <v>3</v>
      </c>
      <c r="D222" s="2">
        <v>4</v>
      </c>
      <c r="E222" s="2">
        <v>12</v>
      </c>
      <c r="F222" s="2">
        <v>0</v>
      </c>
      <c r="G222" s="2">
        <v>3</v>
      </c>
      <c r="H222" s="2">
        <v>2</v>
      </c>
      <c r="I222" s="2">
        <v>2</v>
      </c>
      <c r="J222" s="1">
        <f>(D222-F222)*2+F222*3+H222</f>
        <v>10</v>
      </c>
      <c r="K222" s="1">
        <v>3</v>
      </c>
      <c r="L222" s="1">
        <v>7</v>
      </c>
      <c r="M222" s="1">
        <f>K222+L222</f>
        <v>10</v>
      </c>
      <c r="N222" s="1">
        <v>8</v>
      </c>
      <c r="O222" s="1">
        <v>3</v>
      </c>
      <c r="P222" s="1">
        <v>10</v>
      </c>
      <c r="Q222" s="1">
        <v>0</v>
      </c>
      <c r="R222" s="1">
        <v>4</v>
      </c>
      <c r="S222" s="1">
        <v>0</v>
      </c>
      <c r="T222" s="1">
        <v>60</v>
      </c>
      <c r="U222" s="1" t="s">
        <v>199</v>
      </c>
      <c r="W222" s="1" t="str">
        <f t="shared" si="3"/>
        <v>&lt;tr&gt;&lt;td&gt;Tallon Morris&lt;/td&gt;&lt;td&gt;SWC&lt;/td&gt;&lt;td&gt;3&lt;/td&gt;&lt;td&gt;10&lt;/td&gt;&lt;td&gt;3.333&lt;/td&gt;&lt;td&gt;4&lt;/td&gt;&lt;td&gt;12&lt;/td&gt;&lt;td&gt;0.333&lt;/td&gt;&lt;td&gt;0&lt;/td&gt;&lt;td&gt;3&lt;/td&gt;&lt;td&gt;0.000&lt;/td&gt;&lt;td&gt;2&lt;/td&gt;&lt;td&gt;2&lt;/td&gt;&lt;td&gt;1.000&lt;/td&gt;&lt;td&gt;3&lt;/td&gt;&lt;td&gt;7&lt;/td&gt;&lt;td&gt;10&lt;/td&gt;&lt;td&gt;3.333&lt;/td&gt;&lt;td&gt;3&lt;/td&gt;&lt;td&gt;1.000&lt;/td&gt;&lt;td&gt;4&lt;/td&gt;&lt;td&gt;1.333&lt;/td&gt;&lt;td&gt;0&lt;/td&gt;&lt;td&gt;0.000&lt;/td&gt;&lt;/tr&gt;</v>
      </c>
    </row>
    <row r="223" spans="1:23" x14ac:dyDescent="0.25">
      <c r="A223" s="1">
        <v>4</v>
      </c>
      <c r="B223" s="1" t="s">
        <v>106</v>
      </c>
      <c r="C223" s="1">
        <v>6</v>
      </c>
      <c r="D223" s="2">
        <v>3</v>
      </c>
      <c r="E223" s="2">
        <v>20</v>
      </c>
      <c r="F223" s="2">
        <v>3</v>
      </c>
      <c r="G223" s="2">
        <v>18</v>
      </c>
      <c r="H223" s="2">
        <v>0</v>
      </c>
      <c r="I223" s="2">
        <v>0</v>
      </c>
      <c r="J223" s="1">
        <f>(D223-F223)*2+F223*3+H223</f>
        <v>9</v>
      </c>
      <c r="K223" s="1">
        <v>0</v>
      </c>
      <c r="L223" s="1">
        <v>2</v>
      </c>
      <c r="M223" s="1">
        <f>K223+L223</f>
        <v>2</v>
      </c>
      <c r="N223" s="1">
        <v>3</v>
      </c>
      <c r="O223" s="1">
        <v>3</v>
      </c>
      <c r="P223" s="1">
        <v>1</v>
      </c>
      <c r="Q223" s="1">
        <v>0</v>
      </c>
      <c r="R223" s="1">
        <v>1</v>
      </c>
      <c r="S223" s="1">
        <v>0</v>
      </c>
      <c r="T223" s="1">
        <v>1.6916666666666667</v>
      </c>
      <c r="U223" s="1" t="s">
        <v>117</v>
      </c>
      <c r="W223" s="1" t="str">
        <f t="shared" si="3"/>
        <v>&lt;tr&gt;&lt;td&gt;Jag Brar&lt;/td&gt;&lt;td&gt;KEC&lt;/td&gt;&lt;td&gt;6&lt;/td&gt;&lt;td&gt;9&lt;/td&gt;&lt;td&gt;1.500&lt;/td&gt;&lt;td&gt;3&lt;/td&gt;&lt;td&gt;20&lt;/td&gt;&lt;td&gt;0.150&lt;/td&gt;&lt;td&gt;3&lt;/td&gt;&lt;td&gt;18&lt;/td&gt;&lt;td&gt;0.167&lt;/td&gt;&lt;td&gt;0&lt;/td&gt;&lt;td&gt;0&lt;/td&gt;&lt;td&gt;0.000&lt;/td&gt;&lt;td&gt;0&lt;/td&gt;&lt;td&gt;2&lt;/td&gt;&lt;td&gt;2&lt;/td&gt;&lt;td&gt;0.333&lt;/td&gt;&lt;td&gt;3&lt;/td&gt;&lt;td&gt;0.500&lt;/td&gt;&lt;td&gt;1&lt;/td&gt;&lt;td&gt;0.167&lt;/td&gt;&lt;td&gt;0&lt;/td&gt;&lt;td&gt;0.000&lt;/td&gt;&lt;/tr&gt;</v>
      </c>
    </row>
    <row r="224" spans="1:23" x14ac:dyDescent="0.25">
      <c r="A224" s="1">
        <v>11</v>
      </c>
      <c r="B224" s="1" t="s">
        <v>139</v>
      </c>
      <c r="C224" s="1">
        <v>6</v>
      </c>
      <c r="D224" s="2">
        <v>4</v>
      </c>
      <c r="E224" s="2">
        <v>11</v>
      </c>
      <c r="F224" s="2">
        <v>0</v>
      </c>
      <c r="G224" s="2">
        <v>5</v>
      </c>
      <c r="H224" s="2">
        <v>1</v>
      </c>
      <c r="I224" s="2">
        <v>1</v>
      </c>
      <c r="J224" s="1">
        <f>(D224-F224)*2+F224*3+H224</f>
        <v>9</v>
      </c>
      <c r="K224" s="1">
        <v>2</v>
      </c>
      <c r="L224" s="1">
        <v>4</v>
      </c>
      <c r="M224" s="1">
        <f>K224+L224</f>
        <v>6</v>
      </c>
      <c r="N224" s="1">
        <v>5</v>
      </c>
      <c r="O224" s="1">
        <v>2</v>
      </c>
      <c r="P224" s="1">
        <v>7</v>
      </c>
      <c r="Q224" s="1">
        <v>0</v>
      </c>
      <c r="R224" s="1">
        <v>3</v>
      </c>
      <c r="S224" s="1">
        <v>0</v>
      </c>
      <c r="T224" s="1">
        <v>1.5798611111111109</v>
      </c>
      <c r="U224" s="1" t="s">
        <v>149</v>
      </c>
      <c r="W224" s="1" t="str">
        <f t="shared" si="3"/>
        <v>&lt;tr&gt;&lt;td&gt;Antoine Salvano-LeBlanc&lt;/td&gt;&lt;td&gt;MBCI&lt;/td&gt;&lt;td&gt;6&lt;/td&gt;&lt;td&gt;9&lt;/td&gt;&lt;td&gt;1.500&lt;/td&gt;&lt;td&gt;4&lt;/td&gt;&lt;td&gt;11&lt;/td&gt;&lt;td&gt;0.364&lt;/td&gt;&lt;td&gt;0&lt;/td&gt;&lt;td&gt;5&lt;/td&gt;&lt;td&gt;0.000&lt;/td&gt;&lt;td&gt;1&lt;/td&gt;&lt;td&gt;1&lt;/td&gt;&lt;td&gt;1.000&lt;/td&gt;&lt;td&gt;2&lt;/td&gt;&lt;td&gt;4&lt;/td&gt;&lt;td&gt;6&lt;/td&gt;&lt;td&gt;1.000&lt;/td&gt;&lt;td&gt;2&lt;/td&gt;&lt;td&gt;0.333&lt;/td&gt;&lt;td&gt;3&lt;/td&gt;&lt;td&gt;0.500&lt;/td&gt;&lt;td&gt;0&lt;/td&gt;&lt;td&gt;0.000&lt;/td&gt;&lt;/tr&gt;</v>
      </c>
    </row>
    <row r="225" spans="1:23" x14ac:dyDescent="0.25">
      <c r="A225" s="1">
        <v>35</v>
      </c>
      <c r="B225" s="1" t="s">
        <v>227</v>
      </c>
      <c r="C225" s="1">
        <v>5</v>
      </c>
      <c r="D225" s="2">
        <v>4</v>
      </c>
      <c r="E225" s="2">
        <v>16</v>
      </c>
      <c r="F225" s="2">
        <v>1</v>
      </c>
      <c r="G225" s="2">
        <v>9</v>
      </c>
      <c r="H225" s="2">
        <v>0</v>
      </c>
      <c r="I225" s="2">
        <v>0</v>
      </c>
      <c r="J225" s="1">
        <f>(D225-F225)*2+F225*3+H225</f>
        <v>9</v>
      </c>
      <c r="K225" s="1">
        <v>0</v>
      </c>
      <c r="L225" s="1">
        <v>4</v>
      </c>
      <c r="M225" s="1">
        <f>K225+L225</f>
        <v>4</v>
      </c>
      <c r="N225" s="1">
        <v>3</v>
      </c>
      <c r="O225" s="1">
        <v>2</v>
      </c>
      <c r="P225" s="1">
        <v>4</v>
      </c>
      <c r="Q225" s="1">
        <v>0</v>
      </c>
      <c r="R225" s="1">
        <v>3</v>
      </c>
      <c r="S225" s="1">
        <v>0</v>
      </c>
      <c r="T225" s="1">
        <v>2.3374999999999999</v>
      </c>
      <c r="U225" s="1" t="s">
        <v>230</v>
      </c>
      <c r="W225" s="1" t="str">
        <f t="shared" si="3"/>
        <v>&lt;tr&gt;&lt;td&gt;Joseph Alibango&lt;/td&gt;&lt;td&gt;SJC&lt;/td&gt;&lt;td&gt;5&lt;/td&gt;&lt;td&gt;9&lt;/td&gt;&lt;td&gt;1.800&lt;/td&gt;&lt;td&gt;4&lt;/td&gt;&lt;td&gt;16&lt;/td&gt;&lt;td&gt;0.250&lt;/td&gt;&lt;td&gt;1&lt;/td&gt;&lt;td&gt;9&lt;/td&gt;&lt;td&gt;0.111&lt;/td&gt;&lt;td&gt;0&lt;/td&gt;&lt;td&gt;0&lt;/td&gt;&lt;td&gt;0.000&lt;/td&gt;&lt;td&gt;0&lt;/td&gt;&lt;td&gt;4&lt;/td&gt;&lt;td&gt;4&lt;/td&gt;&lt;td&gt;0.800&lt;/td&gt;&lt;td&gt;2&lt;/td&gt;&lt;td&gt;0.400&lt;/td&gt;&lt;td&gt;3&lt;/td&gt;&lt;td&gt;0.600&lt;/td&gt;&lt;td&gt;0&lt;/td&gt;&lt;td&gt;0.000&lt;/td&gt;&lt;/tr&gt;</v>
      </c>
    </row>
    <row r="226" spans="1:23" x14ac:dyDescent="0.25">
      <c r="A226" s="1">
        <v>12</v>
      </c>
      <c r="B226" s="1" t="s">
        <v>573</v>
      </c>
      <c r="C226" s="1">
        <v>3</v>
      </c>
      <c r="D226" s="2">
        <v>4</v>
      </c>
      <c r="E226" s="1">
        <v>8</v>
      </c>
      <c r="F226" s="1">
        <v>0</v>
      </c>
      <c r="G226" s="1">
        <v>0</v>
      </c>
      <c r="H226" s="1">
        <v>1</v>
      </c>
      <c r="I226" s="1">
        <v>4</v>
      </c>
      <c r="J226" s="1">
        <f>(D226-F226)*2+F226*3+H226</f>
        <v>9</v>
      </c>
      <c r="K226" s="1">
        <v>4</v>
      </c>
      <c r="L226" s="1">
        <v>7</v>
      </c>
      <c r="M226" s="1">
        <f>K226+L226</f>
        <v>11</v>
      </c>
      <c r="N226" s="1">
        <v>8</v>
      </c>
      <c r="O226" s="1">
        <v>3</v>
      </c>
      <c r="P226" s="1">
        <v>4</v>
      </c>
      <c r="Q226" s="1">
        <v>3</v>
      </c>
      <c r="R226" s="1">
        <v>1</v>
      </c>
      <c r="S226" s="1">
        <v>0</v>
      </c>
      <c r="T226" s="1">
        <v>2.2111111111111112</v>
      </c>
      <c r="U226" s="1" t="s">
        <v>566</v>
      </c>
      <c r="W226" s="1" t="str">
        <f t="shared" si="3"/>
        <v>&lt;tr&gt;&lt;td&gt;Jeremy Baker&lt;/td&gt;&lt;td&gt;SJR&lt;/td&gt;&lt;td&gt;3&lt;/td&gt;&lt;td&gt;9&lt;/td&gt;&lt;td&gt;3.000&lt;/td&gt;&lt;td&gt;4&lt;/td&gt;&lt;td&gt;8&lt;/td&gt;&lt;td&gt;0.500&lt;/td&gt;&lt;td&gt;0&lt;/td&gt;&lt;td&gt;0&lt;/td&gt;&lt;td&gt;0.000&lt;/td&gt;&lt;td&gt;1&lt;/td&gt;&lt;td&gt;4&lt;/td&gt;&lt;td&gt;0.250&lt;/td&gt;&lt;td&gt;4&lt;/td&gt;&lt;td&gt;7&lt;/td&gt;&lt;td&gt;11&lt;/td&gt;&lt;td&gt;3.667&lt;/td&gt;&lt;td&gt;3&lt;/td&gt;&lt;td&gt;1.000&lt;/td&gt;&lt;td&gt;1&lt;/td&gt;&lt;td&gt;0.333&lt;/td&gt;&lt;td&gt;3&lt;/td&gt;&lt;td&gt;1.000&lt;/td&gt;&lt;/tr&gt;</v>
      </c>
    </row>
    <row r="227" spans="1:23" x14ac:dyDescent="0.25">
      <c r="A227" s="1">
        <v>3</v>
      </c>
      <c r="B227" s="1" t="s">
        <v>232</v>
      </c>
      <c r="C227" s="1">
        <v>3</v>
      </c>
      <c r="D227" s="2">
        <v>3</v>
      </c>
      <c r="E227" s="2">
        <v>12</v>
      </c>
      <c r="F227" s="2">
        <v>0</v>
      </c>
      <c r="G227" s="2">
        <v>3</v>
      </c>
      <c r="H227" s="2">
        <v>3</v>
      </c>
      <c r="I227" s="2">
        <v>4</v>
      </c>
      <c r="J227" s="1">
        <f>(D227-F227)*2+F227*3+H227</f>
        <v>9</v>
      </c>
      <c r="K227" s="1">
        <v>2</v>
      </c>
      <c r="L227" s="1">
        <v>1</v>
      </c>
      <c r="M227" s="1">
        <f>K227+L227</f>
        <v>3</v>
      </c>
      <c r="N227" s="1">
        <v>1</v>
      </c>
      <c r="O227" s="1">
        <v>1</v>
      </c>
      <c r="P227" s="1">
        <v>7</v>
      </c>
      <c r="Q227" s="1">
        <v>0</v>
      </c>
      <c r="R227" s="1">
        <v>3</v>
      </c>
      <c r="S227" s="1">
        <v>0</v>
      </c>
      <c r="T227" s="1">
        <v>1.2868055555555555</v>
      </c>
      <c r="U227" s="1" t="s">
        <v>244</v>
      </c>
      <c r="W227" s="1" t="str">
        <f t="shared" si="3"/>
        <v>&lt;tr&gt;&lt;td&gt;Calvin Diaz&lt;/td&gt;&lt;td&gt;SPHS&lt;/td&gt;&lt;td&gt;3&lt;/td&gt;&lt;td&gt;9&lt;/td&gt;&lt;td&gt;3.000&lt;/td&gt;&lt;td&gt;3&lt;/td&gt;&lt;td&gt;12&lt;/td&gt;&lt;td&gt;0.250&lt;/td&gt;&lt;td&gt;0&lt;/td&gt;&lt;td&gt;3&lt;/td&gt;&lt;td&gt;0.000&lt;/td&gt;&lt;td&gt;3&lt;/td&gt;&lt;td&gt;4&lt;/td&gt;&lt;td&gt;0.750&lt;/td&gt;&lt;td&gt;2&lt;/td&gt;&lt;td&gt;1&lt;/td&gt;&lt;td&gt;3&lt;/td&gt;&lt;td&gt;1.000&lt;/td&gt;&lt;td&gt;1&lt;/td&gt;&lt;td&gt;0.333&lt;/td&gt;&lt;td&gt;3&lt;/td&gt;&lt;td&gt;1.000&lt;/td&gt;&lt;td&gt;0&lt;/td&gt;&lt;td&gt;0.000&lt;/td&gt;&lt;/tr&gt;</v>
      </c>
    </row>
    <row r="228" spans="1:23" x14ac:dyDescent="0.25">
      <c r="A228" s="1">
        <v>8</v>
      </c>
      <c r="B228" s="1" t="s">
        <v>21</v>
      </c>
      <c r="C228" s="1">
        <v>2</v>
      </c>
      <c r="D228" s="2">
        <v>2</v>
      </c>
      <c r="E228" s="2">
        <v>10</v>
      </c>
      <c r="F228" s="2">
        <v>1</v>
      </c>
      <c r="G228" s="2">
        <v>4</v>
      </c>
      <c r="H228" s="2">
        <v>3</v>
      </c>
      <c r="I228" s="2">
        <v>5</v>
      </c>
      <c r="J228" s="1">
        <f>(D228-F228)*2+F228*3+H228</f>
        <v>8</v>
      </c>
      <c r="K228" s="1">
        <v>4</v>
      </c>
      <c r="L228" s="1">
        <v>6</v>
      </c>
      <c r="M228" s="1">
        <f>K228+L228</f>
        <v>10</v>
      </c>
      <c r="N228" s="1">
        <v>2</v>
      </c>
      <c r="O228" s="1">
        <v>1</v>
      </c>
      <c r="P228" s="1">
        <v>5</v>
      </c>
      <c r="Q228" s="1">
        <v>0</v>
      </c>
      <c r="R228" s="1">
        <v>3</v>
      </c>
      <c r="S228" s="1">
        <v>0</v>
      </c>
      <c r="T228" s="1">
        <v>2.3416666666666668</v>
      </c>
      <c r="U228" s="1" t="s">
        <v>298</v>
      </c>
      <c r="W228" s="1" t="str">
        <f t="shared" si="3"/>
        <v>&lt;tr&gt;&lt;td&gt;Dylan Williamson&lt;/td&gt;&lt;td&gt;CPRS&lt;/td&gt;&lt;td&gt;2&lt;/td&gt;&lt;td&gt;8&lt;/td&gt;&lt;td&gt;4.000&lt;/td&gt;&lt;td&gt;2&lt;/td&gt;&lt;td&gt;10&lt;/td&gt;&lt;td&gt;0.200&lt;/td&gt;&lt;td&gt;1&lt;/td&gt;&lt;td&gt;4&lt;/td&gt;&lt;td&gt;0.250&lt;/td&gt;&lt;td&gt;3&lt;/td&gt;&lt;td&gt;5&lt;/td&gt;&lt;td&gt;0.600&lt;/td&gt;&lt;td&gt;4&lt;/td&gt;&lt;td&gt;6&lt;/td&gt;&lt;td&gt;10&lt;/td&gt;&lt;td&gt;5.000&lt;/td&gt;&lt;td&gt;1&lt;/td&gt;&lt;td&gt;0.500&lt;/td&gt;&lt;td&gt;3&lt;/td&gt;&lt;td&gt;1.500&lt;/td&gt;&lt;td&gt;0&lt;/td&gt;&lt;td&gt;0.000&lt;/td&gt;&lt;/tr&gt;</v>
      </c>
    </row>
    <row r="229" spans="1:23" x14ac:dyDescent="0.25">
      <c r="A229" s="1">
        <v>18</v>
      </c>
      <c r="B229" s="1" t="s">
        <v>39</v>
      </c>
      <c r="C229" s="1">
        <v>5</v>
      </c>
      <c r="D229" s="2">
        <v>4</v>
      </c>
      <c r="E229" s="2">
        <v>13</v>
      </c>
      <c r="F229" s="2">
        <v>0</v>
      </c>
      <c r="G229" s="2">
        <v>0</v>
      </c>
      <c r="H229" s="2">
        <v>0</v>
      </c>
      <c r="I229" s="2">
        <v>3</v>
      </c>
      <c r="J229" s="1">
        <f>(D229-F229)*2+F229*3+H229</f>
        <v>8</v>
      </c>
      <c r="K229" s="1">
        <v>11</v>
      </c>
      <c r="L229" s="1">
        <v>7</v>
      </c>
      <c r="M229" s="1">
        <f>K229+L229</f>
        <v>18</v>
      </c>
      <c r="N229" s="1">
        <v>4</v>
      </c>
      <c r="O229" s="1">
        <v>0</v>
      </c>
      <c r="P229" s="1">
        <v>7</v>
      </c>
      <c r="Q229" s="1">
        <v>1</v>
      </c>
      <c r="R229" s="1">
        <v>7</v>
      </c>
      <c r="S229" s="1">
        <v>0</v>
      </c>
      <c r="T229" s="1">
        <v>1.6381944444444445</v>
      </c>
      <c r="U229" s="1" t="s">
        <v>40</v>
      </c>
      <c r="W229" s="1" t="str">
        <f t="shared" si="3"/>
        <v>&lt;tr&gt;&lt;td&gt;Brady Kilmury&lt;/td&gt;&lt;td&gt;DCI&lt;/td&gt;&lt;td&gt;5&lt;/td&gt;&lt;td&gt;8&lt;/td&gt;&lt;td&gt;1.600&lt;/td&gt;&lt;td&gt;4&lt;/td&gt;&lt;td&gt;13&lt;/td&gt;&lt;td&gt;0.308&lt;/td&gt;&lt;td&gt;0&lt;/td&gt;&lt;td&gt;0&lt;/td&gt;&lt;td&gt;0.000&lt;/td&gt;&lt;td&gt;0&lt;/td&gt;&lt;td&gt;3&lt;/td&gt;&lt;td&gt;0.000&lt;/td&gt;&lt;td&gt;11&lt;/td&gt;&lt;td&gt;7&lt;/td&gt;&lt;td&gt;18&lt;/td&gt;&lt;td&gt;3.600&lt;/td&gt;&lt;td&gt;0&lt;/td&gt;&lt;td&gt;0.000&lt;/td&gt;&lt;td&gt;7&lt;/td&gt;&lt;td&gt;1.400&lt;/td&gt;&lt;td&gt;1&lt;/td&gt;&lt;td&gt;0.200&lt;/td&gt;&lt;/tr&gt;</v>
      </c>
    </row>
    <row r="230" spans="1:23" x14ac:dyDescent="0.25">
      <c r="A230" s="1">
        <v>4</v>
      </c>
      <c r="B230" s="1" t="s">
        <v>627</v>
      </c>
      <c r="C230" s="1">
        <v>3</v>
      </c>
      <c r="D230" s="2">
        <v>1</v>
      </c>
      <c r="E230" s="1">
        <v>10</v>
      </c>
      <c r="F230" s="1">
        <v>0</v>
      </c>
      <c r="G230" s="1">
        <v>0</v>
      </c>
      <c r="H230" s="1">
        <v>6</v>
      </c>
      <c r="I230" s="1">
        <v>8</v>
      </c>
      <c r="J230" s="1">
        <f>(D230-F230)*2+F230*3+H230</f>
        <v>8</v>
      </c>
      <c r="K230" s="1">
        <v>2</v>
      </c>
      <c r="L230" s="1">
        <v>2</v>
      </c>
      <c r="M230" s="1">
        <f>K230+L230</f>
        <v>4</v>
      </c>
      <c r="N230" s="1">
        <v>0</v>
      </c>
      <c r="O230" s="1">
        <v>3</v>
      </c>
      <c r="P230" s="1">
        <v>9</v>
      </c>
      <c r="Q230" s="1">
        <v>0</v>
      </c>
      <c r="R230" s="1">
        <v>1</v>
      </c>
      <c r="S230" s="1">
        <v>0</v>
      </c>
      <c r="T230" s="1">
        <v>1.9201388888888891</v>
      </c>
      <c r="U230" s="1" t="s">
        <v>427</v>
      </c>
      <c r="W230" s="1" t="str">
        <f t="shared" si="3"/>
        <v>&lt;tr&gt;&lt;td&gt;Eric Thompson&lt;/td&gt;&lt;td&gt;LS&lt;/td&gt;&lt;td&gt;3&lt;/td&gt;&lt;td&gt;8&lt;/td&gt;&lt;td&gt;2.667&lt;/td&gt;&lt;td&gt;1&lt;/td&gt;&lt;td&gt;10&lt;/td&gt;&lt;td&gt;0.100&lt;/td&gt;&lt;td&gt;0&lt;/td&gt;&lt;td&gt;0&lt;/td&gt;&lt;td&gt;0.000&lt;/td&gt;&lt;td&gt;6&lt;/td&gt;&lt;td&gt;8&lt;/td&gt;&lt;td&gt;0.750&lt;/td&gt;&lt;td&gt;2&lt;/td&gt;&lt;td&gt;2&lt;/td&gt;&lt;td&gt;4&lt;/td&gt;&lt;td&gt;1.333&lt;/td&gt;&lt;td&gt;3&lt;/td&gt;&lt;td&gt;1.000&lt;/td&gt;&lt;td&gt;1&lt;/td&gt;&lt;td&gt;0.333&lt;/td&gt;&lt;td&gt;0&lt;/td&gt;&lt;td&gt;0.000&lt;/td&gt;&lt;/tr&gt;</v>
      </c>
    </row>
    <row r="231" spans="1:23" x14ac:dyDescent="0.25">
      <c r="A231" s="1">
        <v>20</v>
      </c>
      <c r="B231" s="1" t="s">
        <v>143</v>
      </c>
      <c r="C231" s="1">
        <v>3</v>
      </c>
      <c r="D231" s="2">
        <v>4</v>
      </c>
      <c r="E231" s="2">
        <v>5</v>
      </c>
      <c r="F231" s="2">
        <v>0</v>
      </c>
      <c r="G231" s="2">
        <v>0</v>
      </c>
      <c r="H231" s="2">
        <v>0</v>
      </c>
      <c r="I231" s="2">
        <v>0</v>
      </c>
      <c r="J231" s="1">
        <f>(D231-F231)*2+F231*3+H231</f>
        <v>8</v>
      </c>
      <c r="K231" s="1">
        <v>2</v>
      </c>
      <c r="L231" s="1">
        <v>4</v>
      </c>
      <c r="M231" s="1">
        <f>K231+L231</f>
        <v>6</v>
      </c>
      <c r="N231" s="1">
        <v>4</v>
      </c>
      <c r="O231" s="1">
        <v>0</v>
      </c>
      <c r="P231" s="1">
        <v>2</v>
      </c>
      <c r="Q231" s="1">
        <v>3</v>
      </c>
      <c r="R231" s="1">
        <v>0</v>
      </c>
      <c r="S231" s="1">
        <v>0</v>
      </c>
      <c r="T231" s="1">
        <v>0.73541666666666661</v>
      </c>
      <c r="U231" s="1" t="s">
        <v>149</v>
      </c>
      <c r="W231" s="1" t="str">
        <f t="shared" si="3"/>
        <v>&lt;tr&gt;&lt;td&gt;Thomas Stefaniuk&lt;/td&gt;&lt;td&gt;MBCI&lt;/td&gt;&lt;td&gt;3&lt;/td&gt;&lt;td&gt;8&lt;/td&gt;&lt;td&gt;2.667&lt;/td&gt;&lt;td&gt;4&lt;/td&gt;&lt;td&gt;5&lt;/td&gt;&lt;td&gt;0.800&lt;/td&gt;&lt;td&gt;0&lt;/td&gt;&lt;td&gt;0&lt;/td&gt;&lt;td&gt;0.000&lt;/td&gt;&lt;td&gt;0&lt;/td&gt;&lt;td&gt;0&lt;/td&gt;&lt;td&gt;0.000&lt;/td&gt;&lt;td&gt;2&lt;/td&gt;&lt;td&gt;4&lt;/td&gt;&lt;td&gt;6&lt;/td&gt;&lt;td&gt;2.000&lt;/td&gt;&lt;td&gt;0&lt;/td&gt;&lt;td&gt;0.000&lt;/td&gt;&lt;td&gt;0&lt;/td&gt;&lt;td&gt;0.000&lt;/td&gt;&lt;td&gt;3&lt;/td&gt;&lt;td&gt;1.000&lt;/td&gt;&lt;/tr&gt;</v>
      </c>
    </row>
    <row r="232" spans="1:23" x14ac:dyDescent="0.25">
      <c r="A232" s="1">
        <v>5</v>
      </c>
      <c r="B232" s="1" t="s">
        <v>219</v>
      </c>
      <c r="C232" s="1">
        <v>5</v>
      </c>
      <c r="D232" s="2">
        <v>3</v>
      </c>
      <c r="E232" s="2">
        <v>12</v>
      </c>
      <c r="F232" s="2">
        <v>1</v>
      </c>
      <c r="G232" s="2">
        <v>4</v>
      </c>
      <c r="H232" s="2">
        <v>1</v>
      </c>
      <c r="I232" s="2">
        <v>2</v>
      </c>
      <c r="J232" s="1">
        <f>(D232-F232)*2+F232*3+H232</f>
        <v>8</v>
      </c>
      <c r="K232" s="1">
        <v>2</v>
      </c>
      <c r="L232" s="1">
        <v>8</v>
      </c>
      <c r="M232" s="1">
        <f>K232+L232</f>
        <v>10</v>
      </c>
      <c r="N232" s="1">
        <v>3</v>
      </c>
      <c r="O232" s="1">
        <v>1</v>
      </c>
      <c r="P232" s="1">
        <v>2</v>
      </c>
      <c r="Q232" s="1">
        <v>0</v>
      </c>
      <c r="R232" s="1">
        <v>2</v>
      </c>
      <c r="S232" s="1">
        <v>0</v>
      </c>
      <c r="T232" s="1">
        <v>2.4395833333333332</v>
      </c>
      <c r="U232" s="1" t="s">
        <v>230</v>
      </c>
      <c r="W232" s="1" t="str">
        <f t="shared" si="3"/>
        <v>&lt;tr&gt;&lt;td&gt;Justin Penner&lt;/td&gt;&lt;td&gt;SJC&lt;/td&gt;&lt;td&gt;5&lt;/td&gt;&lt;td&gt;8&lt;/td&gt;&lt;td&gt;1.600&lt;/td&gt;&lt;td&gt;3&lt;/td&gt;&lt;td&gt;12&lt;/td&gt;&lt;td&gt;0.250&lt;/td&gt;&lt;td&gt;1&lt;/td&gt;&lt;td&gt;4&lt;/td&gt;&lt;td&gt;0.250&lt;/td&gt;&lt;td&gt;1&lt;/td&gt;&lt;td&gt;2&lt;/td&gt;&lt;td&gt;0.500&lt;/td&gt;&lt;td&gt;2&lt;/td&gt;&lt;td&gt;8&lt;/td&gt;&lt;td&gt;10&lt;/td&gt;&lt;td&gt;2.000&lt;/td&gt;&lt;td&gt;1&lt;/td&gt;&lt;td&gt;0.200&lt;/td&gt;&lt;td&gt;2&lt;/td&gt;&lt;td&gt;0.400&lt;/td&gt;&lt;td&gt;0&lt;/td&gt;&lt;td&gt;0.000&lt;/td&gt;&lt;/tr&gt;</v>
      </c>
    </row>
    <row r="233" spans="1:23" x14ac:dyDescent="0.25">
      <c r="A233" s="1">
        <v>34</v>
      </c>
      <c r="B233" s="1" t="s">
        <v>52</v>
      </c>
      <c r="C233" s="1">
        <v>4</v>
      </c>
      <c r="D233" s="2">
        <v>2</v>
      </c>
      <c r="E233" s="2">
        <v>5</v>
      </c>
      <c r="F233" s="2">
        <v>0</v>
      </c>
      <c r="G233" s="2">
        <v>0</v>
      </c>
      <c r="H233" s="2">
        <v>3</v>
      </c>
      <c r="I233" s="2">
        <v>4</v>
      </c>
      <c r="J233" s="1">
        <f>(D233-F233)*2+F233*3+H233</f>
        <v>7</v>
      </c>
      <c r="K233" s="1">
        <v>4</v>
      </c>
      <c r="L233" s="1">
        <v>4</v>
      </c>
      <c r="M233" s="1">
        <f>K233+L233</f>
        <v>8</v>
      </c>
      <c r="N233" s="1">
        <v>3</v>
      </c>
      <c r="O233" s="1">
        <v>0</v>
      </c>
      <c r="P233" s="1">
        <v>0</v>
      </c>
      <c r="Q233" s="1">
        <v>1</v>
      </c>
      <c r="R233" s="1">
        <v>0</v>
      </c>
      <c r="S233" s="1">
        <v>0</v>
      </c>
      <c r="T233" s="1">
        <v>1.2076388888888889</v>
      </c>
      <c r="U233" s="1" t="s">
        <v>53</v>
      </c>
      <c r="W233" s="1" t="str">
        <f t="shared" si="3"/>
        <v>&lt;tr&gt;&lt;td&gt;Brandon Labute&lt;/td&gt;&lt;td&gt;FRC&lt;/td&gt;&lt;td&gt;4&lt;/td&gt;&lt;td&gt;7&lt;/td&gt;&lt;td&gt;1.750&lt;/td&gt;&lt;td&gt;2&lt;/td&gt;&lt;td&gt;5&lt;/td&gt;&lt;td&gt;0.400&lt;/td&gt;&lt;td&gt;0&lt;/td&gt;&lt;td&gt;0&lt;/td&gt;&lt;td&gt;0.000&lt;/td&gt;&lt;td&gt;3&lt;/td&gt;&lt;td&gt;4&lt;/td&gt;&lt;td&gt;0.750&lt;/td&gt;&lt;td&gt;4&lt;/td&gt;&lt;td&gt;4&lt;/td&gt;&lt;td&gt;8&lt;/td&gt;&lt;td&gt;2.000&lt;/td&gt;&lt;td&gt;0&lt;/td&gt;&lt;td&gt;0.000&lt;/td&gt;&lt;td&gt;0&lt;/td&gt;&lt;td&gt;0.000&lt;/td&gt;&lt;td&gt;1&lt;/td&gt;&lt;td&gt;0.250&lt;/td&gt;&lt;/tr&gt;</v>
      </c>
    </row>
    <row r="234" spans="1:23" x14ac:dyDescent="0.25">
      <c r="A234" s="1">
        <v>10</v>
      </c>
      <c r="B234" s="1" t="s">
        <v>138</v>
      </c>
      <c r="C234" s="1">
        <v>6</v>
      </c>
      <c r="D234" s="2">
        <v>3</v>
      </c>
      <c r="E234" s="2">
        <v>7</v>
      </c>
      <c r="F234" s="2">
        <v>1</v>
      </c>
      <c r="G234" s="2">
        <v>2</v>
      </c>
      <c r="H234" s="2">
        <v>0</v>
      </c>
      <c r="I234" s="2">
        <v>0</v>
      </c>
      <c r="J234" s="1">
        <f>(D234-F234)*2+F234*3+H234</f>
        <v>7</v>
      </c>
      <c r="K234" s="1">
        <v>1</v>
      </c>
      <c r="L234" s="1">
        <v>8</v>
      </c>
      <c r="M234" s="1">
        <f>K234+L234</f>
        <v>9</v>
      </c>
      <c r="N234" s="1">
        <v>3</v>
      </c>
      <c r="O234" s="1">
        <v>0</v>
      </c>
      <c r="P234" s="1">
        <v>5</v>
      </c>
      <c r="Q234" s="1">
        <v>0</v>
      </c>
      <c r="R234" s="1">
        <v>3</v>
      </c>
      <c r="S234" s="1">
        <v>0</v>
      </c>
      <c r="T234" s="1">
        <v>1.4840277777777777</v>
      </c>
      <c r="U234" s="1" t="s">
        <v>149</v>
      </c>
      <c r="W234" s="1" t="str">
        <f t="shared" si="3"/>
        <v>&lt;tr&gt;&lt;td&gt;Reese Antonishin&lt;/td&gt;&lt;td&gt;MBCI&lt;/td&gt;&lt;td&gt;6&lt;/td&gt;&lt;td&gt;7&lt;/td&gt;&lt;td&gt;1.167&lt;/td&gt;&lt;td&gt;3&lt;/td&gt;&lt;td&gt;7&lt;/td&gt;&lt;td&gt;0.429&lt;/td&gt;&lt;td&gt;1&lt;/td&gt;&lt;td&gt;2&lt;/td&gt;&lt;td&gt;0.500&lt;/td&gt;&lt;td&gt;0&lt;/td&gt;&lt;td&gt;0&lt;/td&gt;&lt;td&gt;0.000&lt;/td&gt;&lt;td&gt;1&lt;/td&gt;&lt;td&gt;8&lt;/td&gt;&lt;td&gt;9&lt;/td&gt;&lt;td&gt;1.500&lt;/td&gt;&lt;td&gt;0&lt;/td&gt;&lt;td&gt;0.000&lt;/td&gt;&lt;td&gt;3&lt;/td&gt;&lt;td&gt;0.500&lt;/td&gt;&lt;td&gt;0&lt;/td&gt;&lt;td&gt;0.000&lt;/td&gt;&lt;/tr&gt;</v>
      </c>
    </row>
    <row r="235" spans="1:23" x14ac:dyDescent="0.25">
      <c r="A235" s="1">
        <v>2</v>
      </c>
      <c r="B235" s="1" t="s">
        <v>272</v>
      </c>
      <c r="C235" s="1">
        <v>2</v>
      </c>
      <c r="D235" s="2">
        <v>3</v>
      </c>
      <c r="E235" s="2">
        <v>5</v>
      </c>
      <c r="F235" s="2">
        <v>0</v>
      </c>
      <c r="G235" s="2">
        <v>1</v>
      </c>
      <c r="H235" s="2">
        <v>1</v>
      </c>
      <c r="I235" s="2">
        <v>3</v>
      </c>
      <c r="J235" s="1">
        <f>(D235-F235)*2+F235*3+H235</f>
        <v>7</v>
      </c>
      <c r="K235" s="1">
        <v>0</v>
      </c>
      <c r="L235" s="1">
        <v>2</v>
      </c>
      <c r="M235" s="1">
        <f>K235+L235</f>
        <v>2</v>
      </c>
      <c r="N235" s="1">
        <v>4</v>
      </c>
      <c r="O235" s="1">
        <v>0</v>
      </c>
      <c r="P235" s="1">
        <v>10</v>
      </c>
      <c r="Q235" s="1">
        <v>0</v>
      </c>
      <c r="R235" s="1">
        <v>0</v>
      </c>
      <c r="S235" s="1">
        <v>0</v>
      </c>
      <c r="T235" s="1">
        <v>1.9833333333333334</v>
      </c>
      <c r="U235" s="1" t="s">
        <v>280</v>
      </c>
      <c r="W235" s="1" t="str">
        <f t="shared" si="3"/>
        <v>&lt;tr&gt;&lt;td&gt;Davis Michaud&lt;/td&gt;&lt;td&gt;UWC&lt;/td&gt;&lt;td&gt;2&lt;/td&gt;&lt;td&gt;7&lt;/td&gt;&lt;td&gt;3.500&lt;/td&gt;&lt;td&gt;3&lt;/td&gt;&lt;td&gt;5&lt;/td&gt;&lt;td&gt;0.600&lt;/td&gt;&lt;td&gt;0&lt;/td&gt;&lt;td&gt;1&lt;/td&gt;&lt;td&gt;0.000&lt;/td&gt;&lt;td&gt;1&lt;/td&gt;&lt;td&gt;3&lt;/td&gt;&lt;td&gt;0.333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236" spans="1:23" x14ac:dyDescent="0.25">
      <c r="A236" s="1">
        <v>2</v>
      </c>
      <c r="B236" s="1" t="s">
        <v>612</v>
      </c>
      <c r="C236" s="1">
        <v>3</v>
      </c>
      <c r="D236" s="2">
        <v>3</v>
      </c>
      <c r="E236" s="1">
        <v>12</v>
      </c>
      <c r="F236" s="1">
        <v>0</v>
      </c>
      <c r="G236" s="1">
        <v>2</v>
      </c>
      <c r="H236" s="1">
        <v>1</v>
      </c>
      <c r="I236" s="1">
        <v>4</v>
      </c>
      <c r="J236" s="1">
        <f>(D236-F236)*2+F236*3+H236</f>
        <v>7</v>
      </c>
      <c r="K236" s="1">
        <v>3</v>
      </c>
      <c r="L236" s="1">
        <v>2</v>
      </c>
      <c r="M236" s="1">
        <f>K236+L236</f>
        <v>5</v>
      </c>
      <c r="N236" s="1">
        <v>4</v>
      </c>
      <c r="O236" s="1">
        <v>1</v>
      </c>
      <c r="P236" s="1">
        <v>1</v>
      </c>
      <c r="Q236" s="1">
        <v>0</v>
      </c>
      <c r="R236" s="1">
        <v>3</v>
      </c>
      <c r="S236" s="1">
        <v>0</v>
      </c>
      <c r="T236" s="1">
        <v>1.0298611111111111</v>
      </c>
      <c r="U236" s="1" t="s">
        <v>466</v>
      </c>
      <c r="W236" s="1" t="str">
        <f t="shared" si="3"/>
        <v>&lt;tr&gt;&lt;td&gt;Kelvin Lai&lt;/td&gt;&lt;td&gt;VMC&lt;/td&gt;&lt;td&gt;3&lt;/td&gt;&lt;td&gt;7&lt;/td&gt;&lt;td&gt;2.333&lt;/td&gt;&lt;td&gt;3&lt;/td&gt;&lt;td&gt;12&lt;/td&gt;&lt;td&gt;0.250&lt;/td&gt;&lt;td&gt;0&lt;/td&gt;&lt;td&gt;2&lt;/td&gt;&lt;td&gt;0.000&lt;/td&gt;&lt;td&gt;1&lt;/td&gt;&lt;td&gt;4&lt;/td&gt;&lt;td&gt;0.250&lt;/td&gt;&lt;td&gt;3&lt;/td&gt;&lt;td&gt;2&lt;/td&gt;&lt;td&gt;5&lt;/td&gt;&lt;td&gt;1.667&lt;/td&gt;&lt;td&gt;1&lt;/td&gt;&lt;td&gt;0.333&lt;/td&gt;&lt;td&gt;3&lt;/td&gt;&lt;td&gt;1.000&lt;/td&gt;&lt;td&gt;0&lt;/td&gt;&lt;td&gt;0.000&lt;/td&gt;&lt;/tr&gt;</v>
      </c>
    </row>
    <row r="237" spans="1:23" x14ac:dyDescent="0.25">
      <c r="A237" s="1">
        <v>14</v>
      </c>
      <c r="B237" s="1" t="s">
        <v>636</v>
      </c>
      <c r="C237" s="1">
        <v>3</v>
      </c>
      <c r="D237" s="2">
        <v>2</v>
      </c>
      <c r="E237" s="1">
        <v>14</v>
      </c>
      <c r="F237" s="1">
        <v>0</v>
      </c>
      <c r="G237" s="1">
        <v>0</v>
      </c>
      <c r="H237" s="1">
        <v>2</v>
      </c>
      <c r="I237" s="1">
        <v>4</v>
      </c>
      <c r="J237" s="1">
        <f>(D237-F237)*2+F237*3+H237</f>
        <v>6</v>
      </c>
      <c r="K237" s="1">
        <v>4</v>
      </c>
      <c r="L237" s="1">
        <v>6</v>
      </c>
      <c r="M237" s="1">
        <f>K237+L237</f>
        <v>10</v>
      </c>
      <c r="N237" s="1">
        <v>3</v>
      </c>
      <c r="O237" s="1">
        <v>0</v>
      </c>
      <c r="P237" s="1">
        <v>4</v>
      </c>
      <c r="Q237" s="1">
        <v>0</v>
      </c>
      <c r="R237" s="1">
        <v>2</v>
      </c>
      <c r="S237" s="1">
        <v>0</v>
      </c>
      <c r="T237" s="1">
        <v>1.6006944444444444</v>
      </c>
      <c r="U237" s="1" t="s">
        <v>427</v>
      </c>
      <c r="W237" s="1" t="str">
        <f t="shared" si="3"/>
        <v>&lt;tr&gt;&lt;td&gt;John Unrau&lt;/td&gt;&lt;td&gt;LS&lt;/td&gt;&lt;td&gt;3&lt;/td&gt;&lt;td&gt;6&lt;/td&gt;&lt;td&gt;2.000&lt;/td&gt;&lt;td&gt;2&lt;/td&gt;&lt;td&gt;14&lt;/td&gt;&lt;td&gt;0.143&lt;/td&gt;&lt;td&gt;0&lt;/td&gt;&lt;td&gt;0&lt;/td&gt;&lt;td&gt;0.000&lt;/td&gt;&lt;td&gt;2&lt;/td&gt;&lt;td&gt;4&lt;/td&gt;&lt;td&gt;0.500&lt;/td&gt;&lt;td&gt;4&lt;/td&gt;&lt;td&gt;6&lt;/td&gt;&lt;td&gt;10&lt;/td&gt;&lt;td&gt;3.333&lt;/td&gt;&lt;td&gt;0&lt;/td&gt;&lt;td&gt;0.000&lt;/td&gt;&lt;td&gt;2&lt;/td&gt;&lt;td&gt;0.667&lt;/td&gt;&lt;td&gt;0&lt;/td&gt;&lt;td&gt;0.000&lt;/td&gt;&lt;/tr&gt;</v>
      </c>
    </row>
    <row r="238" spans="1:23" x14ac:dyDescent="0.25">
      <c r="A238" s="1">
        <v>8</v>
      </c>
      <c r="B238" s="1" t="s">
        <v>148</v>
      </c>
      <c r="C238" s="1">
        <v>2</v>
      </c>
      <c r="D238" s="2">
        <v>2</v>
      </c>
      <c r="E238" s="2">
        <v>5</v>
      </c>
      <c r="F238" s="2">
        <v>1</v>
      </c>
      <c r="G238" s="2">
        <v>2</v>
      </c>
      <c r="H238" s="2">
        <v>1</v>
      </c>
      <c r="I238" s="2">
        <v>3</v>
      </c>
      <c r="J238" s="1">
        <f>(D238-F238)*2+F238*3+H238</f>
        <v>6</v>
      </c>
      <c r="K238" s="1">
        <v>1</v>
      </c>
      <c r="L238" s="1">
        <v>3</v>
      </c>
      <c r="M238" s="1">
        <f>K238+L238</f>
        <v>4</v>
      </c>
      <c r="N238" s="1">
        <v>2</v>
      </c>
      <c r="O238" s="1">
        <v>0</v>
      </c>
      <c r="P238" s="1">
        <v>2</v>
      </c>
      <c r="Q238" s="1">
        <v>0</v>
      </c>
      <c r="R238" s="1">
        <v>0</v>
      </c>
      <c r="S238" s="1">
        <v>0</v>
      </c>
      <c r="T238" s="1">
        <v>0.58402777777777781</v>
      </c>
      <c r="U238" s="1" t="s">
        <v>149</v>
      </c>
      <c r="W238" s="1" t="str">
        <f t="shared" si="3"/>
        <v>&lt;tr&gt;&lt;td&gt;Karn Chahal&lt;/td&gt;&lt;td&gt;MBCI&lt;/td&gt;&lt;td&gt;2&lt;/td&gt;&lt;td&gt;6&lt;/td&gt;&lt;td&gt;3.000&lt;/td&gt;&lt;td&gt;2&lt;/td&gt;&lt;td&gt;5&lt;/td&gt;&lt;td&gt;0.400&lt;/td&gt;&lt;td&gt;1&lt;/td&gt;&lt;td&gt;2&lt;/td&gt;&lt;td&gt;0.500&lt;/td&gt;&lt;td&gt;1&lt;/td&gt;&lt;td&gt;3&lt;/td&gt;&lt;td&gt;0.333&lt;/td&gt;&lt;td&gt;1&lt;/td&gt;&lt;td&gt;3&lt;/td&gt;&lt;td&gt;4&lt;/td&gt;&lt;td&gt;2.000&lt;/td&gt;&lt;td&gt;0&lt;/td&gt;&lt;td&gt;0.000&lt;/td&gt;&lt;td&gt;0&lt;/td&gt;&lt;td&gt;0.000&lt;/td&gt;&lt;td&gt;0&lt;/td&gt;&lt;td&gt;0.000&lt;/td&gt;&lt;/tr&gt;</v>
      </c>
    </row>
    <row r="239" spans="1:23" x14ac:dyDescent="0.25">
      <c r="A239" s="1">
        <v>24</v>
      </c>
      <c r="B239" s="1" t="s">
        <v>145</v>
      </c>
      <c r="C239" s="1">
        <v>3</v>
      </c>
      <c r="D239" s="2">
        <v>2</v>
      </c>
      <c r="E239" s="2">
        <v>6</v>
      </c>
      <c r="F239" s="2">
        <v>0</v>
      </c>
      <c r="G239" s="2">
        <v>1</v>
      </c>
      <c r="H239" s="2">
        <v>2</v>
      </c>
      <c r="I239" s="2">
        <v>2</v>
      </c>
      <c r="J239" s="1">
        <f>(D239-F239)*2+F239*3+H239</f>
        <v>6</v>
      </c>
      <c r="K239" s="1">
        <v>1</v>
      </c>
      <c r="L239" s="1">
        <v>2</v>
      </c>
      <c r="M239" s="1">
        <f>K239+L239</f>
        <v>3</v>
      </c>
      <c r="N239" s="1">
        <v>2</v>
      </c>
      <c r="O239" s="1">
        <v>0</v>
      </c>
      <c r="P239" s="1">
        <v>2</v>
      </c>
      <c r="Q239" s="1">
        <v>0</v>
      </c>
      <c r="R239" s="1">
        <v>0</v>
      </c>
      <c r="S239" s="1">
        <v>0</v>
      </c>
      <c r="T239" s="1">
        <v>1.2402777777777778</v>
      </c>
      <c r="U239" s="1" t="s">
        <v>149</v>
      </c>
      <c r="W239" s="1" t="str">
        <f t="shared" si="3"/>
        <v>&lt;tr&gt;&lt;td&gt;Alex Marshall&lt;/td&gt;&lt;td&gt;MBCI&lt;/td&gt;&lt;td&gt;3&lt;/td&gt;&lt;td&gt;6&lt;/td&gt;&lt;td&gt;2.000&lt;/td&gt;&lt;td&gt;2&lt;/td&gt;&lt;td&gt;6&lt;/td&gt;&lt;td&gt;0.333&lt;/td&gt;&lt;td&gt;0&lt;/td&gt;&lt;td&gt;1&lt;/td&gt;&lt;td&gt;0.000&lt;/td&gt;&lt;td&gt;2&lt;/td&gt;&lt;td&gt;2&lt;/td&gt;&lt;td&gt;1.000&lt;/td&gt;&lt;td&gt;1&lt;/td&gt;&lt;td&gt;2&lt;/td&gt;&lt;td&gt;3&lt;/td&gt;&lt;td&gt;1.000&lt;/td&gt;&lt;td&gt;0&lt;/td&gt;&lt;td&gt;0.000&lt;/td&gt;&lt;td&gt;0&lt;/td&gt;&lt;td&gt;0.000&lt;/td&gt;&lt;td&gt;0&lt;/td&gt;&lt;td&gt;0.000&lt;/td&gt;&lt;/tr&gt;</v>
      </c>
    </row>
    <row r="240" spans="1:23" x14ac:dyDescent="0.25">
      <c r="A240" s="1">
        <v>9</v>
      </c>
      <c r="B240" s="1" t="s">
        <v>124</v>
      </c>
      <c r="C240" s="1">
        <v>4</v>
      </c>
      <c r="D240" s="2">
        <v>3</v>
      </c>
      <c r="E240" s="2">
        <v>4</v>
      </c>
      <c r="F240" s="2">
        <v>0</v>
      </c>
      <c r="G240" s="2">
        <v>0</v>
      </c>
      <c r="H240" s="2">
        <v>0</v>
      </c>
      <c r="I240" s="2">
        <v>0</v>
      </c>
      <c r="J240" s="1">
        <f>(D240-F240)*2+F240*3+H240</f>
        <v>6</v>
      </c>
      <c r="K240" s="1">
        <v>1</v>
      </c>
      <c r="L240" s="1">
        <v>3</v>
      </c>
      <c r="M240" s="1">
        <f>K240+L240</f>
        <v>4</v>
      </c>
      <c r="N240" s="1">
        <v>3</v>
      </c>
      <c r="O240" s="1">
        <v>0</v>
      </c>
      <c r="P240" s="1">
        <v>1</v>
      </c>
      <c r="Q240" s="1">
        <v>1</v>
      </c>
      <c r="R240" s="1">
        <v>1</v>
      </c>
      <c r="S240" s="1">
        <v>0</v>
      </c>
      <c r="T240" s="1">
        <v>1.3604166666666666</v>
      </c>
      <c r="U240" s="1" t="s">
        <v>132</v>
      </c>
      <c r="W240" s="1" t="str">
        <f t="shared" si="3"/>
        <v>&lt;tr&gt;&lt;td&gt;Hardeep Dhillon&lt;/td&gt;&lt;td&gt;MC&lt;/td&gt;&lt;td&gt;4&lt;/td&gt;&lt;td&gt;6&lt;/td&gt;&lt;td&gt;1.500&lt;/td&gt;&lt;td&gt;3&lt;/td&gt;&lt;td&gt;4&lt;/td&gt;&lt;td&gt;0.750&lt;/td&gt;&lt;td&gt;0&lt;/td&gt;&lt;td&gt;0&lt;/td&gt;&lt;td&gt;0.000&lt;/td&gt;&lt;td&gt;0&lt;/td&gt;&lt;td&gt;0&lt;/td&gt;&lt;td&gt;0.000&lt;/td&gt;&lt;td&gt;1&lt;/td&gt;&lt;td&gt;3&lt;/td&gt;&lt;td&gt;4&lt;/td&gt;&lt;td&gt;1.000&lt;/td&gt;&lt;td&gt;0&lt;/td&gt;&lt;td&gt;0.000&lt;/td&gt;&lt;td&gt;1&lt;/td&gt;&lt;td&gt;0.250&lt;/td&gt;&lt;td&gt;1&lt;/td&gt;&lt;td&gt;0.250&lt;/td&gt;&lt;/tr&gt;</v>
      </c>
    </row>
    <row r="241" spans="1:23" x14ac:dyDescent="0.25">
      <c r="A241" s="1">
        <v>14</v>
      </c>
      <c r="B241" s="1" t="s">
        <v>128</v>
      </c>
      <c r="C241" s="1">
        <v>7</v>
      </c>
      <c r="D241" s="2">
        <v>3</v>
      </c>
      <c r="E241" s="2">
        <v>15</v>
      </c>
      <c r="F241" s="2">
        <v>0</v>
      </c>
      <c r="G241" s="2">
        <v>3</v>
      </c>
      <c r="H241" s="2">
        <v>0</v>
      </c>
      <c r="I241" s="2">
        <v>0</v>
      </c>
      <c r="J241" s="1">
        <f>(D241-F241)*2+F241*3+H241</f>
        <v>6</v>
      </c>
      <c r="K241" s="1">
        <v>2</v>
      </c>
      <c r="L241" s="1">
        <v>5</v>
      </c>
      <c r="M241" s="1">
        <f>K241+L241</f>
        <v>7</v>
      </c>
      <c r="N241" s="1">
        <v>2</v>
      </c>
      <c r="O241" s="1">
        <v>1</v>
      </c>
      <c r="P241" s="1">
        <v>3</v>
      </c>
      <c r="Q241" s="1">
        <v>0</v>
      </c>
      <c r="R241" s="1">
        <v>2</v>
      </c>
      <c r="S241" s="1">
        <v>0</v>
      </c>
      <c r="T241" s="1">
        <v>1.7416666666666665</v>
      </c>
      <c r="U241" s="1" t="s">
        <v>132</v>
      </c>
      <c r="W241" s="1" t="str">
        <f t="shared" si="3"/>
        <v>&lt;tr&gt;&lt;td&gt;Jeff Pamintuan&lt;/td&gt;&lt;td&gt;MC&lt;/td&gt;&lt;td&gt;7&lt;/td&gt;&lt;td&gt;6&lt;/td&gt;&lt;td&gt;0.857&lt;/td&gt;&lt;td&gt;3&lt;/td&gt;&lt;td&gt;15&lt;/td&gt;&lt;td&gt;0.200&lt;/td&gt;&lt;td&gt;0&lt;/td&gt;&lt;td&gt;3&lt;/td&gt;&lt;td&gt;0.000&lt;/td&gt;&lt;td&gt;0&lt;/td&gt;&lt;td&gt;0&lt;/td&gt;&lt;td&gt;0.000&lt;/td&gt;&lt;td&gt;2&lt;/td&gt;&lt;td&gt;5&lt;/td&gt;&lt;td&gt;7&lt;/td&gt;&lt;td&gt;1.000&lt;/td&gt;&lt;td&gt;1&lt;/td&gt;&lt;td&gt;0.143&lt;/td&gt;&lt;td&gt;2&lt;/td&gt;&lt;td&gt;0.286&lt;/td&gt;&lt;td&gt;0&lt;/td&gt;&lt;td&gt;0.000&lt;/td&gt;&lt;/tr&gt;</v>
      </c>
    </row>
    <row r="242" spans="1:23" x14ac:dyDescent="0.25">
      <c r="A242" s="1">
        <v>22</v>
      </c>
      <c r="B242" s="1" t="s">
        <v>157</v>
      </c>
      <c r="C242" s="1">
        <v>7</v>
      </c>
      <c r="D242" s="2">
        <v>3</v>
      </c>
      <c r="E242" s="2">
        <v>17</v>
      </c>
      <c r="F242" s="2">
        <v>0</v>
      </c>
      <c r="G242" s="2">
        <v>0</v>
      </c>
      <c r="H242" s="2">
        <v>0</v>
      </c>
      <c r="I242" s="2">
        <v>0</v>
      </c>
      <c r="J242" s="1">
        <f>(D242-F242)*2+F242*3+H242</f>
        <v>6</v>
      </c>
      <c r="K242" s="1">
        <v>4</v>
      </c>
      <c r="L242" s="1">
        <v>7</v>
      </c>
      <c r="M242" s="1">
        <f>K242+L242</f>
        <v>11</v>
      </c>
      <c r="N242" s="1">
        <v>3</v>
      </c>
      <c r="O242" s="1">
        <v>1</v>
      </c>
      <c r="P242" s="1">
        <v>3</v>
      </c>
      <c r="Q242" s="1">
        <v>1</v>
      </c>
      <c r="R242" s="1">
        <v>2</v>
      </c>
      <c r="S242" s="1">
        <v>0</v>
      </c>
      <c r="T242" s="1">
        <v>2.2215277777777778</v>
      </c>
      <c r="U242" s="1" t="s">
        <v>160</v>
      </c>
      <c r="W242" s="1" t="str">
        <f t="shared" si="3"/>
        <v>&lt;tr&gt;&lt;td&gt;Samir Yusupov&lt;/td&gt;&lt;td&gt;MMC&lt;/td&gt;&lt;td&gt;7&lt;/td&gt;&lt;td&gt;6&lt;/td&gt;&lt;td&gt;0.857&lt;/td&gt;&lt;td&gt;3&lt;/td&gt;&lt;td&gt;17&lt;/td&gt;&lt;td&gt;0.176&lt;/td&gt;&lt;td&gt;0&lt;/td&gt;&lt;td&gt;0&lt;/td&gt;&lt;td&gt;0.000&lt;/td&gt;&lt;td&gt;0&lt;/td&gt;&lt;td&gt;0&lt;/td&gt;&lt;td&gt;0.000&lt;/td&gt;&lt;td&gt;4&lt;/td&gt;&lt;td&gt;7&lt;/td&gt;&lt;td&gt;11&lt;/td&gt;&lt;td&gt;1.571&lt;/td&gt;&lt;td&gt;1&lt;/td&gt;&lt;td&gt;0.143&lt;/td&gt;&lt;td&gt;2&lt;/td&gt;&lt;td&gt;0.286&lt;/td&gt;&lt;td&gt;1&lt;/td&gt;&lt;td&gt;0.143&lt;/td&gt;&lt;/tr&gt;</v>
      </c>
    </row>
    <row r="243" spans="1:23" x14ac:dyDescent="0.25">
      <c r="A243" s="1">
        <v>12</v>
      </c>
      <c r="B243" s="1" t="s">
        <v>170</v>
      </c>
      <c r="C243" s="1">
        <v>4</v>
      </c>
      <c r="D243" s="2">
        <v>3</v>
      </c>
      <c r="E243" s="2">
        <v>8</v>
      </c>
      <c r="F243" s="2">
        <v>0</v>
      </c>
      <c r="G243" s="2">
        <v>3</v>
      </c>
      <c r="H243" s="2">
        <v>0</v>
      </c>
      <c r="I243" s="2">
        <v>0</v>
      </c>
      <c r="J243" s="1">
        <f>(D243-F243)*2+F243*3+H243</f>
        <v>6</v>
      </c>
      <c r="K243" s="1">
        <v>4</v>
      </c>
      <c r="L243" s="1">
        <v>5</v>
      </c>
      <c r="M243" s="1">
        <f>K243+L243</f>
        <v>9</v>
      </c>
      <c r="N243" s="1">
        <v>1</v>
      </c>
      <c r="O243" s="1">
        <v>2</v>
      </c>
      <c r="P243" s="1">
        <v>0</v>
      </c>
      <c r="Q243" s="1">
        <v>0</v>
      </c>
      <c r="R243" s="1">
        <v>0</v>
      </c>
      <c r="S243" s="1">
        <v>0</v>
      </c>
      <c r="T243" s="1">
        <v>20</v>
      </c>
      <c r="U243" s="1" t="s">
        <v>174</v>
      </c>
      <c r="W243" s="1" t="str">
        <f t="shared" si="3"/>
        <v>&lt;tr&gt;&lt;td&gt;Jaret Andre&lt;/td&gt;&lt;td&gt;OP&lt;/td&gt;&lt;td&gt;4&lt;/td&gt;&lt;td&gt;6&lt;/td&gt;&lt;td&gt;1.500&lt;/td&gt;&lt;td&gt;3&lt;/td&gt;&lt;td&gt;8&lt;/td&gt;&lt;td&gt;0.375&lt;/td&gt;&lt;td&gt;0&lt;/td&gt;&lt;td&gt;3&lt;/td&gt;&lt;td&gt;0.000&lt;/td&gt;&lt;td&gt;0&lt;/td&gt;&lt;td&gt;0&lt;/td&gt;&lt;td&gt;0.000&lt;/td&gt;&lt;td&gt;4&lt;/td&gt;&lt;td&gt;5&lt;/td&gt;&lt;td&gt;9&lt;/td&gt;&lt;td&gt;2.250&lt;/td&gt;&lt;td&gt;2&lt;/td&gt;&lt;td&gt;0.500&lt;/td&gt;&lt;td&gt;0&lt;/td&gt;&lt;td&gt;0.000&lt;/td&gt;&lt;td&gt;0&lt;/td&gt;&lt;td&gt;0.000&lt;/td&gt;&lt;/tr&gt;</v>
      </c>
    </row>
    <row r="244" spans="1:23" x14ac:dyDescent="0.25">
      <c r="A244" s="1">
        <v>11</v>
      </c>
      <c r="B244" s="1" t="s">
        <v>560</v>
      </c>
      <c r="C244" s="1">
        <v>2</v>
      </c>
      <c r="D244" s="2">
        <v>2</v>
      </c>
      <c r="E244" s="1">
        <v>5</v>
      </c>
      <c r="F244" s="1">
        <v>0</v>
      </c>
      <c r="G244" s="1">
        <v>2</v>
      </c>
      <c r="H244" s="1">
        <v>2</v>
      </c>
      <c r="I244" s="1">
        <v>2</v>
      </c>
      <c r="J244" s="1">
        <f>(D244-F244)*2+F244*3+H244</f>
        <v>6</v>
      </c>
      <c r="K244" s="1">
        <v>2</v>
      </c>
      <c r="L244" s="1">
        <v>2</v>
      </c>
      <c r="M244" s="1">
        <f>K244+L244</f>
        <v>4</v>
      </c>
      <c r="N244" s="1">
        <v>2</v>
      </c>
      <c r="O244" s="1">
        <v>0</v>
      </c>
      <c r="P244" s="1">
        <v>3</v>
      </c>
      <c r="Q244" s="1">
        <v>0</v>
      </c>
      <c r="R244" s="1">
        <v>4</v>
      </c>
      <c r="S244" s="1">
        <v>0</v>
      </c>
      <c r="T244" s="1">
        <v>1.2090277777777778</v>
      </c>
      <c r="U244" s="1" t="s">
        <v>556</v>
      </c>
      <c r="W244" s="1" t="str">
        <f t="shared" si="3"/>
        <v>&lt;tr&gt;&lt;td&gt;Drew Brown&lt;/td&gt;&lt;td&gt;PCI&lt;/td&gt;&lt;td&gt;2&lt;/td&gt;&lt;td&gt;6&lt;/td&gt;&lt;td&gt;3.000&lt;/td&gt;&lt;td&gt;2&lt;/td&gt;&lt;td&gt;5&lt;/td&gt;&lt;td&gt;0.400&lt;/td&gt;&lt;td&gt;0&lt;/td&gt;&lt;td&gt;2&lt;/td&gt;&lt;td&gt;0.000&lt;/td&gt;&lt;td&gt;2&lt;/td&gt;&lt;td&gt;2&lt;/td&gt;&lt;td&gt;1.000&lt;/td&gt;&lt;td&gt;2&lt;/td&gt;&lt;td&gt;2&lt;/td&gt;&lt;td&gt;4&lt;/td&gt;&lt;td&gt;2.000&lt;/td&gt;&lt;td&gt;0&lt;/td&gt;&lt;td&gt;0.000&lt;/td&gt;&lt;td&gt;4&lt;/td&gt;&lt;td&gt;2.000&lt;/td&gt;&lt;td&gt;0&lt;/td&gt;&lt;td&gt;0.000&lt;/td&gt;&lt;/tr&gt;</v>
      </c>
    </row>
    <row r="245" spans="1:23" x14ac:dyDescent="0.25">
      <c r="A245" s="1">
        <v>24</v>
      </c>
      <c r="B245" s="1" t="s">
        <v>564</v>
      </c>
      <c r="C245" s="1">
        <v>2</v>
      </c>
      <c r="D245" s="2">
        <v>2</v>
      </c>
      <c r="E245" s="1">
        <v>5</v>
      </c>
      <c r="F245" s="1">
        <v>0</v>
      </c>
      <c r="G245" s="1">
        <v>2</v>
      </c>
      <c r="H245" s="1">
        <v>2</v>
      </c>
      <c r="I245" s="1">
        <v>2</v>
      </c>
      <c r="J245" s="1">
        <f>(D245-F245)*2+F245*3+H245</f>
        <v>6</v>
      </c>
      <c r="K245" s="1">
        <v>0</v>
      </c>
      <c r="L245" s="1">
        <v>3</v>
      </c>
      <c r="M245" s="1">
        <f>K245+L245</f>
        <v>3</v>
      </c>
      <c r="N245" s="1">
        <v>2</v>
      </c>
      <c r="O245" s="1">
        <v>3</v>
      </c>
      <c r="P245" s="1">
        <v>9</v>
      </c>
      <c r="Q245" s="1">
        <v>3</v>
      </c>
      <c r="R245" s="1">
        <v>1</v>
      </c>
      <c r="S245" s="1">
        <v>0</v>
      </c>
      <c r="T245" s="1">
        <v>1.55</v>
      </c>
      <c r="U245" s="1" t="s">
        <v>556</v>
      </c>
      <c r="W245" s="1" t="str">
        <f t="shared" si="3"/>
        <v>&lt;tr&gt;&lt;td&gt;Myles Miller&lt;/td&gt;&lt;td&gt;PCI&lt;/td&gt;&lt;td&gt;2&lt;/td&gt;&lt;td&gt;6&lt;/td&gt;&lt;td&gt;3.000&lt;/td&gt;&lt;td&gt;2&lt;/td&gt;&lt;td&gt;5&lt;/td&gt;&lt;td&gt;0.400&lt;/td&gt;&lt;td&gt;0&lt;/td&gt;&lt;td&gt;2&lt;/td&gt;&lt;td&gt;0.000&lt;/td&gt;&lt;td&gt;2&lt;/td&gt;&lt;td&gt;2&lt;/td&gt;&lt;td&gt;1.000&lt;/td&gt;&lt;td&gt;0&lt;/td&gt;&lt;td&gt;3&lt;/td&gt;&lt;td&gt;3&lt;/td&gt;&lt;td&gt;1.500&lt;/td&gt;&lt;td&gt;3&lt;/td&gt;&lt;td&gt;1.500&lt;/td&gt;&lt;td&gt;1&lt;/td&gt;&lt;td&gt;0.500&lt;/td&gt;&lt;td&gt;3&lt;/td&gt;&lt;td&gt;1.500&lt;/td&gt;&lt;/tr&gt;</v>
      </c>
    </row>
    <row r="246" spans="1:23" x14ac:dyDescent="0.25">
      <c r="A246" s="1">
        <v>28</v>
      </c>
      <c r="B246" s="1" t="s">
        <v>255</v>
      </c>
      <c r="C246" s="1">
        <v>7</v>
      </c>
      <c r="D246" s="2">
        <v>3</v>
      </c>
      <c r="E246" s="2">
        <v>9</v>
      </c>
      <c r="F246" s="2">
        <v>0</v>
      </c>
      <c r="G246" s="2">
        <v>0</v>
      </c>
      <c r="H246" s="2">
        <v>0</v>
      </c>
      <c r="I246" s="2">
        <v>4</v>
      </c>
      <c r="J246" s="1">
        <f>(D246-F246)*2+F246*3+H246</f>
        <v>6</v>
      </c>
      <c r="K246" s="1">
        <v>7</v>
      </c>
      <c r="L246" s="1">
        <v>4</v>
      </c>
      <c r="M246" s="1">
        <f>K246+L246</f>
        <v>11</v>
      </c>
      <c r="N246" s="1">
        <v>2</v>
      </c>
      <c r="O246" s="1">
        <v>3</v>
      </c>
      <c r="P246" s="1">
        <v>5</v>
      </c>
      <c r="Q246" s="1">
        <v>0</v>
      </c>
      <c r="R246" s="1">
        <v>3</v>
      </c>
      <c r="S246" s="1">
        <v>0</v>
      </c>
      <c r="T246" s="1">
        <v>1.8833333333333335</v>
      </c>
      <c r="U246" s="1" t="s">
        <v>257</v>
      </c>
      <c r="W246" s="1" t="str">
        <f t="shared" si="3"/>
        <v>&lt;tr&gt;&lt;td&gt;Ernesto Mariita&lt;/td&gt;&lt;td&gt;SH&lt;/td&gt;&lt;td&gt;7&lt;/td&gt;&lt;td&gt;6&lt;/td&gt;&lt;td&gt;0.857&lt;/td&gt;&lt;td&gt;3&lt;/td&gt;&lt;td&gt;9&lt;/td&gt;&lt;td&gt;0.333&lt;/td&gt;&lt;td&gt;0&lt;/td&gt;&lt;td&gt;0&lt;/td&gt;&lt;td&gt;0.000&lt;/td&gt;&lt;td&gt;0&lt;/td&gt;&lt;td&gt;4&lt;/td&gt;&lt;td&gt;0.000&lt;/td&gt;&lt;td&gt;7&lt;/td&gt;&lt;td&gt;4&lt;/td&gt;&lt;td&gt;11&lt;/td&gt;&lt;td&gt;1.571&lt;/td&gt;&lt;td&gt;3&lt;/td&gt;&lt;td&gt;0.429&lt;/td&gt;&lt;td&gt;3&lt;/td&gt;&lt;td&gt;0.429&lt;/td&gt;&lt;td&gt;0&lt;/td&gt;&lt;td&gt;0.000&lt;/td&gt;&lt;/tr&gt;</v>
      </c>
    </row>
    <row r="247" spans="1:23" x14ac:dyDescent="0.25">
      <c r="A247" s="1">
        <v>34</v>
      </c>
      <c r="B247" s="1" t="s">
        <v>213</v>
      </c>
      <c r="C247" s="1">
        <v>3</v>
      </c>
      <c r="D247" s="2">
        <v>3</v>
      </c>
      <c r="E247" s="2">
        <v>6</v>
      </c>
      <c r="F247" s="2">
        <v>0</v>
      </c>
      <c r="G247" s="2">
        <v>0</v>
      </c>
      <c r="H247" s="2">
        <v>0</v>
      </c>
      <c r="I247" s="2">
        <v>0</v>
      </c>
      <c r="J247" s="1">
        <f>(D247-F247)*2+F247*3+H247</f>
        <v>6</v>
      </c>
      <c r="K247" s="1">
        <v>4</v>
      </c>
      <c r="L247" s="1">
        <v>4</v>
      </c>
      <c r="M247" s="1">
        <f>K247+L247</f>
        <v>8</v>
      </c>
      <c r="N247" s="1">
        <v>4</v>
      </c>
      <c r="O247" s="1">
        <v>0</v>
      </c>
      <c r="P247" s="1">
        <v>2</v>
      </c>
      <c r="Q247" s="1">
        <v>1</v>
      </c>
      <c r="R247" s="1">
        <v>0</v>
      </c>
      <c r="S247" s="1">
        <v>0</v>
      </c>
      <c r="T247" s="1">
        <v>0.74097222222222225</v>
      </c>
      <c r="U247" s="1" t="s">
        <v>214</v>
      </c>
      <c r="W247" s="1" t="str">
        <f t="shared" si="3"/>
        <v>&lt;tr&gt;&lt;td&gt;Ardee Sanguyo&lt;/td&gt;&lt;td&gt;SHS&lt;/td&gt;&lt;td&gt;3&lt;/td&gt;&lt;td&gt;6&lt;/td&gt;&lt;td&gt;2.000&lt;/td&gt;&lt;td&gt;3&lt;/td&gt;&lt;td&gt;6&lt;/td&gt;&lt;td&gt;0.500&lt;/td&gt;&lt;td&gt;0&lt;/td&gt;&lt;td&gt;0&lt;/td&gt;&lt;td&gt;0.000&lt;/td&gt;&lt;td&gt;0&lt;/td&gt;&lt;td&gt;0&lt;/td&gt;&lt;td&gt;0.000&lt;/td&gt;&lt;td&gt;4&lt;/td&gt;&lt;td&gt;4&lt;/td&gt;&lt;td&gt;8&lt;/td&gt;&lt;td&gt;2.667&lt;/td&gt;&lt;td&gt;0&lt;/td&gt;&lt;td&gt;0.000&lt;/td&gt;&lt;td&gt;0&lt;/td&gt;&lt;td&gt;0.000&lt;/td&gt;&lt;td&gt;1&lt;/td&gt;&lt;td&gt;0.333&lt;/td&gt;&lt;/tr&gt;</v>
      </c>
    </row>
    <row r="248" spans="1:23" x14ac:dyDescent="0.25">
      <c r="A248" s="1">
        <v>33</v>
      </c>
      <c r="B248" s="1" t="s">
        <v>531</v>
      </c>
      <c r="C248" s="1">
        <v>2</v>
      </c>
      <c r="D248" s="2">
        <v>2</v>
      </c>
      <c r="E248" s="1">
        <v>7</v>
      </c>
      <c r="F248" s="1">
        <v>0</v>
      </c>
      <c r="G248" s="1">
        <v>0</v>
      </c>
      <c r="H248" s="1">
        <v>2</v>
      </c>
      <c r="I248" s="1">
        <v>6</v>
      </c>
      <c r="J248" s="1">
        <f>(D248-F248)*2+F248*3+H248</f>
        <v>6</v>
      </c>
      <c r="K248" s="1">
        <v>4</v>
      </c>
      <c r="L248" s="1">
        <v>6</v>
      </c>
      <c r="M248" s="1">
        <f>K248+L248</f>
        <v>10</v>
      </c>
      <c r="N248" s="1">
        <v>3</v>
      </c>
      <c r="O248" s="1">
        <v>3</v>
      </c>
      <c r="P248" s="1">
        <v>4</v>
      </c>
      <c r="Q248" s="1">
        <v>1</v>
      </c>
      <c r="R248" s="1">
        <v>2</v>
      </c>
      <c r="S248" s="1">
        <v>0</v>
      </c>
      <c r="T248" s="1">
        <v>2.254861111111111</v>
      </c>
      <c r="U248" s="1" t="s">
        <v>230</v>
      </c>
      <c r="W248" s="1" t="str">
        <f t="shared" si="3"/>
        <v>&lt;tr&gt;&lt;td&gt;Braeden Siemens&lt;/td&gt;&lt;td&gt;SJC&lt;/td&gt;&lt;td&gt;2&lt;/td&gt;&lt;td&gt;6&lt;/td&gt;&lt;td&gt;3.000&lt;/td&gt;&lt;td&gt;2&lt;/td&gt;&lt;td&gt;7&lt;/td&gt;&lt;td&gt;0.286&lt;/td&gt;&lt;td&gt;0&lt;/td&gt;&lt;td&gt;0&lt;/td&gt;&lt;td&gt;0.000&lt;/td&gt;&lt;td&gt;2&lt;/td&gt;&lt;td&gt;6&lt;/td&gt;&lt;td&gt;0.333&lt;/td&gt;&lt;td&gt;4&lt;/td&gt;&lt;td&gt;6&lt;/td&gt;&lt;td&gt;10&lt;/td&gt;&lt;td&gt;5.000&lt;/td&gt;&lt;td&gt;3&lt;/td&gt;&lt;td&gt;1.500&lt;/td&gt;&lt;td&gt;2&lt;/td&gt;&lt;td&gt;1.000&lt;/td&gt;&lt;td&gt;1&lt;/td&gt;&lt;td&gt;0.500&lt;/td&gt;&lt;/tr&gt;</v>
      </c>
    </row>
    <row r="249" spans="1:23" x14ac:dyDescent="0.25">
      <c r="A249" s="1">
        <v>5</v>
      </c>
      <c r="B249" s="1" t="s">
        <v>191</v>
      </c>
      <c r="C249" s="1">
        <v>3</v>
      </c>
      <c r="D249" s="2">
        <v>3</v>
      </c>
      <c r="E249" s="2">
        <v>19</v>
      </c>
      <c r="F249" s="2">
        <v>0</v>
      </c>
      <c r="G249" s="2">
        <v>2</v>
      </c>
      <c r="H249" s="2">
        <v>0</v>
      </c>
      <c r="I249" s="2">
        <v>2</v>
      </c>
      <c r="J249" s="1">
        <f>(D249-F249)*2+F249*3+H249</f>
        <v>6</v>
      </c>
      <c r="K249" s="1">
        <v>5</v>
      </c>
      <c r="L249" s="1">
        <v>4</v>
      </c>
      <c r="M249" s="1">
        <f>K249+L249</f>
        <v>9</v>
      </c>
      <c r="N249" s="1">
        <v>3</v>
      </c>
      <c r="O249" s="1">
        <v>0</v>
      </c>
      <c r="P249" s="1">
        <v>7</v>
      </c>
      <c r="Q249" s="1">
        <v>1</v>
      </c>
      <c r="R249" s="1">
        <v>0</v>
      </c>
      <c r="S249" s="1">
        <v>0</v>
      </c>
      <c r="T249" s="1">
        <v>1.9527777777777777</v>
      </c>
      <c r="U249" s="1" t="s">
        <v>199</v>
      </c>
      <c r="W249" s="1" t="str">
        <f t="shared" si="3"/>
        <v>&lt;tr&gt;&lt;td&gt;Jared Miller&lt;/td&gt;&lt;td&gt;SWC&lt;/td&gt;&lt;td&gt;3&lt;/td&gt;&lt;td&gt;6&lt;/td&gt;&lt;td&gt;2.000&lt;/td&gt;&lt;td&gt;3&lt;/td&gt;&lt;td&gt;19&lt;/td&gt;&lt;td&gt;0.158&lt;/td&gt;&lt;td&gt;0&lt;/td&gt;&lt;td&gt;2&lt;/td&gt;&lt;td&gt;0.000&lt;/td&gt;&lt;td&gt;0&lt;/td&gt;&lt;td&gt;2&lt;/td&gt;&lt;td&gt;0.000&lt;/td&gt;&lt;td&gt;5&lt;/td&gt;&lt;td&gt;4&lt;/td&gt;&lt;td&gt;9&lt;/td&gt;&lt;td&gt;3.000&lt;/td&gt;&lt;td&gt;0&lt;/td&gt;&lt;td&gt;0.000&lt;/td&gt;&lt;td&gt;0&lt;/td&gt;&lt;td&gt;0.000&lt;/td&gt;&lt;td&gt;1&lt;/td&gt;&lt;td&gt;0.333&lt;/td&gt;&lt;/tr&gt;</v>
      </c>
    </row>
    <row r="250" spans="1:23" x14ac:dyDescent="0.25">
      <c r="A250" s="1">
        <v>24</v>
      </c>
      <c r="B250" s="1" t="s">
        <v>197</v>
      </c>
      <c r="C250" s="1">
        <v>3</v>
      </c>
      <c r="D250" s="2">
        <v>3</v>
      </c>
      <c r="E250" s="2">
        <v>8</v>
      </c>
      <c r="F250" s="2">
        <v>0</v>
      </c>
      <c r="G250" s="2">
        <v>0</v>
      </c>
      <c r="H250" s="2">
        <v>0</v>
      </c>
      <c r="I250" s="2">
        <v>0</v>
      </c>
      <c r="J250" s="1">
        <f>(D250-F250)*2+F250*3+H250</f>
        <v>6</v>
      </c>
      <c r="K250" s="1">
        <v>4</v>
      </c>
      <c r="L250" s="1">
        <v>4</v>
      </c>
      <c r="M250" s="1">
        <f>K250+L250</f>
        <v>8</v>
      </c>
      <c r="N250" s="1">
        <v>7</v>
      </c>
      <c r="O250" s="1">
        <v>0</v>
      </c>
      <c r="P250" s="1">
        <v>4</v>
      </c>
      <c r="Q250" s="1">
        <v>1</v>
      </c>
      <c r="R250" s="1">
        <v>1</v>
      </c>
      <c r="S250" s="1">
        <v>0</v>
      </c>
      <c r="T250" s="1">
        <v>1.8062500000000001</v>
      </c>
      <c r="U250" s="1" t="s">
        <v>199</v>
      </c>
      <c r="W250" s="1" t="str">
        <f t="shared" si="3"/>
        <v>&lt;tr&gt;&lt;td&gt;Brendan Condie&lt;/td&gt;&lt;td&gt;SWC&lt;/td&gt;&lt;td&gt;3&lt;/td&gt;&lt;td&gt;6&lt;/td&gt;&lt;td&gt;2.000&lt;/td&gt;&lt;td&gt;3&lt;/td&gt;&lt;td&gt;8&lt;/td&gt;&lt;td&gt;0.375&lt;/td&gt;&lt;td&gt;0&lt;/td&gt;&lt;td&gt;0&lt;/td&gt;&lt;td&gt;0.000&lt;/td&gt;&lt;td&gt;0&lt;/td&gt;&lt;td&gt;0&lt;/td&gt;&lt;td&gt;0.000&lt;/td&gt;&lt;td&gt;4&lt;/td&gt;&lt;td&gt;4&lt;/td&gt;&lt;td&gt;8&lt;/td&gt;&lt;td&gt;2.667&lt;/td&gt;&lt;td&gt;0&lt;/td&gt;&lt;td&gt;0.000&lt;/td&gt;&lt;td&gt;1&lt;/td&gt;&lt;td&gt;0.333&lt;/td&gt;&lt;td&gt;1&lt;/td&gt;&lt;td&gt;0.333&lt;/td&gt;&lt;/tr&gt;</v>
      </c>
    </row>
    <row r="251" spans="1:23" x14ac:dyDescent="0.25">
      <c r="A251" s="1">
        <v>2</v>
      </c>
      <c r="B251" s="1" t="s">
        <v>258</v>
      </c>
      <c r="C251" s="1">
        <v>3</v>
      </c>
      <c r="D251" s="2">
        <v>2</v>
      </c>
      <c r="E251" s="2">
        <v>3</v>
      </c>
      <c r="F251" s="2">
        <v>0</v>
      </c>
      <c r="G251" s="2">
        <v>0</v>
      </c>
      <c r="H251" s="2">
        <v>2</v>
      </c>
      <c r="I251" s="2">
        <v>2</v>
      </c>
      <c r="J251" s="1">
        <f>(D251-F251)*2+F251*3+H251</f>
        <v>6</v>
      </c>
      <c r="K251" s="1">
        <v>1</v>
      </c>
      <c r="L251" s="1">
        <v>1</v>
      </c>
      <c r="M251" s="1">
        <f>K251+L251</f>
        <v>2</v>
      </c>
      <c r="N251" s="1">
        <v>1</v>
      </c>
      <c r="O251" s="1">
        <v>1</v>
      </c>
      <c r="P251" s="1">
        <v>2</v>
      </c>
      <c r="Q251" s="1">
        <v>0</v>
      </c>
      <c r="R251" s="1">
        <v>0</v>
      </c>
      <c r="S251" s="1">
        <v>0</v>
      </c>
      <c r="T251" s="1">
        <v>0.52916666666666667</v>
      </c>
      <c r="U251" s="1" t="s">
        <v>271</v>
      </c>
      <c r="W251" s="1" t="str">
        <f t="shared" si="3"/>
        <v>&lt;tr&gt;&lt;td&gt;Mark Kevin Guarno&lt;/td&gt;&lt;td&gt;TV&lt;/td&gt;&lt;td&gt;3&lt;/td&gt;&lt;td&gt;6&lt;/td&gt;&lt;td&gt;2.000&lt;/td&gt;&lt;td&gt;2&lt;/td&gt;&lt;td&gt;3&lt;/td&gt;&lt;td&gt;0.667&lt;/td&gt;&lt;td&gt;0&lt;/td&gt;&lt;td&gt;0&lt;/td&gt;&lt;td&gt;0.000&lt;/td&gt;&lt;td&gt;2&lt;/td&gt;&lt;td&gt;2&lt;/td&gt;&lt;td&gt;1.000&lt;/td&gt;&lt;td&gt;1&lt;/td&gt;&lt;td&gt;1&lt;/td&gt;&lt;td&gt;2&lt;/td&gt;&lt;td&gt;0.667&lt;/td&gt;&lt;td&gt;1&lt;/td&gt;&lt;td&gt;0.333&lt;/td&gt;&lt;td&gt;0&lt;/td&gt;&lt;td&gt;0.000&lt;/td&gt;&lt;td&gt;0&lt;/td&gt;&lt;td&gt;0.000&lt;/td&gt;&lt;/tr&gt;</v>
      </c>
    </row>
    <row r="252" spans="1:23" x14ac:dyDescent="0.25">
      <c r="A252" s="1">
        <v>14</v>
      </c>
      <c r="B252" s="1" t="s">
        <v>487</v>
      </c>
      <c r="C252" s="1">
        <v>3</v>
      </c>
      <c r="D252" s="2">
        <v>2</v>
      </c>
      <c r="E252" s="1">
        <v>9</v>
      </c>
      <c r="F252" s="1">
        <v>2</v>
      </c>
      <c r="G252" s="1">
        <v>6</v>
      </c>
      <c r="H252" s="1">
        <v>0</v>
      </c>
      <c r="I252" s="1">
        <v>0</v>
      </c>
      <c r="J252" s="1">
        <f>(D252-F252)*2+F252*3+H252</f>
        <v>6</v>
      </c>
      <c r="K252" s="1">
        <v>2</v>
      </c>
      <c r="L252" s="1">
        <v>7</v>
      </c>
      <c r="M252" s="1">
        <f>K252+L252</f>
        <v>9</v>
      </c>
      <c r="N252" s="1">
        <v>6</v>
      </c>
      <c r="O252" s="1">
        <v>4</v>
      </c>
      <c r="P252" s="1">
        <v>11</v>
      </c>
      <c r="Q252" s="1">
        <v>0</v>
      </c>
      <c r="R252" s="1">
        <v>3</v>
      </c>
      <c r="S252" s="1">
        <v>0</v>
      </c>
      <c r="T252" s="1">
        <v>60</v>
      </c>
      <c r="U252" s="1" t="s">
        <v>483</v>
      </c>
      <c r="W252" s="1" t="str">
        <f t="shared" si="3"/>
        <v>&lt;tr&gt;&lt;td&gt;Matthew Page&lt;/td&gt;&lt;td&gt;WMC&lt;/td&gt;&lt;td&gt;3&lt;/td&gt;&lt;td&gt;6&lt;/td&gt;&lt;td&gt;2.000&lt;/td&gt;&lt;td&gt;2&lt;/td&gt;&lt;td&gt;9&lt;/td&gt;&lt;td&gt;0.222&lt;/td&gt;&lt;td&gt;2&lt;/td&gt;&lt;td&gt;6&lt;/td&gt;&lt;td&gt;0.333&lt;/td&gt;&lt;td&gt;0&lt;/td&gt;&lt;td&gt;0&lt;/td&gt;&lt;td&gt;0.000&lt;/td&gt;&lt;td&gt;2&lt;/td&gt;&lt;td&gt;7&lt;/td&gt;&lt;td&gt;9&lt;/td&gt;&lt;td&gt;3.000&lt;/td&gt;&lt;td&gt;4&lt;/td&gt;&lt;td&gt;1.333&lt;/td&gt;&lt;td&gt;3&lt;/td&gt;&lt;td&gt;1.000&lt;/td&gt;&lt;td&gt;0&lt;/td&gt;&lt;td&gt;0.000&lt;/td&gt;&lt;/tr&gt;</v>
      </c>
    </row>
    <row r="253" spans="1:23" x14ac:dyDescent="0.25">
      <c r="A253" s="1">
        <v>8</v>
      </c>
      <c r="B253" s="1" t="s">
        <v>86</v>
      </c>
      <c r="C253" s="1">
        <v>9</v>
      </c>
      <c r="D253" s="2">
        <v>2</v>
      </c>
      <c r="E253" s="2">
        <v>17</v>
      </c>
      <c r="F253" s="2">
        <v>1</v>
      </c>
      <c r="G253" s="2">
        <v>11</v>
      </c>
      <c r="H253" s="2">
        <v>0</v>
      </c>
      <c r="I253" s="2">
        <v>0</v>
      </c>
      <c r="J253" s="1">
        <f>(D253-F253)*2+F253*3+H253</f>
        <v>5</v>
      </c>
      <c r="K253" s="1">
        <v>2</v>
      </c>
      <c r="L253" s="1">
        <v>10</v>
      </c>
      <c r="M253" s="1">
        <f>K253+L253</f>
        <v>12</v>
      </c>
      <c r="N253" s="1">
        <v>5</v>
      </c>
      <c r="O253" s="1">
        <v>2</v>
      </c>
      <c r="P253" s="1">
        <v>5</v>
      </c>
      <c r="Q253" s="1">
        <v>1</v>
      </c>
      <c r="R253" s="1">
        <v>2</v>
      </c>
      <c r="S253" s="1">
        <v>0</v>
      </c>
      <c r="T253" s="1">
        <v>2.4118055555555555</v>
      </c>
      <c r="U253" s="1" t="s">
        <v>90</v>
      </c>
      <c r="W253" s="1" t="str">
        <f t="shared" si="3"/>
        <v>&lt;tr&gt;&lt;td&gt;Luke Branconnier&lt;/td&gt;&lt;td&gt;JT&lt;/td&gt;&lt;td&gt;9&lt;/td&gt;&lt;td&gt;5&lt;/td&gt;&lt;td&gt;0.556&lt;/td&gt;&lt;td&gt;2&lt;/td&gt;&lt;td&gt;17&lt;/td&gt;&lt;td&gt;0.118&lt;/td&gt;&lt;td&gt;1&lt;/td&gt;&lt;td&gt;11&lt;/td&gt;&lt;td&gt;0.091&lt;/td&gt;&lt;td&gt;0&lt;/td&gt;&lt;td&gt;0&lt;/td&gt;&lt;td&gt;0.000&lt;/td&gt;&lt;td&gt;2&lt;/td&gt;&lt;td&gt;10&lt;/td&gt;&lt;td&gt;12&lt;/td&gt;&lt;td&gt;1.333&lt;/td&gt;&lt;td&gt;2&lt;/td&gt;&lt;td&gt;0.222&lt;/td&gt;&lt;td&gt;2&lt;/td&gt;&lt;td&gt;0.222&lt;/td&gt;&lt;td&gt;1&lt;/td&gt;&lt;td&gt;0.111&lt;/td&gt;&lt;/tr&gt;</v>
      </c>
    </row>
    <row r="254" spans="1:23" x14ac:dyDescent="0.25">
      <c r="A254" s="1">
        <v>9</v>
      </c>
      <c r="B254" s="1" t="s">
        <v>529</v>
      </c>
      <c r="C254" s="1">
        <v>4</v>
      </c>
      <c r="D254" s="2">
        <v>2</v>
      </c>
      <c r="E254" s="1">
        <v>9</v>
      </c>
      <c r="F254" s="1">
        <v>1</v>
      </c>
      <c r="G254" s="1">
        <v>4</v>
      </c>
      <c r="H254" s="1">
        <v>0</v>
      </c>
      <c r="I254" s="1">
        <v>0</v>
      </c>
      <c r="J254" s="1">
        <f>(D254-F254)*2+F254*3+H254</f>
        <v>5</v>
      </c>
      <c r="K254" s="1">
        <v>0</v>
      </c>
      <c r="L254" s="1">
        <v>3</v>
      </c>
      <c r="M254" s="1">
        <f>K254+L254</f>
        <v>3</v>
      </c>
      <c r="N254" s="1">
        <v>3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1.1944444444444444</v>
      </c>
      <c r="U254" s="1" t="s">
        <v>132</v>
      </c>
      <c r="W254" s="1" t="str">
        <f t="shared" si="3"/>
        <v>&lt;tr&gt;&lt;td&gt;Noah Nigussie&lt;/td&gt;&lt;td&gt;MC&lt;/td&gt;&lt;td&gt;4&lt;/td&gt;&lt;td&gt;5&lt;/td&gt;&lt;td&gt;1.250&lt;/td&gt;&lt;td&gt;2&lt;/td&gt;&lt;td&gt;9&lt;/td&gt;&lt;td&gt;0.222&lt;/td&gt;&lt;td&gt;1&lt;/td&gt;&lt;td&gt;4&lt;/td&gt;&lt;td&gt;0.250&lt;/td&gt;&lt;td&gt;0&lt;/td&gt;&lt;td&gt;0&lt;/td&gt;&lt;td&gt;0.000&lt;/td&gt;&lt;td&gt;0&lt;/td&gt;&lt;td&gt;3&lt;/td&gt;&lt;td&gt;3&lt;/td&gt;&lt;td&gt;0.750&lt;/td&gt;&lt;td&gt;0&lt;/td&gt;&lt;td&gt;0.000&lt;/td&gt;&lt;td&gt;0&lt;/td&gt;&lt;td&gt;0.000&lt;/td&gt;&lt;td&gt;0&lt;/td&gt;&lt;td&gt;0.000&lt;/td&gt;&lt;/tr&gt;</v>
      </c>
    </row>
    <row r="255" spans="1:23" x14ac:dyDescent="0.25">
      <c r="A255" s="1">
        <v>13</v>
      </c>
      <c r="B255" s="1" t="s">
        <v>553</v>
      </c>
      <c r="C255" s="1">
        <v>3</v>
      </c>
      <c r="D255" s="2">
        <v>0</v>
      </c>
      <c r="E255" s="1">
        <v>2</v>
      </c>
      <c r="F255" s="1">
        <v>0</v>
      </c>
      <c r="G255" s="1">
        <v>0</v>
      </c>
      <c r="H255" s="1">
        <v>5</v>
      </c>
      <c r="I255" s="1">
        <v>6</v>
      </c>
      <c r="J255" s="1">
        <f>(D255-F255)*2+F255*3+H255</f>
        <v>5</v>
      </c>
      <c r="K255" s="1">
        <v>1</v>
      </c>
      <c r="L255" s="1">
        <v>3</v>
      </c>
      <c r="M255" s="1">
        <f>K255+L255</f>
        <v>4</v>
      </c>
      <c r="N255" s="1">
        <v>1</v>
      </c>
      <c r="O255" s="1">
        <v>1</v>
      </c>
      <c r="P255" s="1">
        <v>3</v>
      </c>
      <c r="Q255" s="1">
        <v>0</v>
      </c>
      <c r="R255" s="1">
        <v>1</v>
      </c>
      <c r="S255" s="1">
        <v>0</v>
      </c>
      <c r="T255" s="1">
        <v>1.0597222222222222</v>
      </c>
      <c r="U255" s="1" t="s">
        <v>545</v>
      </c>
      <c r="W255" s="1" t="str">
        <f t="shared" si="3"/>
        <v>&lt;tr&gt;&lt;td&gt;Andrew Norman&lt;/td&gt;&lt;td&gt;NHS&lt;/td&gt;&lt;td&gt;3&lt;/td&gt;&lt;td&gt;5&lt;/td&gt;&lt;td&gt;1.667&lt;/td&gt;&lt;td&gt;0&lt;/td&gt;&lt;td&gt;2&lt;/td&gt;&lt;td&gt;0.000&lt;/td&gt;&lt;td&gt;0&lt;/td&gt;&lt;td&gt;0&lt;/td&gt;&lt;td&gt;0.000&lt;/td&gt;&lt;td&gt;5&lt;/td&gt;&lt;td&gt;6&lt;/td&gt;&lt;td&gt;0.833&lt;/td&gt;&lt;td&gt;1&lt;/td&gt;&lt;td&gt;3&lt;/td&gt;&lt;td&gt;4&lt;/td&gt;&lt;td&gt;1.333&lt;/td&gt;&lt;td&gt;1&lt;/td&gt;&lt;td&gt;0.333&lt;/td&gt;&lt;td&gt;1&lt;/td&gt;&lt;td&gt;0.333&lt;/td&gt;&lt;td&gt;0&lt;/td&gt;&lt;td&gt;0.000&lt;/td&gt;&lt;/tr&gt;</v>
      </c>
    </row>
    <row r="256" spans="1:23" x14ac:dyDescent="0.25">
      <c r="A256" s="1">
        <v>10</v>
      </c>
      <c r="B256" s="1" t="s">
        <v>559</v>
      </c>
      <c r="C256" s="1">
        <v>2</v>
      </c>
      <c r="D256" s="2">
        <v>2</v>
      </c>
      <c r="E256" s="1">
        <v>4</v>
      </c>
      <c r="F256" s="1">
        <v>1</v>
      </c>
      <c r="G256" s="1">
        <v>1</v>
      </c>
      <c r="H256" s="1">
        <v>0</v>
      </c>
      <c r="I256" s="1">
        <v>0</v>
      </c>
      <c r="J256" s="1">
        <f>(D256-F256)*2+F256*3+H256</f>
        <v>5</v>
      </c>
      <c r="K256" s="1">
        <v>1</v>
      </c>
      <c r="L256" s="1">
        <v>4</v>
      </c>
      <c r="M256" s="1">
        <f>K256+L256</f>
        <v>5</v>
      </c>
      <c r="N256" s="1">
        <v>0</v>
      </c>
      <c r="O256" s="1">
        <v>4</v>
      </c>
      <c r="P256" s="1">
        <v>2</v>
      </c>
      <c r="Q256" s="1">
        <v>0</v>
      </c>
      <c r="R256" s="1">
        <v>2</v>
      </c>
      <c r="S256" s="1">
        <v>0</v>
      </c>
      <c r="T256" s="1">
        <v>1.4069444444444443</v>
      </c>
      <c r="U256" s="1" t="s">
        <v>556</v>
      </c>
      <c r="W256" s="1" t="str">
        <f t="shared" si="3"/>
        <v>&lt;tr&gt;&lt;td&gt;Chaz Brown&lt;/td&gt;&lt;td&gt;PCI&lt;/td&gt;&lt;td&gt;2&lt;/td&gt;&lt;td&gt;5&lt;/td&gt;&lt;td&gt;2.500&lt;/td&gt;&lt;td&gt;2&lt;/td&gt;&lt;td&gt;4&lt;/td&gt;&lt;td&gt;0.500&lt;/td&gt;&lt;td&gt;1&lt;/td&gt;&lt;td&gt;1&lt;/td&gt;&lt;td&gt;1.000&lt;/td&gt;&lt;td&gt;0&lt;/td&gt;&lt;td&gt;0&lt;/td&gt;&lt;td&gt;0.000&lt;/td&gt;&lt;td&gt;1&lt;/td&gt;&lt;td&gt;4&lt;/td&gt;&lt;td&gt;5&lt;/td&gt;&lt;td&gt;2.500&lt;/td&gt;&lt;td&gt;4&lt;/td&gt;&lt;td&gt;2.000&lt;/td&gt;&lt;td&gt;2&lt;/td&gt;&lt;td&gt;1.000&lt;/td&gt;&lt;td&gt;0&lt;/td&gt;&lt;td&gt;0.000&lt;/td&gt;&lt;/tr&gt;</v>
      </c>
    </row>
    <row r="257" spans="1:23" x14ac:dyDescent="0.25">
      <c r="A257" s="1">
        <v>5</v>
      </c>
      <c r="B257" s="1" t="s">
        <v>179</v>
      </c>
      <c r="C257" s="1">
        <v>2</v>
      </c>
      <c r="D257" s="2">
        <v>2</v>
      </c>
      <c r="E257" s="2">
        <v>5</v>
      </c>
      <c r="F257" s="2">
        <v>1</v>
      </c>
      <c r="G257" s="2">
        <v>1</v>
      </c>
      <c r="H257" s="2">
        <v>0</v>
      </c>
      <c r="I257" s="2">
        <v>0</v>
      </c>
      <c r="J257" s="1">
        <f>(D257-F257)*2+F257*3+H257</f>
        <v>5</v>
      </c>
      <c r="K257" s="1">
        <v>2</v>
      </c>
      <c r="L257" s="1">
        <v>1</v>
      </c>
      <c r="M257" s="1">
        <f>K257+L257</f>
        <v>3</v>
      </c>
      <c r="N257" s="1">
        <v>2</v>
      </c>
      <c r="O257" s="1">
        <v>3</v>
      </c>
      <c r="P257" s="1">
        <v>4</v>
      </c>
      <c r="Q257" s="1">
        <v>0</v>
      </c>
      <c r="R257" s="1">
        <v>0</v>
      </c>
      <c r="S257" s="1">
        <v>0</v>
      </c>
      <c r="T257" s="1">
        <v>1.2506944444444443</v>
      </c>
      <c r="U257" s="1" t="s">
        <v>187</v>
      </c>
      <c r="W257" s="1" t="str">
        <f t="shared" si="3"/>
        <v>&lt;tr&gt;&lt;td&gt;Braden Kowalski&lt;/td&gt;&lt;td&gt;REC&lt;/td&gt;&lt;td&gt;2&lt;/td&gt;&lt;td&gt;5&lt;/td&gt;&lt;td&gt;2.500&lt;/td&gt;&lt;td&gt;2&lt;/td&gt;&lt;td&gt;5&lt;/td&gt;&lt;td&gt;0.400&lt;/td&gt;&lt;td&gt;1&lt;/td&gt;&lt;td&gt;1&lt;/td&gt;&lt;td&gt;1.000&lt;/td&gt;&lt;td&gt;0&lt;/td&gt;&lt;td&gt;0&lt;/td&gt;&lt;td&gt;0.000&lt;/td&gt;&lt;td&gt;2&lt;/td&gt;&lt;td&gt;1&lt;/td&gt;&lt;td&gt;3&lt;/td&gt;&lt;td&gt;1.500&lt;/td&gt;&lt;td&gt;3&lt;/td&gt;&lt;td&gt;1.500&lt;/td&gt;&lt;td&gt;0&lt;/td&gt;&lt;td&gt;0.000&lt;/td&gt;&lt;td&gt;0&lt;/td&gt;&lt;td&gt;0.000&lt;/td&gt;&lt;/tr&gt;</v>
      </c>
    </row>
    <row r="258" spans="1:23" x14ac:dyDescent="0.25">
      <c r="A258" s="1">
        <v>4</v>
      </c>
      <c r="B258" s="1" t="s">
        <v>233</v>
      </c>
      <c r="C258" s="1">
        <v>4</v>
      </c>
      <c r="D258" s="2">
        <v>2</v>
      </c>
      <c r="E258" s="2">
        <v>11</v>
      </c>
      <c r="F258" s="2">
        <v>0</v>
      </c>
      <c r="G258" s="2">
        <v>0</v>
      </c>
      <c r="H258" s="2">
        <v>1</v>
      </c>
      <c r="I258" s="2">
        <v>2</v>
      </c>
      <c r="J258" s="1">
        <f>(D258-F258)*2+F258*3+H258</f>
        <v>5</v>
      </c>
      <c r="K258" s="1">
        <v>0</v>
      </c>
      <c r="L258" s="1">
        <v>5</v>
      </c>
      <c r="M258" s="1">
        <f>K258+L258</f>
        <v>5</v>
      </c>
      <c r="N258" s="1">
        <v>3</v>
      </c>
      <c r="O258" s="1">
        <v>4</v>
      </c>
      <c r="P258" s="1">
        <v>4</v>
      </c>
      <c r="Q258" s="1">
        <v>0</v>
      </c>
      <c r="R258" s="1">
        <v>3</v>
      </c>
      <c r="S258" s="1">
        <v>0</v>
      </c>
      <c r="T258" s="1">
        <v>1.9805555555555554</v>
      </c>
      <c r="U258" s="1" t="s">
        <v>244</v>
      </c>
      <c r="W258" s="1" t="str">
        <f>"&lt;tr&gt;&lt;td&gt;"&amp;B258&amp;"&lt;/td&gt;&lt;td&gt;"&amp;U258&amp;"&lt;/td&gt;&lt;td&gt;"&amp;C258&amp;"&lt;/td&gt;&lt;td&gt;"&amp;J258&amp;"&lt;/td&gt;&lt;td&gt;"&amp;IF(OR(C258=0,J258=0),"0.000",IF(ROUND(J258/C258,3)=1,"1.000",TEXT(ROUND(J258/C258,3),"0.000")))&amp;"&lt;/td&gt;&lt;td&gt;"&amp;D258&amp;"&lt;/td&gt;&lt;td&gt;"&amp;E258&amp;"&lt;/td&gt;&lt;td&gt;"&amp;IF(OR(D258=0,E258=0),"0.000",IF(ROUND(D258/E258,3)=1,"1.000",TEXT(ROUND(D258/E258,3),"0.000")))&amp;"&lt;/td&gt;&lt;td&gt;"&amp;F258&amp;"&lt;/td&gt;&lt;td&gt;"&amp;G258&amp;"&lt;/td&gt;&lt;td&gt;"&amp;IF(OR(F258=0,G258=0),"0.000",IF(ROUND(F258/G258,3)=1,"1.000",TEXT(ROUND(F258/G258,3),"0.000")))&amp;"&lt;/td&gt;&lt;td&gt;"&amp;H258&amp;"&lt;/td&gt;&lt;td&gt;"&amp;I258&amp;"&lt;/td&gt;&lt;td&gt;"&amp;IF(OR(H258=0,I258=0),"0.000",IF(ROUND(H258/I258,3)=1,"1.000",TEXT(ROUND(H258/I258,3),"0.000")))&amp;"&lt;/td&gt;&lt;td&gt;"&amp;K258&amp;"&lt;/td&gt;&lt;td&gt;"&amp;L258&amp;"&lt;/td&gt;&lt;td&gt;"&amp;M258&amp;"&lt;/td&gt;&lt;td&gt;"&amp;IF(OR(M258=0,C258=0),"0.000",IF(ROUND(M258/C258,3)=1,"1.000",TEXT(ROUND(M258/C258,3),"0.000")))&amp;"&lt;/td&gt;&lt;td&gt;"&amp;O258&amp;"&lt;/td&gt;&lt;td&gt;"&amp;IF(OR(O258=0,C258=0),"0.000",IF(ROUND(O258/C258,3)=1,"1.000",TEXT(ROUND(O258/C258,3),"0.000")))&amp;"&lt;/td&gt;&lt;td&gt;"&amp;R258&amp;"&lt;/td&gt;&lt;td&gt;"&amp;IF(OR(R258=0,C258=0),"0.000",IF(ROUND(R258/C258,3)=1,"1.000",TEXT(ROUND(R258/C258,3),"0.000")))&amp;"&lt;/td&gt;&lt;td&gt;"&amp;Q258&amp;"&lt;/td&gt;&lt;td&gt;"&amp;IF(OR(Q258=0,C258=0),"0.000",IF(ROUND(Q258/C258,3)=1,"1.000",TEXT(ROUND(Q258/C258,3),"0.000")))&amp;"&lt;/td&gt;&lt;/tr&gt;"</f>
        <v>&lt;tr&gt;&lt;td&gt;Cody Cranston&lt;/td&gt;&lt;td&gt;SPHS&lt;/td&gt;&lt;td&gt;4&lt;/td&gt;&lt;td&gt;5&lt;/td&gt;&lt;td&gt;1.250&lt;/td&gt;&lt;td&gt;2&lt;/td&gt;&lt;td&gt;11&lt;/td&gt;&lt;td&gt;0.182&lt;/td&gt;&lt;td&gt;0&lt;/td&gt;&lt;td&gt;0&lt;/td&gt;&lt;td&gt;0.000&lt;/td&gt;&lt;td&gt;1&lt;/td&gt;&lt;td&gt;2&lt;/td&gt;&lt;td&gt;0.500&lt;/td&gt;&lt;td&gt;0&lt;/td&gt;&lt;td&gt;5&lt;/td&gt;&lt;td&gt;5&lt;/td&gt;&lt;td&gt;1.250&lt;/td&gt;&lt;td&gt;4&lt;/td&gt;&lt;td&gt;1.000&lt;/td&gt;&lt;td&gt;3&lt;/td&gt;&lt;td&gt;0.750&lt;/td&gt;&lt;td&gt;0&lt;/td&gt;&lt;td&gt;0.000&lt;/td&gt;&lt;/tr&gt;</v>
      </c>
    </row>
    <row r="259" spans="1:23" x14ac:dyDescent="0.25">
      <c r="A259" s="1">
        <v>13</v>
      </c>
      <c r="B259" s="1" t="s">
        <v>242</v>
      </c>
      <c r="C259" s="1">
        <v>3</v>
      </c>
      <c r="D259" s="2">
        <v>2</v>
      </c>
      <c r="E259" s="2">
        <v>5</v>
      </c>
      <c r="F259" s="2">
        <v>1</v>
      </c>
      <c r="G259" s="2">
        <v>3</v>
      </c>
      <c r="H259" s="2">
        <v>0</v>
      </c>
      <c r="I259" s="2">
        <v>0</v>
      </c>
      <c r="J259" s="1">
        <f>(D259-F259)*2+F259*3+H259</f>
        <v>5</v>
      </c>
      <c r="K259" s="1">
        <v>1</v>
      </c>
      <c r="L259" s="1">
        <v>3</v>
      </c>
      <c r="M259" s="1">
        <f>K259+L259</f>
        <v>4</v>
      </c>
      <c r="N259" s="1">
        <v>3</v>
      </c>
      <c r="O259" s="1">
        <v>1</v>
      </c>
      <c r="P259" s="1">
        <v>0</v>
      </c>
      <c r="Q259" s="1">
        <v>0</v>
      </c>
      <c r="R259" s="1">
        <v>1</v>
      </c>
      <c r="S259" s="1">
        <v>0</v>
      </c>
      <c r="T259" s="1">
        <v>0.9604166666666667</v>
      </c>
      <c r="U259" s="1" t="s">
        <v>244</v>
      </c>
      <c r="W259" s="1" t="str">
        <f t="shared" ref="W259:W337" si="4">"&lt;tr&gt;&lt;td&gt;"&amp;B259&amp;"&lt;/td&gt;&lt;td&gt;"&amp;U259&amp;"&lt;/td&gt;&lt;td&gt;"&amp;C259&amp;"&lt;/td&gt;&lt;td&gt;"&amp;J259&amp;"&lt;/td&gt;&lt;td&gt;"&amp;IF(OR(C259=0,J259=0),"0.000",IF(ROUND(J259/C259,3)=1,"1.000",TEXT(ROUND(J259/C259,3),"0.000")))&amp;"&lt;/td&gt;&lt;td&gt;"&amp;D259&amp;"&lt;/td&gt;&lt;td&gt;"&amp;E259&amp;"&lt;/td&gt;&lt;td&gt;"&amp;IF(OR(D259=0,E259=0),"0.000",IF(ROUND(D259/E259,3)=1,"1.000",TEXT(ROUND(D259/E259,3),"0.000")))&amp;"&lt;/td&gt;&lt;td&gt;"&amp;F259&amp;"&lt;/td&gt;&lt;td&gt;"&amp;G259&amp;"&lt;/td&gt;&lt;td&gt;"&amp;IF(OR(F259=0,G259=0),"0.000",IF(ROUND(F259/G259,3)=1,"1.000",TEXT(ROUND(F259/G259,3),"0.000")))&amp;"&lt;/td&gt;&lt;td&gt;"&amp;H259&amp;"&lt;/td&gt;&lt;td&gt;"&amp;I259&amp;"&lt;/td&gt;&lt;td&gt;"&amp;IF(OR(H259=0,I259=0),"0.000",IF(ROUND(H259/I259,3)=1,"1.000",TEXT(ROUND(H259/I259,3),"0.000")))&amp;"&lt;/td&gt;&lt;td&gt;"&amp;K259&amp;"&lt;/td&gt;&lt;td&gt;"&amp;L259&amp;"&lt;/td&gt;&lt;td&gt;"&amp;M259&amp;"&lt;/td&gt;&lt;td&gt;"&amp;IF(OR(M259=0,C259=0),"0.000",IF(ROUND(M259/C259,3)=1,"1.000",TEXT(ROUND(M259/C259,3),"0.000")))&amp;"&lt;/td&gt;&lt;td&gt;"&amp;O259&amp;"&lt;/td&gt;&lt;td&gt;"&amp;IF(OR(O259=0,C259=0),"0.000",IF(ROUND(O259/C259,3)=1,"1.000",TEXT(ROUND(O259/C259,3),"0.000")))&amp;"&lt;/td&gt;&lt;td&gt;"&amp;R259&amp;"&lt;/td&gt;&lt;td&gt;"&amp;IF(OR(R259=0,C259=0),"0.000",IF(ROUND(R259/C259,3)=1,"1.000",TEXT(ROUND(R259/C259,3),"0.000")))&amp;"&lt;/td&gt;&lt;td&gt;"&amp;Q259&amp;"&lt;/td&gt;&lt;td&gt;"&amp;IF(OR(Q259=0,C259=0),"0.000",IF(ROUND(Q259/C259,3)=1,"1.000",TEXT(ROUND(Q259/C259,3),"0.000")))&amp;"&lt;/td&gt;&lt;/tr&gt;"</f>
        <v>&lt;tr&gt;&lt;td&gt;Nitai Weinberg&lt;/td&gt;&lt;td&gt;SPHS&lt;/td&gt;&lt;td&gt;3&lt;/td&gt;&lt;td&gt;5&lt;/td&gt;&lt;td&gt;1.667&lt;/td&gt;&lt;td&gt;2&lt;/td&gt;&lt;td&gt;5&lt;/td&gt;&lt;td&gt;0.400&lt;/td&gt;&lt;td&gt;1&lt;/td&gt;&lt;td&gt;3&lt;/td&gt;&lt;td&gt;0.333&lt;/td&gt;&lt;td&gt;0&lt;/td&gt;&lt;td&gt;0&lt;/td&gt;&lt;td&gt;0.000&lt;/td&gt;&lt;td&gt;1&lt;/td&gt;&lt;td&gt;3&lt;/td&gt;&lt;td&gt;4&lt;/td&gt;&lt;td&gt;1.333&lt;/td&gt;&lt;td&gt;1&lt;/td&gt;&lt;td&gt;0.333&lt;/td&gt;&lt;td&gt;1&lt;/td&gt;&lt;td&gt;0.333&lt;/td&gt;&lt;td&gt;0&lt;/td&gt;&lt;td&gt;0.000&lt;/td&gt;&lt;/tr&gt;</v>
      </c>
    </row>
    <row r="260" spans="1:23" x14ac:dyDescent="0.25">
      <c r="A260" s="1">
        <v>2</v>
      </c>
      <c r="B260" s="1" t="s">
        <v>188</v>
      </c>
      <c r="C260" s="1">
        <v>3</v>
      </c>
      <c r="D260" s="2">
        <v>2</v>
      </c>
      <c r="E260" s="2">
        <v>10</v>
      </c>
      <c r="F260" s="2">
        <v>0</v>
      </c>
      <c r="G260" s="2">
        <v>0</v>
      </c>
      <c r="H260" s="2">
        <v>1</v>
      </c>
      <c r="I260" s="2">
        <v>5</v>
      </c>
      <c r="J260" s="1">
        <f>(D260-F260)*2+F260*3+H260</f>
        <v>5</v>
      </c>
      <c r="K260" s="1">
        <v>0</v>
      </c>
      <c r="L260" s="1">
        <v>5</v>
      </c>
      <c r="M260" s="1">
        <f>K260+L260</f>
        <v>5</v>
      </c>
      <c r="N260" s="1">
        <v>5</v>
      </c>
      <c r="O260" s="1">
        <v>1</v>
      </c>
      <c r="P260" s="1">
        <v>6</v>
      </c>
      <c r="Q260" s="1">
        <v>0</v>
      </c>
      <c r="R260" s="1">
        <v>0</v>
      </c>
      <c r="S260" s="1">
        <v>0</v>
      </c>
      <c r="T260" s="1">
        <v>2.1604166666666669</v>
      </c>
      <c r="U260" s="1" t="s">
        <v>199</v>
      </c>
      <c r="W260" s="1" t="str">
        <f t="shared" si="4"/>
        <v>&lt;tr&gt;&lt;td&gt;Tyler Kitching&lt;/td&gt;&lt;td&gt;SWC&lt;/td&gt;&lt;td&gt;3&lt;/td&gt;&lt;td&gt;5&lt;/td&gt;&lt;td&gt;1.667&lt;/td&gt;&lt;td&gt;2&lt;/td&gt;&lt;td&gt;10&lt;/td&gt;&lt;td&gt;0.200&lt;/td&gt;&lt;td&gt;0&lt;/td&gt;&lt;td&gt;0&lt;/td&gt;&lt;td&gt;0.000&lt;/td&gt;&lt;td&gt;1&lt;/td&gt;&lt;td&gt;5&lt;/td&gt;&lt;td&gt;0.200&lt;/td&gt;&lt;td&gt;0&lt;/td&gt;&lt;td&gt;5&lt;/td&gt;&lt;td&gt;5&lt;/td&gt;&lt;td&gt;1.667&lt;/td&gt;&lt;td&gt;1&lt;/td&gt;&lt;td&gt;0.333&lt;/td&gt;&lt;td&gt;0&lt;/td&gt;&lt;td&gt;0.000&lt;/td&gt;&lt;td&gt;0&lt;/td&gt;&lt;td&gt;0.000&lt;/td&gt;&lt;/tr&gt;</v>
      </c>
    </row>
    <row r="261" spans="1:23" x14ac:dyDescent="0.25">
      <c r="A261" s="1">
        <v>5</v>
      </c>
      <c r="B261" s="1" t="s">
        <v>261</v>
      </c>
      <c r="C261" s="1">
        <v>3</v>
      </c>
      <c r="D261" s="2">
        <v>2</v>
      </c>
      <c r="E261" s="2">
        <v>3</v>
      </c>
      <c r="F261" s="2">
        <v>0</v>
      </c>
      <c r="G261" s="2">
        <v>1</v>
      </c>
      <c r="H261" s="2">
        <v>1</v>
      </c>
      <c r="I261" s="2">
        <v>3</v>
      </c>
      <c r="J261" s="1">
        <f>(D261-F261)*2+F261*3+H261</f>
        <v>5</v>
      </c>
      <c r="K261" s="1">
        <v>4</v>
      </c>
      <c r="L261" s="1">
        <v>2</v>
      </c>
      <c r="M261" s="1">
        <f>K261+L261</f>
        <v>6</v>
      </c>
      <c r="N261" s="1">
        <v>3</v>
      </c>
      <c r="O261" s="1">
        <v>0</v>
      </c>
      <c r="P261" s="1">
        <v>4</v>
      </c>
      <c r="Q261" s="1">
        <v>0</v>
      </c>
      <c r="R261" s="1">
        <v>4</v>
      </c>
      <c r="S261" s="1">
        <v>0</v>
      </c>
      <c r="T261" s="1">
        <v>0.9868055555555556</v>
      </c>
      <c r="U261" s="1" t="s">
        <v>271</v>
      </c>
      <c r="W261" s="1" t="str">
        <f t="shared" si="4"/>
        <v>&lt;tr&gt;&lt;td&gt;Jarret Illangan&lt;/td&gt;&lt;td&gt;TV&lt;/td&gt;&lt;td&gt;3&lt;/td&gt;&lt;td&gt;5&lt;/td&gt;&lt;td&gt;1.667&lt;/td&gt;&lt;td&gt;2&lt;/td&gt;&lt;td&gt;3&lt;/td&gt;&lt;td&gt;0.667&lt;/td&gt;&lt;td&gt;0&lt;/td&gt;&lt;td&gt;1&lt;/td&gt;&lt;td&gt;0.000&lt;/td&gt;&lt;td&gt;1&lt;/td&gt;&lt;td&gt;3&lt;/td&gt;&lt;td&gt;0.333&lt;/td&gt;&lt;td&gt;4&lt;/td&gt;&lt;td&gt;2&lt;/td&gt;&lt;td&gt;6&lt;/td&gt;&lt;td&gt;2.000&lt;/td&gt;&lt;td&gt;0&lt;/td&gt;&lt;td&gt;0.000&lt;/td&gt;&lt;td&gt;4&lt;/td&gt;&lt;td&gt;1.333&lt;/td&gt;&lt;td&gt;0&lt;/td&gt;&lt;td&gt;0.000&lt;/td&gt;&lt;/tr&gt;</v>
      </c>
    </row>
    <row r="262" spans="1:23" x14ac:dyDescent="0.25">
      <c r="A262" s="1">
        <v>7</v>
      </c>
      <c r="B262" s="1" t="s">
        <v>274</v>
      </c>
      <c r="C262" s="1">
        <v>2</v>
      </c>
      <c r="D262" s="2">
        <v>2</v>
      </c>
      <c r="E262" s="2">
        <v>4</v>
      </c>
      <c r="F262" s="2">
        <v>0</v>
      </c>
      <c r="G262" s="2">
        <v>1</v>
      </c>
      <c r="H262" s="2">
        <v>1</v>
      </c>
      <c r="I262" s="2">
        <v>2</v>
      </c>
      <c r="J262" s="1">
        <f>(D262-F262)*2+F262*3+H262</f>
        <v>5</v>
      </c>
      <c r="K262" s="1">
        <v>3</v>
      </c>
      <c r="L262" s="1">
        <v>5</v>
      </c>
      <c r="M262" s="1">
        <f>K262+L262</f>
        <v>8</v>
      </c>
      <c r="N262" s="1">
        <v>1</v>
      </c>
      <c r="O262" s="1">
        <v>0</v>
      </c>
      <c r="P262" s="1">
        <v>4</v>
      </c>
      <c r="Q262" s="1">
        <v>0</v>
      </c>
      <c r="R262" s="1">
        <v>2</v>
      </c>
      <c r="S262" s="1">
        <v>0</v>
      </c>
      <c r="T262" s="1">
        <v>1.4027777777777777</v>
      </c>
      <c r="U262" s="1" t="s">
        <v>280</v>
      </c>
      <c r="W262" s="1" t="str">
        <f t="shared" si="4"/>
        <v>&lt;tr&gt;&lt;td&gt;Stacey Harder&lt;/td&gt;&lt;td&gt;UWC&lt;/td&gt;&lt;td&gt;2&lt;/td&gt;&lt;td&gt;5&lt;/td&gt;&lt;td&gt;2.500&lt;/td&gt;&lt;td&gt;2&lt;/td&gt;&lt;td&gt;4&lt;/td&gt;&lt;td&gt;0.500&lt;/td&gt;&lt;td&gt;0&lt;/td&gt;&lt;td&gt;1&lt;/td&gt;&lt;td&gt;0.000&lt;/td&gt;&lt;td&gt;1&lt;/td&gt;&lt;td&gt;2&lt;/td&gt;&lt;td&gt;0.500&lt;/td&gt;&lt;td&gt;3&lt;/td&gt;&lt;td&gt;5&lt;/td&gt;&lt;td&gt;8&lt;/td&gt;&lt;td&gt;4.000&lt;/td&gt;&lt;td&gt;0&lt;/td&gt;&lt;td&gt;0.000&lt;/td&gt;&lt;td&gt;2&lt;/td&gt;&lt;td&gt;1.000&lt;/td&gt;&lt;td&gt;0&lt;/td&gt;&lt;td&gt;0.000&lt;/td&gt;&lt;/tr&gt;</v>
      </c>
    </row>
    <row r="263" spans="1:23" x14ac:dyDescent="0.25">
      <c r="A263" s="1">
        <v>6</v>
      </c>
      <c r="B263" s="1" t="s">
        <v>57</v>
      </c>
      <c r="C263" s="1">
        <v>6</v>
      </c>
      <c r="D263" s="2">
        <v>1</v>
      </c>
      <c r="E263" s="2">
        <v>6</v>
      </c>
      <c r="F263" s="2">
        <v>0</v>
      </c>
      <c r="G263" s="2">
        <v>1</v>
      </c>
      <c r="H263" s="2">
        <v>2</v>
      </c>
      <c r="I263" s="2">
        <v>2</v>
      </c>
      <c r="J263" s="1">
        <f>(D263-F263)*2+F263*3+H263</f>
        <v>4</v>
      </c>
      <c r="K263" s="1">
        <v>9</v>
      </c>
      <c r="L263" s="1">
        <v>6</v>
      </c>
      <c r="M263" s="1">
        <f>K263+L263</f>
        <v>15</v>
      </c>
      <c r="N263" s="1">
        <v>3</v>
      </c>
      <c r="O263" s="1">
        <v>3</v>
      </c>
      <c r="P263" s="1">
        <v>6</v>
      </c>
      <c r="Q263" s="1">
        <v>0</v>
      </c>
      <c r="R263" s="1">
        <v>2</v>
      </c>
      <c r="S263" s="1">
        <v>0</v>
      </c>
      <c r="T263" s="1">
        <v>2.2972222222222221</v>
      </c>
      <c r="U263" s="1" t="s">
        <v>66</v>
      </c>
      <c r="W263" s="1" t="str">
        <f t="shared" si="4"/>
        <v>&lt;tr&gt;&lt;td&gt;Michael Corrigan&lt;/td&gt;&lt;td&gt;GCC&lt;/td&gt;&lt;td&gt;6&lt;/td&gt;&lt;td&gt;4&lt;/td&gt;&lt;td&gt;0.667&lt;/td&gt;&lt;td&gt;1&lt;/td&gt;&lt;td&gt;6&lt;/td&gt;&lt;td&gt;0.167&lt;/td&gt;&lt;td&gt;0&lt;/td&gt;&lt;td&gt;1&lt;/td&gt;&lt;td&gt;0.000&lt;/td&gt;&lt;td&gt;2&lt;/td&gt;&lt;td&gt;2&lt;/td&gt;&lt;td&gt;1.000&lt;/td&gt;&lt;td&gt;9&lt;/td&gt;&lt;td&gt;6&lt;/td&gt;&lt;td&gt;15&lt;/td&gt;&lt;td&gt;2.500&lt;/td&gt;&lt;td&gt;3&lt;/td&gt;&lt;td&gt;0.500&lt;/td&gt;&lt;td&gt;2&lt;/td&gt;&lt;td&gt;0.333&lt;/td&gt;&lt;td&gt;0&lt;/td&gt;&lt;td&gt;0.000&lt;/td&gt;&lt;/tr&gt;</v>
      </c>
    </row>
    <row r="264" spans="1:23" x14ac:dyDescent="0.25">
      <c r="A264" s="1">
        <v>9</v>
      </c>
      <c r="B264" s="1" t="s">
        <v>58</v>
      </c>
      <c r="C264" s="1">
        <v>3</v>
      </c>
      <c r="D264" s="2">
        <v>2</v>
      </c>
      <c r="E264" s="2">
        <v>4</v>
      </c>
      <c r="F264" s="2">
        <v>0</v>
      </c>
      <c r="G264" s="2">
        <v>0</v>
      </c>
      <c r="H264" s="2">
        <v>0</v>
      </c>
      <c r="I264" s="2">
        <v>0</v>
      </c>
      <c r="J264" s="1">
        <f>(D264-F264)*2+F264*3+H264</f>
        <v>4</v>
      </c>
      <c r="K264" s="1">
        <v>2</v>
      </c>
      <c r="L264" s="1">
        <v>5</v>
      </c>
      <c r="M264" s="1">
        <f>K264+L264</f>
        <v>7</v>
      </c>
      <c r="N264" s="1">
        <v>3</v>
      </c>
      <c r="O264" s="1">
        <v>0</v>
      </c>
      <c r="P264" s="1">
        <v>1</v>
      </c>
      <c r="Q264" s="1">
        <v>1</v>
      </c>
      <c r="R264" s="1">
        <v>1</v>
      </c>
      <c r="S264" s="1">
        <v>0</v>
      </c>
      <c r="T264" s="1">
        <v>0.59652777777777777</v>
      </c>
      <c r="U264" s="1" t="s">
        <v>66</v>
      </c>
      <c r="W264" s="1" t="str">
        <f t="shared" si="4"/>
        <v>&lt;tr&gt;&lt;td&gt;Dylan Lemay&lt;/td&gt;&lt;td&gt;GCC&lt;/td&gt;&lt;td&gt;3&lt;/td&gt;&lt;td&gt;4&lt;/td&gt;&lt;td&gt;1.333&lt;/td&gt;&lt;td&gt;2&lt;/td&gt;&lt;td&gt;4&lt;/td&gt;&lt;td&gt;0.500&lt;/td&gt;&lt;td&gt;0&lt;/td&gt;&lt;td&gt;0&lt;/td&gt;&lt;td&gt;0.000&lt;/td&gt;&lt;td&gt;0&lt;/td&gt;&lt;td&gt;0&lt;/td&gt;&lt;td&gt;0.000&lt;/td&gt;&lt;td&gt;2&lt;/td&gt;&lt;td&gt;5&lt;/td&gt;&lt;td&gt;7&lt;/td&gt;&lt;td&gt;2.333&lt;/td&gt;&lt;td&gt;0&lt;/td&gt;&lt;td&gt;0.000&lt;/td&gt;&lt;td&gt;1&lt;/td&gt;&lt;td&gt;0.333&lt;/td&gt;&lt;td&gt;1&lt;/td&gt;&lt;td&gt;0.333&lt;/td&gt;&lt;/tr&gt;</v>
      </c>
    </row>
    <row r="265" spans="1:23" x14ac:dyDescent="0.25">
      <c r="A265" s="1">
        <v>20</v>
      </c>
      <c r="B265" s="1" t="s">
        <v>99</v>
      </c>
      <c r="C265" s="1">
        <v>5</v>
      </c>
      <c r="D265" s="2">
        <v>2</v>
      </c>
      <c r="E265" s="2">
        <v>8</v>
      </c>
      <c r="F265" s="2">
        <v>0</v>
      </c>
      <c r="G265" s="2">
        <v>2</v>
      </c>
      <c r="H265" s="2">
        <v>0</v>
      </c>
      <c r="I265" s="2">
        <v>2</v>
      </c>
      <c r="J265" s="1">
        <f>(D265-F265)*2+F265*3+H265</f>
        <v>4</v>
      </c>
      <c r="K265" s="1">
        <v>0</v>
      </c>
      <c r="L265" s="1">
        <v>3</v>
      </c>
      <c r="M265" s="1">
        <f>K265+L265</f>
        <v>3</v>
      </c>
      <c r="N265" s="1">
        <v>3</v>
      </c>
      <c r="O265" s="1">
        <v>3</v>
      </c>
      <c r="P265" s="1">
        <v>1</v>
      </c>
      <c r="Q265" s="1">
        <v>0</v>
      </c>
      <c r="R265" s="1">
        <v>2</v>
      </c>
      <c r="S265" s="1">
        <v>0</v>
      </c>
      <c r="T265" s="1">
        <v>1.8361111111111112</v>
      </c>
      <c r="U265" s="1" t="s">
        <v>105</v>
      </c>
      <c r="W265" s="1" t="str">
        <f t="shared" si="4"/>
        <v>&lt;tr&gt;&lt;td&gt;Arman Iranpour&lt;/td&gt;&lt;td&gt;KHS&lt;/td&gt;&lt;td&gt;5&lt;/td&gt;&lt;td&gt;4&lt;/td&gt;&lt;td&gt;0.800&lt;/td&gt;&lt;td&gt;2&lt;/td&gt;&lt;td&gt;8&lt;/td&gt;&lt;td&gt;0.250&lt;/td&gt;&lt;td&gt;0&lt;/td&gt;&lt;td&gt;2&lt;/td&gt;&lt;td&gt;0.000&lt;/td&gt;&lt;td&gt;0&lt;/td&gt;&lt;td&gt;2&lt;/td&gt;&lt;td&gt;0.000&lt;/td&gt;&lt;td&gt;0&lt;/td&gt;&lt;td&gt;3&lt;/td&gt;&lt;td&gt;3&lt;/td&gt;&lt;td&gt;0.600&lt;/td&gt;&lt;td&gt;3&lt;/td&gt;&lt;td&gt;0.600&lt;/td&gt;&lt;td&gt;2&lt;/td&gt;&lt;td&gt;0.400&lt;/td&gt;&lt;td&gt;0&lt;/td&gt;&lt;td&gt;0.000&lt;/td&gt;&lt;/tr&gt;</v>
      </c>
    </row>
    <row r="266" spans="1:23" x14ac:dyDescent="0.25">
      <c r="A266" s="1">
        <v>5</v>
      </c>
      <c r="B266" s="1" t="s">
        <v>147</v>
      </c>
      <c r="C266" s="1">
        <v>2</v>
      </c>
      <c r="D266" s="2">
        <v>2</v>
      </c>
      <c r="E266" s="2">
        <v>8</v>
      </c>
      <c r="F266" s="2">
        <v>0</v>
      </c>
      <c r="G266" s="2">
        <v>3</v>
      </c>
      <c r="H266" s="2">
        <v>0</v>
      </c>
      <c r="I266" s="2">
        <v>0</v>
      </c>
      <c r="J266" s="1">
        <f>(D266-F266)*2+F266*3+H266</f>
        <v>4</v>
      </c>
      <c r="K266" s="1">
        <v>0</v>
      </c>
      <c r="L266" s="1">
        <v>1</v>
      </c>
      <c r="M266" s="1">
        <f>K266+L266</f>
        <v>1</v>
      </c>
      <c r="N266" s="1">
        <v>1</v>
      </c>
      <c r="O266" s="1">
        <v>0</v>
      </c>
      <c r="P266" s="1">
        <v>2</v>
      </c>
      <c r="Q266" s="1">
        <v>0</v>
      </c>
      <c r="R266" s="1">
        <v>1</v>
      </c>
      <c r="S266" s="1">
        <v>0</v>
      </c>
      <c r="T266" s="1">
        <v>0.80138888888888893</v>
      </c>
      <c r="U266" s="1" t="s">
        <v>149</v>
      </c>
      <c r="W266" s="1" t="str">
        <f t="shared" si="4"/>
        <v>&lt;tr&gt;&lt;td&gt;Ibrahim Abubakar&lt;/td&gt;&lt;td&gt;MBCI&lt;/td&gt;&lt;td&gt;2&lt;/td&gt;&lt;td&gt;4&lt;/td&gt;&lt;td&gt;2.000&lt;/td&gt;&lt;td&gt;2&lt;/td&gt;&lt;td&gt;8&lt;/td&gt;&lt;td&gt;0.250&lt;/td&gt;&lt;td&gt;0&lt;/td&gt;&lt;td&gt;3&lt;/td&gt;&lt;td&gt;0.000&lt;/td&gt;&lt;td&gt;0&lt;/td&gt;&lt;td&gt;0&lt;/td&gt;&lt;td&gt;0.000&lt;/td&gt;&lt;td&gt;0&lt;/td&gt;&lt;td&gt;1&lt;/td&gt;&lt;td&gt;1&lt;/td&gt;&lt;td&gt;0.500&lt;/td&gt;&lt;td&gt;0&lt;/td&gt;&lt;td&gt;0.000&lt;/td&gt;&lt;td&gt;1&lt;/td&gt;&lt;td&gt;0.500&lt;/td&gt;&lt;td&gt;0&lt;/td&gt;&lt;td&gt;0.000&lt;/td&gt;&lt;/tr&gt;</v>
      </c>
    </row>
    <row r="267" spans="1:23" x14ac:dyDescent="0.25">
      <c r="A267" s="1">
        <v>8</v>
      </c>
      <c r="B267" s="1" t="s">
        <v>548</v>
      </c>
      <c r="C267" s="1">
        <v>3</v>
      </c>
      <c r="D267" s="2">
        <v>1</v>
      </c>
      <c r="E267" s="1">
        <v>3</v>
      </c>
      <c r="F267" s="1">
        <v>0</v>
      </c>
      <c r="G267" s="1">
        <v>1</v>
      </c>
      <c r="H267" s="1">
        <v>2</v>
      </c>
      <c r="I267" s="1">
        <v>6</v>
      </c>
      <c r="J267" s="1">
        <f>(D267-F267)*2+F267*3+H267</f>
        <v>4</v>
      </c>
      <c r="K267" s="1">
        <v>3</v>
      </c>
      <c r="L267" s="1">
        <v>2</v>
      </c>
      <c r="M267" s="1">
        <f>K267+L267</f>
        <v>5</v>
      </c>
      <c r="N267" s="1">
        <v>5</v>
      </c>
      <c r="O267" s="1">
        <v>0</v>
      </c>
      <c r="P267" s="1">
        <v>0</v>
      </c>
      <c r="Q267" s="1">
        <v>0</v>
      </c>
      <c r="R267" s="1">
        <v>4</v>
      </c>
      <c r="S267" s="1">
        <v>0</v>
      </c>
      <c r="T267" s="1">
        <v>1.6944444444444444</v>
      </c>
      <c r="U267" s="1" t="s">
        <v>545</v>
      </c>
      <c r="W267" s="1" t="str">
        <f t="shared" si="4"/>
        <v>&lt;tr&gt;&lt;td&gt;Noah Patton&lt;/td&gt;&lt;td&gt;NHS&lt;/td&gt;&lt;td&gt;3&lt;/td&gt;&lt;td&gt;4&lt;/td&gt;&lt;td&gt;1.333&lt;/td&gt;&lt;td&gt;1&lt;/td&gt;&lt;td&gt;3&lt;/td&gt;&lt;td&gt;0.333&lt;/td&gt;&lt;td&gt;0&lt;/td&gt;&lt;td&gt;1&lt;/td&gt;&lt;td&gt;0.000&lt;/td&gt;&lt;td&gt;2&lt;/td&gt;&lt;td&gt;6&lt;/td&gt;&lt;td&gt;0.333&lt;/td&gt;&lt;td&gt;3&lt;/td&gt;&lt;td&gt;2&lt;/td&gt;&lt;td&gt;5&lt;/td&gt;&lt;td&gt;1.667&lt;/td&gt;&lt;td&gt;0&lt;/td&gt;&lt;td&gt;0.000&lt;/td&gt;&lt;td&gt;4&lt;/td&gt;&lt;td&gt;1.333&lt;/td&gt;&lt;td&gt;0&lt;/td&gt;&lt;td&gt;0.000&lt;/td&gt;&lt;/tr&gt;</v>
      </c>
    </row>
    <row r="268" spans="1:23" x14ac:dyDescent="0.25">
      <c r="A268" s="1">
        <v>25</v>
      </c>
      <c r="B268" s="1" t="s">
        <v>480</v>
      </c>
      <c r="C268" s="1">
        <v>5</v>
      </c>
      <c r="D268" s="2">
        <v>2</v>
      </c>
      <c r="E268" s="2">
        <v>5</v>
      </c>
      <c r="F268" s="2">
        <v>0</v>
      </c>
      <c r="G268" s="2">
        <v>0</v>
      </c>
      <c r="H268" s="2">
        <v>0</v>
      </c>
      <c r="I268" s="2">
        <v>2</v>
      </c>
      <c r="J268" s="1">
        <f>(D268-F268)*2+F268*3+H268</f>
        <v>4</v>
      </c>
      <c r="K268" s="1">
        <v>1</v>
      </c>
      <c r="L268" s="1">
        <v>5</v>
      </c>
      <c r="M268" s="1">
        <f>K268+L268</f>
        <v>6</v>
      </c>
      <c r="N268" s="1">
        <v>1</v>
      </c>
      <c r="O268" s="1">
        <v>0</v>
      </c>
      <c r="P268" s="1">
        <v>3</v>
      </c>
      <c r="Q268" s="1">
        <v>1</v>
      </c>
      <c r="R268" s="1">
        <v>1</v>
      </c>
      <c r="S268" s="1">
        <v>0</v>
      </c>
      <c r="T268" s="1">
        <v>1.2791666666666666</v>
      </c>
      <c r="U268" s="1" t="s">
        <v>257</v>
      </c>
      <c r="W268" s="1" t="str">
        <f t="shared" si="4"/>
        <v>&lt;tr&gt;&lt;td&gt;Yvanno Chuckrey&lt;/td&gt;&lt;td&gt;SH&lt;/td&gt;&lt;td&gt;5&lt;/td&gt;&lt;td&gt;4&lt;/td&gt;&lt;td&gt;0.800&lt;/td&gt;&lt;td&gt;2&lt;/td&gt;&lt;td&gt;5&lt;/td&gt;&lt;td&gt;0.400&lt;/td&gt;&lt;td&gt;0&lt;/td&gt;&lt;td&gt;0&lt;/td&gt;&lt;td&gt;0.000&lt;/td&gt;&lt;td&gt;0&lt;/td&gt;&lt;td&gt;2&lt;/td&gt;&lt;td&gt;0.000&lt;/td&gt;&lt;td&gt;1&lt;/td&gt;&lt;td&gt;5&lt;/td&gt;&lt;td&gt;6&lt;/td&gt;&lt;td&gt;1.200&lt;/td&gt;&lt;td&gt;0&lt;/td&gt;&lt;td&gt;0.000&lt;/td&gt;&lt;td&gt;1&lt;/td&gt;&lt;td&gt;0.200&lt;/td&gt;&lt;td&gt;1&lt;/td&gt;&lt;td&gt;0.200&lt;/td&gt;&lt;/tr&gt;</v>
      </c>
    </row>
    <row r="269" spans="1:23" x14ac:dyDescent="0.25">
      <c r="A269" s="1">
        <v>2</v>
      </c>
      <c r="B269" s="1" t="s">
        <v>201</v>
      </c>
      <c r="C269" s="1">
        <v>1</v>
      </c>
      <c r="D269" s="2">
        <v>2</v>
      </c>
      <c r="E269" s="2">
        <v>2</v>
      </c>
      <c r="F269" s="2">
        <v>0</v>
      </c>
      <c r="G269" s="2">
        <v>0</v>
      </c>
      <c r="H269" s="2">
        <v>0</v>
      </c>
      <c r="I269" s="2">
        <v>0</v>
      </c>
      <c r="J269" s="1">
        <f>(D269-F269)*2+F269*3+H269</f>
        <v>4</v>
      </c>
      <c r="K269" s="1">
        <v>2</v>
      </c>
      <c r="L269" s="1">
        <v>0</v>
      </c>
      <c r="M269" s="1">
        <f>K269+L269</f>
        <v>2</v>
      </c>
      <c r="N269" s="1">
        <v>2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0.29791666666666666</v>
      </c>
      <c r="U269" s="1" t="s">
        <v>214</v>
      </c>
      <c r="W269" s="1" t="str">
        <f t="shared" si="4"/>
        <v>&lt;tr&gt;&lt;td&gt;Kaizz Sulit&lt;/td&gt;&lt;td&gt;SHS&lt;/td&gt;&lt;td&gt;1&lt;/td&gt;&lt;td&gt;4&lt;/td&gt;&lt;td&gt;4.000&lt;/td&gt;&lt;td&gt;2&lt;/td&gt;&lt;td&gt;2&lt;/td&gt;&lt;td&gt;1.000&lt;/td&gt;&lt;td&gt;0&lt;/td&gt;&lt;td&gt;0&lt;/td&gt;&lt;td&gt;0.000&lt;/td&gt;&lt;td&gt;0&lt;/td&gt;&lt;td&gt;0&lt;/td&gt;&lt;td&gt;0.000&lt;/td&gt;&lt;td&gt;2&lt;/td&gt;&lt;td&gt;0&lt;/td&gt;&lt;td&gt;2&lt;/td&gt;&lt;td&gt;2.000&lt;/td&gt;&lt;td&gt;1&lt;/td&gt;&lt;td&gt;1.000&lt;/td&gt;&lt;td&gt;0&lt;/td&gt;&lt;td&gt;0.000&lt;/td&gt;&lt;td&gt;0&lt;/td&gt;&lt;td&gt;0.000&lt;/td&gt;&lt;/tr&gt;</v>
      </c>
    </row>
    <row r="270" spans="1:23" x14ac:dyDescent="0.25">
      <c r="A270" s="1">
        <v>23</v>
      </c>
      <c r="B270" s="1" t="s">
        <v>209</v>
      </c>
      <c r="C270" s="1">
        <v>3</v>
      </c>
      <c r="D270" s="2">
        <v>2</v>
      </c>
      <c r="E270" s="2">
        <v>8</v>
      </c>
      <c r="F270" s="2">
        <v>0</v>
      </c>
      <c r="G270" s="2">
        <v>0</v>
      </c>
      <c r="H270" s="2">
        <v>0</v>
      </c>
      <c r="I270" s="2">
        <v>0</v>
      </c>
      <c r="J270" s="1">
        <f>(D270-F270)*2+F270*3+H270</f>
        <v>4</v>
      </c>
      <c r="K270" s="1">
        <v>4</v>
      </c>
      <c r="L270" s="1">
        <v>3</v>
      </c>
      <c r="M270" s="1">
        <f>K270+L270</f>
        <v>7</v>
      </c>
      <c r="N270" s="1">
        <v>3</v>
      </c>
      <c r="O270" s="1">
        <v>1</v>
      </c>
      <c r="P270" s="1">
        <v>1</v>
      </c>
      <c r="Q270" s="1">
        <v>0</v>
      </c>
      <c r="R270" s="1">
        <v>4</v>
      </c>
      <c r="S270" s="1">
        <v>0</v>
      </c>
      <c r="T270" s="1">
        <v>1.4395833333333332</v>
      </c>
      <c r="U270" s="1" t="s">
        <v>214</v>
      </c>
      <c r="W270" s="1" t="str">
        <f t="shared" si="4"/>
        <v>&lt;tr&gt;&lt;td&gt;Riley Harrison&lt;/td&gt;&lt;td&gt;SHS&lt;/td&gt;&lt;td&gt;3&lt;/td&gt;&lt;td&gt;4&lt;/td&gt;&lt;td&gt;1.333&lt;/td&gt;&lt;td&gt;2&lt;/td&gt;&lt;td&gt;8&lt;/td&gt;&lt;td&gt;0.250&lt;/td&gt;&lt;td&gt;0&lt;/td&gt;&lt;td&gt;0&lt;/td&gt;&lt;td&gt;0.000&lt;/td&gt;&lt;td&gt;0&lt;/td&gt;&lt;td&gt;0&lt;/td&gt;&lt;td&gt;0.000&lt;/td&gt;&lt;td&gt;4&lt;/td&gt;&lt;td&gt;3&lt;/td&gt;&lt;td&gt;7&lt;/td&gt;&lt;td&gt;2.333&lt;/td&gt;&lt;td&gt;1&lt;/td&gt;&lt;td&gt;0.333&lt;/td&gt;&lt;td&gt;4&lt;/td&gt;&lt;td&gt;1.333&lt;/td&gt;&lt;td&gt;0&lt;/td&gt;&lt;td&gt;0.000&lt;/td&gt;&lt;/tr&gt;</v>
      </c>
    </row>
    <row r="271" spans="1:23" x14ac:dyDescent="0.25">
      <c r="A271" s="1">
        <v>2</v>
      </c>
      <c r="B271" s="1" t="s">
        <v>228</v>
      </c>
      <c r="C271" s="1">
        <v>1</v>
      </c>
      <c r="D271" s="2">
        <v>2</v>
      </c>
      <c r="E271" s="2">
        <v>4</v>
      </c>
      <c r="F271" s="2">
        <v>0</v>
      </c>
      <c r="G271" s="2">
        <v>2</v>
      </c>
      <c r="H271" s="2">
        <v>0</v>
      </c>
      <c r="I271" s="2">
        <v>0</v>
      </c>
      <c r="J271" s="1">
        <f>(D271-F271)*2+F271*3+H271</f>
        <v>4</v>
      </c>
      <c r="K271" s="1">
        <v>0</v>
      </c>
      <c r="L271" s="1">
        <v>0</v>
      </c>
      <c r="M271" s="1">
        <f>K271+L271</f>
        <v>0</v>
      </c>
      <c r="N271" s="1">
        <v>1</v>
      </c>
      <c r="O271" s="1">
        <v>0</v>
      </c>
      <c r="P271" s="1">
        <v>1</v>
      </c>
      <c r="Q271" s="1">
        <v>0</v>
      </c>
      <c r="R271" s="1">
        <v>0</v>
      </c>
      <c r="S271" s="1">
        <v>0</v>
      </c>
      <c r="T271" s="1">
        <v>0.16666666666666666</v>
      </c>
      <c r="U271" s="1" t="s">
        <v>230</v>
      </c>
      <c r="W271" s="1" t="str">
        <f t="shared" si="4"/>
        <v>&lt;tr&gt;&lt;td&gt;Devin Kinch&lt;/td&gt;&lt;td&gt;SJC&lt;/td&gt;&lt;td&gt;1&lt;/td&gt;&lt;td&gt;4&lt;/td&gt;&lt;td&gt;4.000&lt;/td&gt;&lt;td&gt;2&lt;/td&gt;&lt;td&gt;4&lt;/td&gt;&lt;td&gt;0.500&lt;/td&gt;&lt;td&gt;0&lt;/td&gt;&lt;td&gt;2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72" spans="1:23" x14ac:dyDescent="0.25">
      <c r="A272" s="1">
        <v>9</v>
      </c>
      <c r="B272" s="1" t="s">
        <v>221</v>
      </c>
      <c r="C272" s="1">
        <v>5</v>
      </c>
      <c r="D272" s="2">
        <v>1</v>
      </c>
      <c r="E272" s="2">
        <v>10</v>
      </c>
      <c r="F272" s="2">
        <v>1</v>
      </c>
      <c r="G272" s="2">
        <v>8</v>
      </c>
      <c r="H272" s="2">
        <v>1</v>
      </c>
      <c r="I272" s="2">
        <v>2</v>
      </c>
      <c r="J272" s="1">
        <f>(D272-F272)*2+F272*3+H272</f>
        <v>4</v>
      </c>
      <c r="K272" s="1">
        <v>2</v>
      </c>
      <c r="L272" s="1">
        <v>7</v>
      </c>
      <c r="M272" s="1">
        <f>K272+L272</f>
        <v>9</v>
      </c>
      <c r="N272" s="1">
        <v>1</v>
      </c>
      <c r="O272" s="1">
        <v>0</v>
      </c>
      <c r="P272" s="1">
        <v>4</v>
      </c>
      <c r="Q272" s="1">
        <v>0</v>
      </c>
      <c r="R272" s="1">
        <v>1</v>
      </c>
      <c r="S272" s="1">
        <v>0</v>
      </c>
      <c r="T272" s="1">
        <v>1.3743055555555557</v>
      </c>
      <c r="U272" s="1" t="s">
        <v>230</v>
      </c>
      <c r="W272" s="1" t="str">
        <f t="shared" si="4"/>
        <v>&lt;tr&gt;&lt;td&gt;Jess Intac&lt;/td&gt;&lt;td&gt;SJC&lt;/td&gt;&lt;td&gt;5&lt;/td&gt;&lt;td&gt;4&lt;/td&gt;&lt;td&gt;0.800&lt;/td&gt;&lt;td&gt;1&lt;/td&gt;&lt;td&gt;10&lt;/td&gt;&lt;td&gt;0.100&lt;/td&gt;&lt;td&gt;1&lt;/td&gt;&lt;td&gt;8&lt;/td&gt;&lt;td&gt;0.125&lt;/td&gt;&lt;td&gt;1&lt;/td&gt;&lt;td&gt;2&lt;/td&gt;&lt;td&gt;0.500&lt;/td&gt;&lt;td&gt;2&lt;/td&gt;&lt;td&gt;7&lt;/td&gt;&lt;td&gt;9&lt;/td&gt;&lt;td&gt;1.800&lt;/td&gt;&lt;td&gt;0&lt;/td&gt;&lt;td&gt;0.000&lt;/td&gt;&lt;td&gt;1&lt;/td&gt;&lt;td&gt;0.200&lt;/td&gt;&lt;td&gt;0&lt;/td&gt;&lt;td&gt;0.000&lt;/td&gt;&lt;/tr&gt;</v>
      </c>
    </row>
    <row r="273" spans="1:23" x14ac:dyDescent="0.25">
      <c r="A273" s="1">
        <v>15</v>
      </c>
      <c r="B273" s="1" t="s">
        <v>223</v>
      </c>
      <c r="C273" s="1">
        <v>4</v>
      </c>
      <c r="D273" s="2">
        <v>2</v>
      </c>
      <c r="E273" s="2">
        <v>5</v>
      </c>
      <c r="F273" s="2">
        <v>0</v>
      </c>
      <c r="G273" s="2">
        <v>0</v>
      </c>
      <c r="H273" s="2">
        <v>0</v>
      </c>
      <c r="I273" s="2">
        <v>0</v>
      </c>
      <c r="J273" s="1">
        <f>(D273-F273)*2+F273*3+H273</f>
        <v>4</v>
      </c>
      <c r="K273" s="1">
        <v>1</v>
      </c>
      <c r="L273" s="1">
        <v>1</v>
      </c>
      <c r="M273" s="1">
        <f>K273+L273</f>
        <v>2</v>
      </c>
      <c r="N273" s="1">
        <v>5</v>
      </c>
      <c r="O273" s="1">
        <v>0</v>
      </c>
      <c r="P273" s="1">
        <v>0</v>
      </c>
      <c r="Q273" s="1">
        <v>1</v>
      </c>
      <c r="R273" s="1">
        <v>0</v>
      </c>
      <c r="S273" s="1">
        <v>0</v>
      </c>
      <c r="T273" s="1">
        <v>1.0493055555555555</v>
      </c>
      <c r="U273" s="1" t="s">
        <v>230</v>
      </c>
      <c r="W273" s="1" t="str">
        <f t="shared" si="4"/>
        <v>&lt;tr&gt;&lt;td&gt;Curtis Harrison&lt;/td&gt;&lt;td&gt;SJC&lt;/td&gt;&lt;td&gt;4&lt;/td&gt;&lt;td&gt;4&lt;/td&gt;&lt;td&gt;1.000&lt;/td&gt;&lt;td&gt;2&lt;/td&gt;&lt;td&gt;5&lt;/td&gt;&lt;td&gt;0.400&lt;/td&gt;&lt;td&gt;0&lt;/td&gt;&lt;td&gt;0&lt;/td&gt;&lt;td&gt;0.000&lt;/td&gt;&lt;td&gt;0&lt;/td&gt;&lt;td&gt;0&lt;/td&gt;&lt;td&gt;0.000&lt;/td&gt;&lt;td&gt;1&lt;/td&gt;&lt;td&gt;1&lt;/td&gt;&lt;td&gt;2&lt;/td&gt;&lt;td&gt;0.500&lt;/td&gt;&lt;td&gt;0&lt;/td&gt;&lt;td&gt;0.000&lt;/td&gt;&lt;td&gt;0&lt;/td&gt;&lt;td&gt;0.000&lt;/td&gt;&lt;td&gt;1&lt;/td&gt;&lt;td&gt;0.250&lt;/td&gt;&lt;/tr&gt;</v>
      </c>
    </row>
    <row r="274" spans="1:23" x14ac:dyDescent="0.25">
      <c r="A274" s="1">
        <v>24</v>
      </c>
      <c r="B274" s="1" t="s">
        <v>532</v>
      </c>
      <c r="C274" s="1">
        <v>2</v>
      </c>
      <c r="D274" s="2">
        <v>2</v>
      </c>
      <c r="E274" s="1">
        <v>10</v>
      </c>
      <c r="F274" s="1">
        <v>0</v>
      </c>
      <c r="G274" s="1">
        <v>0</v>
      </c>
      <c r="H274" s="1">
        <v>0</v>
      </c>
      <c r="I274" s="1">
        <v>0</v>
      </c>
      <c r="J274" s="1">
        <f>(D274-F274)*2+F274*3+H274</f>
        <v>4</v>
      </c>
      <c r="K274" s="1">
        <v>1</v>
      </c>
      <c r="L274" s="1">
        <v>2</v>
      </c>
      <c r="M274" s="1">
        <f>K274+L274</f>
        <v>3</v>
      </c>
      <c r="N274" s="1">
        <v>3</v>
      </c>
      <c r="O274" s="1">
        <v>0</v>
      </c>
      <c r="P274" s="1">
        <v>4</v>
      </c>
      <c r="Q274" s="1">
        <v>0</v>
      </c>
      <c r="R274" s="1">
        <v>3</v>
      </c>
      <c r="S274" s="1">
        <v>0</v>
      </c>
      <c r="T274" s="1">
        <v>1.4458333333333335</v>
      </c>
      <c r="U274" s="1" t="s">
        <v>230</v>
      </c>
      <c r="W274" s="1" t="str">
        <f t="shared" si="4"/>
        <v>&lt;tr&gt;&lt;td&gt;Owen H&lt;/td&gt;&lt;td&gt;SJC&lt;/td&gt;&lt;td&gt;2&lt;/td&gt;&lt;td&gt;4&lt;/td&gt;&lt;td&gt;2.000&lt;/td&gt;&lt;td&gt;2&lt;/td&gt;&lt;td&gt;10&lt;/td&gt;&lt;td&gt;0.200&lt;/td&gt;&lt;td&gt;0&lt;/td&gt;&lt;td&gt;0&lt;/td&gt;&lt;td&gt;0.000&lt;/td&gt;&lt;td&gt;0&lt;/td&gt;&lt;td&gt;0&lt;/td&gt;&lt;td&gt;0.000&lt;/td&gt;&lt;td&gt;1&lt;/td&gt;&lt;td&gt;2&lt;/td&gt;&lt;td&gt;3&lt;/td&gt;&lt;td&gt;1.500&lt;/td&gt;&lt;td&gt;0&lt;/td&gt;&lt;td&gt;0.000&lt;/td&gt;&lt;td&gt;3&lt;/td&gt;&lt;td&gt;1.500&lt;/td&gt;&lt;td&gt;0&lt;/td&gt;&lt;td&gt;0.000&lt;/td&gt;&lt;/tr&gt;</v>
      </c>
    </row>
    <row r="275" spans="1:23" x14ac:dyDescent="0.25">
      <c r="A275" s="1">
        <v>29</v>
      </c>
      <c r="B275" s="1" t="s">
        <v>226</v>
      </c>
      <c r="C275" s="1">
        <v>4</v>
      </c>
      <c r="D275" s="2">
        <v>2</v>
      </c>
      <c r="E275" s="2">
        <v>9</v>
      </c>
      <c r="F275" s="2">
        <v>0</v>
      </c>
      <c r="G275" s="2">
        <v>0</v>
      </c>
      <c r="H275" s="2">
        <v>0</v>
      </c>
      <c r="I275" s="2">
        <v>2</v>
      </c>
      <c r="J275" s="1">
        <f>(D275-F275)*2+F275*3+H275</f>
        <v>4</v>
      </c>
      <c r="K275" s="1">
        <v>1</v>
      </c>
      <c r="L275" s="1">
        <v>1</v>
      </c>
      <c r="M275" s="1">
        <f>K275+L275</f>
        <v>2</v>
      </c>
      <c r="N275" s="1">
        <v>1</v>
      </c>
      <c r="O275" s="1">
        <v>0</v>
      </c>
      <c r="P275" s="1">
        <v>4</v>
      </c>
      <c r="Q275" s="1">
        <v>0</v>
      </c>
      <c r="R275" s="1">
        <v>0</v>
      </c>
      <c r="S275" s="1">
        <v>0</v>
      </c>
      <c r="T275" s="1">
        <v>0.98055555555555562</v>
      </c>
      <c r="U275" s="1" t="s">
        <v>230</v>
      </c>
      <c r="W275" s="1" t="str">
        <f t="shared" si="4"/>
        <v>&lt;tr&gt;&lt;td&gt;Jhude Ramirez&lt;/td&gt;&lt;td&gt;SJC&lt;/td&gt;&lt;td&gt;4&lt;/td&gt;&lt;td&gt;4&lt;/td&gt;&lt;td&gt;1.000&lt;/td&gt;&lt;td&gt;2&lt;/td&gt;&lt;td&gt;9&lt;/td&gt;&lt;td&gt;0.222&lt;/td&gt;&lt;td&gt;0&lt;/td&gt;&lt;td&gt;0&lt;/td&gt;&lt;td&gt;0.000&lt;/td&gt;&lt;td&gt;0&lt;/td&gt;&lt;td&gt;2&lt;/td&gt;&lt;td&gt;0.000&lt;/td&gt;&lt;td&gt;1&lt;/td&gt;&lt;td&gt;1&lt;/td&gt;&lt;td&gt;2&lt;/td&gt;&lt;td&gt;0.500&lt;/td&gt;&lt;td&gt;0&lt;/td&gt;&lt;td&gt;0.000&lt;/td&gt;&lt;td&gt;0&lt;/td&gt;&lt;td&gt;0.000&lt;/td&gt;&lt;td&gt;0&lt;/td&gt;&lt;td&gt;0.000&lt;/td&gt;&lt;/tr&gt;</v>
      </c>
    </row>
    <row r="276" spans="1:23" x14ac:dyDescent="0.25">
      <c r="A276" s="1">
        <v>11</v>
      </c>
      <c r="B276" s="1" t="s">
        <v>193</v>
      </c>
      <c r="C276" s="1">
        <v>3</v>
      </c>
      <c r="D276" s="2">
        <v>2</v>
      </c>
      <c r="E276" s="2">
        <v>3</v>
      </c>
      <c r="F276" s="2">
        <v>0</v>
      </c>
      <c r="G276" s="2">
        <v>1</v>
      </c>
      <c r="H276" s="2">
        <v>0</v>
      </c>
      <c r="I276" s="2">
        <v>0</v>
      </c>
      <c r="J276" s="1">
        <f>(D276-F276)*2+F276*3+H276</f>
        <v>4</v>
      </c>
      <c r="K276" s="1">
        <v>2</v>
      </c>
      <c r="L276" s="1">
        <v>2</v>
      </c>
      <c r="M276" s="1">
        <f>K276+L276</f>
        <v>4</v>
      </c>
      <c r="N276" s="1">
        <v>3</v>
      </c>
      <c r="O276" s="1">
        <v>1</v>
      </c>
      <c r="P276" s="1">
        <v>2</v>
      </c>
      <c r="Q276" s="1">
        <v>0</v>
      </c>
      <c r="R276" s="1">
        <v>4</v>
      </c>
      <c r="S276" s="1">
        <v>0</v>
      </c>
      <c r="T276" s="1">
        <v>1.3812499999999999</v>
      </c>
      <c r="U276" s="1" t="s">
        <v>199</v>
      </c>
      <c r="W276" s="1" t="str">
        <f t="shared" si="4"/>
        <v>&lt;tr&gt;&lt;td&gt;Jordan Jonasson&lt;/td&gt;&lt;td&gt;SWC&lt;/td&gt;&lt;td&gt;3&lt;/td&gt;&lt;td&gt;4&lt;/td&gt;&lt;td&gt;1.333&lt;/td&gt;&lt;td&gt;2&lt;/td&gt;&lt;td&gt;3&lt;/td&gt;&lt;td&gt;0.667&lt;/td&gt;&lt;td&gt;0&lt;/td&gt;&lt;td&gt;1&lt;/td&gt;&lt;td&gt;0.000&lt;/td&gt;&lt;td&gt;0&lt;/td&gt;&lt;td&gt;0&lt;/td&gt;&lt;td&gt;0.000&lt;/td&gt;&lt;td&gt;2&lt;/td&gt;&lt;td&gt;2&lt;/td&gt;&lt;td&gt;4&lt;/td&gt;&lt;td&gt;1.333&lt;/td&gt;&lt;td&gt;1&lt;/td&gt;&lt;td&gt;0.333&lt;/td&gt;&lt;td&gt;4&lt;/td&gt;&lt;td&gt;1.333&lt;/td&gt;&lt;td&gt;0&lt;/td&gt;&lt;td&gt;0.000&lt;/td&gt;&lt;/tr&gt;</v>
      </c>
    </row>
    <row r="277" spans="1:23" x14ac:dyDescent="0.25">
      <c r="A277" s="1">
        <v>13</v>
      </c>
      <c r="B277" s="1" t="s">
        <v>268</v>
      </c>
      <c r="C277" s="1">
        <v>3</v>
      </c>
      <c r="D277" s="2">
        <v>2</v>
      </c>
      <c r="E277" s="2">
        <v>10</v>
      </c>
      <c r="F277" s="2">
        <v>0</v>
      </c>
      <c r="G277" s="2">
        <v>6</v>
      </c>
      <c r="H277" s="2">
        <v>0</v>
      </c>
      <c r="I277" s="2">
        <v>0</v>
      </c>
      <c r="J277" s="1">
        <f>(D277-F277)*2+F277*3+H277</f>
        <v>4</v>
      </c>
      <c r="K277" s="1">
        <v>6</v>
      </c>
      <c r="L277" s="1">
        <v>14</v>
      </c>
      <c r="M277" s="1">
        <f>K277+L277</f>
        <v>20</v>
      </c>
      <c r="N277" s="1">
        <v>3</v>
      </c>
      <c r="O277" s="1">
        <v>0</v>
      </c>
      <c r="P277" s="1">
        <v>5</v>
      </c>
      <c r="Q277" s="1">
        <v>1</v>
      </c>
      <c r="R277" s="1">
        <v>0</v>
      </c>
      <c r="S277" s="1">
        <v>0</v>
      </c>
      <c r="T277" s="1">
        <v>1.6013888888888888</v>
      </c>
      <c r="U277" s="1" t="s">
        <v>271</v>
      </c>
      <c r="W277" s="1" t="str">
        <f t="shared" si="4"/>
        <v>&lt;tr&gt;&lt;td&gt;TK Dayasa&lt;/td&gt;&lt;td&gt;TV&lt;/td&gt;&lt;td&gt;3&lt;/td&gt;&lt;td&gt;4&lt;/td&gt;&lt;td&gt;1.333&lt;/td&gt;&lt;td&gt;2&lt;/td&gt;&lt;td&gt;10&lt;/td&gt;&lt;td&gt;0.200&lt;/td&gt;&lt;td&gt;0&lt;/td&gt;&lt;td&gt;6&lt;/td&gt;&lt;td&gt;0.000&lt;/td&gt;&lt;td&gt;0&lt;/td&gt;&lt;td&gt;0&lt;/td&gt;&lt;td&gt;0.000&lt;/td&gt;&lt;td&gt;6&lt;/td&gt;&lt;td&gt;14&lt;/td&gt;&lt;td&gt;20&lt;/td&gt;&lt;td&gt;6.667&lt;/td&gt;&lt;td&gt;0&lt;/td&gt;&lt;td&gt;0.000&lt;/td&gt;&lt;td&gt;0&lt;/td&gt;&lt;td&gt;0.000&lt;/td&gt;&lt;td&gt;1&lt;/td&gt;&lt;td&gt;0.333&lt;/td&gt;&lt;/tr&gt;</v>
      </c>
    </row>
    <row r="278" spans="1:23" x14ac:dyDescent="0.25">
      <c r="A278" s="1">
        <v>2</v>
      </c>
      <c r="B278" s="1" t="s">
        <v>15</v>
      </c>
      <c r="C278" s="1">
        <v>2</v>
      </c>
      <c r="D278" s="2">
        <v>1</v>
      </c>
      <c r="E278" s="2">
        <v>7</v>
      </c>
      <c r="F278" s="2">
        <v>0</v>
      </c>
      <c r="G278" s="2">
        <v>0</v>
      </c>
      <c r="H278" s="2">
        <v>1</v>
      </c>
      <c r="I278" s="2">
        <v>4</v>
      </c>
      <c r="J278" s="1">
        <f>(D278-F278)*2+F278*3+H278</f>
        <v>3</v>
      </c>
      <c r="K278" s="1">
        <v>5</v>
      </c>
      <c r="L278" s="1">
        <v>5</v>
      </c>
      <c r="M278" s="1">
        <f>K278+L278</f>
        <v>10</v>
      </c>
      <c r="N278" s="1">
        <v>0</v>
      </c>
      <c r="O278" s="1">
        <v>0</v>
      </c>
      <c r="P278" s="1">
        <v>5</v>
      </c>
      <c r="Q278" s="1">
        <v>0</v>
      </c>
      <c r="R278" s="1">
        <v>1</v>
      </c>
      <c r="S278" s="1">
        <v>0</v>
      </c>
      <c r="T278" s="1">
        <v>1.3152777777777778</v>
      </c>
      <c r="U278" s="1" t="s">
        <v>298</v>
      </c>
      <c r="W278" s="1" t="str">
        <f t="shared" si="4"/>
        <v>&lt;tr&gt;&lt;td&gt;Mathew Mott&lt;/td&gt;&lt;td&gt;CPRS&lt;/td&gt;&lt;td&gt;2&lt;/td&gt;&lt;td&gt;3&lt;/td&gt;&lt;td&gt;1.500&lt;/td&gt;&lt;td&gt;1&lt;/td&gt;&lt;td&gt;7&lt;/td&gt;&lt;td&gt;0.143&lt;/td&gt;&lt;td&gt;0&lt;/td&gt;&lt;td&gt;0&lt;/td&gt;&lt;td&gt;0.000&lt;/td&gt;&lt;td&gt;1&lt;/td&gt;&lt;td&gt;4&lt;/td&gt;&lt;td&gt;0.250&lt;/td&gt;&lt;td&gt;5&lt;/td&gt;&lt;td&gt;5&lt;/td&gt;&lt;td&gt;10&lt;/td&gt;&lt;td&gt;5.000&lt;/td&gt;&lt;td&gt;0&lt;/td&gt;&lt;td&gt;0.000&lt;/td&gt;&lt;td&gt;1&lt;/td&gt;&lt;td&gt;0.500&lt;/td&gt;&lt;td&gt;0&lt;/td&gt;&lt;td&gt;0.000&lt;/td&gt;&lt;/tr&gt;</v>
      </c>
    </row>
    <row r="279" spans="1:23" x14ac:dyDescent="0.25">
      <c r="A279" s="1">
        <v>12</v>
      </c>
      <c r="B279" s="1" t="s">
        <v>24</v>
      </c>
      <c r="C279" s="1">
        <v>2</v>
      </c>
      <c r="D279" s="2">
        <v>1</v>
      </c>
      <c r="E279" s="2">
        <v>10</v>
      </c>
      <c r="F279" s="2">
        <v>0</v>
      </c>
      <c r="G279" s="2">
        <v>0</v>
      </c>
      <c r="H279" s="2">
        <v>1</v>
      </c>
      <c r="I279" s="2">
        <v>3</v>
      </c>
      <c r="J279" s="1">
        <f>(D279-F279)*2+F279*3+H279</f>
        <v>3</v>
      </c>
      <c r="K279" s="1">
        <v>3</v>
      </c>
      <c r="L279" s="1">
        <v>11</v>
      </c>
      <c r="M279" s="1">
        <f>K279+L279</f>
        <v>14</v>
      </c>
      <c r="N279" s="1">
        <v>5</v>
      </c>
      <c r="O279" s="1">
        <v>1</v>
      </c>
      <c r="P279" s="1">
        <v>5</v>
      </c>
      <c r="Q279" s="1">
        <v>1</v>
      </c>
      <c r="R279" s="1">
        <v>3</v>
      </c>
      <c r="S279" s="1">
        <v>0</v>
      </c>
      <c r="T279" s="1">
        <v>1.5416666666666667</v>
      </c>
      <c r="U279" s="1" t="s">
        <v>298</v>
      </c>
      <c r="W279" s="1" t="str">
        <f t="shared" si="4"/>
        <v>&lt;tr&gt;&lt;td&gt;Steven Fawcett&lt;/td&gt;&lt;td&gt;CPRS&lt;/td&gt;&lt;td&gt;2&lt;/td&gt;&lt;td&gt;3&lt;/td&gt;&lt;td&gt;1.500&lt;/td&gt;&lt;td&gt;1&lt;/td&gt;&lt;td&gt;10&lt;/td&gt;&lt;td&gt;0.100&lt;/td&gt;&lt;td&gt;0&lt;/td&gt;&lt;td&gt;0&lt;/td&gt;&lt;td&gt;0.000&lt;/td&gt;&lt;td&gt;1&lt;/td&gt;&lt;td&gt;3&lt;/td&gt;&lt;td&gt;0.333&lt;/td&gt;&lt;td&gt;3&lt;/td&gt;&lt;td&gt;11&lt;/td&gt;&lt;td&gt;14&lt;/td&gt;&lt;td&gt;7.000&lt;/td&gt;&lt;td&gt;1&lt;/td&gt;&lt;td&gt;0.500&lt;/td&gt;&lt;td&gt;3&lt;/td&gt;&lt;td&gt;1.500&lt;/td&gt;&lt;td&gt;1&lt;/td&gt;&lt;td&gt;0.500&lt;/td&gt;&lt;/tr&gt;</v>
      </c>
    </row>
    <row r="280" spans="1:23" x14ac:dyDescent="0.25">
      <c r="A280" s="1">
        <v>9</v>
      </c>
      <c r="B280" s="1" t="s">
        <v>31</v>
      </c>
      <c r="C280" s="1">
        <v>4</v>
      </c>
      <c r="D280" s="2">
        <v>0</v>
      </c>
      <c r="E280" s="2">
        <v>8</v>
      </c>
      <c r="F280" s="2">
        <v>0</v>
      </c>
      <c r="G280" s="2">
        <v>4</v>
      </c>
      <c r="H280" s="2">
        <v>3</v>
      </c>
      <c r="I280" s="2">
        <v>6</v>
      </c>
      <c r="J280" s="1">
        <f>(D280-F280)*2+F280*3+H280</f>
        <v>3</v>
      </c>
      <c r="K280" s="1">
        <v>1</v>
      </c>
      <c r="L280" s="1">
        <v>1</v>
      </c>
      <c r="M280" s="1">
        <f>K280+L280</f>
        <v>2</v>
      </c>
      <c r="N280" s="1">
        <v>5</v>
      </c>
      <c r="O280" s="1">
        <v>0</v>
      </c>
      <c r="P280" s="1">
        <v>10</v>
      </c>
      <c r="Q280" s="1">
        <v>0</v>
      </c>
      <c r="R280" s="1">
        <v>4</v>
      </c>
      <c r="S280" s="1">
        <v>0</v>
      </c>
      <c r="T280" s="1">
        <v>1.211111111111111</v>
      </c>
      <c r="U280" s="1" t="s">
        <v>40</v>
      </c>
      <c r="W280" s="1" t="str">
        <f t="shared" si="4"/>
        <v>&lt;tr&gt;&lt;td&gt;Macho Bockru&lt;/td&gt;&lt;td&gt;DCI&lt;/td&gt;&lt;td&gt;4&lt;/td&gt;&lt;td&gt;3&lt;/td&gt;&lt;td&gt;0.750&lt;/td&gt;&lt;td&gt;0&lt;/td&gt;&lt;td&gt;8&lt;/td&gt;&lt;td&gt;0.000&lt;/td&gt;&lt;td&gt;0&lt;/td&gt;&lt;td&gt;4&lt;/td&gt;&lt;td&gt;0.000&lt;/td&gt;&lt;td&gt;3&lt;/td&gt;&lt;td&gt;6&lt;/td&gt;&lt;td&gt;0.500&lt;/td&gt;&lt;td&gt;1&lt;/td&gt;&lt;td&gt;1&lt;/td&gt;&lt;td&gt;2&lt;/td&gt;&lt;td&gt;0.500&lt;/td&gt;&lt;td&gt;0&lt;/td&gt;&lt;td&gt;0.000&lt;/td&gt;&lt;td&gt;4&lt;/td&gt;&lt;td&gt;1.000&lt;/td&gt;&lt;td&gt;0&lt;/td&gt;&lt;td&gt;0.000&lt;/td&gt;&lt;/tr&gt;</v>
      </c>
    </row>
    <row r="281" spans="1:23" x14ac:dyDescent="0.25">
      <c r="A281" s="1">
        <v>7</v>
      </c>
      <c r="B281" s="1" t="s">
        <v>85</v>
      </c>
      <c r="C281" s="1">
        <v>5</v>
      </c>
      <c r="D281" s="2">
        <v>1</v>
      </c>
      <c r="E281" s="2">
        <v>13</v>
      </c>
      <c r="F281" s="2">
        <v>0</v>
      </c>
      <c r="G281" s="2">
        <v>8</v>
      </c>
      <c r="H281" s="2">
        <v>1</v>
      </c>
      <c r="I281" s="2">
        <v>3</v>
      </c>
      <c r="J281" s="1">
        <f>(D281-F281)*2+F281*3+H281</f>
        <v>3</v>
      </c>
      <c r="K281" s="1">
        <v>1</v>
      </c>
      <c r="L281" s="1">
        <v>2</v>
      </c>
      <c r="M281" s="1">
        <f>K281+L281</f>
        <v>3</v>
      </c>
      <c r="N281" s="1">
        <v>3</v>
      </c>
      <c r="O281" s="1">
        <v>0</v>
      </c>
      <c r="P281" s="1">
        <v>6</v>
      </c>
      <c r="Q281" s="1">
        <v>0</v>
      </c>
      <c r="R281" s="1">
        <v>2</v>
      </c>
      <c r="S281" s="1">
        <v>0</v>
      </c>
      <c r="T281" s="1">
        <v>1.1902777777777778</v>
      </c>
      <c r="U281" s="1" t="s">
        <v>90</v>
      </c>
      <c r="W281" s="1" t="str">
        <f t="shared" si="4"/>
        <v>&lt;tr&gt;&lt;td&gt;Tyler Danino&lt;/td&gt;&lt;td&gt;JT&lt;/td&gt;&lt;td&gt;5&lt;/td&gt;&lt;td&gt;3&lt;/td&gt;&lt;td&gt;0.600&lt;/td&gt;&lt;td&gt;1&lt;/td&gt;&lt;td&gt;13&lt;/td&gt;&lt;td&gt;0.077&lt;/td&gt;&lt;td&gt;0&lt;/td&gt;&lt;td&gt;8&lt;/td&gt;&lt;td&gt;0.000&lt;/td&gt;&lt;td&gt;1&lt;/td&gt;&lt;td&gt;3&lt;/td&gt;&lt;td&gt;0.333&lt;/td&gt;&lt;td&gt;1&lt;/td&gt;&lt;td&gt;2&lt;/td&gt;&lt;td&gt;3&lt;/td&gt;&lt;td&gt;0.600&lt;/td&gt;&lt;td&gt;0&lt;/td&gt;&lt;td&gt;0.000&lt;/td&gt;&lt;td&gt;2&lt;/td&gt;&lt;td&gt;0.400&lt;/td&gt;&lt;td&gt;0&lt;/td&gt;&lt;td&gt;0.000&lt;/td&gt;&lt;/tr&gt;</v>
      </c>
    </row>
    <row r="282" spans="1:23" x14ac:dyDescent="0.25">
      <c r="A282" s="1">
        <v>3</v>
      </c>
      <c r="B282" s="1" t="s">
        <v>555</v>
      </c>
      <c r="C282" s="1">
        <v>2</v>
      </c>
      <c r="D282" s="2">
        <v>1</v>
      </c>
      <c r="E282" s="1">
        <v>5</v>
      </c>
      <c r="F282" s="1">
        <v>0</v>
      </c>
      <c r="G282" s="1">
        <v>0</v>
      </c>
      <c r="H282" s="1">
        <v>1</v>
      </c>
      <c r="I282" s="1">
        <v>2</v>
      </c>
      <c r="J282" s="1">
        <f>(D282-F282)*2+F282*3+H282</f>
        <v>3</v>
      </c>
      <c r="K282" s="1">
        <v>3</v>
      </c>
      <c r="L282" s="1">
        <v>4</v>
      </c>
      <c r="M282" s="1">
        <f>K282+L282</f>
        <v>7</v>
      </c>
      <c r="N282" s="1">
        <v>5</v>
      </c>
      <c r="O282" s="1">
        <v>3</v>
      </c>
      <c r="P282" s="1">
        <v>12</v>
      </c>
      <c r="Q282" s="1">
        <v>0</v>
      </c>
      <c r="R282" s="1">
        <v>3</v>
      </c>
      <c r="S282" s="1">
        <v>0</v>
      </c>
      <c r="T282" s="1">
        <v>2.1236111111111113</v>
      </c>
      <c r="U282" s="1" t="s">
        <v>556</v>
      </c>
      <c r="W282" s="1" t="str">
        <f t="shared" si="4"/>
        <v>&lt;tr&gt;&lt;td&gt;Eugene Gabriel&lt;/td&gt;&lt;td&gt;PCI&lt;/td&gt;&lt;td&gt;2&lt;/td&gt;&lt;td&gt;3&lt;/td&gt;&lt;td&gt;1.500&lt;/td&gt;&lt;td&gt;1&lt;/td&gt;&lt;td&gt;5&lt;/td&gt;&lt;td&gt;0.200&lt;/td&gt;&lt;td&gt;0&lt;/td&gt;&lt;td&gt;0&lt;/td&gt;&lt;td&gt;0.000&lt;/td&gt;&lt;td&gt;1&lt;/td&gt;&lt;td&gt;2&lt;/td&gt;&lt;td&gt;0.500&lt;/td&gt;&lt;td&gt;3&lt;/td&gt;&lt;td&gt;4&lt;/td&gt;&lt;td&gt;7&lt;/td&gt;&lt;td&gt;3.500&lt;/td&gt;&lt;td&gt;3&lt;/td&gt;&lt;td&gt;1.500&lt;/td&gt;&lt;td&gt;3&lt;/td&gt;&lt;td&gt;1.500&lt;/td&gt;&lt;td&gt;0&lt;/td&gt;&lt;td&gt;0.000&lt;/td&gt;&lt;/tr&gt;</v>
      </c>
    </row>
    <row r="283" spans="1:23" x14ac:dyDescent="0.25">
      <c r="A283" s="1">
        <v>3</v>
      </c>
      <c r="B283" s="1" t="s">
        <v>202</v>
      </c>
      <c r="C283" s="1">
        <v>1</v>
      </c>
      <c r="D283" s="2">
        <v>1</v>
      </c>
      <c r="E283" s="2">
        <v>2</v>
      </c>
      <c r="F283" s="2">
        <v>1</v>
      </c>
      <c r="G283" s="2">
        <v>2</v>
      </c>
      <c r="H283" s="2">
        <v>0</v>
      </c>
      <c r="I283" s="2">
        <v>0</v>
      </c>
      <c r="J283" s="1">
        <f>(D283-F283)*2+F283*3+H283</f>
        <v>3</v>
      </c>
      <c r="K283" s="1">
        <v>1</v>
      </c>
      <c r="L283" s="1">
        <v>1</v>
      </c>
      <c r="M283" s="1">
        <f>K283+L283</f>
        <v>2</v>
      </c>
      <c r="N283" s="1">
        <v>1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0.18472222222222223</v>
      </c>
      <c r="U283" s="1" t="s">
        <v>214</v>
      </c>
      <c r="W283" s="1" t="str">
        <f t="shared" si="4"/>
        <v>&lt;tr&gt;&lt;td&gt;Raymond Deang&lt;/td&gt;&lt;td&gt;SHS&lt;/td&gt;&lt;td&gt;1&lt;/td&gt;&lt;td&gt;3&lt;/td&gt;&lt;td&gt;3.000&lt;/td&gt;&lt;td&gt;1&lt;/td&gt;&lt;td&gt;2&lt;/td&gt;&lt;td&gt;0.500&lt;/td&gt;&lt;td&gt;1&lt;/td&gt;&lt;td&gt;2&lt;/td&gt;&lt;td&gt;0.500&lt;/td&gt;&lt;td&gt;0&lt;/td&gt;&lt;td&gt;0&lt;/td&gt;&lt;td&gt;0.000&lt;/td&gt;&lt;td&gt;1&lt;/td&gt;&lt;td&gt;1&lt;/td&gt;&lt;td&gt;2&lt;/td&gt;&lt;td&gt;2.000&lt;/td&gt;&lt;td&gt;0&lt;/td&gt;&lt;td&gt;0.000&lt;/td&gt;&lt;td&gt;0&lt;/td&gt;&lt;td&gt;0.000&lt;/td&gt;&lt;td&gt;0&lt;/td&gt;&lt;td&gt;0.000&lt;/td&gt;&lt;/tr&gt;</v>
      </c>
    </row>
    <row r="284" spans="1:23" x14ac:dyDescent="0.25">
      <c r="A284" s="1">
        <v>34</v>
      </c>
      <c r="B284" s="1" t="s">
        <v>229</v>
      </c>
      <c r="C284" s="1">
        <v>1</v>
      </c>
      <c r="D284" s="2">
        <v>1</v>
      </c>
      <c r="E284" s="2">
        <v>6</v>
      </c>
      <c r="F284" s="2">
        <v>1</v>
      </c>
      <c r="G284" s="2">
        <v>3</v>
      </c>
      <c r="H284" s="2">
        <v>0</v>
      </c>
      <c r="I284" s="2">
        <v>0</v>
      </c>
      <c r="J284" s="1">
        <f>(D284-F284)*2+F284*3+H284</f>
        <v>3</v>
      </c>
      <c r="K284" s="1">
        <v>0</v>
      </c>
      <c r="L284" s="1">
        <v>0</v>
      </c>
      <c r="M284" s="1">
        <f>K284+L284</f>
        <v>0</v>
      </c>
      <c r="N284" s="1">
        <v>1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0.35347222222222219</v>
      </c>
      <c r="U284" s="1" t="s">
        <v>230</v>
      </c>
      <c r="W284" s="1" t="str">
        <f t="shared" si="4"/>
        <v>&lt;tr&gt;&lt;td&gt;Brayden Bandusiak&lt;/td&gt;&lt;td&gt;SJC&lt;/td&gt;&lt;td&gt;1&lt;/td&gt;&lt;td&gt;3&lt;/td&gt;&lt;td&gt;3.000&lt;/td&gt;&lt;td&gt;1&lt;/td&gt;&lt;td&gt;6&lt;/td&gt;&lt;td&gt;0.167&lt;/td&gt;&lt;td&gt;1&lt;/td&gt;&lt;td&gt;3&lt;/td&gt;&lt;td&gt;0.333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85" spans="1:23" x14ac:dyDescent="0.25">
      <c r="A285" s="1">
        <v>4</v>
      </c>
      <c r="B285" s="1" t="s">
        <v>567</v>
      </c>
      <c r="C285" s="1">
        <v>3</v>
      </c>
      <c r="D285" s="2">
        <v>1</v>
      </c>
      <c r="E285" s="1">
        <v>7</v>
      </c>
      <c r="F285" s="1">
        <v>1</v>
      </c>
      <c r="G285" s="1">
        <v>7</v>
      </c>
      <c r="H285" s="1">
        <v>0</v>
      </c>
      <c r="I285" s="1">
        <v>0</v>
      </c>
      <c r="J285" s="1">
        <f>(D285-F285)*2+F285*3+H285</f>
        <v>3</v>
      </c>
      <c r="K285" s="1">
        <v>2</v>
      </c>
      <c r="L285" s="1">
        <v>0</v>
      </c>
      <c r="M285" s="1">
        <f>K285+L285</f>
        <v>2</v>
      </c>
      <c r="N285" s="1">
        <v>2</v>
      </c>
      <c r="O285" s="1">
        <v>0</v>
      </c>
      <c r="P285" s="1">
        <v>3</v>
      </c>
      <c r="Q285" s="1">
        <v>0</v>
      </c>
      <c r="R285" s="1">
        <v>1</v>
      </c>
      <c r="S285" s="1">
        <v>0</v>
      </c>
      <c r="T285" s="1">
        <v>0.76180555555555562</v>
      </c>
      <c r="U285" s="1" t="s">
        <v>566</v>
      </c>
      <c r="W285" s="1" t="str">
        <f t="shared" si="4"/>
        <v>&lt;tr&gt;&lt;td&gt;Gavin Storoschuk&lt;/td&gt;&lt;td&gt;SJR&lt;/td&gt;&lt;td&gt;3&lt;/td&gt;&lt;td&gt;3&lt;/td&gt;&lt;td&gt;1.000&lt;/td&gt;&lt;td&gt;1&lt;/td&gt;&lt;td&gt;7&lt;/td&gt;&lt;td&gt;0.143&lt;/td&gt;&lt;td&gt;1&lt;/td&gt;&lt;td&gt;7&lt;/td&gt;&lt;td&gt;0.143&lt;/td&gt;&lt;td&gt;0&lt;/td&gt;&lt;td&gt;0&lt;/td&gt;&lt;td&gt;0.000&lt;/td&gt;&lt;td&gt;2&lt;/td&gt;&lt;td&gt;0&lt;/td&gt;&lt;td&gt;2&lt;/td&gt;&lt;td&gt;0.667&lt;/td&gt;&lt;td&gt;0&lt;/td&gt;&lt;td&gt;0.000&lt;/td&gt;&lt;td&gt;1&lt;/td&gt;&lt;td&gt;0.333&lt;/td&gt;&lt;td&gt;0&lt;/td&gt;&lt;td&gt;0.000&lt;/td&gt;&lt;/tr&gt;</v>
      </c>
    </row>
    <row r="286" spans="1:23" x14ac:dyDescent="0.25">
      <c r="A286" s="1">
        <v>6</v>
      </c>
      <c r="B286" s="1" t="s">
        <v>235</v>
      </c>
      <c r="C286" s="1">
        <v>3</v>
      </c>
      <c r="D286" s="2">
        <v>1</v>
      </c>
      <c r="E286" s="2">
        <v>7</v>
      </c>
      <c r="F286" s="2">
        <v>1</v>
      </c>
      <c r="G286" s="2">
        <v>2</v>
      </c>
      <c r="H286" s="2">
        <v>0</v>
      </c>
      <c r="I286" s="2">
        <v>0</v>
      </c>
      <c r="J286" s="1">
        <f>(D286-F286)*2+F286*3+H286</f>
        <v>3</v>
      </c>
      <c r="K286" s="1">
        <v>1</v>
      </c>
      <c r="L286" s="1">
        <v>3</v>
      </c>
      <c r="M286" s="1">
        <f>K286+L286</f>
        <v>4</v>
      </c>
      <c r="N286" s="1">
        <v>0</v>
      </c>
      <c r="O286" s="1">
        <v>0</v>
      </c>
      <c r="P286" s="1">
        <v>4</v>
      </c>
      <c r="Q286" s="1">
        <v>0</v>
      </c>
      <c r="R286" s="1">
        <v>0</v>
      </c>
      <c r="S286" s="1">
        <v>0</v>
      </c>
      <c r="T286" s="1">
        <v>0.94861111111111107</v>
      </c>
      <c r="U286" s="1" t="s">
        <v>244</v>
      </c>
      <c r="W286" s="1" t="str">
        <f t="shared" si="4"/>
        <v>&lt;tr&gt;&lt;td&gt;Eric Higham&lt;/td&gt;&lt;td&gt;SPHS&lt;/td&gt;&lt;td&gt;3&lt;/td&gt;&lt;td&gt;3&lt;/td&gt;&lt;td&gt;1.000&lt;/td&gt;&lt;td&gt;1&lt;/td&gt;&lt;td&gt;7&lt;/td&gt;&lt;td&gt;0.143&lt;/td&gt;&lt;td&gt;1&lt;/td&gt;&lt;td&gt;2&lt;/td&gt;&lt;td&gt;0.500&lt;/td&gt;&lt;td&gt;0&lt;/td&gt;&lt;td&gt;0&lt;/td&gt;&lt;td&gt;0.000&lt;/td&gt;&lt;td&gt;1&lt;/td&gt;&lt;td&gt;3&lt;/td&gt;&lt;td&gt;4&lt;/td&gt;&lt;td&gt;1.333&lt;/td&gt;&lt;td&gt;0&lt;/td&gt;&lt;td&gt;0.000&lt;/td&gt;&lt;td&gt;0&lt;/td&gt;&lt;td&gt;0.000&lt;/td&gt;&lt;td&gt;0&lt;/td&gt;&lt;td&gt;0.000&lt;/td&gt;&lt;/tr&gt;</v>
      </c>
    </row>
    <row r="287" spans="1:23" x14ac:dyDescent="0.25">
      <c r="A287" s="1">
        <v>11</v>
      </c>
      <c r="B287" s="1" t="s">
        <v>608</v>
      </c>
      <c r="C287" s="1">
        <v>2</v>
      </c>
      <c r="D287" s="2">
        <v>1</v>
      </c>
      <c r="E287" s="1">
        <v>3</v>
      </c>
      <c r="F287" s="1">
        <v>0</v>
      </c>
      <c r="G287" s="1">
        <v>0</v>
      </c>
      <c r="H287" s="1">
        <v>0</v>
      </c>
      <c r="I287" s="1">
        <v>2</v>
      </c>
      <c r="J287" s="1">
        <f>(D287-F287)*2+F287*3+H287</f>
        <v>2</v>
      </c>
      <c r="K287" s="1">
        <v>1</v>
      </c>
      <c r="L287" s="1">
        <v>0</v>
      </c>
      <c r="M287" s="1">
        <f>K287+L287</f>
        <v>1</v>
      </c>
      <c r="N287" s="1">
        <v>1</v>
      </c>
      <c r="O287" s="1">
        <v>0</v>
      </c>
      <c r="P287" s="1">
        <v>1</v>
      </c>
      <c r="Q287" s="1">
        <v>0</v>
      </c>
      <c r="R287" s="1">
        <v>0</v>
      </c>
      <c r="S287" s="1">
        <v>0</v>
      </c>
      <c r="T287" s="1">
        <v>0.33958333333333335</v>
      </c>
      <c r="U287" s="1" t="s">
        <v>321</v>
      </c>
      <c r="W287" s="1" t="str">
        <f t="shared" si="4"/>
        <v>&lt;tr&gt;&lt;td&gt;Victor Carlson&lt;/td&gt;&lt;td&gt;DMCI&lt;/td&gt;&lt;td&gt;2&lt;/td&gt;&lt;td&gt;2&lt;/td&gt;&lt;td&gt;1.000&lt;/td&gt;&lt;td&gt;1&lt;/td&gt;&lt;td&gt;3&lt;/td&gt;&lt;td&gt;0.333&lt;/td&gt;&lt;td&gt;0&lt;/td&gt;&lt;td&gt;0&lt;/td&gt;&lt;td&gt;0.000&lt;/td&gt;&lt;td&gt;0&lt;/td&gt;&lt;td&gt;2&lt;/td&gt;&lt;td&gt;0.000&lt;/td&gt;&lt;td&gt;1&lt;/td&gt;&lt;td&gt;0&lt;/td&gt;&lt;td&gt;1&lt;/td&gt;&lt;td&gt;0.500&lt;/td&gt;&lt;td&gt;0&lt;/td&gt;&lt;td&gt;0.000&lt;/td&gt;&lt;td&gt;0&lt;/td&gt;&lt;td&gt;0.000&lt;/td&gt;&lt;td&gt;0&lt;/td&gt;&lt;td&gt;0.000&lt;/td&gt;&lt;/tr&gt;</v>
      </c>
    </row>
    <row r="288" spans="1:23" x14ac:dyDescent="0.25">
      <c r="A288" s="1">
        <v>23</v>
      </c>
      <c r="B288" s="1" t="s">
        <v>51</v>
      </c>
      <c r="C288" s="1">
        <v>5</v>
      </c>
      <c r="D288" s="2">
        <v>1</v>
      </c>
      <c r="E288" s="2">
        <v>9</v>
      </c>
      <c r="F288" s="2">
        <v>0</v>
      </c>
      <c r="G288" s="2">
        <v>0</v>
      </c>
      <c r="H288" s="2">
        <v>0</v>
      </c>
      <c r="I288" s="2">
        <v>0</v>
      </c>
      <c r="J288" s="1">
        <f>(D288-F288)*2+F288*3+H288</f>
        <v>2</v>
      </c>
      <c r="K288" s="1">
        <v>1</v>
      </c>
      <c r="L288" s="1">
        <v>1</v>
      </c>
      <c r="M288" s="1">
        <f>K288+L288</f>
        <v>2</v>
      </c>
      <c r="N288" s="1">
        <v>1</v>
      </c>
      <c r="O288" s="1">
        <v>0</v>
      </c>
      <c r="P288" s="1">
        <v>2</v>
      </c>
      <c r="Q288" s="1">
        <v>1</v>
      </c>
      <c r="R288" s="1">
        <v>1</v>
      </c>
      <c r="S288" s="1">
        <v>0</v>
      </c>
      <c r="T288" s="1">
        <v>1.2166666666666666</v>
      </c>
      <c r="U288" s="1" t="s">
        <v>53</v>
      </c>
      <c r="W288" s="1" t="str">
        <f t="shared" si="4"/>
        <v>&lt;tr&gt;&lt;td&gt;Pavel Towells&lt;/td&gt;&lt;td&gt;FRC&lt;/td&gt;&lt;td&gt;5&lt;/td&gt;&lt;td&gt;2&lt;/td&gt;&lt;td&gt;0.400&lt;/td&gt;&lt;td&gt;1&lt;/td&gt;&lt;td&gt;9&lt;/td&gt;&lt;td&gt;0.111&lt;/td&gt;&lt;td&gt;0&lt;/td&gt;&lt;td&gt;0&lt;/td&gt;&lt;td&gt;0.000&lt;/td&gt;&lt;td&gt;0&lt;/td&gt;&lt;td&gt;0&lt;/td&gt;&lt;td&gt;0.000&lt;/td&gt;&lt;td&gt;1&lt;/td&gt;&lt;td&gt;1&lt;/td&gt;&lt;td&gt;2&lt;/td&gt;&lt;td&gt;0.400&lt;/td&gt;&lt;td&gt;0&lt;/td&gt;&lt;td&gt;0.000&lt;/td&gt;&lt;td&gt;1&lt;/td&gt;&lt;td&gt;0.200&lt;/td&gt;&lt;td&gt;1&lt;/td&gt;&lt;td&gt;0.200&lt;/td&gt;&lt;/tr&gt;</v>
      </c>
    </row>
    <row r="289" spans="1:23" x14ac:dyDescent="0.25">
      <c r="A289" s="1">
        <v>9</v>
      </c>
      <c r="B289" s="1" t="s">
        <v>87</v>
      </c>
      <c r="C289" s="1">
        <v>7</v>
      </c>
      <c r="D289" s="2">
        <v>1</v>
      </c>
      <c r="E289" s="2">
        <v>3</v>
      </c>
      <c r="F289" s="2">
        <v>0</v>
      </c>
      <c r="G289" s="2">
        <v>0</v>
      </c>
      <c r="H289" s="2">
        <v>0</v>
      </c>
      <c r="I289" s="2">
        <v>0</v>
      </c>
      <c r="J289" s="1">
        <f>(D289-F289)*2+F289*3+H289</f>
        <v>2</v>
      </c>
      <c r="K289" s="1">
        <v>6</v>
      </c>
      <c r="L289" s="1">
        <v>4</v>
      </c>
      <c r="M289" s="1">
        <f>K289+L289</f>
        <v>10</v>
      </c>
      <c r="N289" s="1">
        <v>1</v>
      </c>
      <c r="O289" s="1">
        <v>0</v>
      </c>
      <c r="P289" s="1">
        <v>5</v>
      </c>
      <c r="Q289" s="1">
        <v>0</v>
      </c>
      <c r="R289" s="1">
        <v>0</v>
      </c>
      <c r="S289" s="1">
        <v>0</v>
      </c>
      <c r="T289" s="1">
        <v>1.4180555555555554</v>
      </c>
      <c r="U289" s="1" t="s">
        <v>90</v>
      </c>
      <c r="W289" s="1" t="str">
        <f t="shared" si="4"/>
        <v>&lt;tr&gt;&lt;td&gt;Caleb Dorrington&lt;/td&gt;&lt;td&gt;JT&lt;/td&gt;&lt;td&gt;7&lt;/td&gt;&lt;td&gt;2&lt;/td&gt;&lt;td&gt;0.286&lt;/td&gt;&lt;td&gt;1&lt;/td&gt;&lt;td&gt;3&lt;/td&gt;&lt;td&gt;0.333&lt;/td&gt;&lt;td&gt;0&lt;/td&gt;&lt;td&gt;0&lt;/td&gt;&lt;td&gt;0.000&lt;/td&gt;&lt;td&gt;0&lt;/td&gt;&lt;td&gt;0&lt;/td&gt;&lt;td&gt;0.000&lt;/td&gt;&lt;td&gt;6&lt;/td&gt;&lt;td&gt;4&lt;/td&gt;&lt;td&gt;10&lt;/td&gt;&lt;td&gt;1.429&lt;/td&gt;&lt;td&gt;0&lt;/td&gt;&lt;td&gt;0.000&lt;/td&gt;&lt;td&gt;0&lt;/td&gt;&lt;td&gt;0.000&lt;/td&gt;&lt;td&gt;0&lt;/td&gt;&lt;td&gt;0.000&lt;/td&gt;&lt;/tr&gt;</v>
      </c>
    </row>
    <row r="290" spans="1:23" x14ac:dyDescent="0.25">
      <c r="A290" s="1">
        <v>26</v>
      </c>
      <c r="B290" s="1" t="s">
        <v>104</v>
      </c>
      <c r="C290" s="1">
        <v>5</v>
      </c>
      <c r="D290" s="2">
        <v>1</v>
      </c>
      <c r="E290" s="2">
        <v>4</v>
      </c>
      <c r="F290" s="2">
        <v>0</v>
      </c>
      <c r="G290" s="2">
        <v>2</v>
      </c>
      <c r="H290" s="2">
        <v>0</v>
      </c>
      <c r="I290" s="2">
        <v>0</v>
      </c>
      <c r="J290" s="1">
        <f>(D290-F290)*2+F290*3+H290</f>
        <v>2</v>
      </c>
      <c r="K290" s="1">
        <v>2</v>
      </c>
      <c r="L290" s="1">
        <v>1</v>
      </c>
      <c r="M290" s="1">
        <f>K290+L290</f>
        <v>3</v>
      </c>
      <c r="N290" s="1">
        <v>2</v>
      </c>
      <c r="O290" s="1">
        <v>1</v>
      </c>
      <c r="P290" s="1">
        <v>1</v>
      </c>
      <c r="Q290" s="1">
        <v>0</v>
      </c>
      <c r="R290" s="1">
        <v>1</v>
      </c>
      <c r="S290" s="1">
        <v>0</v>
      </c>
      <c r="T290" s="1">
        <v>0.84583333333333333</v>
      </c>
      <c r="U290" s="1" t="s">
        <v>105</v>
      </c>
      <c r="W290" s="1" t="str">
        <f t="shared" si="4"/>
        <v>&lt;tr&gt;&lt;td&gt;Reagan Tran&lt;/td&gt;&lt;td&gt;KHS&lt;/td&gt;&lt;td&gt;5&lt;/td&gt;&lt;td&gt;2&lt;/td&gt;&lt;td&gt;0.400&lt;/td&gt;&lt;td&gt;1&lt;/td&gt;&lt;td&gt;4&lt;/td&gt;&lt;td&gt;0.250&lt;/td&gt;&lt;td&gt;0&lt;/td&gt;&lt;td&gt;2&lt;/td&gt;&lt;td&gt;0.000&lt;/td&gt;&lt;td&gt;0&lt;/td&gt;&lt;td&gt;0&lt;/td&gt;&lt;td&gt;0.000&lt;/td&gt;&lt;td&gt;2&lt;/td&gt;&lt;td&gt;1&lt;/td&gt;&lt;td&gt;3&lt;/td&gt;&lt;td&gt;0.600&lt;/td&gt;&lt;td&gt;1&lt;/td&gt;&lt;td&gt;0.200&lt;/td&gt;&lt;td&gt;1&lt;/td&gt;&lt;td&gt;0.200&lt;/td&gt;&lt;td&gt;0&lt;/td&gt;&lt;td&gt;0.000&lt;/td&gt;&lt;/tr&gt;</v>
      </c>
    </row>
    <row r="291" spans="1:23" x14ac:dyDescent="0.25">
      <c r="A291" s="1">
        <v>28</v>
      </c>
      <c r="B291" s="1" t="s">
        <v>610</v>
      </c>
      <c r="C291" s="1">
        <v>1</v>
      </c>
      <c r="D291" s="2">
        <v>1</v>
      </c>
      <c r="E291" s="1">
        <v>6</v>
      </c>
      <c r="F291" s="1">
        <v>0</v>
      </c>
      <c r="G291" s="1">
        <v>3</v>
      </c>
      <c r="H291" s="1">
        <v>0</v>
      </c>
      <c r="I291" s="1">
        <v>0</v>
      </c>
      <c r="J291" s="1">
        <f>(D291-F291)*2+F291*3+H291</f>
        <v>2</v>
      </c>
      <c r="K291" s="1">
        <v>0</v>
      </c>
      <c r="L291" s="1">
        <v>2</v>
      </c>
      <c r="M291" s="1">
        <f>K291+L291</f>
        <v>2</v>
      </c>
      <c r="N291" s="1">
        <v>2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0.25694444444444448</v>
      </c>
      <c r="U291" s="1" t="s">
        <v>105</v>
      </c>
      <c r="W291" s="1" t="str">
        <f t="shared" si="4"/>
        <v>&lt;tr&gt;&lt;td&gt;Kamau Kiano&lt;/td&gt;&lt;td&gt;KHS&lt;/td&gt;&lt;td&gt;1&lt;/td&gt;&lt;td&gt;2&lt;/td&gt;&lt;td&gt;2.000&lt;/td&gt;&lt;td&gt;1&lt;/td&gt;&lt;td&gt;6&lt;/td&gt;&lt;td&gt;0.167&lt;/td&gt;&lt;td&gt;0&lt;/td&gt;&lt;td&gt;3&lt;/td&gt;&lt;td&gt;0.000&lt;/td&gt;&lt;td&gt;0&lt;/td&gt;&lt;td&gt;0&lt;/td&gt;&lt;td&gt;0.000&lt;/td&gt;&lt;td&gt;0&lt;/td&gt;&lt;td&gt;2&lt;/td&gt;&lt;td&gt;2&lt;/td&gt;&lt;td&gt;2.000&lt;/td&gt;&lt;td&gt;0&lt;/td&gt;&lt;td&gt;0.000&lt;/td&gt;&lt;td&gt;0&lt;/td&gt;&lt;td&gt;0.000&lt;/td&gt;&lt;td&gt;0&lt;/td&gt;&lt;td&gt;0.000&lt;/td&gt;&lt;/tr&gt;</v>
      </c>
    </row>
    <row r="292" spans="1:23" x14ac:dyDescent="0.25">
      <c r="A292" s="1">
        <v>6</v>
      </c>
      <c r="B292" s="1" t="s">
        <v>629</v>
      </c>
      <c r="C292" s="1">
        <v>3</v>
      </c>
      <c r="D292" s="2">
        <v>1</v>
      </c>
      <c r="E292" s="1">
        <v>2</v>
      </c>
      <c r="F292" s="1">
        <v>0</v>
      </c>
      <c r="G292" s="1">
        <v>1</v>
      </c>
      <c r="H292" s="1">
        <v>0</v>
      </c>
      <c r="I292" s="1">
        <v>0</v>
      </c>
      <c r="J292" s="1">
        <f>(D292-F292)*2+F292*3+H292</f>
        <v>2</v>
      </c>
      <c r="K292" s="1">
        <v>1</v>
      </c>
      <c r="L292" s="1">
        <v>2</v>
      </c>
      <c r="M292" s="1">
        <f>K292+L292</f>
        <v>3</v>
      </c>
      <c r="N292" s="1">
        <v>1</v>
      </c>
      <c r="O292" s="1">
        <v>1</v>
      </c>
      <c r="P292" s="1">
        <v>7</v>
      </c>
      <c r="Q292" s="1">
        <v>0</v>
      </c>
      <c r="R292" s="1">
        <v>0</v>
      </c>
      <c r="S292" s="1">
        <v>0</v>
      </c>
      <c r="T292" s="1">
        <v>0.93402777777777779</v>
      </c>
      <c r="U292" s="1" t="s">
        <v>427</v>
      </c>
      <c r="W292" s="1" t="str">
        <f t="shared" si="4"/>
        <v>&lt;tr&gt;&lt;td&gt;Riley Goodbrandson&lt;/td&gt;&lt;td&gt;LS&lt;/td&gt;&lt;td&gt;3&lt;/td&gt;&lt;td&gt;2&lt;/td&gt;&lt;td&gt;0.667&lt;/td&gt;&lt;td&gt;1&lt;/td&gt;&lt;td&gt;2&lt;/td&gt;&lt;td&gt;0.500&lt;/td&gt;&lt;td&gt;0&lt;/td&gt;&lt;td&gt;1&lt;/td&gt;&lt;td&gt;0.000&lt;/td&gt;&lt;td&gt;0&lt;/td&gt;&lt;td&gt;0&lt;/td&gt;&lt;td&gt;0.000&lt;/td&gt;&lt;td&gt;1&lt;/td&gt;&lt;td&gt;2&lt;/td&gt;&lt;td&gt;3&lt;/td&gt;&lt;td&gt;1.000&lt;/td&gt;&lt;td&gt;1&lt;/td&gt;&lt;td&gt;0.333&lt;/td&gt;&lt;td&gt;0&lt;/td&gt;&lt;td&gt;0.000&lt;/td&gt;&lt;td&gt;0&lt;/td&gt;&lt;td&gt;0.000&lt;/td&gt;&lt;/tr&gt;</v>
      </c>
    </row>
    <row r="293" spans="1:23" x14ac:dyDescent="0.25">
      <c r="A293" s="1">
        <v>7</v>
      </c>
      <c r="B293" s="1" t="s">
        <v>630</v>
      </c>
      <c r="C293" s="1">
        <v>3</v>
      </c>
      <c r="D293" s="2">
        <v>0</v>
      </c>
      <c r="E293" s="1">
        <v>4</v>
      </c>
      <c r="F293" s="1">
        <v>0</v>
      </c>
      <c r="G293" s="1">
        <v>1</v>
      </c>
      <c r="H293" s="1">
        <v>2</v>
      </c>
      <c r="I293" s="1">
        <v>6</v>
      </c>
      <c r="J293" s="1">
        <f>(D293-F293)*2+F293*3+H293</f>
        <v>2</v>
      </c>
      <c r="K293" s="1">
        <v>1</v>
      </c>
      <c r="L293" s="1">
        <v>6</v>
      </c>
      <c r="M293" s="1">
        <f>K293+L293</f>
        <v>7</v>
      </c>
      <c r="N293" s="1">
        <v>0</v>
      </c>
      <c r="O293" s="1">
        <v>1</v>
      </c>
      <c r="P293" s="1">
        <v>4</v>
      </c>
      <c r="Q293" s="1">
        <v>0</v>
      </c>
      <c r="R293" s="1">
        <v>1</v>
      </c>
      <c r="S293" s="1">
        <v>0</v>
      </c>
      <c r="T293" s="1">
        <v>1.0534722222222224</v>
      </c>
      <c r="U293" s="1" t="s">
        <v>427</v>
      </c>
      <c r="W293" s="1" t="str">
        <f t="shared" si="4"/>
        <v>&lt;tr&gt;&lt;td&gt;Kevin Martin&lt;/td&gt;&lt;td&gt;LS&lt;/td&gt;&lt;td&gt;3&lt;/td&gt;&lt;td&gt;2&lt;/td&gt;&lt;td&gt;0.667&lt;/td&gt;&lt;td&gt;0&lt;/td&gt;&lt;td&gt;4&lt;/td&gt;&lt;td&gt;0.000&lt;/td&gt;&lt;td&gt;0&lt;/td&gt;&lt;td&gt;1&lt;/td&gt;&lt;td&gt;0.000&lt;/td&gt;&lt;td&gt;2&lt;/td&gt;&lt;td&gt;6&lt;/td&gt;&lt;td&gt;0.333&lt;/td&gt;&lt;td&gt;1&lt;/td&gt;&lt;td&gt;6&lt;/td&gt;&lt;td&gt;7&lt;/td&gt;&lt;td&gt;2.333&lt;/td&gt;&lt;td&gt;1&lt;/td&gt;&lt;td&gt;0.333&lt;/td&gt;&lt;td&gt;1&lt;/td&gt;&lt;td&gt;0.333&lt;/td&gt;&lt;td&gt;0&lt;/td&gt;&lt;td&gt;0.000&lt;/td&gt;&lt;/tr&gt;</v>
      </c>
    </row>
    <row r="294" spans="1:23" x14ac:dyDescent="0.25">
      <c r="A294" s="1">
        <v>9</v>
      </c>
      <c r="B294" s="1" t="s">
        <v>137</v>
      </c>
      <c r="C294" s="1">
        <v>7</v>
      </c>
      <c r="D294" s="2">
        <v>1</v>
      </c>
      <c r="E294" s="2">
        <v>9</v>
      </c>
      <c r="F294" s="2">
        <v>0</v>
      </c>
      <c r="G294" s="2">
        <v>7</v>
      </c>
      <c r="H294" s="2">
        <v>0</v>
      </c>
      <c r="I294" s="2">
        <v>2</v>
      </c>
      <c r="J294" s="1">
        <f>(D294-F294)*2+F294*3+H294</f>
        <v>2</v>
      </c>
      <c r="K294" s="1">
        <v>2</v>
      </c>
      <c r="L294" s="1">
        <v>7</v>
      </c>
      <c r="M294" s="1">
        <f>K294+L294</f>
        <v>9</v>
      </c>
      <c r="N294" s="1">
        <v>3</v>
      </c>
      <c r="O294" s="1">
        <v>4</v>
      </c>
      <c r="P294" s="1">
        <v>8</v>
      </c>
      <c r="Q294" s="1">
        <v>0</v>
      </c>
      <c r="R294" s="1">
        <v>4</v>
      </c>
      <c r="S294" s="1">
        <v>0</v>
      </c>
      <c r="T294" s="1">
        <v>1.7395833333333333</v>
      </c>
      <c r="U294" s="1" t="s">
        <v>149</v>
      </c>
      <c r="W294" s="1" t="str">
        <f t="shared" si="4"/>
        <v>&lt;tr&gt;&lt;td&gt;Andrew Komishon&lt;/td&gt;&lt;td&gt;MBCI&lt;/td&gt;&lt;td&gt;7&lt;/td&gt;&lt;td&gt;2&lt;/td&gt;&lt;td&gt;0.286&lt;/td&gt;&lt;td&gt;1&lt;/td&gt;&lt;td&gt;9&lt;/td&gt;&lt;td&gt;0.111&lt;/td&gt;&lt;td&gt;0&lt;/td&gt;&lt;td&gt;7&lt;/td&gt;&lt;td&gt;0.000&lt;/td&gt;&lt;td&gt;0&lt;/td&gt;&lt;td&gt;2&lt;/td&gt;&lt;td&gt;0.000&lt;/td&gt;&lt;td&gt;2&lt;/td&gt;&lt;td&gt;7&lt;/td&gt;&lt;td&gt;9&lt;/td&gt;&lt;td&gt;1.286&lt;/td&gt;&lt;td&gt;4&lt;/td&gt;&lt;td&gt;0.571&lt;/td&gt;&lt;td&gt;4&lt;/td&gt;&lt;td&gt;0.571&lt;/td&gt;&lt;td&gt;0&lt;/td&gt;&lt;td&gt;0.000&lt;/td&gt;&lt;/tr&gt;</v>
      </c>
    </row>
    <row r="295" spans="1:23" x14ac:dyDescent="0.25">
      <c r="A295" s="1">
        <v>7</v>
      </c>
      <c r="B295" s="1" t="s">
        <v>165</v>
      </c>
      <c r="C295" s="1">
        <v>3</v>
      </c>
      <c r="D295" s="2">
        <v>1</v>
      </c>
      <c r="E295" s="2">
        <v>4</v>
      </c>
      <c r="F295" s="2">
        <v>0</v>
      </c>
      <c r="G295" s="2">
        <v>1</v>
      </c>
      <c r="H295" s="2">
        <v>0</v>
      </c>
      <c r="I295" s="2">
        <v>0</v>
      </c>
      <c r="J295" s="1">
        <f>(D295-F295)*2+F295*3+H295</f>
        <v>2</v>
      </c>
      <c r="K295" s="1">
        <v>1</v>
      </c>
      <c r="L295" s="1">
        <v>2</v>
      </c>
      <c r="M295" s="1">
        <f>K295+L295</f>
        <v>3</v>
      </c>
      <c r="N295" s="1">
        <v>0</v>
      </c>
      <c r="O295" s="1">
        <v>1</v>
      </c>
      <c r="P295" s="1">
        <v>1</v>
      </c>
      <c r="Q295" s="1">
        <v>0</v>
      </c>
      <c r="R295" s="1">
        <v>0</v>
      </c>
      <c r="S295" s="1">
        <v>0</v>
      </c>
      <c r="T295" s="1">
        <v>0.5756944444444444</v>
      </c>
      <c r="U295" s="1" t="s">
        <v>174</v>
      </c>
      <c r="W295" s="1" t="str">
        <f t="shared" si="4"/>
        <v>&lt;tr&gt;&lt;td&gt;Victor Lee&lt;/td&gt;&lt;td&gt;OP&lt;/td&gt;&lt;td&gt;3&lt;/td&gt;&lt;td&gt;2&lt;/td&gt;&lt;td&gt;0.667&lt;/td&gt;&lt;td&gt;1&lt;/td&gt;&lt;td&gt;4&lt;/td&gt;&lt;td&gt;0.250&lt;/td&gt;&lt;td&gt;0&lt;/td&gt;&lt;td&gt;1&lt;/td&gt;&lt;td&gt;0.000&lt;/td&gt;&lt;td&gt;0&lt;/td&gt;&lt;td&gt;0&lt;/td&gt;&lt;td&gt;0.000&lt;/td&gt;&lt;td&gt;1&lt;/td&gt;&lt;td&gt;2&lt;/td&gt;&lt;td&gt;3&lt;/td&gt;&lt;td&gt;1.000&lt;/td&gt;&lt;td&gt;1&lt;/td&gt;&lt;td&gt;0.333&lt;/td&gt;&lt;td&gt;0&lt;/td&gt;&lt;td&gt;0.000&lt;/td&gt;&lt;td&gt;0&lt;/td&gt;&lt;td&gt;0.000&lt;/td&gt;&lt;/tr&gt;</v>
      </c>
    </row>
    <row r="296" spans="1:23" x14ac:dyDescent="0.25">
      <c r="A296" s="1">
        <v>10</v>
      </c>
      <c r="B296" s="1" t="s">
        <v>530</v>
      </c>
      <c r="C296" s="1">
        <v>3</v>
      </c>
      <c r="D296" s="2">
        <v>0</v>
      </c>
      <c r="E296" s="1">
        <v>6</v>
      </c>
      <c r="F296" s="1">
        <v>0</v>
      </c>
      <c r="G296" s="1">
        <v>2</v>
      </c>
      <c r="H296" s="1">
        <v>2</v>
      </c>
      <c r="I296" s="1">
        <v>2</v>
      </c>
      <c r="J296" s="1">
        <f>(D296-F296)*2+F296*3+H296</f>
        <v>2</v>
      </c>
      <c r="K296" s="1">
        <v>2</v>
      </c>
      <c r="L296" s="1">
        <v>0</v>
      </c>
      <c r="M296" s="1">
        <f>K296+L296</f>
        <v>2</v>
      </c>
      <c r="N296" s="1">
        <v>1</v>
      </c>
      <c r="O296" s="1">
        <v>1</v>
      </c>
      <c r="P296" s="1">
        <v>3</v>
      </c>
      <c r="Q296" s="1">
        <v>0</v>
      </c>
      <c r="R296" s="1">
        <v>0</v>
      </c>
      <c r="S296" s="1">
        <v>0</v>
      </c>
      <c r="T296" s="1">
        <v>0.7993055555555556</v>
      </c>
      <c r="U296" s="1" t="s">
        <v>174</v>
      </c>
      <c r="W296" s="1" t="str">
        <f t="shared" si="4"/>
        <v>&lt;tr&gt;&lt;td&gt;Jeremy Chee-A-Tow&lt;/td&gt;&lt;td&gt;OP&lt;/td&gt;&lt;td&gt;3&lt;/td&gt;&lt;td&gt;2&lt;/td&gt;&lt;td&gt;0.667&lt;/td&gt;&lt;td&gt;0&lt;/td&gt;&lt;td&gt;6&lt;/td&gt;&lt;td&gt;0.000&lt;/td&gt;&lt;td&gt;0&lt;/td&gt;&lt;td&gt;2&lt;/td&gt;&lt;td&gt;0.000&lt;/td&gt;&lt;td&gt;2&lt;/td&gt;&lt;td&gt;2&lt;/td&gt;&lt;td&gt;1.000&lt;/td&gt;&lt;td&gt;2&lt;/td&gt;&lt;td&gt;0&lt;/td&gt;&lt;td&gt;2&lt;/td&gt;&lt;td&gt;0.667&lt;/td&gt;&lt;td&gt;1&lt;/td&gt;&lt;td&gt;0.333&lt;/td&gt;&lt;td&gt;0&lt;/td&gt;&lt;td&gt;0.000&lt;/td&gt;&lt;td&gt;0&lt;/td&gt;&lt;td&gt;0.000&lt;/td&gt;&lt;/tr&gt;</v>
      </c>
    </row>
    <row r="297" spans="1:23" x14ac:dyDescent="0.25">
      <c r="A297" s="1">
        <v>14</v>
      </c>
      <c r="B297" s="1" t="s">
        <v>172</v>
      </c>
      <c r="C297" s="1">
        <v>3</v>
      </c>
      <c r="D297" s="2">
        <v>1</v>
      </c>
      <c r="E297" s="2">
        <v>5</v>
      </c>
      <c r="F297" s="2">
        <v>0</v>
      </c>
      <c r="G297" s="2">
        <v>2</v>
      </c>
      <c r="H297" s="2">
        <v>0</v>
      </c>
      <c r="I297" s="2">
        <v>0</v>
      </c>
      <c r="J297" s="1">
        <f>(D297-F297)*2+F297*3+H297</f>
        <v>2</v>
      </c>
      <c r="K297" s="1">
        <v>1</v>
      </c>
      <c r="L297" s="1">
        <v>0</v>
      </c>
      <c r="M297" s="1">
        <f>K297+L297</f>
        <v>1</v>
      </c>
      <c r="N297" s="1">
        <v>0</v>
      </c>
      <c r="O297" s="1">
        <v>1</v>
      </c>
      <c r="P297" s="1">
        <v>0</v>
      </c>
      <c r="Q297" s="1">
        <v>0</v>
      </c>
      <c r="R297" s="1">
        <v>3</v>
      </c>
      <c r="S297" s="1">
        <v>0</v>
      </c>
      <c r="T297" s="1">
        <v>0.49861111111111112</v>
      </c>
      <c r="U297" s="1" t="s">
        <v>174</v>
      </c>
      <c r="W297" s="1" t="str">
        <f t="shared" si="4"/>
        <v>&lt;tr&gt;&lt;td&gt;Chris Howell&lt;/td&gt;&lt;td&gt;OP&lt;/td&gt;&lt;td&gt;3&lt;/td&gt;&lt;td&gt;2&lt;/td&gt;&lt;td&gt;0.667&lt;/td&gt;&lt;td&gt;1&lt;/td&gt;&lt;td&gt;5&lt;/td&gt;&lt;td&gt;0.200&lt;/td&gt;&lt;td&gt;0&lt;/td&gt;&lt;td&gt;2&lt;/td&gt;&lt;td&gt;0.000&lt;/td&gt;&lt;td&gt;0&lt;/td&gt;&lt;td&gt;0&lt;/td&gt;&lt;td&gt;0.000&lt;/td&gt;&lt;td&gt;1&lt;/td&gt;&lt;td&gt;0&lt;/td&gt;&lt;td&gt;1&lt;/td&gt;&lt;td&gt;0.333&lt;/td&gt;&lt;td&gt;1&lt;/td&gt;&lt;td&gt;0.333&lt;/td&gt;&lt;td&gt;3&lt;/td&gt;&lt;td&gt;1.000&lt;/td&gt;&lt;td&gt;0&lt;/td&gt;&lt;td&gt;0.000&lt;/td&gt;&lt;/tr&gt;</v>
      </c>
    </row>
    <row r="298" spans="1:23" x14ac:dyDescent="0.25">
      <c r="A298" s="1">
        <v>21</v>
      </c>
      <c r="B298" s="1" t="s">
        <v>561</v>
      </c>
      <c r="C298" s="1">
        <v>1</v>
      </c>
      <c r="D298" s="2">
        <v>1</v>
      </c>
      <c r="E298" s="1">
        <v>7</v>
      </c>
      <c r="F298" s="1">
        <v>0</v>
      </c>
      <c r="G298" s="1">
        <v>3</v>
      </c>
      <c r="H298" s="1">
        <v>0</v>
      </c>
      <c r="I298" s="1">
        <v>0</v>
      </c>
      <c r="J298" s="1">
        <f>(D298-F298)*2+F298*3+H298</f>
        <v>2</v>
      </c>
      <c r="K298" s="1">
        <v>0</v>
      </c>
      <c r="L298" s="1">
        <v>3</v>
      </c>
      <c r="M298" s="1">
        <f>K298+L298</f>
        <v>3</v>
      </c>
      <c r="N298" s="1">
        <v>1</v>
      </c>
      <c r="O298" s="1">
        <v>0</v>
      </c>
      <c r="P298" s="1">
        <v>3</v>
      </c>
      <c r="Q298" s="1">
        <v>0</v>
      </c>
      <c r="R298" s="1">
        <v>0</v>
      </c>
      <c r="S298" s="1">
        <v>0</v>
      </c>
      <c r="T298" s="1">
        <v>0.75416666666666676</v>
      </c>
      <c r="U298" s="1" t="s">
        <v>556</v>
      </c>
      <c r="W298" s="1" t="str">
        <f t="shared" si="4"/>
        <v>&lt;tr&gt;&lt;td&gt;Mark Belinsky&lt;/td&gt;&lt;td&gt;PCI&lt;/td&gt;&lt;td&gt;1&lt;/td&gt;&lt;td&gt;2&lt;/td&gt;&lt;td&gt;2.000&lt;/td&gt;&lt;td&gt;1&lt;/td&gt;&lt;td&gt;7&lt;/td&gt;&lt;td&gt;0.143&lt;/td&gt;&lt;td&gt;0&lt;/td&gt;&lt;td&gt;3&lt;/td&gt;&lt;td&gt;0.000&lt;/td&gt;&lt;td&gt;0&lt;/td&gt;&lt;td&gt;0&lt;/td&gt;&lt;td&gt;0.000&lt;/td&gt;&lt;td&gt;0&lt;/td&gt;&lt;td&gt;3&lt;/td&gt;&lt;td&gt;3&lt;/td&gt;&lt;td&gt;3.000&lt;/td&gt;&lt;td&gt;0&lt;/td&gt;&lt;td&gt;0.000&lt;/td&gt;&lt;td&gt;0&lt;/td&gt;&lt;td&gt;0.000&lt;/td&gt;&lt;td&gt;0&lt;/td&gt;&lt;td&gt;0.000&lt;/td&gt;&lt;/tr&gt;</v>
      </c>
    </row>
    <row r="299" spans="1:23" x14ac:dyDescent="0.25">
      <c r="A299" s="1">
        <v>23</v>
      </c>
      <c r="B299" s="1" t="s">
        <v>563</v>
      </c>
      <c r="C299" s="1">
        <v>2</v>
      </c>
      <c r="D299" s="2">
        <v>1</v>
      </c>
      <c r="E299" s="1">
        <v>4</v>
      </c>
      <c r="F299" s="1">
        <v>0</v>
      </c>
      <c r="G299" s="1">
        <v>0</v>
      </c>
      <c r="H299" s="1">
        <v>0</v>
      </c>
      <c r="I299" s="1">
        <v>2</v>
      </c>
      <c r="J299" s="1">
        <f>(D299-F299)*2+F299*3+H299</f>
        <v>2</v>
      </c>
      <c r="K299" s="1">
        <v>2</v>
      </c>
      <c r="L299" s="1">
        <v>0</v>
      </c>
      <c r="M299" s="1">
        <f>K299+L299</f>
        <v>2</v>
      </c>
      <c r="N299" s="1">
        <v>1</v>
      </c>
      <c r="O299" s="1">
        <v>1</v>
      </c>
      <c r="P299" s="1">
        <v>4</v>
      </c>
      <c r="Q299" s="1">
        <v>0</v>
      </c>
      <c r="R299" s="1">
        <v>0</v>
      </c>
      <c r="S299" s="1">
        <v>0</v>
      </c>
      <c r="T299" s="1">
        <v>0.67499999999999993</v>
      </c>
      <c r="U299" s="1" t="s">
        <v>556</v>
      </c>
      <c r="W299" s="1" t="str">
        <f t="shared" si="4"/>
        <v>&lt;tr&gt;&lt;td&gt;Blake Park&lt;/td&gt;&lt;td&gt;PCI&lt;/td&gt;&lt;td&gt;2&lt;/td&gt;&lt;td&gt;2&lt;/td&gt;&lt;td&gt;1.000&lt;/td&gt;&lt;td&gt;1&lt;/td&gt;&lt;td&gt;4&lt;/td&gt;&lt;td&gt;0.250&lt;/td&gt;&lt;td&gt;0&lt;/td&gt;&lt;td&gt;0&lt;/td&gt;&lt;td&gt;0.000&lt;/td&gt;&lt;td&gt;0&lt;/td&gt;&lt;td&gt;2&lt;/td&gt;&lt;td&gt;0.000&lt;/td&gt;&lt;td&gt;2&lt;/td&gt;&lt;td&gt;0&lt;/td&gt;&lt;td&gt;2&lt;/td&gt;&lt;td&gt;1.000&lt;/td&gt;&lt;td&gt;1&lt;/td&gt;&lt;td&gt;0.500&lt;/td&gt;&lt;td&gt;0&lt;/td&gt;&lt;td&gt;0.000&lt;/td&gt;&lt;td&gt;0&lt;/td&gt;&lt;td&gt;0.000&lt;/td&gt;&lt;/tr&gt;</v>
      </c>
    </row>
    <row r="300" spans="1:23" x14ac:dyDescent="0.25">
      <c r="A300" s="1">
        <v>6</v>
      </c>
      <c r="B300" s="1" t="s">
        <v>180</v>
      </c>
      <c r="C300" s="1">
        <v>4</v>
      </c>
      <c r="D300" s="2">
        <v>1</v>
      </c>
      <c r="E300" s="2">
        <v>9</v>
      </c>
      <c r="F300" s="2">
        <v>0</v>
      </c>
      <c r="G300" s="2">
        <v>3</v>
      </c>
      <c r="H300" s="2">
        <v>0</v>
      </c>
      <c r="I300" s="2">
        <v>0</v>
      </c>
      <c r="J300" s="1">
        <f>(D300-F300)*2+F300*3+H300</f>
        <v>2</v>
      </c>
      <c r="K300" s="1">
        <v>3</v>
      </c>
      <c r="L300" s="1">
        <v>5</v>
      </c>
      <c r="M300" s="1">
        <f>K300+L300</f>
        <v>8</v>
      </c>
      <c r="N300" s="1">
        <v>2</v>
      </c>
      <c r="O300" s="1">
        <v>1</v>
      </c>
      <c r="P300" s="1">
        <v>5</v>
      </c>
      <c r="Q300" s="1">
        <v>2</v>
      </c>
      <c r="R300" s="1">
        <v>1</v>
      </c>
      <c r="S300" s="1">
        <v>0</v>
      </c>
      <c r="T300" s="1">
        <v>1.4520833333333334</v>
      </c>
      <c r="U300" s="1" t="s">
        <v>187</v>
      </c>
      <c r="W300" s="1" t="str">
        <f t="shared" si="4"/>
        <v>&lt;tr&gt;&lt;td&gt;Samuel Bereketab&lt;/td&gt;&lt;td&gt;REC&lt;/td&gt;&lt;td&gt;4&lt;/td&gt;&lt;td&gt;2&lt;/td&gt;&lt;td&gt;0.500&lt;/td&gt;&lt;td&gt;1&lt;/td&gt;&lt;td&gt;9&lt;/td&gt;&lt;td&gt;0.111&lt;/td&gt;&lt;td&gt;0&lt;/td&gt;&lt;td&gt;3&lt;/td&gt;&lt;td&gt;0.000&lt;/td&gt;&lt;td&gt;0&lt;/td&gt;&lt;td&gt;0&lt;/td&gt;&lt;td&gt;0.000&lt;/td&gt;&lt;td&gt;3&lt;/td&gt;&lt;td&gt;5&lt;/td&gt;&lt;td&gt;8&lt;/td&gt;&lt;td&gt;2.000&lt;/td&gt;&lt;td&gt;1&lt;/td&gt;&lt;td&gt;0.250&lt;/td&gt;&lt;td&gt;1&lt;/td&gt;&lt;td&gt;0.250&lt;/td&gt;&lt;td&gt;2&lt;/td&gt;&lt;td&gt;0.500&lt;/td&gt;&lt;/tr&gt;</v>
      </c>
    </row>
    <row r="301" spans="1:23" x14ac:dyDescent="0.25">
      <c r="A301" s="1">
        <v>15</v>
      </c>
      <c r="B301" s="1" t="s">
        <v>206</v>
      </c>
      <c r="C301" s="1">
        <v>1</v>
      </c>
      <c r="D301" s="2">
        <v>1</v>
      </c>
      <c r="E301" s="2">
        <v>2</v>
      </c>
      <c r="F301" s="2">
        <v>0</v>
      </c>
      <c r="G301" s="2">
        <v>0</v>
      </c>
      <c r="H301" s="2">
        <v>0</v>
      </c>
      <c r="I301" s="2">
        <v>0</v>
      </c>
      <c r="J301" s="1">
        <f>(D301-F301)*2+F301*3+H301</f>
        <v>2</v>
      </c>
      <c r="K301" s="1">
        <v>0</v>
      </c>
      <c r="L301" s="1">
        <v>1</v>
      </c>
      <c r="M301" s="1">
        <f>K301+L301</f>
        <v>1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0.18472222222222223</v>
      </c>
      <c r="U301" s="1" t="s">
        <v>214</v>
      </c>
      <c r="W301" s="1" t="str">
        <f t="shared" si="4"/>
        <v>&lt;tr&gt;&lt;td&gt;Sukhpal Bhandal&lt;/td&gt;&lt;td&gt;SHS&lt;/td&gt;&lt;td&gt;1&lt;/td&gt;&lt;td&gt;2&lt;/td&gt;&lt;td&gt;2.000&lt;/td&gt;&lt;td&gt;1&lt;/td&gt;&lt;td&gt;2&lt;/td&gt;&lt;td&gt;0.500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302" spans="1:23" x14ac:dyDescent="0.25">
      <c r="A302" s="1">
        <v>9</v>
      </c>
      <c r="B302" s="1" t="s">
        <v>571</v>
      </c>
      <c r="C302" s="1">
        <v>3</v>
      </c>
      <c r="D302" s="2">
        <v>1</v>
      </c>
      <c r="E302" s="1">
        <v>4</v>
      </c>
      <c r="F302" s="1">
        <v>0</v>
      </c>
      <c r="G302" s="1">
        <v>0</v>
      </c>
      <c r="H302" s="1">
        <v>0</v>
      </c>
      <c r="I302" s="1">
        <v>2</v>
      </c>
      <c r="J302" s="1">
        <f>(D302-F302)*2+F302*3+H302</f>
        <v>2</v>
      </c>
      <c r="K302" s="1">
        <v>2</v>
      </c>
      <c r="L302" s="1">
        <v>11</v>
      </c>
      <c r="M302" s="1">
        <f>K302+L302</f>
        <v>13</v>
      </c>
      <c r="N302" s="1">
        <v>1</v>
      </c>
      <c r="O302" s="1">
        <v>3</v>
      </c>
      <c r="P302" s="1">
        <v>3</v>
      </c>
      <c r="Q302" s="1">
        <v>2</v>
      </c>
      <c r="R302" s="1">
        <v>1</v>
      </c>
      <c r="S302" s="1">
        <v>0</v>
      </c>
      <c r="T302" s="1">
        <v>2.4812499999999997</v>
      </c>
      <c r="U302" s="1" t="s">
        <v>566</v>
      </c>
      <c r="W302" s="1" t="str">
        <f t="shared" si="4"/>
        <v>&lt;tr&gt;&lt;td&gt;Ramy Boles&lt;/td&gt;&lt;td&gt;SJR&lt;/td&gt;&lt;td&gt;3&lt;/td&gt;&lt;td&gt;2&lt;/td&gt;&lt;td&gt;0.667&lt;/td&gt;&lt;td&gt;1&lt;/td&gt;&lt;td&gt;4&lt;/td&gt;&lt;td&gt;0.250&lt;/td&gt;&lt;td&gt;0&lt;/td&gt;&lt;td&gt;0&lt;/td&gt;&lt;td&gt;0.000&lt;/td&gt;&lt;td&gt;0&lt;/td&gt;&lt;td&gt;2&lt;/td&gt;&lt;td&gt;0.000&lt;/td&gt;&lt;td&gt;2&lt;/td&gt;&lt;td&gt;11&lt;/td&gt;&lt;td&gt;13&lt;/td&gt;&lt;td&gt;4.333&lt;/td&gt;&lt;td&gt;3&lt;/td&gt;&lt;td&gt;1.000&lt;/td&gt;&lt;td&gt;1&lt;/td&gt;&lt;td&gt;0.333&lt;/td&gt;&lt;td&gt;2&lt;/td&gt;&lt;td&gt;0.667&lt;/td&gt;&lt;/tr&gt;</v>
      </c>
    </row>
    <row r="303" spans="1:23" x14ac:dyDescent="0.25">
      <c r="A303" s="1">
        <v>22</v>
      </c>
      <c r="B303" s="1" t="s">
        <v>195</v>
      </c>
      <c r="C303" s="1">
        <v>3</v>
      </c>
      <c r="D303" s="2">
        <v>1</v>
      </c>
      <c r="E303" s="2">
        <v>6</v>
      </c>
      <c r="F303" s="2">
        <v>0</v>
      </c>
      <c r="G303" s="2">
        <v>1</v>
      </c>
      <c r="H303" s="2">
        <v>0</v>
      </c>
      <c r="I303" s="2">
        <v>2</v>
      </c>
      <c r="J303" s="1">
        <f>(D303-F303)*2+F303*3+H303</f>
        <v>2</v>
      </c>
      <c r="K303" s="1">
        <v>1</v>
      </c>
      <c r="L303" s="1">
        <v>4</v>
      </c>
      <c r="M303" s="1">
        <f>K303+L303</f>
        <v>5</v>
      </c>
      <c r="N303" s="1">
        <v>5</v>
      </c>
      <c r="O303" s="1">
        <v>0</v>
      </c>
      <c r="P303" s="1">
        <v>5</v>
      </c>
      <c r="Q303" s="1">
        <v>2</v>
      </c>
      <c r="R303" s="1">
        <v>0</v>
      </c>
      <c r="S303" s="1">
        <v>0</v>
      </c>
      <c r="T303" s="1">
        <v>1.4840277777777777</v>
      </c>
      <c r="U303" s="1" t="s">
        <v>199</v>
      </c>
      <c r="W303" s="1" t="str">
        <f t="shared" si="4"/>
        <v>&lt;tr&gt;&lt;td&gt;Devan Ronald&lt;/td&gt;&lt;td&gt;SWC&lt;/td&gt;&lt;td&gt;3&lt;/td&gt;&lt;td&gt;2&lt;/td&gt;&lt;td&gt;0.667&lt;/td&gt;&lt;td&gt;1&lt;/td&gt;&lt;td&gt;6&lt;/td&gt;&lt;td&gt;0.167&lt;/td&gt;&lt;td&gt;0&lt;/td&gt;&lt;td&gt;1&lt;/td&gt;&lt;td&gt;0.000&lt;/td&gt;&lt;td&gt;0&lt;/td&gt;&lt;td&gt;2&lt;/td&gt;&lt;td&gt;0.000&lt;/td&gt;&lt;td&gt;1&lt;/td&gt;&lt;td&gt;4&lt;/td&gt;&lt;td&gt;5&lt;/td&gt;&lt;td&gt;1.667&lt;/td&gt;&lt;td&gt;0&lt;/td&gt;&lt;td&gt;0.000&lt;/td&gt;&lt;td&gt;0&lt;/td&gt;&lt;td&gt;0.000&lt;/td&gt;&lt;td&gt;2&lt;/td&gt;&lt;td&gt;0.667&lt;/td&gt;&lt;/tr&gt;</v>
      </c>
    </row>
    <row r="304" spans="1:23" x14ac:dyDescent="0.25">
      <c r="A304" s="1">
        <v>15</v>
      </c>
      <c r="B304" s="1" t="s">
        <v>279</v>
      </c>
      <c r="C304" s="1">
        <v>2</v>
      </c>
      <c r="D304" s="2">
        <v>1</v>
      </c>
      <c r="E304" s="2">
        <v>2</v>
      </c>
      <c r="F304" s="2">
        <v>0</v>
      </c>
      <c r="G304" s="2">
        <v>0</v>
      </c>
      <c r="H304" s="2">
        <v>0</v>
      </c>
      <c r="I304" s="2">
        <v>0</v>
      </c>
      <c r="J304" s="1">
        <f>(D304-F304)*2+F304*3+H304</f>
        <v>2</v>
      </c>
      <c r="K304" s="1">
        <v>1</v>
      </c>
      <c r="L304" s="1">
        <v>0</v>
      </c>
      <c r="M304" s="1">
        <f>K304+L304</f>
        <v>1</v>
      </c>
      <c r="N304" s="1">
        <v>1</v>
      </c>
      <c r="O304" s="1">
        <v>0</v>
      </c>
      <c r="P304" s="1">
        <v>3</v>
      </c>
      <c r="Q304" s="1">
        <v>0</v>
      </c>
      <c r="R304" s="1">
        <v>1</v>
      </c>
      <c r="S304" s="1">
        <v>0</v>
      </c>
      <c r="T304" s="1">
        <v>0.48749999999999999</v>
      </c>
      <c r="U304" s="1" t="s">
        <v>280</v>
      </c>
      <c r="W304" s="1" t="str">
        <f t="shared" si="4"/>
        <v>&lt;tr&gt;&lt;td&gt;Dennis Koputun&lt;/td&gt;&lt;td&gt;UWC&lt;/td&gt;&lt;td&gt;2&lt;/td&gt;&lt;td&gt;2&lt;/td&gt;&lt;td&gt;1.000&lt;/td&gt;&lt;td&gt;1&lt;/td&gt;&lt;td&gt;2&lt;/td&gt;&lt;td&gt;0.500&lt;/td&gt;&lt;td&gt;0&lt;/td&gt;&lt;td&gt;0&lt;/td&gt;&lt;td&gt;0.000&lt;/td&gt;&lt;td&gt;0&lt;/td&gt;&lt;td&gt;0&lt;/td&gt;&lt;td&gt;0.000&lt;/td&gt;&lt;td&gt;1&lt;/td&gt;&lt;td&gt;0&lt;/td&gt;&lt;td&gt;1&lt;/td&gt;&lt;td&gt;0.500&lt;/td&gt;&lt;td&gt;0&lt;/td&gt;&lt;td&gt;0.000&lt;/td&gt;&lt;td&gt;1&lt;/td&gt;&lt;td&gt;0.500&lt;/td&gt;&lt;td&gt;0&lt;/td&gt;&lt;td&gt;0.000&lt;/td&gt;&lt;/tr&gt;</v>
      </c>
    </row>
    <row r="305" spans="1:23" x14ac:dyDescent="0.25">
      <c r="A305" s="1">
        <v>34</v>
      </c>
      <c r="B305" s="1" t="s">
        <v>494</v>
      </c>
      <c r="C305" s="1">
        <v>2</v>
      </c>
      <c r="D305" s="2">
        <v>0</v>
      </c>
      <c r="E305" s="1">
        <v>1</v>
      </c>
      <c r="F305" s="1">
        <v>0</v>
      </c>
      <c r="G305" s="1">
        <v>0</v>
      </c>
      <c r="H305" s="1">
        <v>2</v>
      </c>
      <c r="I305" s="1">
        <v>2</v>
      </c>
      <c r="J305" s="1">
        <f>(D305-F305)*2+F305*3+H305</f>
        <v>2</v>
      </c>
      <c r="K305" s="1">
        <v>0</v>
      </c>
      <c r="L305" s="1">
        <v>3</v>
      </c>
      <c r="M305" s="1">
        <f>K305+L305</f>
        <v>3</v>
      </c>
      <c r="N305" s="1">
        <v>3</v>
      </c>
      <c r="O305" s="1">
        <v>2</v>
      </c>
      <c r="P305" s="1">
        <v>4</v>
      </c>
      <c r="Q305" s="1">
        <v>0</v>
      </c>
      <c r="R305" s="1">
        <v>1</v>
      </c>
      <c r="S305" s="1">
        <v>0</v>
      </c>
      <c r="T305" s="1">
        <v>0.77638888888888891</v>
      </c>
      <c r="U305" s="1" t="s">
        <v>483</v>
      </c>
      <c r="W305" s="1" t="str">
        <f t="shared" si="4"/>
        <v>&lt;tr&gt;&lt;td&gt;Liam Sawatzky&lt;/td&gt;&lt;td&gt;WMC&lt;/td&gt;&lt;td&gt;2&lt;/td&gt;&lt;td&gt;2&lt;/td&gt;&lt;td&gt;1.000&lt;/td&gt;&lt;td&gt;0&lt;/td&gt;&lt;td&gt;1&lt;/td&gt;&lt;td&gt;0.000&lt;/td&gt;&lt;td&gt;0&lt;/td&gt;&lt;td&gt;0&lt;/td&gt;&lt;td&gt;0.000&lt;/td&gt;&lt;td&gt;2&lt;/td&gt;&lt;td&gt;2&lt;/td&gt;&lt;td&gt;1.000&lt;/td&gt;&lt;td&gt;0&lt;/td&gt;&lt;td&gt;3&lt;/td&gt;&lt;td&gt;3&lt;/td&gt;&lt;td&gt;1.500&lt;/td&gt;&lt;td&gt;2&lt;/td&gt;&lt;td&gt;1.000&lt;/td&gt;&lt;td&gt;1&lt;/td&gt;&lt;td&gt;0.500&lt;/td&gt;&lt;td&gt;0&lt;/td&gt;&lt;td&gt;0.000&lt;/td&gt;&lt;/tr&gt;</v>
      </c>
    </row>
    <row r="306" spans="1:23" x14ac:dyDescent="0.25">
      <c r="A306" s="1">
        <v>3</v>
      </c>
      <c r="B306" s="1" t="s">
        <v>134</v>
      </c>
      <c r="C306" s="1">
        <v>3</v>
      </c>
      <c r="D306" s="2">
        <v>0</v>
      </c>
      <c r="E306" s="2">
        <v>2</v>
      </c>
      <c r="F306" s="2">
        <v>0</v>
      </c>
      <c r="G306" s="2">
        <v>2</v>
      </c>
      <c r="H306" s="2">
        <v>1</v>
      </c>
      <c r="I306" s="2">
        <v>2</v>
      </c>
      <c r="J306" s="1">
        <f>(D306-F306)*2+F306*3+H306</f>
        <v>1</v>
      </c>
      <c r="K306" s="1">
        <v>1</v>
      </c>
      <c r="L306" s="1">
        <v>1</v>
      </c>
      <c r="M306" s="1">
        <f>K306+L306</f>
        <v>2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0.29583333333333334</v>
      </c>
      <c r="U306" s="1" t="s">
        <v>149</v>
      </c>
      <c r="W306" s="1" t="str">
        <f t="shared" si="4"/>
        <v>&lt;tr&gt;&lt;td&gt;Matt Keenan&lt;/td&gt;&lt;td&gt;MBCI&lt;/td&gt;&lt;td&gt;3&lt;/td&gt;&lt;td&gt;1&lt;/td&gt;&lt;td&gt;0.333&lt;/td&gt;&lt;td&gt;0&lt;/td&gt;&lt;td&gt;2&lt;/td&gt;&lt;td&gt;0.000&lt;/td&gt;&lt;td&gt;0&lt;/td&gt;&lt;td&gt;2&lt;/td&gt;&lt;td&gt;0.000&lt;/td&gt;&lt;td&gt;1&lt;/td&gt;&lt;td&gt;2&lt;/td&gt;&lt;td&gt;0.500&lt;/td&gt;&lt;td&gt;1&lt;/td&gt;&lt;td&gt;1&lt;/td&gt;&lt;td&gt;2&lt;/td&gt;&lt;td&gt;0.667&lt;/td&gt;&lt;td&gt;0&lt;/td&gt;&lt;td&gt;0.000&lt;/td&gt;&lt;td&gt;0&lt;/td&gt;&lt;td&gt;0.000&lt;/td&gt;&lt;td&gt;0&lt;/td&gt;&lt;td&gt;0.000&lt;/td&gt;&lt;/tr&gt;</v>
      </c>
    </row>
    <row r="307" spans="1:23" x14ac:dyDescent="0.25">
      <c r="A307" s="1">
        <v>6</v>
      </c>
      <c r="B307" s="1" t="s">
        <v>533</v>
      </c>
      <c r="C307" s="1">
        <v>3</v>
      </c>
      <c r="D307" s="2">
        <v>0</v>
      </c>
      <c r="E307" s="1">
        <v>4</v>
      </c>
      <c r="F307" s="1">
        <v>0</v>
      </c>
      <c r="G307" s="1">
        <v>0</v>
      </c>
      <c r="H307" s="1">
        <v>1</v>
      </c>
      <c r="I307" s="1">
        <v>4</v>
      </c>
      <c r="J307" s="1">
        <f>(D307-F307)*2+F307*3+H307</f>
        <v>1</v>
      </c>
      <c r="K307" s="1">
        <v>1</v>
      </c>
      <c r="L307" s="1">
        <v>4</v>
      </c>
      <c r="M307" s="1">
        <f>K307+L307</f>
        <v>5</v>
      </c>
      <c r="N307" s="1">
        <v>4</v>
      </c>
      <c r="O307" s="1">
        <v>2</v>
      </c>
      <c r="P307" s="1">
        <v>2</v>
      </c>
      <c r="Q307" s="1">
        <v>0</v>
      </c>
      <c r="R307" s="1">
        <v>0</v>
      </c>
      <c r="S307" s="1">
        <v>0</v>
      </c>
      <c r="T307" s="1">
        <v>51</v>
      </c>
      <c r="U307" s="1" t="s">
        <v>230</v>
      </c>
      <c r="W307" s="1" t="str">
        <f t="shared" si="4"/>
        <v>&lt;tr&gt;&lt;td&gt;David Sigurdson&lt;/td&gt;&lt;td&gt;SJC&lt;/td&gt;&lt;td&gt;3&lt;/td&gt;&lt;td&gt;1&lt;/td&gt;&lt;td&gt;0.333&lt;/td&gt;&lt;td&gt;0&lt;/td&gt;&lt;td&gt;4&lt;/td&gt;&lt;td&gt;0.000&lt;/td&gt;&lt;td&gt;0&lt;/td&gt;&lt;td&gt;0&lt;/td&gt;&lt;td&gt;0.000&lt;/td&gt;&lt;td&gt;1&lt;/td&gt;&lt;td&gt;4&lt;/td&gt;&lt;td&gt;0.250&lt;/td&gt;&lt;td&gt;1&lt;/td&gt;&lt;td&gt;4&lt;/td&gt;&lt;td&gt;5&lt;/td&gt;&lt;td&gt;1.667&lt;/td&gt;&lt;td&gt;2&lt;/td&gt;&lt;td&gt;0.667&lt;/td&gt;&lt;td&gt;0&lt;/td&gt;&lt;td&gt;0.000&lt;/td&gt;&lt;td&gt;0&lt;/td&gt;&lt;td&gt;0.000&lt;/td&gt;&lt;/tr&gt;</v>
      </c>
    </row>
    <row r="308" spans="1:23" x14ac:dyDescent="0.25">
      <c r="A308" s="1">
        <v>1</v>
      </c>
      <c r="B308" s="1" t="s">
        <v>14</v>
      </c>
      <c r="C308" s="1">
        <v>2</v>
      </c>
      <c r="D308" s="2">
        <v>0</v>
      </c>
      <c r="E308" s="2">
        <v>9</v>
      </c>
      <c r="F308" s="2">
        <v>0</v>
      </c>
      <c r="G308" s="2">
        <v>2</v>
      </c>
      <c r="H308" s="2">
        <v>0</v>
      </c>
      <c r="I308" s="2">
        <v>0</v>
      </c>
      <c r="J308" s="1">
        <f>(D308-F308)*2+F308*3+H308</f>
        <v>0</v>
      </c>
      <c r="K308" s="1">
        <v>2</v>
      </c>
      <c r="L308" s="1">
        <v>1</v>
      </c>
      <c r="M308" s="1">
        <f>K308+L308</f>
        <v>3</v>
      </c>
      <c r="N308" s="1">
        <v>3</v>
      </c>
      <c r="O308" s="1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0.90347222222222223</v>
      </c>
      <c r="U308" s="1" t="s">
        <v>298</v>
      </c>
      <c r="W308" s="1" t="str">
        <f t="shared" si="4"/>
        <v>&lt;tr&gt;&lt;td&gt;Seth Black&lt;/td&gt;&lt;td&gt;CPRS&lt;/td&gt;&lt;td&gt;2&lt;/td&gt;&lt;td&gt;0&lt;/td&gt;&lt;td&gt;0.000&lt;/td&gt;&lt;td&gt;0&lt;/td&gt;&lt;td&gt;9&lt;/td&gt;&lt;td&gt;0.000&lt;/td&gt;&lt;td&gt;0&lt;/td&gt;&lt;td&gt;2&lt;/td&gt;&lt;td&gt;0.000&lt;/td&gt;&lt;td&gt;0&lt;/td&gt;&lt;td&gt;0&lt;/td&gt;&lt;td&gt;0.000&lt;/td&gt;&lt;td&gt;2&lt;/td&gt;&lt;td&gt;1&lt;/td&gt;&lt;td&gt;3&lt;/td&gt;&lt;td&gt;1.500&lt;/td&gt;&lt;td&gt;1&lt;/td&gt;&lt;td&gt;0.500&lt;/td&gt;&lt;td&gt;0&lt;/td&gt;&lt;td&gt;0.000&lt;/td&gt;&lt;td&gt;0&lt;/td&gt;&lt;td&gt;0.000&lt;/td&gt;&lt;/tr&gt;</v>
      </c>
    </row>
    <row r="309" spans="1:23" x14ac:dyDescent="0.25">
      <c r="A309" s="1">
        <v>4</v>
      </c>
      <c r="B309" s="1" t="s">
        <v>17</v>
      </c>
      <c r="C309" s="1">
        <v>2</v>
      </c>
      <c r="D309" s="2">
        <v>0</v>
      </c>
      <c r="E309" s="2">
        <v>7</v>
      </c>
      <c r="F309" s="2">
        <v>0</v>
      </c>
      <c r="G309" s="2">
        <v>6</v>
      </c>
      <c r="H309" s="2">
        <v>0</v>
      </c>
      <c r="I309" s="2">
        <v>0</v>
      </c>
      <c r="J309" s="1">
        <f>(D309-F309)*2+F309*3+H309</f>
        <v>0</v>
      </c>
      <c r="K309" s="1">
        <v>3</v>
      </c>
      <c r="L309" s="1">
        <v>2</v>
      </c>
      <c r="M309" s="1">
        <f>K309+L309</f>
        <v>5</v>
      </c>
      <c r="N309" s="1">
        <v>0</v>
      </c>
      <c r="O309" s="1">
        <v>0</v>
      </c>
      <c r="P309" s="1">
        <v>2</v>
      </c>
      <c r="Q309" s="1">
        <v>0</v>
      </c>
      <c r="R309" s="1">
        <v>1</v>
      </c>
      <c r="S309" s="1">
        <v>0</v>
      </c>
      <c r="T309" s="1">
        <v>0.93541666666666667</v>
      </c>
      <c r="U309" s="1" t="s">
        <v>298</v>
      </c>
      <c r="W309" s="1" t="str">
        <f t="shared" si="4"/>
        <v>&lt;tr&gt;&lt;td&gt;Riley Schaus&lt;/td&gt;&lt;td&gt;CPRS&lt;/td&gt;&lt;td&gt;2&lt;/td&gt;&lt;td&gt;0&lt;/td&gt;&lt;td&gt;0.000&lt;/td&gt;&lt;td&gt;0&lt;/td&gt;&lt;td&gt;7&lt;/td&gt;&lt;td&gt;0.000&lt;/td&gt;&lt;td&gt;0&lt;/td&gt;&lt;td&gt;6&lt;/td&gt;&lt;td&gt;0.000&lt;/td&gt;&lt;td&gt;0&lt;/td&gt;&lt;td&gt;0&lt;/td&gt;&lt;td&gt;0.000&lt;/td&gt;&lt;td&gt;3&lt;/td&gt;&lt;td&gt;2&lt;/td&gt;&lt;td&gt;5&lt;/td&gt;&lt;td&gt;2.500&lt;/td&gt;&lt;td&gt;0&lt;/td&gt;&lt;td&gt;0.000&lt;/td&gt;&lt;td&gt;1&lt;/td&gt;&lt;td&gt;0.500&lt;/td&gt;&lt;td&gt;0&lt;/td&gt;&lt;td&gt;0.000&lt;/td&gt;&lt;/tr&gt;</v>
      </c>
    </row>
    <row r="310" spans="1:23" x14ac:dyDescent="0.25">
      <c r="A310" s="1">
        <v>7</v>
      </c>
      <c r="B310" s="1" t="s">
        <v>20</v>
      </c>
      <c r="C310" s="1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1">
        <f>(D310-F310)*2+F310*3+H310</f>
        <v>0</v>
      </c>
      <c r="K310" s="1">
        <v>0</v>
      </c>
      <c r="L310" s="1">
        <v>0</v>
      </c>
      <c r="M310" s="1">
        <f>K310+L310</f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5.1388888888888894E-2</v>
      </c>
      <c r="U310" s="1" t="s">
        <v>298</v>
      </c>
      <c r="W310" s="1" t="str">
        <f t="shared" si="4"/>
        <v>&lt;tr&gt;&lt;td&gt;Devon Cooper&lt;/td&gt;&lt;td&gt;CPRS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11" spans="1:23" x14ac:dyDescent="0.25">
      <c r="A311" s="1">
        <v>9</v>
      </c>
      <c r="B311" s="1" t="s">
        <v>22</v>
      </c>
      <c r="C311" s="1">
        <v>2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1">
        <f>(D311-F311)*2+F311*3+H311</f>
        <v>0</v>
      </c>
      <c r="K311" s="1">
        <v>0</v>
      </c>
      <c r="L311" s="1">
        <v>0</v>
      </c>
      <c r="M311" s="1">
        <f>K311+L311</f>
        <v>0</v>
      </c>
      <c r="N311" s="1">
        <v>0</v>
      </c>
      <c r="O311" s="1">
        <v>0</v>
      </c>
      <c r="P311" s="1">
        <v>2</v>
      </c>
      <c r="Q311" s="1">
        <v>0</v>
      </c>
      <c r="R311" s="1">
        <v>1</v>
      </c>
      <c r="S311" s="1">
        <v>0</v>
      </c>
      <c r="T311" s="1">
        <v>0.53125</v>
      </c>
      <c r="U311" s="1" t="s">
        <v>298</v>
      </c>
      <c r="W311" s="1" t="str">
        <f t="shared" si="4"/>
        <v>&lt;tr&gt;&lt;td&gt;Shane Schmitz&lt;/td&gt;&lt;td&gt;CPRS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1&lt;/td&gt;&lt;td&gt;0.500&lt;/td&gt;&lt;td&gt;0&lt;/td&gt;&lt;td&gt;0.000&lt;/td&gt;&lt;/tr&gt;</v>
      </c>
    </row>
    <row r="312" spans="1:23" x14ac:dyDescent="0.25">
      <c r="A312" s="1">
        <v>15</v>
      </c>
      <c r="B312" s="1" t="s">
        <v>25</v>
      </c>
      <c r="C312" s="1">
        <v>2</v>
      </c>
      <c r="D312" s="2">
        <v>0</v>
      </c>
      <c r="E312" s="2">
        <v>14</v>
      </c>
      <c r="F312" s="2">
        <v>0</v>
      </c>
      <c r="G312" s="2">
        <v>1</v>
      </c>
      <c r="H312" s="2">
        <v>0</v>
      </c>
      <c r="I312" s="2">
        <v>0</v>
      </c>
      <c r="J312" s="1">
        <f>(D312-F312)*2+F312*3+H312</f>
        <v>0</v>
      </c>
      <c r="K312" s="1">
        <v>2</v>
      </c>
      <c r="L312" s="1">
        <v>4</v>
      </c>
      <c r="M312" s="1">
        <f>K312+L312</f>
        <v>6</v>
      </c>
      <c r="N312" s="1">
        <v>2</v>
      </c>
      <c r="O312" s="1">
        <v>0</v>
      </c>
      <c r="P312" s="1">
        <v>1</v>
      </c>
      <c r="Q312" s="1">
        <v>3</v>
      </c>
      <c r="R312" s="1">
        <v>0</v>
      </c>
      <c r="S312" s="1">
        <v>0</v>
      </c>
      <c r="T312" s="1">
        <v>1.7548611111111112</v>
      </c>
      <c r="U312" s="1" t="s">
        <v>298</v>
      </c>
      <c r="W312" s="1" t="str">
        <f t="shared" si="4"/>
        <v>&lt;tr&gt;&lt;td&gt;Ben Janzen&lt;/td&gt;&lt;td&gt;CPRS&lt;/td&gt;&lt;td&gt;2&lt;/td&gt;&lt;td&gt;0&lt;/td&gt;&lt;td&gt;0.000&lt;/td&gt;&lt;td&gt;0&lt;/td&gt;&lt;td&gt;14&lt;/td&gt;&lt;td&gt;0.000&lt;/td&gt;&lt;td&gt;0&lt;/td&gt;&lt;td&gt;1&lt;/td&gt;&lt;td&gt;0.000&lt;/td&gt;&lt;td&gt;0&lt;/td&gt;&lt;td&gt;0&lt;/td&gt;&lt;td&gt;0.000&lt;/td&gt;&lt;td&gt;2&lt;/td&gt;&lt;td&gt;4&lt;/td&gt;&lt;td&gt;6&lt;/td&gt;&lt;td&gt;3.000&lt;/td&gt;&lt;td&gt;0&lt;/td&gt;&lt;td&gt;0.000&lt;/td&gt;&lt;td&gt;0&lt;/td&gt;&lt;td&gt;0.000&lt;/td&gt;&lt;td&gt;3&lt;/td&gt;&lt;td&gt;1.500&lt;/td&gt;&lt;/tr&gt;</v>
      </c>
    </row>
    <row r="313" spans="1:23" x14ac:dyDescent="0.25">
      <c r="A313" s="1">
        <v>6</v>
      </c>
      <c r="B313" s="1" t="s">
        <v>29</v>
      </c>
      <c r="C313" s="1">
        <v>4</v>
      </c>
      <c r="D313" s="2">
        <v>0</v>
      </c>
      <c r="E313" s="2">
        <v>3</v>
      </c>
      <c r="F313" s="2">
        <v>0</v>
      </c>
      <c r="G313" s="2">
        <v>2</v>
      </c>
      <c r="H313" s="2">
        <v>0</v>
      </c>
      <c r="I313" s="2">
        <v>0</v>
      </c>
      <c r="J313" s="1">
        <f>(D313-F313)*2+F313*3+H313</f>
        <v>0</v>
      </c>
      <c r="K313" s="1">
        <v>1</v>
      </c>
      <c r="L313" s="1">
        <v>1</v>
      </c>
      <c r="M313" s="1">
        <f>K313+L313</f>
        <v>2</v>
      </c>
      <c r="N313" s="1">
        <v>0</v>
      </c>
      <c r="O313" s="1">
        <v>1</v>
      </c>
      <c r="P313" s="1">
        <v>3</v>
      </c>
      <c r="Q313" s="1">
        <v>0</v>
      </c>
      <c r="R313" s="1">
        <v>1</v>
      </c>
      <c r="S313" s="1">
        <v>0</v>
      </c>
      <c r="T313" s="1">
        <v>0.48472222222222222</v>
      </c>
      <c r="U313" s="1" t="s">
        <v>40</v>
      </c>
      <c r="W313" s="1" t="str">
        <f t="shared" si="4"/>
        <v>&lt;tr&gt;&lt;td&gt;Amanj Palani&lt;/td&gt;&lt;td&gt;DCI&lt;/td&gt;&lt;td&gt;4&lt;/td&gt;&lt;td&gt;0&lt;/td&gt;&lt;td&gt;0.000&lt;/td&gt;&lt;td&gt;0&lt;/td&gt;&lt;td&gt;3&lt;/td&gt;&lt;td&gt;0.000&lt;/td&gt;&lt;td&gt;0&lt;/td&gt;&lt;td&gt;2&lt;/td&gt;&lt;td&gt;0.000&lt;/td&gt;&lt;td&gt;0&lt;/td&gt;&lt;td&gt;0&lt;/td&gt;&lt;td&gt;0.000&lt;/td&gt;&lt;td&gt;1&lt;/td&gt;&lt;td&gt;1&lt;/td&gt;&lt;td&gt;2&lt;/td&gt;&lt;td&gt;0.500&lt;/td&gt;&lt;td&gt;1&lt;/td&gt;&lt;td&gt;0.250&lt;/td&gt;&lt;td&gt;1&lt;/td&gt;&lt;td&gt;0.250&lt;/td&gt;&lt;td&gt;0&lt;/td&gt;&lt;td&gt;0.000&lt;/td&gt;&lt;/tr&gt;</v>
      </c>
    </row>
    <row r="314" spans="1:23" x14ac:dyDescent="0.25">
      <c r="A314" s="1">
        <v>8</v>
      </c>
      <c r="B314" s="1" t="s">
        <v>30</v>
      </c>
      <c r="C314" s="1">
        <v>10</v>
      </c>
      <c r="D314" s="2">
        <v>0</v>
      </c>
      <c r="E314" s="2">
        <v>14</v>
      </c>
      <c r="F314" s="2">
        <v>0</v>
      </c>
      <c r="G314" s="2">
        <v>3</v>
      </c>
      <c r="H314" s="2">
        <v>0</v>
      </c>
      <c r="I314" s="2">
        <v>2</v>
      </c>
      <c r="J314" s="1">
        <f>(D314-F314)*2+F314*3+H314</f>
        <v>0</v>
      </c>
      <c r="K314" s="1">
        <v>1</v>
      </c>
      <c r="L314" s="1">
        <v>10</v>
      </c>
      <c r="M314" s="1">
        <f>K314+L314</f>
        <v>11</v>
      </c>
      <c r="N314" s="1">
        <v>6</v>
      </c>
      <c r="O314" s="1">
        <v>4</v>
      </c>
      <c r="P314" s="1">
        <v>12</v>
      </c>
      <c r="Q314" s="1">
        <v>0</v>
      </c>
      <c r="R314" s="1">
        <v>5</v>
      </c>
      <c r="S314" s="1">
        <v>0</v>
      </c>
      <c r="T314" s="1">
        <v>66</v>
      </c>
      <c r="U314" s="1" t="s">
        <v>40</v>
      </c>
      <c r="W314" s="1" t="str">
        <f t="shared" si="4"/>
        <v>&lt;tr&gt;&lt;td&gt;Rahul Sarangal&lt;/td&gt;&lt;td&gt;DCI&lt;/td&gt;&lt;td&gt;10&lt;/td&gt;&lt;td&gt;0&lt;/td&gt;&lt;td&gt;0.000&lt;/td&gt;&lt;td&gt;0&lt;/td&gt;&lt;td&gt;14&lt;/td&gt;&lt;td&gt;0.000&lt;/td&gt;&lt;td&gt;0&lt;/td&gt;&lt;td&gt;3&lt;/td&gt;&lt;td&gt;0.000&lt;/td&gt;&lt;td&gt;0&lt;/td&gt;&lt;td&gt;2&lt;/td&gt;&lt;td&gt;0.000&lt;/td&gt;&lt;td&gt;1&lt;/td&gt;&lt;td&gt;10&lt;/td&gt;&lt;td&gt;11&lt;/td&gt;&lt;td&gt;1.100&lt;/td&gt;&lt;td&gt;4&lt;/td&gt;&lt;td&gt;0.400&lt;/td&gt;&lt;td&gt;5&lt;/td&gt;&lt;td&gt;0.500&lt;/td&gt;&lt;td&gt;0&lt;/td&gt;&lt;td&gt;0.000&lt;/td&gt;&lt;/tr&gt;</v>
      </c>
    </row>
    <row r="315" spans="1:23" x14ac:dyDescent="0.25">
      <c r="A315" s="1">
        <v>10</v>
      </c>
      <c r="B315" s="1" t="s">
        <v>32</v>
      </c>
      <c r="C315" s="1">
        <v>1</v>
      </c>
      <c r="D315" s="2">
        <v>0</v>
      </c>
      <c r="E315" s="2">
        <v>6</v>
      </c>
      <c r="F315" s="2">
        <v>0</v>
      </c>
      <c r="G315" s="2">
        <v>2</v>
      </c>
      <c r="H315" s="2">
        <v>0</v>
      </c>
      <c r="I315" s="2">
        <v>0</v>
      </c>
      <c r="J315" s="1">
        <f>(D315-F315)*2+F315*3+H315</f>
        <v>0</v>
      </c>
      <c r="K315" s="1">
        <v>2</v>
      </c>
      <c r="L315" s="1">
        <v>0</v>
      </c>
      <c r="M315" s="1">
        <f>K315+L315</f>
        <v>2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0.11319444444444444</v>
      </c>
      <c r="U315" s="1" t="s">
        <v>40</v>
      </c>
      <c r="W315" s="1" t="str">
        <f t="shared" si="4"/>
        <v>&lt;tr&gt;&lt;td&gt;Di Wu&lt;/td&gt;&lt;td&gt;DCI&lt;/td&gt;&lt;td&gt;1&lt;/td&gt;&lt;td&gt;0&lt;/td&gt;&lt;td&gt;0.000&lt;/td&gt;&lt;td&gt;0&lt;/td&gt;&lt;td&gt;6&lt;/td&gt;&lt;td&gt;0.000&lt;/td&gt;&lt;td&gt;0&lt;/td&gt;&lt;td&gt;2&lt;/td&gt;&lt;td&gt;0.000&lt;/td&gt;&lt;td&gt;0&lt;/td&gt;&lt;td&gt;0&lt;/td&gt;&lt;td&gt;0.000&lt;/td&gt;&lt;td&gt;2&lt;/td&gt;&lt;td&gt;0&lt;/td&gt;&lt;td&gt;2&lt;/td&gt;&lt;td&gt;2.000&lt;/td&gt;&lt;td&gt;0&lt;/td&gt;&lt;td&gt;0.000&lt;/td&gt;&lt;td&gt;0&lt;/td&gt;&lt;td&gt;0.000&lt;/td&gt;&lt;td&gt;0&lt;/td&gt;&lt;td&gt;0.000&lt;/td&gt;&lt;/tr&gt;</v>
      </c>
    </row>
    <row r="316" spans="1:23" x14ac:dyDescent="0.25">
      <c r="A316" s="1">
        <v>11</v>
      </c>
      <c r="B316" s="1" t="s">
        <v>528</v>
      </c>
      <c r="C316" s="1">
        <v>1</v>
      </c>
      <c r="D316" s="2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f>(D316-F316)*2+F316*3+H316</f>
        <v>0</v>
      </c>
      <c r="K316" s="1">
        <v>0</v>
      </c>
      <c r="L316" s="1">
        <v>0</v>
      </c>
      <c r="M316" s="1">
        <f>K316+L316</f>
        <v>0</v>
      </c>
      <c r="N316" s="1">
        <v>0</v>
      </c>
      <c r="O316" s="1">
        <v>0</v>
      </c>
      <c r="P316" s="1">
        <v>1</v>
      </c>
      <c r="Q316" s="1">
        <v>0</v>
      </c>
      <c r="R316" s="1">
        <v>1</v>
      </c>
      <c r="S316" s="1">
        <v>0</v>
      </c>
      <c r="T316" s="1">
        <v>0.13333333333333333</v>
      </c>
      <c r="U316" s="1" t="s">
        <v>40</v>
      </c>
      <c r="W316" s="1" t="str">
        <f t="shared" si="4"/>
        <v>&lt;tr&gt;&lt;td&gt;Noah Buhr&lt;/td&gt;&lt;td&gt;DCI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1&lt;/td&gt;&lt;td&gt;1.000&lt;/td&gt;&lt;td&gt;0&lt;/td&gt;&lt;td&gt;0.000&lt;/td&gt;&lt;/tr&gt;</v>
      </c>
    </row>
    <row r="317" spans="1:23" x14ac:dyDescent="0.25">
      <c r="A317" s="1">
        <v>17</v>
      </c>
      <c r="B317" s="1" t="s">
        <v>38</v>
      </c>
      <c r="C317" s="1">
        <v>3</v>
      </c>
      <c r="D317" s="2">
        <v>0</v>
      </c>
      <c r="E317" s="2">
        <v>2</v>
      </c>
      <c r="F317" s="2">
        <v>0</v>
      </c>
      <c r="G317" s="2">
        <v>0</v>
      </c>
      <c r="H317" s="2">
        <v>0</v>
      </c>
      <c r="I317" s="2">
        <v>2</v>
      </c>
      <c r="J317" s="1">
        <f>(D317-F317)*2+F317*3+H317</f>
        <v>0</v>
      </c>
      <c r="K317" s="1">
        <v>0</v>
      </c>
      <c r="L317" s="1">
        <v>3</v>
      </c>
      <c r="M317" s="1">
        <f>K317+L317</f>
        <v>3</v>
      </c>
      <c r="N317" s="1">
        <v>1</v>
      </c>
      <c r="O317" s="1">
        <v>0</v>
      </c>
      <c r="P317" s="1">
        <v>0</v>
      </c>
      <c r="Q317" s="1">
        <v>0</v>
      </c>
      <c r="R317" s="1">
        <v>3</v>
      </c>
      <c r="S317" s="1">
        <v>0</v>
      </c>
      <c r="T317" s="1">
        <v>0.68541666666666667</v>
      </c>
      <c r="U317" s="1" t="s">
        <v>40</v>
      </c>
      <c r="W317" s="1" t="str">
        <f t="shared" si="4"/>
        <v>&lt;tr&gt;&lt;td&gt;Nick Petterson&lt;/td&gt;&lt;td&gt;DCI&lt;/td&gt;&lt;td&gt;3&lt;/td&gt;&lt;td&gt;0&lt;/td&gt;&lt;td&gt;0.000&lt;/td&gt;&lt;td&gt;0&lt;/td&gt;&lt;td&gt;2&lt;/td&gt;&lt;td&gt;0.000&lt;/td&gt;&lt;td&gt;0&lt;/td&gt;&lt;td&gt;0&lt;/td&gt;&lt;td&gt;0.000&lt;/td&gt;&lt;td&gt;0&lt;/td&gt;&lt;td&gt;2&lt;/td&gt;&lt;td&gt;0.000&lt;/td&gt;&lt;td&gt;0&lt;/td&gt;&lt;td&gt;3&lt;/td&gt;&lt;td&gt;3&lt;/td&gt;&lt;td&gt;1.000&lt;/td&gt;&lt;td&gt;0&lt;/td&gt;&lt;td&gt;0.000&lt;/td&gt;&lt;td&gt;3&lt;/td&gt;&lt;td&gt;1.000&lt;/td&gt;&lt;td&gt;0&lt;/td&gt;&lt;td&gt;0.000&lt;/td&gt;&lt;/tr&gt;</v>
      </c>
    </row>
    <row r="318" spans="1:23" x14ac:dyDescent="0.25">
      <c r="A318" s="1">
        <v>15</v>
      </c>
      <c r="B318" s="1" t="s">
        <v>609</v>
      </c>
      <c r="C318" s="1">
        <v>1</v>
      </c>
      <c r="D318" s="2">
        <v>0</v>
      </c>
      <c r="E318" s="1">
        <v>1</v>
      </c>
      <c r="F318" s="1">
        <v>0</v>
      </c>
      <c r="G318" s="1">
        <v>0</v>
      </c>
      <c r="H318" s="1">
        <v>0</v>
      </c>
      <c r="I318" s="1">
        <v>2</v>
      </c>
      <c r="J318" s="1">
        <f>(D318-F318)*2+F318*3+H318</f>
        <v>0</v>
      </c>
      <c r="K318" s="1">
        <v>0</v>
      </c>
      <c r="L318" s="1">
        <v>5</v>
      </c>
      <c r="M318" s="1">
        <f>K318+L318</f>
        <v>5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0.4284722222222222</v>
      </c>
      <c r="U318" s="1" t="s">
        <v>321</v>
      </c>
      <c r="W318" s="1" t="str">
        <f t="shared" si="4"/>
        <v>&lt;tr&gt;&lt;td&gt;Dominico Crucetti&lt;/td&gt;&lt;td&gt;DMCI&lt;/td&gt;&lt;td&gt;1&lt;/td&gt;&lt;td&gt;0&lt;/td&gt;&lt;td&gt;0.000&lt;/td&gt;&lt;td&gt;0&lt;/td&gt;&lt;td&gt;1&lt;/td&gt;&lt;td&gt;0.000&lt;/td&gt;&lt;td&gt;0&lt;/td&gt;&lt;td&gt;0&lt;/td&gt;&lt;td&gt;0.000&lt;/td&gt;&lt;td&gt;0&lt;/td&gt;&lt;td&gt;2&lt;/td&gt;&lt;td&gt;0.000&lt;/td&gt;&lt;td&gt;0&lt;/td&gt;&lt;td&gt;5&lt;/td&gt;&lt;td&gt;5&lt;/td&gt;&lt;td&gt;5.000&lt;/td&gt;&lt;td&gt;0&lt;/td&gt;&lt;td&gt;0.000&lt;/td&gt;&lt;td&gt;0&lt;/td&gt;&lt;td&gt;0.000&lt;/td&gt;&lt;td&gt;0&lt;/td&gt;&lt;td&gt;0.000&lt;/td&gt;&lt;/tr&gt;</v>
      </c>
    </row>
    <row r="319" spans="1:23" x14ac:dyDescent="0.25">
      <c r="A319" s="1">
        <v>12</v>
      </c>
      <c r="B319" s="1" t="s">
        <v>59</v>
      </c>
      <c r="C319" s="1">
        <v>2</v>
      </c>
      <c r="D319" s="2">
        <v>0</v>
      </c>
      <c r="E319" s="2">
        <v>6</v>
      </c>
      <c r="F319" s="2">
        <v>0</v>
      </c>
      <c r="G319" s="2">
        <v>0</v>
      </c>
      <c r="H319" s="2">
        <v>0</v>
      </c>
      <c r="I319" s="2">
        <v>0</v>
      </c>
      <c r="J319" s="1">
        <f>(D319-F319)*2+F319*3+H319</f>
        <v>0</v>
      </c>
      <c r="K319" s="1">
        <v>2</v>
      </c>
      <c r="L319" s="1">
        <v>1</v>
      </c>
      <c r="M319" s="1">
        <f>K319+L319</f>
        <v>3</v>
      </c>
      <c r="N319" s="1">
        <v>4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0.84861111111111109</v>
      </c>
      <c r="U319" s="1" t="s">
        <v>66</v>
      </c>
      <c r="W319" s="1" t="str">
        <f t="shared" si="4"/>
        <v>&lt;tr&gt;&lt;td&gt;Jacob Penner&lt;/td&gt;&lt;td&gt;GCC&lt;/td&gt;&lt;td&gt;2&lt;/td&gt;&lt;td&gt;0&lt;/td&gt;&lt;td&gt;0.000&lt;/td&gt;&lt;td&gt;0&lt;/td&gt;&lt;td&gt;6&lt;/td&gt;&lt;td&gt;0.000&lt;/td&gt;&lt;td&gt;0&lt;/td&gt;&lt;td&gt;0&lt;/td&gt;&lt;td&gt;0.000&lt;/td&gt;&lt;td&gt;0&lt;/td&gt;&lt;td&gt;0&lt;/td&gt;&lt;td&gt;0.000&lt;/td&gt;&lt;td&gt;2&lt;/td&gt;&lt;td&gt;1&lt;/td&gt;&lt;td&gt;3&lt;/td&gt;&lt;td&gt;1.500&lt;/td&gt;&lt;td&gt;0&lt;/td&gt;&lt;td&gt;0.000&lt;/td&gt;&lt;td&gt;0&lt;/td&gt;&lt;td&gt;0.000&lt;/td&gt;&lt;td&gt;0&lt;/td&gt;&lt;td&gt;0.000&lt;/td&gt;&lt;/tr&gt;</v>
      </c>
    </row>
    <row r="320" spans="1:23" x14ac:dyDescent="0.25">
      <c r="A320" s="1">
        <v>13</v>
      </c>
      <c r="B320" s="1" t="s">
        <v>60</v>
      </c>
      <c r="C320" s="1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1">
        <f>(D320-F320)*2+F320*3+H320</f>
        <v>0</v>
      </c>
      <c r="K320" s="1">
        <v>0</v>
      </c>
      <c r="L320" s="1">
        <v>0</v>
      </c>
      <c r="M320" s="1">
        <f>K320+L320</f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0.16180555555555556</v>
      </c>
      <c r="U320" s="1" t="s">
        <v>66</v>
      </c>
      <c r="W320" s="1" t="str">
        <f t="shared" si="4"/>
        <v>&lt;tr&gt;&lt;td&gt;Matthew Melo&lt;/td&gt;&lt;td&gt;GC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1" spans="1:23" x14ac:dyDescent="0.25">
      <c r="A321" s="1">
        <v>34</v>
      </c>
      <c r="B321" s="1" t="s">
        <v>63</v>
      </c>
      <c r="C321" s="1">
        <v>1</v>
      </c>
      <c r="D321" s="2">
        <v>0</v>
      </c>
      <c r="E321" s="2">
        <v>1</v>
      </c>
      <c r="F321" s="2">
        <v>0</v>
      </c>
      <c r="G321" s="2">
        <v>1</v>
      </c>
      <c r="H321" s="2">
        <v>0</v>
      </c>
      <c r="I321" s="2">
        <v>0</v>
      </c>
      <c r="J321" s="1">
        <f>(D321-F321)*2+F321*3+H321</f>
        <v>0</v>
      </c>
      <c r="K321" s="1">
        <v>0</v>
      </c>
      <c r="L321" s="1">
        <v>1</v>
      </c>
      <c r="M321" s="1">
        <f>K321+L321</f>
        <v>1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0</v>
      </c>
      <c r="T321" s="1">
        <v>5.9722222222222225E-2</v>
      </c>
      <c r="U321" s="1" t="s">
        <v>66</v>
      </c>
      <c r="W321" s="1" t="str">
        <f t="shared" si="4"/>
        <v>&lt;tr&gt;&lt;td&gt;Edsel Clarete&lt;/td&gt;&lt;td&gt;GCC&lt;/td&gt;&lt;td&gt;1&lt;/td&gt;&lt;td&gt;0&lt;/td&gt;&lt;td&gt;0.000&lt;/td&gt;&lt;td&gt;0&lt;/td&gt;&lt;td&gt;1&lt;/td&gt;&lt;td&gt;0.000&lt;/td&gt;&lt;td&gt;0&lt;/td&gt;&lt;td&gt;1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1&lt;/td&gt;&lt;td&gt;1.000&lt;/td&gt;&lt;/tr&gt;</v>
      </c>
    </row>
    <row r="322" spans="1:23" x14ac:dyDescent="0.25">
      <c r="A322" s="1">
        <v>19</v>
      </c>
      <c r="B322" s="1" t="s">
        <v>112</v>
      </c>
      <c r="C322" s="1">
        <v>2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1">
        <f>(D322-F322)*2+F322*3+H322</f>
        <v>0</v>
      </c>
      <c r="K322" s="1">
        <v>0</v>
      </c>
      <c r="L322" s="1">
        <v>0</v>
      </c>
      <c r="M322" s="1">
        <f>K322+L322</f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0.16805555555555554</v>
      </c>
      <c r="U322" s="1" t="s">
        <v>117</v>
      </c>
      <c r="W322" s="1" t="str">
        <f t="shared" si="4"/>
        <v>&lt;tr&gt;&lt;td&gt;Glorie Nbuka&lt;/td&gt;&lt;td&gt;KEC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3" spans="1:23" x14ac:dyDescent="0.25">
      <c r="A323" s="1">
        <v>22</v>
      </c>
      <c r="B323" s="1" t="s">
        <v>101</v>
      </c>
      <c r="C323" s="1">
        <v>5</v>
      </c>
      <c r="D323" s="2">
        <v>0</v>
      </c>
      <c r="E323" s="2">
        <v>10</v>
      </c>
      <c r="F323" s="2">
        <v>0</v>
      </c>
      <c r="G323" s="2">
        <v>4</v>
      </c>
      <c r="H323" s="2">
        <v>0</v>
      </c>
      <c r="I323" s="2">
        <v>0</v>
      </c>
      <c r="J323" s="1">
        <f>(D323-F323)*2+F323*3+H323</f>
        <v>0</v>
      </c>
      <c r="K323" s="1">
        <v>1</v>
      </c>
      <c r="L323" s="1">
        <v>1</v>
      </c>
      <c r="M323" s="1">
        <f>K323+L323</f>
        <v>2</v>
      </c>
      <c r="N323" s="1">
        <v>3</v>
      </c>
      <c r="O323" s="1">
        <v>1</v>
      </c>
      <c r="P323" s="1">
        <v>1</v>
      </c>
      <c r="Q323" s="1">
        <v>0</v>
      </c>
      <c r="R323" s="1">
        <v>4</v>
      </c>
      <c r="S323" s="1">
        <v>0</v>
      </c>
      <c r="T323" s="1">
        <v>1.3499999999999999</v>
      </c>
      <c r="U323" s="1" t="s">
        <v>105</v>
      </c>
      <c r="W323" s="1" t="str">
        <f t="shared" si="4"/>
        <v>&lt;tr&gt;&lt;td&gt;Jeff Kim&lt;/td&gt;&lt;td&gt;KHS&lt;/td&gt;&lt;td&gt;5&lt;/td&gt;&lt;td&gt;0&lt;/td&gt;&lt;td&gt;0.000&lt;/td&gt;&lt;td&gt;0&lt;/td&gt;&lt;td&gt;10&lt;/td&gt;&lt;td&gt;0.000&lt;/td&gt;&lt;td&gt;0&lt;/td&gt;&lt;td&gt;4&lt;/td&gt;&lt;td&gt;0.000&lt;/td&gt;&lt;td&gt;0&lt;/td&gt;&lt;td&gt;0&lt;/td&gt;&lt;td&gt;0.000&lt;/td&gt;&lt;td&gt;1&lt;/td&gt;&lt;td&gt;1&lt;/td&gt;&lt;td&gt;2&lt;/td&gt;&lt;td&gt;0.400&lt;/td&gt;&lt;td&gt;1&lt;/td&gt;&lt;td&gt;0.200&lt;/td&gt;&lt;td&gt;4&lt;/td&gt;&lt;td&gt;0.800&lt;/td&gt;&lt;td&gt;0&lt;/td&gt;&lt;td&gt;0.000&lt;/td&gt;&lt;/tr&gt;</v>
      </c>
    </row>
    <row r="324" spans="1:23" x14ac:dyDescent="0.25">
      <c r="A324" s="1">
        <v>15</v>
      </c>
      <c r="B324" s="1" t="s">
        <v>141</v>
      </c>
      <c r="C324" s="1">
        <v>2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  <c r="I324" s="2">
        <v>1</v>
      </c>
      <c r="J324" s="1">
        <f>(D324-F324)*2+F324*3+H324</f>
        <v>0</v>
      </c>
      <c r="K324" s="1">
        <v>2</v>
      </c>
      <c r="L324" s="1">
        <v>2</v>
      </c>
      <c r="M324" s="1">
        <f>K324+L324</f>
        <v>4</v>
      </c>
      <c r="N324" s="1">
        <v>1</v>
      </c>
      <c r="O324" s="1">
        <v>1</v>
      </c>
      <c r="P324" s="1">
        <v>1</v>
      </c>
      <c r="Q324" s="1">
        <v>0</v>
      </c>
      <c r="R324" s="1">
        <v>2</v>
      </c>
      <c r="S324" s="1">
        <v>0</v>
      </c>
      <c r="T324" s="1">
        <v>0.54652777777777783</v>
      </c>
      <c r="U324" s="1" t="s">
        <v>149</v>
      </c>
      <c r="W324" s="1" t="str">
        <f t="shared" si="4"/>
        <v>&lt;tr&gt;&lt;td&gt;Ezra Taves&lt;/td&gt;&lt;td&gt;MBCI&lt;/td&gt;&lt;td&gt;2&lt;/td&gt;&lt;td&gt;0&lt;/td&gt;&lt;td&gt;0.000&lt;/td&gt;&lt;td&gt;0&lt;/td&gt;&lt;td&gt;1&lt;/td&gt;&lt;td&gt;0.000&lt;/td&gt;&lt;td&gt;0&lt;/td&gt;&lt;td&gt;0&lt;/td&gt;&lt;td&gt;0.000&lt;/td&gt;&lt;td&gt;0&lt;/td&gt;&lt;td&gt;1&lt;/td&gt;&lt;td&gt;0.000&lt;/td&gt;&lt;td&gt;2&lt;/td&gt;&lt;td&gt;2&lt;/td&gt;&lt;td&gt;4&lt;/td&gt;&lt;td&gt;2.000&lt;/td&gt;&lt;td&gt;1&lt;/td&gt;&lt;td&gt;0.500&lt;/td&gt;&lt;td&gt;2&lt;/td&gt;&lt;td&gt;1.000&lt;/td&gt;&lt;td&gt;0&lt;/td&gt;&lt;td&gt;0.000&lt;/td&gt;&lt;/tr&gt;</v>
      </c>
    </row>
    <row r="325" spans="1:23" x14ac:dyDescent="0.25">
      <c r="A325" s="1">
        <v>5</v>
      </c>
      <c r="B325" s="1" t="s">
        <v>544</v>
      </c>
      <c r="C325" s="1">
        <v>3</v>
      </c>
      <c r="D325" s="2">
        <v>0</v>
      </c>
      <c r="E325" s="1">
        <v>3</v>
      </c>
      <c r="F325" s="1">
        <v>0</v>
      </c>
      <c r="G325" s="1">
        <v>2</v>
      </c>
      <c r="H325" s="1">
        <v>0</v>
      </c>
      <c r="I325" s="1">
        <v>0</v>
      </c>
      <c r="J325" s="1">
        <f>(D325-F325)*2+F325*3+H325</f>
        <v>0</v>
      </c>
      <c r="K325" s="1">
        <v>0</v>
      </c>
      <c r="L325" s="1">
        <v>2</v>
      </c>
      <c r="M325" s="1">
        <f>K325+L325</f>
        <v>2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0.45416666666666666</v>
      </c>
      <c r="U325" s="1" t="s">
        <v>545</v>
      </c>
      <c r="W325" s="1" t="str">
        <f t="shared" si="4"/>
        <v>&lt;tr&gt;&lt;td&gt;Joe Waters&lt;/td&gt;&lt;td&gt;NHS&lt;/td&gt;&lt;td&gt;3&lt;/td&gt;&lt;td&gt;0&lt;/td&gt;&lt;td&gt;0.000&lt;/td&gt;&lt;td&gt;0&lt;/td&gt;&lt;td&gt;3&lt;/td&gt;&lt;td&gt;0.000&lt;/td&gt;&lt;td&gt;0&lt;/td&gt;&lt;td&gt;2&lt;/td&gt;&lt;td&gt;0.000&lt;/td&gt;&lt;td&gt;0&lt;/td&gt;&lt;td&gt;0&lt;/td&gt;&lt;td&gt;0.000&lt;/td&gt;&lt;td&gt;0&lt;/td&gt;&lt;td&gt;2&lt;/td&gt;&lt;td&gt;2&lt;/td&gt;&lt;td&gt;0.667&lt;/td&gt;&lt;td&gt;0&lt;/td&gt;&lt;td&gt;0.000&lt;/td&gt;&lt;td&gt;0&lt;/td&gt;&lt;td&gt;0.000&lt;/td&gt;&lt;td&gt;0&lt;/td&gt;&lt;td&gt;0.000&lt;/td&gt;&lt;/tr&gt;</v>
      </c>
    </row>
    <row r="326" spans="1:23" x14ac:dyDescent="0.25">
      <c r="A326" s="1">
        <v>11</v>
      </c>
      <c r="B326" s="1" t="s">
        <v>551</v>
      </c>
      <c r="C326" s="1">
        <v>3</v>
      </c>
      <c r="D326" s="2">
        <v>0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f>(D326-F326)*2+F326*3+H326</f>
        <v>0</v>
      </c>
      <c r="K326" s="1">
        <v>1</v>
      </c>
      <c r="L326" s="1">
        <v>1</v>
      </c>
      <c r="M326" s="1">
        <f>K326+L326</f>
        <v>2</v>
      </c>
      <c r="N326" s="1">
        <v>4</v>
      </c>
      <c r="O326" s="1">
        <v>0</v>
      </c>
      <c r="P326" s="1">
        <v>6</v>
      </c>
      <c r="Q326" s="1">
        <v>0</v>
      </c>
      <c r="R326" s="1">
        <v>0</v>
      </c>
      <c r="S326" s="1">
        <v>0</v>
      </c>
      <c r="T326" s="1">
        <v>1.0277777777777779</v>
      </c>
      <c r="U326" s="1" t="s">
        <v>545</v>
      </c>
      <c r="W326" s="1" t="str">
        <f t="shared" si="4"/>
        <v>&lt;tr&gt;&lt;td&gt;Nate Unger&lt;/td&gt;&lt;td&gt;NHS&lt;/td&gt;&lt;td&gt;3&lt;/td&gt;&lt;td&gt;0&lt;/td&gt;&lt;td&gt;0.000&lt;/td&gt;&lt;td&gt;0&lt;/td&gt;&lt;td&gt;1&lt;/td&gt;&lt;td&gt;0.000&lt;/td&gt;&lt;td&gt;0&lt;/td&gt;&lt;td&gt;0&lt;/td&gt;&lt;td&gt;0.000&lt;/td&gt;&lt;td&gt;0&lt;/td&gt;&lt;td&gt;0&lt;/td&gt;&lt;td&gt;0.000&lt;/td&gt;&lt;td&gt;1&lt;/td&gt;&lt;td&gt;1&lt;/td&gt;&lt;td&gt;2&lt;/td&gt;&lt;td&gt;0.667&lt;/td&gt;&lt;td&gt;0&lt;/td&gt;&lt;td&gt;0.000&lt;/td&gt;&lt;td&gt;0&lt;/td&gt;&lt;td&gt;0.000&lt;/td&gt;&lt;td&gt;0&lt;/td&gt;&lt;td&gt;0.000&lt;/td&gt;&lt;/tr&gt;</v>
      </c>
    </row>
    <row r="327" spans="1:23" x14ac:dyDescent="0.25">
      <c r="A327" s="1">
        <v>12</v>
      </c>
      <c r="B327" s="1" t="s">
        <v>250</v>
      </c>
      <c r="C327" s="1">
        <v>3</v>
      </c>
      <c r="D327" s="2">
        <v>0</v>
      </c>
      <c r="E327" s="2">
        <v>3</v>
      </c>
      <c r="F327" s="2">
        <v>0</v>
      </c>
      <c r="G327" s="2">
        <v>1</v>
      </c>
      <c r="H327" s="2">
        <v>0</v>
      </c>
      <c r="I327" s="2">
        <v>0</v>
      </c>
      <c r="J327" s="1">
        <f>(D327-F327)*2+F327*3+H327</f>
        <v>0</v>
      </c>
      <c r="K327" s="1">
        <v>0</v>
      </c>
      <c r="L327" s="1">
        <v>0</v>
      </c>
      <c r="M327" s="1">
        <f>K327+L327</f>
        <v>0</v>
      </c>
      <c r="N327" s="1">
        <v>0</v>
      </c>
      <c r="O327" s="1">
        <v>2</v>
      </c>
      <c r="P327" s="1">
        <v>2</v>
      </c>
      <c r="Q327" s="1">
        <v>0</v>
      </c>
      <c r="R327" s="1">
        <v>3</v>
      </c>
      <c r="S327" s="1">
        <v>0</v>
      </c>
      <c r="T327" s="1">
        <v>0.56041666666666667</v>
      </c>
      <c r="U327" s="1" t="s">
        <v>257</v>
      </c>
      <c r="W327" s="1" t="str">
        <f t="shared" si="4"/>
        <v>&lt;tr&gt;&lt;td&gt;John Remple&lt;/td&gt;&lt;td&gt;SH&lt;/td&gt;&lt;td&gt;3&lt;/td&gt;&lt;td&gt;0&lt;/td&gt;&lt;td&gt;0.000&lt;/td&gt;&lt;td&gt;0&lt;/td&gt;&lt;td&gt;3&lt;/td&gt;&lt;td&gt;0.000&lt;/td&gt;&lt;td&gt;0&lt;/td&gt;&lt;td&gt;1&lt;/td&gt;&lt;td&gt;0.000&lt;/td&gt;&lt;td&gt;0&lt;/td&gt;&lt;td&gt;0&lt;/td&gt;&lt;td&gt;0.000&lt;/td&gt;&lt;td&gt;0&lt;/td&gt;&lt;td&gt;0&lt;/td&gt;&lt;td&gt;0&lt;/td&gt;&lt;td&gt;0.000&lt;/td&gt;&lt;td&gt;2&lt;/td&gt;&lt;td&gt;0.667&lt;/td&gt;&lt;td&gt;3&lt;/td&gt;&lt;td&gt;1.000&lt;/td&gt;&lt;td&gt;0&lt;/td&gt;&lt;td&gt;0.000&lt;/td&gt;&lt;/tr&gt;</v>
      </c>
    </row>
    <row r="328" spans="1:23" x14ac:dyDescent="0.25">
      <c r="A328" s="1">
        <v>24</v>
      </c>
      <c r="B328" s="1" t="s">
        <v>210</v>
      </c>
      <c r="C328" s="1">
        <v>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1">
        <f>(D328-F328)*2+F328*3+H328</f>
        <v>0</v>
      </c>
      <c r="K328" s="1">
        <v>0</v>
      </c>
      <c r="L328" s="1">
        <v>3</v>
      </c>
      <c r="M328" s="1">
        <f>K328+L328</f>
        <v>3</v>
      </c>
      <c r="N328" s="1">
        <v>1</v>
      </c>
      <c r="O328" s="1">
        <v>0</v>
      </c>
      <c r="P328" s="1">
        <v>0</v>
      </c>
      <c r="Q328" s="1">
        <v>1</v>
      </c>
      <c r="R328" s="1">
        <v>0</v>
      </c>
      <c r="S328" s="1">
        <v>0</v>
      </c>
      <c r="T328" s="1">
        <v>0.27430555555555552</v>
      </c>
      <c r="U328" s="1" t="s">
        <v>214</v>
      </c>
      <c r="W328" s="1" t="str">
        <f t="shared" si="4"/>
        <v>&lt;tr&gt;&lt;td&gt;Nick Ducharme&lt;/td&gt;&lt;td&gt;SHS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3&lt;/td&gt;&lt;td&gt;3&lt;/td&gt;&lt;td&gt;3.000&lt;/td&gt;&lt;td&gt;0&lt;/td&gt;&lt;td&gt;0.000&lt;/td&gt;&lt;td&gt;0&lt;/td&gt;&lt;td&gt;0.000&lt;/td&gt;&lt;td&gt;1&lt;/td&gt;&lt;td&gt;1.000&lt;/td&gt;&lt;/tr&gt;</v>
      </c>
    </row>
    <row r="329" spans="1:23" x14ac:dyDescent="0.25">
      <c r="A329" s="1">
        <v>25</v>
      </c>
      <c r="B329" s="1" t="s">
        <v>211</v>
      </c>
      <c r="C329" s="1">
        <v>1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1">
        <f>(D329-F329)*2+F329*3+H329</f>
        <v>0</v>
      </c>
      <c r="K329" s="1">
        <v>0</v>
      </c>
      <c r="L329" s="1">
        <v>1</v>
      </c>
      <c r="M329" s="1">
        <f>K329+L329</f>
        <v>1</v>
      </c>
      <c r="N329" s="1">
        <v>1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0.15416666666666667</v>
      </c>
      <c r="U329" s="1" t="s">
        <v>214</v>
      </c>
      <c r="W329" s="1" t="str">
        <f t="shared" si="4"/>
        <v>&lt;tr&gt;&lt;td&gt;Billy Habinski&lt;/td&gt;&lt;td&gt;SHS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330" spans="1:23" x14ac:dyDescent="0.25">
      <c r="A330" s="1">
        <v>33</v>
      </c>
      <c r="B330" s="1" t="s">
        <v>198</v>
      </c>
      <c r="C330" s="1">
        <v>3</v>
      </c>
      <c r="D330" s="2">
        <v>0</v>
      </c>
      <c r="E330" s="2">
        <v>3</v>
      </c>
      <c r="F330" s="2">
        <v>0</v>
      </c>
      <c r="G330" s="2">
        <v>0</v>
      </c>
      <c r="H330" s="2">
        <v>0</v>
      </c>
      <c r="I330" s="2">
        <v>2</v>
      </c>
      <c r="J330" s="1">
        <f>(D330-F330)*2+F330*3+H330</f>
        <v>0</v>
      </c>
      <c r="K330" s="1">
        <v>1</v>
      </c>
      <c r="L330" s="1">
        <v>2</v>
      </c>
      <c r="M330" s="1">
        <f>K330+L330</f>
        <v>3</v>
      </c>
      <c r="N330" s="1">
        <v>1</v>
      </c>
      <c r="O330" s="1">
        <v>2</v>
      </c>
      <c r="P330" s="1">
        <v>1</v>
      </c>
      <c r="Q330" s="1">
        <v>0</v>
      </c>
      <c r="R330" s="1">
        <v>1</v>
      </c>
      <c r="S330" s="1">
        <v>0</v>
      </c>
      <c r="T330" s="1">
        <v>1.1583333333333334</v>
      </c>
      <c r="U330" s="1" t="s">
        <v>199</v>
      </c>
      <c r="W330" s="1" t="str">
        <f t="shared" si="4"/>
        <v>&lt;tr&gt;&lt;td&gt;Simrun Chahal&lt;/td&gt;&lt;td&gt;SWC&lt;/td&gt;&lt;td&gt;3&lt;/td&gt;&lt;td&gt;0&lt;/td&gt;&lt;td&gt;0.000&lt;/td&gt;&lt;td&gt;0&lt;/td&gt;&lt;td&gt;3&lt;/td&gt;&lt;td&gt;0.000&lt;/td&gt;&lt;td&gt;0&lt;/td&gt;&lt;td&gt;0&lt;/td&gt;&lt;td&gt;0.000&lt;/td&gt;&lt;td&gt;0&lt;/td&gt;&lt;td&gt;2&lt;/td&gt;&lt;td&gt;0.000&lt;/td&gt;&lt;td&gt;1&lt;/td&gt;&lt;td&gt;2&lt;/td&gt;&lt;td&gt;3&lt;/td&gt;&lt;td&gt;1.000&lt;/td&gt;&lt;td&gt;2&lt;/td&gt;&lt;td&gt;0.667&lt;/td&gt;&lt;td&gt;1&lt;/td&gt;&lt;td&gt;0.333&lt;/td&gt;&lt;td&gt;0&lt;/td&gt;&lt;td&gt;0.000&lt;/td&gt;&lt;/tr&gt;</v>
      </c>
    </row>
    <row r="331" spans="1:23" x14ac:dyDescent="0.25">
      <c r="A331" s="1">
        <v>3</v>
      </c>
      <c r="B331" s="1" t="s">
        <v>259</v>
      </c>
      <c r="C331" s="1">
        <v>3</v>
      </c>
      <c r="D331" s="2">
        <v>0</v>
      </c>
      <c r="E331" s="2">
        <v>8</v>
      </c>
      <c r="F331" s="2">
        <v>0</v>
      </c>
      <c r="G331" s="2">
        <v>4</v>
      </c>
      <c r="H331" s="2">
        <v>0</v>
      </c>
      <c r="I331" s="2">
        <v>0</v>
      </c>
      <c r="J331" s="1">
        <f>(D331-F331)*2+F331*3+H331</f>
        <v>0</v>
      </c>
      <c r="K331" s="1">
        <v>1</v>
      </c>
      <c r="L331" s="1">
        <v>1</v>
      </c>
      <c r="M331" s="1">
        <f>K331+L331</f>
        <v>2</v>
      </c>
      <c r="N331" s="1">
        <v>6</v>
      </c>
      <c r="O331" s="1">
        <v>0</v>
      </c>
      <c r="P331" s="1">
        <v>11</v>
      </c>
      <c r="Q331" s="1">
        <v>0</v>
      </c>
      <c r="R331" s="1">
        <v>1</v>
      </c>
      <c r="S331" s="1">
        <v>0</v>
      </c>
      <c r="T331" s="1">
        <v>1.7486111111111111</v>
      </c>
      <c r="U331" s="1" t="s">
        <v>271</v>
      </c>
      <c r="W331" s="1" t="str">
        <f t="shared" si="4"/>
        <v>&lt;tr&gt;&lt;td&gt;Raymond Bonus&lt;/td&gt;&lt;td&gt;TV&lt;/td&gt;&lt;td&gt;3&lt;/td&gt;&lt;td&gt;0&lt;/td&gt;&lt;td&gt;0.000&lt;/td&gt;&lt;td&gt;0&lt;/td&gt;&lt;td&gt;8&lt;/td&gt;&lt;td&gt;0.000&lt;/td&gt;&lt;td&gt;0&lt;/td&gt;&lt;td&gt;4&lt;/td&gt;&lt;td&gt;0.000&lt;/td&gt;&lt;td&gt;0&lt;/td&gt;&lt;td&gt;0&lt;/td&gt;&lt;td&gt;0.000&lt;/td&gt;&lt;td&gt;1&lt;/td&gt;&lt;td&gt;1&lt;/td&gt;&lt;td&gt;2&lt;/td&gt;&lt;td&gt;0.667&lt;/td&gt;&lt;td&gt;0&lt;/td&gt;&lt;td&gt;0.000&lt;/td&gt;&lt;td&gt;1&lt;/td&gt;&lt;td&gt;0.333&lt;/td&gt;&lt;td&gt;0&lt;/td&gt;&lt;td&gt;0.000&lt;/td&gt;&lt;/tr&gt;</v>
      </c>
    </row>
    <row r="332" spans="1:23" x14ac:dyDescent="0.25">
      <c r="A332" s="1">
        <v>11</v>
      </c>
      <c r="B332" s="1" t="s">
        <v>266</v>
      </c>
      <c r="C332" s="1">
        <v>1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1">
        <f>(D332-F332)*2+F332*3+H332</f>
        <v>0</v>
      </c>
      <c r="K332" s="1">
        <v>0</v>
      </c>
      <c r="L332" s="1">
        <v>1</v>
      </c>
      <c r="M332" s="1">
        <f>K332+L332</f>
        <v>1</v>
      </c>
      <c r="N332" s="1">
        <v>2</v>
      </c>
      <c r="O332" s="1">
        <v>0</v>
      </c>
      <c r="P332" s="1">
        <v>0</v>
      </c>
      <c r="Q332" s="1">
        <v>0</v>
      </c>
      <c r="R332" s="1">
        <v>1</v>
      </c>
      <c r="S332" s="1">
        <v>0</v>
      </c>
      <c r="T332" s="1">
        <v>0.37013888888888885</v>
      </c>
      <c r="U332" s="1" t="s">
        <v>271</v>
      </c>
      <c r="W332" s="1" t="str">
        <f t="shared" si="4"/>
        <v>&lt;tr&gt;&lt;td&gt;Blaise Johnson&lt;/td&gt;&lt;td&gt;TV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1&lt;/td&gt;&lt;td&gt;1.000&lt;/td&gt;&lt;td&gt;0&lt;/td&gt;&lt;td&gt;0.000&lt;/td&gt;&lt;/tr&gt;</v>
      </c>
    </row>
    <row r="333" spans="1:23" x14ac:dyDescent="0.25">
      <c r="A333" s="1">
        <v>11</v>
      </c>
      <c r="B333" s="1" t="s">
        <v>276</v>
      </c>
      <c r="C333" s="1">
        <v>2</v>
      </c>
      <c r="D333" s="2">
        <v>0</v>
      </c>
      <c r="E333" s="2">
        <v>5</v>
      </c>
      <c r="F333" s="2">
        <v>0</v>
      </c>
      <c r="G333" s="2">
        <v>1</v>
      </c>
      <c r="H333" s="2">
        <v>0</v>
      </c>
      <c r="I333" s="2">
        <v>0</v>
      </c>
      <c r="J333" s="1">
        <f>(D333-F333)*2+F333*3+H333</f>
        <v>0</v>
      </c>
      <c r="K333" s="1">
        <v>0</v>
      </c>
      <c r="L333" s="1">
        <v>3</v>
      </c>
      <c r="M333" s="1">
        <f>K333+L333</f>
        <v>3</v>
      </c>
      <c r="N333" s="1">
        <v>2</v>
      </c>
      <c r="O333" s="1">
        <v>0</v>
      </c>
      <c r="P333" s="1">
        <v>2</v>
      </c>
      <c r="Q333" s="1">
        <v>1</v>
      </c>
      <c r="R333" s="1">
        <v>2</v>
      </c>
      <c r="S333" s="1">
        <v>0</v>
      </c>
      <c r="T333" s="1">
        <v>1.15625</v>
      </c>
      <c r="U333" s="1" t="s">
        <v>280</v>
      </c>
      <c r="W333" s="1" t="str">
        <f t="shared" si="4"/>
        <v>&lt;tr&gt;&lt;td&gt;Jasdeep Saran&lt;/td&gt;&lt;td&gt;UWC&lt;/td&gt;&lt;td&gt;2&lt;/td&gt;&lt;td&gt;0&lt;/td&gt;&lt;td&gt;0.000&lt;/td&gt;&lt;td&gt;0&lt;/td&gt;&lt;td&gt;5&lt;/td&gt;&lt;td&gt;0.000&lt;/td&gt;&lt;td&gt;0&lt;/td&gt;&lt;td&gt;1&lt;/td&gt;&lt;td&gt;0.000&lt;/td&gt;&lt;td&gt;0&lt;/td&gt;&lt;td&gt;0&lt;/td&gt;&lt;td&gt;0.000&lt;/td&gt;&lt;td&gt;0&lt;/td&gt;&lt;td&gt;3&lt;/td&gt;&lt;td&gt;3&lt;/td&gt;&lt;td&gt;1.500&lt;/td&gt;&lt;td&gt;0&lt;/td&gt;&lt;td&gt;0.000&lt;/td&gt;&lt;td&gt;2&lt;/td&gt;&lt;td&gt;1.000&lt;/td&gt;&lt;td&gt;1&lt;/td&gt;&lt;td&gt;0.500&lt;/td&gt;&lt;/tr&gt;</v>
      </c>
    </row>
    <row r="334" spans="1:23" x14ac:dyDescent="0.25">
      <c r="A334" s="1">
        <v>12</v>
      </c>
      <c r="B334" s="1" t="s">
        <v>277</v>
      </c>
      <c r="C334" s="1">
        <v>2</v>
      </c>
      <c r="D334" s="2">
        <v>0</v>
      </c>
      <c r="E334" s="2">
        <v>3</v>
      </c>
      <c r="F334" s="2">
        <v>0</v>
      </c>
      <c r="G334" s="2">
        <v>0</v>
      </c>
      <c r="H334" s="2">
        <v>0</v>
      </c>
      <c r="I334" s="2">
        <v>0</v>
      </c>
      <c r="J334" s="1">
        <f>(D334-F334)*2+F334*3+H334</f>
        <v>0</v>
      </c>
      <c r="K334" s="1">
        <v>4</v>
      </c>
      <c r="L334" s="1">
        <v>5</v>
      </c>
      <c r="M334" s="1">
        <f>K334+L334</f>
        <v>9</v>
      </c>
      <c r="N334" s="1">
        <v>5</v>
      </c>
      <c r="O334" s="1">
        <v>1</v>
      </c>
      <c r="P334" s="1">
        <v>8</v>
      </c>
      <c r="Q334" s="1">
        <v>0</v>
      </c>
      <c r="R334" s="1">
        <v>0</v>
      </c>
      <c r="S334" s="1">
        <v>0</v>
      </c>
      <c r="T334" s="1">
        <v>65</v>
      </c>
      <c r="U334" s="1" t="s">
        <v>280</v>
      </c>
      <c r="W334" s="1" t="str">
        <f t="shared" si="4"/>
        <v>&lt;tr&gt;&lt;td&gt;Matt McDonald&lt;/td&gt;&lt;td&gt;UWC&lt;/td&gt;&lt;td&gt;2&lt;/td&gt;&lt;td&gt;0&lt;/td&gt;&lt;td&gt;0.000&lt;/td&gt;&lt;td&gt;0&lt;/td&gt;&lt;td&gt;3&lt;/td&gt;&lt;td&gt;0.000&lt;/td&gt;&lt;td&gt;0&lt;/td&gt;&lt;td&gt;0&lt;/td&gt;&lt;td&gt;0.000&lt;/td&gt;&lt;td&gt;0&lt;/td&gt;&lt;td&gt;0&lt;/td&gt;&lt;td&gt;0.000&lt;/td&gt;&lt;td&gt;4&lt;/td&gt;&lt;td&gt;5&lt;/td&gt;&lt;td&gt;9&lt;/td&gt;&lt;td&gt;4.500&lt;/td&gt;&lt;td&gt;1&lt;/td&gt;&lt;td&gt;0.500&lt;/td&gt;&lt;td&gt;0&lt;/td&gt;&lt;td&gt;0.000&lt;/td&gt;&lt;td&gt;0&lt;/td&gt;&lt;td&gt;0.000&lt;/td&gt;&lt;/tr&gt;</v>
      </c>
    </row>
    <row r="335" spans="1:23" x14ac:dyDescent="0.25">
      <c r="A335" s="1">
        <v>12</v>
      </c>
      <c r="B335" s="1" t="s">
        <v>485</v>
      </c>
      <c r="C335" s="1">
        <v>3</v>
      </c>
      <c r="D335" s="2">
        <v>0</v>
      </c>
      <c r="E335" s="1">
        <v>2</v>
      </c>
      <c r="F335" s="1">
        <v>0</v>
      </c>
      <c r="G335" s="1">
        <v>0</v>
      </c>
      <c r="H335" s="1">
        <v>0</v>
      </c>
      <c r="I335" s="1">
        <v>0</v>
      </c>
      <c r="J335" s="1">
        <f>(D335-F335)*2+F335*3+H335</f>
        <v>0</v>
      </c>
      <c r="K335" s="1">
        <v>3</v>
      </c>
      <c r="L335" s="1">
        <v>1</v>
      </c>
      <c r="M335" s="1">
        <f>K335+L335</f>
        <v>4</v>
      </c>
      <c r="N335" s="1">
        <v>4</v>
      </c>
      <c r="O335" s="1">
        <v>1</v>
      </c>
      <c r="P335" s="1">
        <v>2</v>
      </c>
      <c r="Q335" s="1">
        <v>0</v>
      </c>
      <c r="R335" s="1">
        <v>1</v>
      </c>
      <c r="S335" s="1">
        <v>0</v>
      </c>
      <c r="T335" s="1">
        <v>1.5972222222222223</v>
      </c>
      <c r="U335" s="1" t="s">
        <v>483</v>
      </c>
      <c r="W335" s="1" t="str">
        <f t="shared" si="4"/>
        <v>&lt;tr&gt;&lt;td&gt;Jackson Gustafson-Fish&lt;/td&gt;&lt;td&gt;WMC&lt;/td&gt;&lt;td&gt;3&lt;/td&gt;&lt;td&gt;0&lt;/td&gt;&lt;td&gt;0.000&lt;/td&gt;&lt;td&gt;0&lt;/td&gt;&lt;td&gt;2&lt;/td&gt;&lt;td&gt;0.000&lt;/td&gt;&lt;td&gt;0&lt;/td&gt;&lt;td&gt;0&lt;/td&gt;&lt;td&gt;0.000&lt;/td&gt;&lt;td&gt;0&lt;/td&gt;&lt;td&gt;0&lt;/td&gt;&lt;td&gt;0.000&lt;/td&gt;&lt;td&gt;3&lt;/td&gt;&lt;td&gt;1&lt;/td&gt;&lt;td&gt;4&lt;/td&gt;&lt;td&gt;1.333&lt;/td&gt;&lt;td&gt;1&lt;/td&gt;&lt;td&gt;0.333&lt;/td&gt;&lt;td&gt;1&lt;/td&gt;&lt;td&gt;0.333&lt;/td&gt;&lt;td&gt;0&lt;/td&gt;&lt;td&gt;0.000&lt;/td&gt;&lt;/tr&gt;</v>
      </c>
    </row>
    <row r="336" spans="1:23" x14ac:dyDescent="0.25">
      <c r="A336" s="1">
        <v>23</v>
      </c>
      <c r="B336" s="1" t="s">
        <v>490</v>
      </c>
      <c r="C336" s="1">
        <v>1</v>
      </c>
      <c r="D336" s="2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f>(D336-F336)*2+F336*3+H336</f>
        <v>0</v>
      </c>
      <c r="K336" s="1">
        <v>0</v>
      </c>
      <c r="L336" s="1">
        <v>0</v>
      </c>
      <c r="M336" s="1">
        <f>K336+L336</f>
        <v>0</v>
      </c>
      <c r="N336" s="1">
        <v>2</v>
      </c>
      <c r="O336" s="1">
        <v>0</v>
      </c>
      <c r="P336" s="1">
        <v>1</v>
      </c>
      <c r="Q336" s="1">
        <v>0</v>
      </c>
      <c r="R336" s="1">
        <v>0</v>
      </c>
      <c r="S336" s="1">
        <v>0</v>
      </c>
      <c r="T336" s="1">
        <v>5</v>
      </c>
      <c r="U336" s="1" t="s">
        <v>483</v>
      </c>
      <c r="W336" s="1" t="str">
        <f t="shared" si="4"/>
        <v>&lt;tr&gt;&lt;td&gt;Isaiah Fast&lt;/td&gt;&lt;td&gt;WM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7" spans="1:23" x14ac:dyDescent="0.25">
      <c r="A337" s="1">
        <v>33</v>
      </c>
      <c r="B337" s="1" t="s">
        <v>493</v>
      </c>
      <c r="C337" s="1">
        <v>2</v>
      </c>
      <c r="D337" s="2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f>(D337-F337)*2+F337*3+H337</f>
        <v>0</v>
      </c>
      <c r="K337" s="1">
        <v>0</v>
      </c>
      <c r="L337" s="1">
        <v>1</v>
      </c>
      <c r="M337" s="1">
        <f>K337+L337</f>
        <v>1</v>
      </c>
      <c r="N337" s="1">
        <v>0</v>
      </c>
      <c r="O337" s="1">
        <v>1</v>
      </c>
      <c r="P337" s="1">
        <v>2</v>
      </c>
      <c r="Q337" s="1">
        <v>0</v>
      </c>
      <c r="R337" s="1">
        <v>2</v>
      </c>
      <c r="S337" s="1">
        <v>0</v>
      </c>
      <c r="T337" s="1">
        <v>0.5493055555555556</v>
      </c>
      <c r="U337" s="1" t="s">
        <v>483</v>
      </c>
      <c r="W337" s="1" t="str">
        <f t="shared" si="4"/>
        <v>&lt;tr&gt;&lt;td&gt;Anthony Ouellette&lt;/td&gt;&lt;td&gt;WMC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0.500&lt;/td&gt;&lt;td&gt;1&lt;/td&gt;&lt;td&gt;0.500&lt;/td&gt;&lt;td&gt;2&lt;/td&gt;&lt;td&gt;1.000&lt;/td&gt;&lt;td&gt;0&lt;/td&gt;&lt;td&gt;0.000&lt;/td&gt;&lt;/tr&gt;</v>
      </c>
    </row>
  </sheetData>
  <sortState ref="A2:U337">
    <sortCondition descending="1" ref="J2:J337"/>
    <sortCondition ref="U2:U337"/>
    <sortCondition ref="A2:A3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"/>
  <sheetViews>
    <sheetView workbookViewId="0">
      <pane ySplit="1" topLeftCell="A227" activePane="bottomLeft" state="frozen"/>
      <selection pane="bottomLeft" activeCell="W2" sqref="W2:W249"/>
    </sheetView>
  </sheetViews>
  <sheetFormatPr defaultRowHeight="15" x14ac:dyDescent="0.25"/>
  <cols>
    <col min="1" max="1" width="3" bestFit="1" customWidth="1"/>
    <col min="2" max="2" width="21.7109375" bestFit="1" customWidth="1"/>
    <col min="3" max="3" width="2.28515625" bestFit="1" customWidth="1"/>
    <col min="4" max="4" width="5" style="2" bestFit="1" customWidth="1"/>
    <col min="5" max="5" width="4.5703125" style="2" bestFit="1" customWidth="1"/>
    <col min="6" max="6" width="4.85546875" style="2" bestFit="1" customWidth="1"/>
    <col min="7" max="7" width="4.42578125" style="2" bestFit="1" customWidth="1"/>
    <col min="8" max="8" width="4.7109375" style="2" bestFit="1" customWidth="1"/>
    <col min="9" max="9" width="4.28515625" style="2" bestFit="1" customWidth="1"/>
    <col min="10" max="10" width="4.140625" bestFit="1" customWidth="1"/>
    <col min="11" max="11" width="4.7109375" bestFit="1" customWidth="1"/>
    <col min="12" max="12" width="4.5703125" bestFit="1" customWidth="1"/>
    <col min="13" max="14" width="3.140625" bestFit="1" customWidth="1"/>
    <col min="15" max="15" width="4.28515625" bestFit="1" customWidth="1"/>
    <col min="16" max="16" width="3.42578125" bestFit="1" customWidth="1"/>
    <col min="17" max="17" width="3.140625" bestFit="1" customWidth="1"/>
    <col min="18" max="18" width="3" bestFit="1" customWidth="1"/>
    <col min="19" max="19" width="3.5703125" bestFit="1" customWidth="1"/>
    <col min="20" max="20" width="8.140625" style="1" bestFit="1" customWidth="1"/>
    <col min="21" max="21" width="5.85546875" bestFit="1" customWidth="1"/>
    <col min="23" max="23" width="10.7109375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26</v>
      </c>
    </row>
    <row r="2" spans="1:23" x14ac:dyDescent="0.25">
      <c r="A2">
        <v>10</v>
      </c>
      <c r="B2" t="s">
        <v>357</v>
      </c>
      <c r="C2">
        <v>9</v>
      </c>
      <c r="D2" s="2">
        <v>75</v>
      </c>
      <c r="E2" s="2">
        <v>226</v>
      </c>
      <c r="F2" s="2">
        <v>15</v>
      </c>
      <c r="G2" s="2">
        <v>49</v>
      </c>
      <c r="H2" s="2">
        <v>17</v>
      </c>
      <c r="I2" s="2">
        <v>33</v>
      </c>
      <c r="J2" s="1">
        <f>(D2-F2)*2+F2*3+H2</f>
        <v>182</v>
      </c>
      <c r="K2">
        <v>26</v>
      </c>
      <c r="L2">
        <v>53</v>
      </c>
      <c r="M2" s="1">
        <f>K2+L2</f>
        <v>79</v>
      </c>
      <c r="N2">
        <v>25</v>
      </c>
      <c r="O2">
        <v>22</v>
      </c>
      <c r="P2">
        <v>39</v>
      </c>
      <c r="Q2">
        <v>19</v>
      </c>
      <c r="R2">
        <v>22</v>
      </c>
      <c r="S2">
        <v>0</v>
      </c>
      <c r="T2" s="1">
        <v>290</v>
      </c>
      <c r="U2" t="s">
        <v>367</v>
      </c>
      <c r="W2" s="1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&lt;tr&gt;&lt;td&gt;Montana Kinzel&lt;/td&gt;&lt;td&gt;LC&lt;/td&gt;&lt;td&gt;9&lt;/td&gt;&lt;td&gt;182&lt;/td&gt;&lt;td&gt;20.222&lt;/td&gt;&lt;td&gt;75&lt;/td&gt;&lt;td&gt;226&lt;/td&gt;&lt;td&gt;0.332&lt;/td&gt;&lt;td&gt;15&lt;/td&gt;&lt;td&gt;49&lt;/td&gt;&lt;td&gt;0.306&lt;/td&gt;&lt;td&gt;17&lt;/td&gt;&lt;td&gt;33&lt;/td&gt;&lt;td&gt;0.515&lt;/td&gt;&lt;td&gt;26&lt;/td&gt;&lt;td&gt;53&lt;/td&gt;&lt;td&gt;79&lt;/td&gt;&lt;td&gt;8.778&lt;/td&gt;&lt;td&gt;22&lt;/td&gt;&lt;td&gt;2.444&lt;/td&gt;&lt;td&gt;22&lt;/td&gt;&lt;td&gt;2.444&lt;/td&gt;&lt;td&gt;19&lt;/td&gt;&lt;td&gt;2.111&lt;/td&gt;&lt;/tr&gt;</v>
      </c>
    </row>
    <row r="3" spans="1:23" x14ac:dyDescent="0.25">
      <c r="A3">
        <v>14</v>
      </c>
      <c r="B3" t="s">
        <v>319</v>
      </c>
      <c r="C3">
        <v>9</v>
      </c>
      <c r="D3" s="2">
        <v>55</v>
      </c>
      <c r="E3" s="2">
        <v>179</v>
      </c>
      <c r="F3" s="2">
        <v>22</v>
      </c>
      <c r="G3" s="2">
        <v>99</v>
      </c>
      <c r="H3" s="2">
        <v>10</v>
      </c>
      <c r="I3" s="2">
        <v>16</v>
      </c>
      <c r="J3" s="1">
        <f>(D3-F3)*2+F3*3+H3</f>
        <v>142</v>
      </c>
      <c r="K3">
        <v>23</v>
      </c>
      <c r="L3">
        <v>33</v>
      </c>
      <c r="M3" s="1">
        <f>K3+L3</f>
        <v>56</v>
      </c>
      <c r="N3">
        <v>16</v>
      </c>
      <c r="O3">
        <v>5</v>
      </c>
      <c r="P3">
        <v>26</v>
      </c>
      <c r="Q3">
        <v>4</v>
      </c>
      <c r="R3">
        <v>16</v>
      </c>
      <c r="S3">
        <v>0</v>
      </c>
      <c r="T3" s="1">
        <v>320</v>
      </c>
      <c r="U3" t="s">
        <v>321</v>
      </c>
      <c r="W3" s="1" t="str">
        <f t="shared" ref="W3:W63" si="0"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&lt;tr&gt;&lt;td&gt;Larrisa Serapio&lt;/td&gt;&lt;td&gt;DMCI&lt;/td&gt;&lt;td&gt;9&lt;/td&gt;&lt;td&gt;142&lt;/td&gt;&lt;td&gt;15.778&lt;/td&gt;&lt;td&gt;55&lt;/td&gt;&lt;td&gt;179&lt;/td&gt;&lt;td&gt;0.307&lt;/td&gt;&lt;td&gt;22&lt;/td&gt;&lt;td&gt;99&lt;/td&gt;&lt;td&gt;0.222&lt;/td&gt;&lt;td&gt;10&lt;/td&gt;&lt;td&gt;16&lt;/td&gt;&lt;td&gt;0.625&lt;/td&gt;&lt;td&gt;23&lt;/td&gt;&lt;td&gt;33&lt;/td&gt;&lt;td&gt;56&lt;/td&gt;&lt;td&gt;6.222&lt;/td&gt;&lt;td&gt;5&lt;/td&gt;&lt;td&gt;0.556&lt;/td&gt;&lt;td&gt;16&lt;/td&gt;&lt;td&gt;1.778&lt;/td&gt;&lt;td&gt;4&lt;/td&gt;&lt;td&gt;0.444&lt;/td&gt;&lt;/tr&gt;</v>
      </c>
    </row>
    <row r="4" spans="1:23" x14ac:dyDescent="0.25">
      <c r="A4">
        <v>7</v>
      </c>
      <c r="B4" t="s">
        <v>324</v>
      </c>
      <c r="C4">
        <v>5</v>
      </c>
      <c r="D4" s="2">
        <v>51</v>
      </c>
      <c r="E4" s="2">
        <v>119</v>
      </c>
      <c r="F4" s="2">
        <v>2</v>
      </c>
      <c r="G4" s="2">
        <v>17</v>
      </c>
      <c r="H4" s="2">
        <v>18</v>
      </c>
      <c r="I4" s="2">
        <v>39</v>
      </c>
      <c r="J4" s="1">
        <f>(D4-F4)*2+F4*3+H4</f>
        <v>122</v>
      </c>
      <c r="K4">
        <v>21</v>
      </c>
      <c r="L4">
        <v>36</v>
      </c>
      <c r="M4" s="1">
        <f>K4+L4</f>
        <v>57</v>
      </c>
      <c r="N4">
        <v>11</v>
      </c>
      <c r="O4">
        <v>6</v>
      </c>
      <c r="P4">
        <v>25</v>
      </c>
      <c r="Q4">
        <v>5</v>
      </c>
      <c r="R4">
        <v>17</v>
      </c>
      <c r="S4">
        <v>0</v>
      </c>
      <c r="T4" s="1">
        <v>153</v>
      </c>
      <c r="U4" t="s">
        <v>79</v>
      </c>
      <c r="W4" s="1" t="str">
        <f t="shared" si="0"/>
        <v>&lt;tr&gt;&lt;td&gt;Addison Martin&lt;/td&gt;&lt;td&gt;GCI&lt;/td&gt;&lt;td&gt;5&lt;/td&gt;&lt;td&gt;122&lt;/td&gt;&lt;td&gt;24.400&lt;/td&gt;&lt;td&gt;51&lt;/td&gt;&lt;td&gt;119&lt;/td&gt;&lt;td&gt;0.429&lt;/td&gt;&lt;td&gt;2&lt;/td&gt;&lt;td&gt;17&lt;/td&gt;&lt;td&gt;0.118&lt;/td&gt;&lt;td&gt;18&lt;/td&gt;&lt;td&gt;39&lt;/td&gt;&lt;td&gt;0.462&lt;/td&gt;&lt;td&gt;21&lt;/td&gt;&lt;td&gt;36&lt;/td&gt;&lt;td&gt;57&lt;/td&gt;&lt;td&gt;11.400&lt;/td&gt;&lt;td&gt;6&lt;/td&gt;&lt;td&gt;1.200&lt;/td&gt;&lt;td&gt;17&lt;/td&gt;&lt;td&gt;3.400&lt;/td&gt;&lt;td&gt;5&lt;/td&gt;&lt;td&gt;1.000&lt;/td&gt;&lt;/tr&gt;</v>
      </c>
    </row>
    <row r="5" spans="1:23" x14ac:dyDescent="0.25">
      <c r="A5">
        <v>3</v>
      </c>
      <c r="B5" t="s">
        <v>311</v>
      </c>
      <c r="C5">
        <v>9</v>
      </c>
      <c r="D5" s="2">
        <v>48</v>
      </c>
      <c r="E5" s="2">
        <v>142</v>
      </c>
      <c r="F5" s="2">
        <v>16</v>
      </c>
      <c r="G5" s="2">
        <v>47</v>
      </c>
      <c r="H5" s="2">
        <v>8</v>
      </c>
      <c r="I5" s="2">
        <v>12</v>
      </c>
      <c r="J5" s="1">
        <f>(D5-F5)*2+F5*3+H5</f>
        <v>120</v>
      </c>
      <c r="K5">
        <v>12</v>
      </c>
      <c r="L5">
        <v>44</v>
      </c>
      <c r="M5" s="1">
        <f>K5+L5</f>
        <v>56</v>
      </c>
      <c r="N5">
        <v>21</v>
      </c>
      <c r="O5">
        <v>20</v>
      </c>
      <c r="P5">
        <v>31</v>
      </c>
      <c r="Q5">
        <v>1</v>
      </c>
      <c r="R5">
        <v>26</v>
      </c>
      <c r="S5">
        <v>0</v>
      </c>
      <c r="T5" s="1">
        <v>296</v>
      </c>
      <c r="U5" t="s">
        <v>321</v>
      </c>
      <c r="W5" s="1" t="str">
        <f t="shared" si="0"/>
        <v>&lt;tr&gt;&lt;td&gt;Jamie Quirante&lt;/td&gt;&lt;td&gt;DMCI&lt;/td&gt;&lt;td&gt;9&lt;/td&gt;&lt;td&gt;120&lt;/td&gt;&lt;td&gt;13.333&lt;/td&gt;&lt;td&gt;48&lt;/td&gt;&lt;td&gt;142&lt;/td&gt;&lt;td&gt;0.338&lt;/td&gt;&lt;td&gt;16&lt;/td&gt;&lt;td&gt;47&lt;/td&gt;&lt;td&gt;0.340&lt;/td&gt;&lt;td&gt;8&lt;/td&gt;&lt;td&gt;12&lt;/td&gt;&lt;td&gt;0.667&lt;/td&gt;&lt;td&gt;12&lt;/td&gt;&lt;td&gt;44&lt;/td&gt;&lt;td&gt;56&lt;/td&gt;&lt;td&gt;6.222&lt;/td&gt;&lt;td&gt;20&lt;/td&gt;&lt;td&gt;2.222&lt;/td&gt;&lt;td&gt;26&lt;/td&gt;&lt;td&gt;2.889&lt;/td&gt;&lt;td&gt;1&lt;/td&gt;&lt;td&gt;0.111&lt;/td&gt;&lt;/tr&gt;</v>
      </c>
    </row>
    <row r="6" spans="1:23" x14ac:dyDescent="0.25">
      <c r="A6">
        <v>14</v>
      </c>
      <c r="B6" t="s">
        <v>378</v>
      </c>
      <c r="C6">
        <v>9</v>
      </c>
      <c r="D6" s="2">
        <v>49</v>
      </c>
      <c r="E6" s="2">
        <v>178</v>
      </c>
      <c r="F6" s="2">
        <v>6</v>
      </c>
      <c r="G6" s="2">
        <v>40</v>
      </c>
      <c r="H6" s="2">
        <v>13</v>
      </c>
      <c r="I6" s="2">
        <v>27</v>
      </c>
      <c r="J6" s="1">
        <f>(D6-F6)*2+F6*3+H6</f>
        <v>117</v>
      </c>
      <c r="K6">
        <v>15</v>
      </c>
      <c r="L6">
        <v>33</v>
      </c>
      <c r="M6" s="1">
        <f>K6+L6</f>
        <v>48</v>
      </c>
      <c r="N6">
        <v>16</v>
      </c>
      <c r="O6">
        <v>14</v>
      </c>
      <c r="P6">
        <v>26</v>
      </c>
      <c r="Q6">
        <v>3</v>
      </c>
      <c r="R6">
        <v>30</v>
      </c>
      <c r="S6">
        <v>0</v>
      </c>
      <c r="T6" s="1">
        <v>219</v>
      </c>
      <c r="U6" t="s">
        <v>132</v>
      </c>
      <c r="W6" s="1" t="str">
        <f t="shared" si="0"/>
        <v>&lt;tr&gt;&lt;td&gt;Kristyn Lacap&lt;/td&gt;&lt;td&gt;MC&lt;/td&gt;&lt;td&gt;9&lt;/td&gt;&lt;td&gt;117&lt;/td&gt;&lt;td&gt;13.000&lt;/td&gt;&lt;td&gt;49&lt;/td&gt;&lt;td&gt;178&lt;/td&gt;&lt;td&gt;0.275&lt;/td&gt;&lt;td&gt;6&lt;/td&gt;&lt;td&gt;40&lt;/td&gt;&lt;td&gt;0.150&lt;/td&gt;&lt;td&gt;13&lt;/td&gt;&lt;td&gt;27&lt;/td&gt;&lt;td&gt;0.481&lt;/td&gt;&lt;td&gt;15&lt;/td&gt;&lt;td&gt;33&lt;/td&gt;&lt;td&gt;48&lt;/td&gt;&lt;td&gt;5.333&lt;/td&gt;&lt;td&gt;14&lt;/td&gt;&lt;td&gt;1.556&lt;/td&gt;&lt;td&gt;30&lt;/td&gt;&lt;td&gt;3.333&lt;/td&gt;&lt;td&gt;3&lt;/td&gt;&lt;td&gt;0.333&lt;/td&gt;&lt;/tr&gt;</v>
      </c>
    </row>
    <row r="7" spans="1:23" x14ac:dyDescent="0.25">
      <c r="A7">
        <v>9</v>
      </c>
      <c r="B7" t="s">
        <v>399</v>
      </c>
      <c r="C7">
        <v>6</v>
      </c>
      <c r="D7" s="2">
        <v>45</v>
      </c>
      <c r="E7" s="2">
        <v>125</v>
      </c>
      <c r="F7" s="2">
        <v>4</v>
      </c>
      <c r="G7" s="2">
        <v>26</v>
      </c>
      <c r="H7" s="2">
        <v>19</v>
      </c>
      <c r="I7" s="2">
        <v>37</v>
      </c>
      <c r="J7" s="1">
        <f>(D7-F7)*2+F7*3+H7</f>
        <v>113</v>
      </c>
      <c r="K7">
        <v>16</v>
      </c>
      <c r="L7">
        <v>35</v>
      </c>
      <c r="M7" s="1">
        <f>K7+L7</f>
        <v>51</v>
      </c>
      <c r="N7">
        <v>22</v>
      </c>
      <c r="O7">
        <v>8</v>
      </c>
      <c r="P7">
        <v>26</v>
      </c>
      <c r="Q7">
        <v>16</v>
      </c>
      <c r="R7">
        <v>16</v>
      </c>
      <c r="S7">
        <v>0</v>
      </c>
      <c r="T7" s="1">
        <v>190</v>
      </c>
      <c r="U7" t="s">
        <v>174</v>
      </c>
      <c r="W7" s="1" t="str">
        <f t="shared" si="0"/>
        <v>&lt;tr&gt;&lt;td&gt;Jordan Tully&lt;/td&gt;&lt;td&gt;OP&lt;/td&gt;&lt;td&gt;6&lt;/td&gt;&lt;td&gt;113&lt;/td&gt;&lt;td&gt;18.833&lt;/td&gt;&lt;td&gt;45&lt;/td&gt;&lt;td&gt;125&lt;/td&gt;&lt;td&gt;0.360&lt;/td&gt;&lt;td&gt;4&lt;/td&gt;&lt;td&gt;26&lt;/td&gt;&lt;td&gt;0.154&lt;/td&gt;&lt;td&gt;19&lt;/td&gt;&lt;td&gt;37&lt;/td&gt;&lt;td&gt;0.514&lt;/td&gt;&lt;td&gt;16&lt;/td&gt;&lt;td&gt;35&lt;/td&gt;&lt;td&gt;51&lt;/td&gt;&lt;td&gt;8.500&lt;/td&gt;&lt;td&gt;8&lt;/td&gt;&lt;td&gt;1.333&lt;/td&gt;&lt;td&gt;16&lt;/td&gt;&lt;td&gt;2.667&lt;/td&gt;&lt;td&gt;16&lt;/td&gt;&lt;td&gt;2.667&lt;/td&gt;&lt;/tr&gt;</v>
      </c>
    </row>
    <row r="8" spans="1:23" x14ac:dyDescent="0.25">
      <c r="A8">
        <v>22</v>
      </c>
      <c r="B8" t="s">
        <v>364</v>
      </c>
      <c r="C8">
        <v>6</v>
      </c>
      <c r="D8" s="2">
        <v>42</v>
      </c>
      <c r="E8" s="2">
        <v>103</v>
      </c>
      <c r="F8" s="2">
        <v>18</v>
      </c>
      <c r="G8" s="2">
        <v>53</v>
      </c>
      <c r="H8" s="2">
        <v>7</v>
      </c>
      <c r="I8" s="2">
        <v>11</v>
      </c>
      <c r="J8" s="1">
        <f>(D8-F8)*2+F8*3+H8</f>
        <v>109</v>
      </c>
      <c r="K8">
        <v>18</v>
      </c>
      <c r="L8">
        <v>28</v>
      </c>
      <c r="M8" s="1">
        <f>K8+L8</f>
        <v>46</v>
      </c>
      <c r="N8">
        <v>11</v>
      </c>
      <c r="O8">
        <v>8</v>
      </c>
      <c r="P8">
        <v>4</v>
      </c>
      <c r="Q8">
        <v>0</v>
      </c>
      <c r="R8">
        <v>10</v>
      </c>
      <c r="S8">
        <v>0</v>
      </c>
      <c r="T8" s="1">
        <v>191</v>
      </c>
      <c r="U8" t="s">
        <v>367</v>
      </c>
      <c r="W8" s="1" t="str">
        <f t="shared" si="0"/>
        <v>&lt;tr&gt;&lt;td&gt;Sarah Townsend&lt;/td&gt;&lt;td&gt;LC&lt;/td&gt;&lt;td&gt;6&lt;/td&gt;&lt;td&gt;109&lt;/td&gt;&lt;td&gt;18.167&lt;/td&gt;&lt;td&gt;42&lt;/td&gt;&lt;td&gt;103&lt;/td&gt;&lt;td&gt;0.408&lt;/td&gt;&lt;td&gt;18&lt;/td&gt;&lt;td&gt;53&lt;/td&gt;&lt;td&gt;0.340&lt;/td&gt;&lt;td&gt;7&lt;/td&gt;&lt;td&gt;11&lt;/td&gt;&lt;td&gt;0.636&lt;/td&gt;&lt;td&gt;18&lt;/td&gt;&lt;td&gt;28&lt;/td&gt;&lt;td&gt;46&lt;/td&gt;&lt;td&gt;7.667&lt;/td&gt;&lt;td&gt;8&lt;/td&gt;&lt;td&gt;1.333&lt;/td&gt;&lt;td&gt;10&lt;/td&gt;&lt;td&gt;1.667&lt;/td&gt;&lt;td&gt;0&lt;/td&gt;&lt;td&gt;0.000&lt;/td&gt;&lt;/tr&gt;</v>
      </c>
    </row>
    <row r="9" spans="1:23" x14ac:dyDescent="0.25">
      <c r="A9">
        <v>10</v>
      </c>
      <c r="B9" t="s">
        <v>408</v>
      </c>
      <c r="C9">
        <v>6</v>
      </c>
      <c r="D9" s="2">
        <v>44</v>
      </c>
      <c r="E9" s="2">
        <v>94</v>
      </c>
      <c r="F9" s="2">
        <v>8</v>
      </c>
      <c r="G9" s="2">
        <v>17</v>
      </c>
      <c r="H9" s="2">
        <v>7</v>
      </c>
      <c r="I9" s="2">
        <v>16</v>
      </c>
      <c r="J9" s="1">
        <f>(D9-F9)*2+F9*3+H9</f>
        <v>103</v>
      </c>
      <c r="K9">
        <v>12</v>
      </c>
      <c r="L9">
        <v>45</v>
      </c>
      <c r="M9" s="1">
        <f>K9+L9</f>
        <v>57</v>
      </c>
      <c r="N9">
        <v>7</v>
      </c>
      <c r="O9">
        <v>7</v>
      </c>
      <c r="P9">
        <v>9</v>
      </c>
      <c r="Q9">
        <v>4</v>
      </c>
      <c r="R9">
        <v>11</v>
      </c>
      <c r="S9">
        <v>0</v>
      </c>
      <c r="T9" s="1">
        <v>194</v>
      </c>
      <c r="U9" t="s">
        <v>187</v>
      </c>
      <c r="W9" s="1" t="str">
        <f t="shared" si="0"/>
        <v>&lt;tr&gt;&lt;td&gt;Emily Mann&lt;/td&gt;&lt;td&gt;REC&lt;/td&gt;&lt;td&gt;6&lt;/td&gt;&lt;td&gt;103&lt;/td&gt;&lt;td&gt;17.167&lt;/td&gt;&lt;td&gt;44&lt;/td&gt;&lt;td&gt;94&lt;/td&gt;&lt;td&gt;0.468&lt;/td&gt;&lt;td&gt;8&lt;/td&gt;&lt;td&gt;17&lt;/td&gt;&lt;td&gt;0.471&lt;/td&gt;&lt;td&gt;7&lt;/td&gt;&lt;td&gt;16&lt;/td&gt;&lt;td&gt;0.438&lt;/td&gt;&lt;td&gt;12&lt;/td&gt;&lt;td&gt;45&lt;/td&gt;&lt;td&gt;57&lt;/td&gt;&lt;td&gt;9.500&lt;/td&gt;&lt;td&gt;7&lt;/td&gt;&lt;td&gt;1.167&lt;/td&gt;&lt;td&gt;11&lt;/td&gt;&lt;td&gt;1.833&lt;/td&gt;&lt;td&gt;4&lt;/td&gt;&lt;td&gt;0.667&lt;/td&gt;&lt;/tr&gt;</v>
      </c>
    </row>
    <row r="10" spans="1:23" x14ac:dyDescent="0.25">
      <c r="A10">
        <v>9</v>
      </c>
      <c r="B10" t="s">
        <v>376</v>
      </c>
      <c r="C10">
        <v>9</v>
      </c>
      <c r="D10" s="2">
        <v>39</v>
      </c>
      <c r="E10" s="2">
        <v>125</v>
      </c>
      <c r="F10" s="2">
        <v>9</v>
      </c>
      <c r="G10" s="2">
        <v>40</v>
      </c>
      <c r="H10" s="2">
        <v>15</v>
      </c>
      <c r="I10" s="2">
        <v>36</v>
      </c>
      <c r="J10" s="1">
        <f>(D10-F10)*2+F10*3+H10</f>
        <v>102</v>
      </c>
      <c r="K10">
        <v>22</v>
      </c>
      <c r="L10">
        <v>19</v>
      </c>
      <c r="M10" s="1">
        <f>K10+L10</f>
        <v>41</v>
      </c>
      <c r="N10">
        <v>18</v>
      </c>
      <c r="O10">
        <v>13</v>
      </c>
      <c r="P10">
        <v>38</v>
      </c>
      <c r="Q10">
        <v>0</v>
      </c>
      <c r="R10">
        <v>17</v>
      </c>
      <c r="S10">
        <v>0</v>
      </c>
      <c r="T10" s="1">
        <v>277</v>
      </c>
      <c r="U10" t="s">
        <v>132</v>
      </c>
      <c r="W10" s="1" t="str">
        <f t="shared" si="0"/>
        <v>&lt;tr&gt;&lt;td&gt;Kristen Manibo&lt;/td&gt;&lt;td&gt;MC&lt;/td&gt;&lt;td&gt;9&lt;/td&gt;&lt;td&gt;102&lt;/td&gt;&lt;td&gt;11.333&lt;/td&gt;&lt;td&gt;39&lt;/td&gt;&lt;td&gt;125&lt;/td&gt;&lt;td&gt;0.312&lt;/td&gt;&lt;td&gt;9&lt;/td&gt;&lt;td&gt;40&lt;/td&gt;&lt;td&gt;0.225&lt;/td&gt;&lt;td&gt;15&lt;/td&gt;&lt;td&gt;36&lt;/td&gt;&lt;td&gt;0.417&lt;/td&gt;&lt;td&gt;22&lt;/td&gt;&lt;td&gt;19&lt;/td&gt;&lt;td&gt;41&lt;/td&gt;&lt;td&gt;4.556&lt;/td&gt;&lt;td&gt;13&lt;/td&gt;&lt;td&gt;1.444&lt;/td&gt;&lt;td&gt;17&lt;/td&gt;&lt;td&gt;1.889&lt;/td&gt;&lt;td&gt;0&lt;/td&gt;&lt;td&gt;0.000&lt;/td&gt;&lt;/tr&gt;</v>
      </c>
    </row>
    <row r="11" spans="1:23" x14ac:dyDescent="0.25">
      <c r="A11">
        <v>11</v>
      </c>
      <c r="B11" t="s">
        <v>437</v>
      </c>
      <c r="C11">
        <v>6</v>
      </c>
      <c r="D11" s="2">
        <v>40</v>
      </c>
      <c r="E11" s="2">
        <v>101</v>
      </c>
      <c r="F11" s="2">
        <v>7</v>
      </c>
      <c r="G11" s="2">
        <v>29</v>
      </c>
      <c r="H11" s="2">
        <v>12</v>
      </c>
      <c r="I11" s="2">
        <v>29</v>
      </c>
      <c r="J11" s="1">
        <f>(D11-F11)*2+F11*3+H11</f>
        <v>99</v>
      </c>
      <c r="K11">
        <v>18</v>
      </c>
      <c r="L11">
        <v>27</v>
      </c>
      <c r="M11" s="1">
        <f>K11+L11</f>
        <v>45</v>
      </c>
      <c r="N11">
        <v>15</v>
      </c>
      <c r="O11">
        <v>14</v>
      </c>
      <c r="P11">
        <v>16</v>
      </c>
      <c r="Q11">
        <v>2</v>
      </c>
      <c r="R11">
        <v>39</v>
      </c>
      <c r="S11">
        <v>0</v>
      </c>
      <c r="T11" s="1">
        <v>167</v>
      </c>
      <c r="U11" t="s">
        <v>214</v>
      </c>
      <c r="W11" s="1" t="str">
        <f t="shared" si="0"/>
        <v>&lt;tr&gt;&lt;td&gt;Kyanna Giles&lt;/td&gt;&lt;td&gt;SHS&lt;/td&gt;&lt;td&gt;6&lt;/td&gt;&lt;td&gt;99&lt;/td&gt;&lt;td&gt;16.500&lt;/td&gt;&lt;td&gt;40&lt;/td&gt;&lt;td&gt;101&lt;/td&gt;&lt;td&gt;0.396&lt;/td&gt;&lt;td&gt;7&lt;/td&gt;&lt;td&gt;29&lt;/td&gt;&lt;td&gt;0.241&lt;/td&gt;&lt;td&gt;12&lt;/td&gt;&lt;td&gt;29&lt;/td&gt;&lt;td&gt;0.414&lt;/td&gt;&lt;td&gt;18&lt;/td&gt;&lt;td&gt;27&lt;/td&gt;&lt;td&gt;45&lt;/td&gt;&lt;td&gt;7.500&lt;/td&gt;&lt;td&gt;14&lt;/td&gt;&lt;td&gt;2.333&lt;/td&gt;&lt;td&gt;39&lt;/td&gt;&lt;td&gt;6.500&lt;/td&gt;&lt;td&gt;2&lt;/td&gt;&lt;td&gt;0.333&lt;/td&gt;&lt;/tr&gt;</v>
      </c>
    </row>
    <row r="12" spans="1:23" x14ac:dyDescent="0.25">
      <c r="A12">
        <v>14</v>
      </c>
      <c r="B12" t="s">
        <v>360</v>
      </c>
      <c r="C12">
        <v>9</v>
      </c>
      <c r="D12" s="2">
        <v>25</v>
      </c>
      <c r="E12" s="2">
        <v>107</v>
      </c>
      <c r="F12" s="2">
        <v>15</v>
      </c>
      <c r="G12" s="2">
        <v>62</v>
      </c>
      <c r="H12" s="2">
        <v>13</v>
      </c>
      <c r="I12" s="2">
        <v>23</v>
      </c>
      <c r="J12" s="1">
        <f>(D12-F12)*2+F12*3+H12</f>
        <v>78</v>
      </c>
      <c r="K12">
        <v>16</v>
      </c>
      <c r="L12">
        <v>34</v>
      </c>
      <c r="M12" s="1">
        <f>K12+L12</f>
        <v>50</v>
      </c>
      <c r="N12">
        <v>21</v>
      </c>
      <c r="O12">
        <v>24</v>
      </c>
      <c r="P12">
        <v>30</v>
      </c>
      <c r="Q12">
        <v>2</v>
      </c>
      <c r="R12">
        <v>29</v>
      </c>
      <c r="S12">
        <v>0</v>
      </c>
      <c r="T12" s="1">
        <v>292</v>
      </c>
      <c r="U12" t="s">
        <v>367</v>
      </c>
      <c r="W12" s="1" t="str">
        <f t="shared" si="0"/>
        <v>&lt;tr&gt;&lt;td&gt;Brittney Bobychuk&lt;/td&gt;&lt;td&gt;LC&lt;/td&gt;&lt;td&gt;9&lt;/td&gt;&lt;td&gt;78&lt;/td&gt;&lt;td&gt;8.667&lt;/td&gt;&lt;td&gt;25&lt;/td&gt;&lt;td&gt;107&lt;/td&gt;&lt;td&gt;0.234&lt;/td&gt;&lt;td&gt;15&lt;/td&gt;&lt;td&gt;62&lt;/td&gt;&lt;td&gt;0.242&lt;/td&gt;&lt;td&gt;13&lt;/td&gt;&lt;td&gt;23&lt;/td&gt;&lt;td&gt;0.565&lt;/td&gt;&lt;td&gt;16&lt;/td&gt;&lt;td&gt;34&lt;/td&gt;&lt;td&gt;50&lt;/td&gt;&lt;td&gt;5.556&lt;/td&gt;&lt;td&gt;24&lt;/td&gt;&lt;td&gt;2.667&lt;/td&gt;&lt;td&gt;29&lt;/td&gt;&lt;td&gt;3.222&lt;/td&gt;&lt;td&gt;2&lt;/td&gt;&lt;td&gt;0.222&lt;/td&gt;&lt;/tr&gt;</v>
      </c>
    </row>
    <row r="13" spans="1:23" x14ac:dyDescent="0.25">
      <c r="A13">
        <v>15</v>
      </c>
      <c r="B13" t="s">
        <v>361</v>
      </c>
      <c r="C13">
        <v>9</v>
      </c>
      <c r="D13" s="2">
        <v>30</v>
      </c>
      <c r="E13" s="2">
        <v>79</v>
      </c>
      <c r="F13" s="2">
        <v>0</v>
      </c>
      <c r="G13" s="2">
        <v>2</v>
      </c>
      <c r="H13" s="2">
        <v>15</v>
      </c>
      <c r="I13" s="2">
        <v>37</v>
      </c>
      <c r="J13" s="1">
        <f>(D13-F13)*2+F13*3+H13</f>
        <v>75</v>
      </c>
      <c r="K13">
        <v>27</v>
      </c>
      <c r="L13">
        <v>35</v>
      </c>
      <c r="M13" s="1">
        <f>K13+L13</f>
        <v>62</v>
      </c>
      <c r="N13">
        <v>12</v>
      </c>
      <c r="O13">
        <v>7</v>
      </c>
      <c r="P13">
        <v>23</v>
      </c>
      <c r="Q13">
        <v>2</v>
      </c>
      <c r="R13">
        <v>12</v>
      </c>
      <c r="S13">
        <v>0</v>
      </c>
      <c r="T13" s="1">
        <v>284</v>
      </c>
      <c r="U13" t="s">
        <v>367</v>
      </c>
      <c r="W13" s="1" t="str">
        <f t="shared" si="0"/>
        <v>&lt;tr&gt;&lt;td&gt;Keziah Brothers&lt;/td&gt;&lt;td&gt;LC&lt;/td&gt;&lt;td&gt;9&lt;/td&gt;&lt;td&gt;75&lt;/td&gt;&lt;td&gt;8.333&lt;/td&gt;&lt;td&gt;30&lt;/td&gt;&lt;td&gt;79&lt;/td&gt;&lt;td&gt;0.380&lt;/td&gt;&lt;td&gt;0&lt;/td&gt;&lt;td&gt;2&lt;/td&gt;&lt;td&gt;0.000&lt;/td&gt;&lt;td&gt;15&lt;/td&gt;&lt;td&gt;37&lt;/td&gt;&lt;td&gt;0.405&lt;/td&gt;&lt;td&gt;27&lt;/td&gt;&lt;td&gt;35&lt;/td&gt;&lt;td&gt;62&lt;/td&gt;&lt;td&gt;6.889&lt;/td&gt;&lt;td&gt;7&lt;/td&gt;&lt;td&gt;0.778&lt;/td&gt;&lt;td&gt;12&lt;/td&gt;&lt;td&gt;1.333&lt;/td&gt;&lt;td&gt;2&lt;/td&gt;&lt;td&gt;0.222&lt;/td&gt;&lt;/tr&gt;</v>
      </c>
    </row>
    <row r="14" spans="1:23" x14ac:dyDescent="0.25">
      <c r="A14">
        <v>15</v>
      </c>
      <c r="B14" t="s">
        <v>438</v>
      </c>
      <c r="C14">
        <v>6</v>
      </c>
      <c r="D14" s="2">
        <v>30</v>
      </c>
      <c r="E14" s="2">
        <v>86</v>
      </c>
      <c r="F14" s="2">
        <v>1</v>
      </c>
      <c r="G14" s="2">
        <v>6</v>
      </c>
      <c r="H14" s="2">
        <v>14</v>
      </c>
      <c r="I14" s="2">
        <v>25</v>
      </c>
      <c r="J14" s="1">
        <f>(D14-F14)*2+F14*3+H14</f>
        <v>75</v>
      </c>
      <c r="K14">
        <v>22</v>
      </c>
      <c r="L14">
        <v>33</v>
      </c>
      <c r="M14" s="1">
        <f>K14+L14</f>
        <v>55</v>
      </c>
      <c r="N14">
        <v>18</v>
      </c>
      <c r="O14">
        <v>5</v>
      </c>
      <c r="P14">
        <v>11</v>
      </c>
      <c r="Q14">
        <v>1</v>
      </c>
      <c r="R14">
        <v>22</v>
      </c>
      <c r="S14">
        <v>0</v>
      </c>
      <c r="T14" s="1">
        <v>149</v>
      </c>
      <c r="U14" t="s">
        <v>214</v>
      </c>
      <c r="W14" s="1" t="str">
        <f t="shared" si="0"/>
        <v>&lt;tr&gt;&lt;td&gt;Sentilla Bubb&lt;/td&gt;&lt;td&gt;SHS&lt;/td&gt;&lt;td&gt;6&lt;/td&gt;&lt;td&gt;75&lt;/td&gt;&lt;td&gt;12.500&lt;/td&gt;&lt;td&gt;30&lt;/td&gt;&lt;td&gt;86&lt;/td&gt;&lt;td&gt;0.349&lt;/td&gt;&lt;td&gt;1&lt;/td&gt;&lt;td&gt;6&lt;/td&gt;&lt;td&gt;0.167&lt;/td&gt;&lt;td&gt;14&lt;/td&gt;&lt;td&gt;25&lt;/td&gt;&lt;td&gt;0.560&lt;/td&gt;&lt;td&gt;22&lt;/td&gt;&lt;td&gt;33&lt;/td&gt;&lt;td&gt;55&lt;/td&gt;&lt;td&gt;9.167&lt;/td&gt;&lt;td&gt;5&lt;/td&gt;&lt;td&gt;0.833&lt;/td&gt;&lt;td&gt;22&lt;/td&gt;&lt;td&gt;3.667&lt;/td&gt;&lt;td&gt;1&lt;/td&gt;&lt;td&gt;0.167&lt;/td&gt;&lt;/tr&gt;</v>
      </c>
    </row>
    <row r="15" spans="1:23" x14ac:dyDescent="0.25">
      <c r="A15">
        <v>11</v>
      </c>
      <c r="B15" t="s">
        <v>316</v>
      </c>
      <c r="C15">
        <v>9</v>
      </c>
      <c r="D15" s="2">
        <v>31</v>
      </c>
      <c r="E15" s="2">
        <v>94</v>
      </c>
      <c r="F15" s="2">
        <v>3</v>
      </c>
      <c r="G15" s="2">
        <v>15</v>
      </c>
      <c r="H15" s="2">
        <v>8</v>
      </c>
      <c r="I15" s="2">
        <v>22</v>
      </c>
      <c r="J15" s="1">
        <f>(D15-F15)*2+F15*3+H15</f>
        <v>73</v>
      </c>
      <c r="K15">
        <v>14</v>
      </c>
      <c r="L15">
        <v>34</v>
      </c>
      <c r="M15" s="1">
        <f>K15+L15</f>
        <v>48</v>
      </c>
      <c r="N15">
        <v>18</v>
      </c>
      <c r="O15">
        <v>15</v>
      </c>
      <c r="P15">
        <v>31</v>
      </c>
      <c r="Q15">
        <v>2</v>
      </c>
      <c r="R15">
        <v>25</v>
      </c>
      <c r="S15">
        <v>0</v>
      </c>
      <c r="T15" s="1">
        <v>286</v>
      </c>
      <c r="U15" t="s">
        <v>321</v>
      </c>
      <c r="W15" s="1" t="str">
        <f t="shared" si="0"/>
        <v>&lt;tr&gt;&lt;td&gt;Kamille Delacuesta&lt;/td&gt;&lt;td&gt;DMCI&lt;/td&gt;&lt;td&gt;9&lt;/td&gt;&lt;td&gt;73&lt;/td&gt;&lt;td&gt;8.111&lt;/td&gt;&lt;td&gt;31&lt;/td&gt;&lt;td&gt;94&lt;/td&gt;&lt;td&gt;0.330&lt;/td&gt;&lt;td&gt;3&lt;/td&gt;&lt;td&gt;15&lt;/td&gt;&lt;td&gt;0.200&lt;/td&gt;&lt;td&gt;8&lt;/td&gt;&lt;td&gt;22&lt;/td&gt;&lt;td&gt;0.364&lt;/td&gt;&lt;td&gt;14&lt;/td&gt;&lt;td&gt;34&lt;/td&gt;&lt;td&gt;48&lt;/td&gt;&lt;td&gt;5.333&lt;/td&gt;&lt;td&gt;15&lt;/td&gt;&lt;td&gt;1.667&lt;/td&gt;&lt;td&gt;25&lt;/td&gt;&lt;td&gt;2.778&lt;/td&gt;&lt;td&gt;2&lt;/td&gt;&lt;td&gt;0.222&lt;/td&gt;&lt;/tr&gt;</v>
      </c>
    </row>
    <row r="16" spans="1:23" x14ac:dyDescent="0.25">
      <c r="A16">
        <v>12</v>
      </c>
      <c r="B16" t="s">
        <v>401</v>
      </c>
      <c r="C16">
        <v>6</v>
      </c>
      <c r="D16" s="2">
        <v>31</v>
      </c>
      <c r="E16" s="2">
        <v>53</v>
      </c>
      <c r="F16" s="2">
        <v>0</v>
      </c>
      <c r="G16" s="2">
        <v>0</v>
      </c>
      <c r="H16" s="2">
        <v>11</v>
      </c>
      <c r="I16" s="2">
        <v>19</v>
      </c>
      <c r="J16" s="1">
        <f>(D16-F16)*2+F16*3+H16</f>
        <v>73</v>
      </c>
      <c r="K16">
        <v>17</v>
      </c>
      <c r="L16">
        <v>51</v>
      </c>
      <c r="M16" s="1">
        <f>K16+L16</f>
        <v>68</v>
      </c>
      <c r="N16">
        <v>6</v>
      </c>
      <c r="O16">
        <v>4</v>
      </c>
      <c r="P16">
        <v>15</v>
      </c>
      <c r="Q16">
        <v>3</v>
      </c>
      <c r="R16">
        <v>3</v>
      </c>
      <c r="S16">
        <v>0</v>
      </c>
      <c r="T16" s="1">
        <v>206</v>
      </c>
      <c r="U16" t="s">
        <v>174</v>
      </c>
      <c r="W16" s="1" t="str">
        <f t="shared" si="0"/>
        <v>&lt;tr&gt;&lt;td&gt;Payton Gomes&lt;/td&gt;&lt;td&gt;OP&lt;/td&gt;&lt;td&gt;6&lt;/td&gt;&lt;td&gt;73&lt;/td&gt;&lt;td&gt;12.167&lt;/td&gt;&lt;td&gt;31&lt;/td&gt;&lt;td&gt;53&lt;/td&gt;&lt;td&gt;0.585&lt;/td&gt;&lt;td&gt;0&lt;/td&gt;&lt;td&gt;0&lt;/td&gt;&lt;td&gt;0.000&lt;/td&gt;&lt;td&gt;11&lt;/td&gt;&lt;td&gt;19&lt;/td&gt;&lt;td&gt;0.579&lt;/td&gt;&lt;td&gt;17&lt;/td&gt;&lt;td&gt;51&lt;/td&gt;&lt;td&gt;68&lt;/td&gt;&lt;td&gt;11.333&lt;/td&gt;&lt;td&gt;4&lt;/td&gt;&lt;td&gt;0.667&lt;/td&gt;&lt;td&gt;3&lt;/td&gt;&lt;td&gt;0.500&lt;/td&gt;&lt;td&gt;3&lt;/td&gt;&lt;td&gt;0.500&lt;/td&gt;&lt;/tr&gt;</v>
      </c>
    </row>
    <row r="17" spans="1:23" x14ac:dyDescent="0.25">
      <c r="A17">
        <v>8</v>
      </c>
      <c r="B17" t="s">
        <v>313</v>
      </c>
      <c r="C17">
        <v>9</v>
      </c>
      <c r="D17" s="2">
        <v>26</v>
      </c>
      <c r="E17" s="2">
        <v>103</v>
      </c>
      <c r="F17" s="2">
        <v>0</v>
      </c>
      <c r="G17" s="2">
        <v>5</v>
      </c>
      <c r="H17" s="2">
        <v>18</v>
      </c>
      <c r="I17" s="2">
        <v>42</v>
      </c>
      <c r="J17" s="1">
        <f>(D17-F17)*2+F17*3+H17</f>
        <v>70</v>
      </c>
      <c r="K17">
        <v>21</v>
      </c>
      <c r="L17">
        <v>25</v>
      </c>
      <c r="M17" s="1">
        <f>K17+L17</f>
        <v>46</v>
      </c>
      <c r="N17">
        <v>17</v>
      </c>
      <c r="O17">
        <v>14</v>
      </c>
      <c r="P17">
        <v>40</v>
      </c>
      <c r="Q17">
        <v>1</v>
      </c>
      <c r="R17">
        <v>35</v>
      </c>
      <c r="S17">
        <v>0</v>
      </c>
      <c r="T17" s="1">
        <v>288</v>
      </c>
      <c r="U17" t="s">
        <v>321</v>
      </c>
      <c r="W17" s="1" t="str">
        <f t="shared" si="0"/>
        <v>&lt;tr&gt;&lt;td&gt;Jasmine Ballesteros&lt;/td&gt;&lt;td&gt;DMCI&lt;/td&gt;&lt;td&gt;9&lt;/td&gt;&lt;td&gt;70&lt;/td&gt;&lt;td&gt;7.778&lt;/td&gt;&lt;td&gt;26&lt;/td&gt;&lt;td&gt;103&lt;/td&gt;&lt;td&gt;0.252&lt;/td&gt;&lt;td&gt;0&lt;/td&gt;&lt;td&gt;5&lt;/td&gt;&lt;td&gt;0.000&lt;/td&gt;&lt;td&gt;18&lt;/td&gt;&lt;td&gt;42&lt;/td&gt;&lt;td&gt;0.429&lt;/td&gt;&lt;td&gt;21&lt;/td&gt;&lt;td&gt;25&lt;/td&gt;&lt;td&gt;46&lt;/td&gt;&lt;td&gt;5.111&lt;/td&gt;&lt;td&gt;14&lt;/td&gt;&lt;td&gt;1.556&lt;/td&gt;&lt;td&gt;35&lt;/td&gt;&lt;td&gt;3.889&lt;/td&gt;&lt;td&gt;1&lt;/td&gt;&lt;td&gt;0.111&lt;/td&gt;&lt;/tr&gt;</v>
      </c>
    </row>
    <row r="18" spans="1:23" x14ac:dyDescent="0.25">
      <c r="A18">
        <v>32</v>
      </c>
      <c r="B18" t="s">
        <v>331</v>
      </c>
      <c r="C18">
        <v>6</v>
      </c>
      <c r="D18" s="2">
        <v>30</v>
      </c>
      <c r="E18" s="2">
        <v>98</v>
      </c>
      <c r="F18" s="2">
        <v>2</v>
      </c>
      <c r="G18" s="2">
        <v>26</v>
      </c>
      <c r="H18" s="2">
        <v>5</v>
      </c>
      <c r="I18" s="2">
        <v>8</v>
      </c>
      <c r="J18" s="1">
        <f>(D18-F18)*2+F18*3+H18</f>
        <v>67</v>
      </c>
      <c r="K18">
        <v>4</v>
      </c>
      <c r="L18">
        <v>16</v>
      </c>
      <c r="M18" s="1">
        <f>K18+L18</f>
        <v>20</v>
      </c>
      <c r="N18">
        <v>10</v>
      </c>
      <c r="O18">
        <v>10</v>
      </c>
      <c r="P18">
        <v>22</v>
      </c>
      <c r="Q18">
        <v>0</v>
      </c>
      <c r="R18">
        <v>11</v>
      </c>
      <c r="S18">
        <v>0</v>
      </c>
      <c r="T18" s="1">
        <v>147</v>
      </c>
      <c r="U18" t="s">
        <v>79</v>
      </c>
      <c r="W18" s="1" t="str">
        <f t="shared" si="0"/>
        <v>&lt;tr&gt;&lt;td&gt;Sarah Ibrahim&lt;/td&gt;&lt;td&gt;GCI&lt;/td&gt;&lt;td&gt;6&lt;/td&gt;&lt;td&gt;67&lt;/td&gt;&lt;td&gt;11.167&lt;/td&gt;&lt;td&gt;30&lt;/td&gt;&lt;td&gt;98&lt;/td&gt;&lt;td&gt;0.306&lt;/td&gt;&lt;td&gt;2&lt;/td&gt;&lt;td&gt;26&lt;/td&gt;&lt;td&gt;0.077&lt;/td&gt;&lt;td&gt;5&lt;/td&gt;&lt;td&gt;8&lt;/td&gt;&lt;td&gt;0.625&lt;/td&gt;&lt;td&gt;4&lt;/td&gt;&lt;td&gt;16&lt;/td&gt;&lt;td&gt;20&lt;/td&gt;&lt;td&gt;3.333&lt;/td&gt;&lt;td&gt;10&lt;/td&gt;&lt;td&gt;1.667&lt;/td&gt;&lt;td&gt;11&lt;/td&gt;&lt;td&gt;1.833&lt;/td&gt;&lt;td&gt;0&lt;/td&gt;&lt;td&gt;0.000&lt;/td&gt;&lt;/tr&gt;</v>
      </c>
    </row>
    <row r="19" spans="1:23" x14ac:dyDescent="0.25">
      <c r="A19">
        <v>23</v>
      </c>
      <c r="B19" t="s">
        <v>365</v>
      </c>
      <c r="C19">
        <v>9</v>
      </c>
      <c r="D19" s="2">
        <v>24</v>
      </c>
      <c r="E19" s="2">
        <v>104</v>
      </c>
      <c r="F19" s="2">
        <v>0</v>
      </c>
      <c r="G19" s="2">
        <v>1</v>
      </c>
      <c r="H19" s="2">
        <v>19</v>
      </c>
      <c r="I19" s="2">
        <v>30</v>
      </c>
      <c r="J19" s="1">
        <f>(D19-F19)*2+F19*3+H19</f>
        <v>67</v>
      </c>
      <c r="K19">
        <v>27</v>
      </c>
      <c r="L19">
        <v>39</v>
      </c>
      <c r="M19" s="1">
        <f>K19+L19</f>
        <v>66</v>
      </c>
      <c r="N19">
        <v>12</v>
      </c>
      <c r="O19">
        <v>5</v>
      </c>
      <c r="P19">
        <v>16</v>
      </c>
      <c r="Q19">
        <v>5</v>
      </c>
      <c r="R19">
        <v>12</v>
      </c>
      <c r="S19">
        <v>0</v>
      </c>
      <c r="T19" s="1">
        <v>280</v>
      </c>
      <c r="U19" t="s">
        <v>367</v>
      </c>
      <c r="W19" s="1" t="str">
        <f t="shared" si="0"/>
        <v>&lt;tr&gt;&lt;td&gt;Cara Neufeld&lt;/td&gt;&lt;td&gt;LC&lt;/td&gt;&lt;td&gt;9&lt;/td&gt;&lt;td&gt;67&lt;/td&gt;&lt;td&gt;7.444&lt;/td&gt;&lt;td&gt;24&lt;/td&gt;&lt;td&gt;104&lt;/td&gt;&lt;td&gt;0.231&lt;/td&gt;&lt;td&gt;0&lt;/td&gt;&lt;td&gt;1&lt;/td&gt;&lt;td&gt;0.000&lt;/td&gt;&lt;td&gt;19&lt;/td&gt;&lt;td&gt;30&lt;/td&gt;&lt;td&gt;0.633&lt;/td&gt;&lt;td&gt;27&lt;/td&gt;&lt;td&gt;39&lt;/td&gt;&lt;td&gt;66&lt;/td&gt;&lt;td&gt;7.333&lt;/td&gt;&lt;td&gt;5&lt;/td&gt;&lt;td&gt;0.556&lt;/td&gt;&lt;td&gt;12&lt;/td&gt;&lt;td&gt;1.333&lt;/td&gt;&lt;td&gt;5&lt;/td&gt;&lt;td&gt;0.556&lt;/td&gt;&lt;/tr&gt;</v>
      </c>
    </row>
    <row r="20" spans="1:23" x14ac:dyDescent="0.25">
      <c r="A20">
        <v>13</v>
      </c>
      <c r="B20" t="s">
        <v>447</v>
      </c>
      <c r="C20">
        <v>3</v>
      </c>
      <c r="D20" s="2">
        <v>25</v>
      </c>
      <c r="E20" s="2">
        <v>63</v>
      </c>
      <c r="F20" s="2">
        <v>6</v>
      </c>
      <c r="G20" s="2">
        <v>19</v>
      </c>
      <c r="H20" s="2">
        <v>6</v>
      </c>
      <c r="I20" s="2">
        <v>14</v>
      </c>
      <c r="J20" s="1">
        <f>(D20-F20)*2+F20*3+H20</f>
        <v>62</v>
      </c>
      <c r="K20">
        <v>5</v>
      </c>
      <c r="L20">
        <v>3</v>
      </c>
      <c r="M20" s="1">
        <f>K20+L20</f>
        <v>8</v>
      </c>
      <c r="N20">
        <v>7</v>
      </c>
      <c r="O20">
        <v>8</v>
      </c>
      <c r="P20">
        <v>11</v>
      </c>
      <c r="Q20">
        <v>0</v>
      </c>
      <c r="R20">
        <v>10</v>
      </c>
      <c r="S20">
        <v>0</v>
      </c>
      <c r="T20" s="1">
        <v>82</v>
      </c>
      <c r="U20" t="s">
        <v>453</v>
      </c>
      <c r="W20" s="1" t="str">
        <f t="shared" si="0"/>
        <v>&lt;tr&gt;&lt;td&gt;Meghan Osbak&lt;/td&gt;&lt;td&gt;TCI&lt;/td&gt;&lt;td&gt;3&lt;/td&gt;&lt;td&gt;62&lt;/td&gt;&lt;td&gt;20.667&lt;/td&gt;&lt;td&gt;25&lt;/td&gt;&lt;td&gt;63&lt;/td&gt;&lt;td&gt;0.397&lt;/td&gt;&lt;td&gt;6&lt;/td&gt;&lt;td&gt;19&lt;/td&gt;&lt;td&gt;0.316&lt;/td&gt;&lt;td&gt;6&lt;/td&gt;&lt;td&gt;14&lt;/td&gt;&lt;td&gt;0.429&lt;/td&gt;&lt;td&gt;5&lt;/td&gt;&lt;td&gt;3&lt;/td&gt;&lt;td&gt;8&lt;/td&gt;&lt;td&gt;2.667&lt;/td&gt;&lt;td&gt;8&lt;/td&gt;&lt;td&gt;2.667&lt;/td&gt;&lt;td&gt;10&lt;/td&gt;&lt;td&gt;3.333&lt;/td&gt;&lt;td&gt;0&lt;/td&gt;&lt;td&gt;0.000&lt;/td&gt;&lt;/tr&gt;</v>
      </c>
    </row>
    <row r="21" spans="1:23" x14ac:dyDescent="0.25">
      <c r="A21">
        <v>30</v>
      </c>
      <c r="B21" t="s">
        <v>605</v>
      </c>
      <c r="C21">
        <v>3</v>
      </c>
      <c r="D21" s="2">
        <v>24</v>
      </c>
      <c r="E21" s="2">
        <v>54</v>
      </c>
      <c r="F21" s="2">
        <v>3</v>
      </c>
      <c r="G21" s="2">
        <v>8</v>
      </c>
      <c r="H21" s="2">
        <v>10</v>
      </c>
      <c r="I21" s="2">
        <v>14</v>
      </c>
      <c r="J21" s="1">
        <f>(D21-F21)*2+F21*3+H21</f>
        <v>61</v>
      </c>
      <c r="K21" s="2">
        <v>8</v>
      </c>
      <c r="L21" s="2">
        <v>16</v>
      </c>
      <c r="M21" s="1">
        <f>K21+L21</f>
        <v>24</v>
      </c>
      <c r="N21" s="2">
        <v>6</v>
      </c>
      <c r="O21" s="2">
        <v>5</v>
      </c>
      <c r="P21" s="2">
        <v>17</v>
      </c>
      <c r="Q21" s="2">
        <v>5</v>
      </c>
      <c r="R21" s="2">
        <v>10</v>
      </c>
      <c r="S21" s="2">
        <v>0</v>
      </c>
      <c r="T21" s="1">
        <v>108</v>
      </c>
      <c r="U21" t="s">
        <v>598</v>
      </c>
      <c r="W21" s="1" t="str">
        <f t="shared" si="0"/>
        <v>&lt;tr&gt;&lt;td&gt;Lindsay Young&lt;/td&gt;&lt;td&gt;GP&lt;/td&gt;&lt;td&gt;3&lt;/td&gt;&lt;td&gt;61&lt;/td&gt;&lt;td&gt;20.333&lt;/td&gt;&lt;td&gt;24&lt;/td&gt;&lt;td&gt;54&lt;/td&gt;&lt;td&gt;0.444&lt;/td&gt;&lt;td&gt;3&lt;/td&gt;&lt;td&gt;8&lt;/td&gt;&lt;td&gt;0.375&lt;/td&gt;&lt;td&gt;10&lt;/td&gt;&lt;td&gt;14&lt;/td&gt;&lt;td&gt;0.714&lt;/td&gt;&lt;td&gt;8&lt;/td&gt;&lt;td&gt;16&lt;/td&gt;&lt;td&gt;24&lt;/td&gt;&lt;td&gt;8.000&lt;/td&gt;&lt;td&gt;5&lt;/td&gt;&lt;td&gt;1.667&lt;/td&gt;&lt;td&gt;10&lt;/td&gt;&lt;td&gt;3.333&lt;/td&gt;&lt;td&gt;5&lt;/td&gt;&lt;td&gt;1.667&lt;/td&gt;&lt;/tr&gt;</v>
      </c>
    </row>
    <row r="22" spans="1:23" x14ac:dyDescent="0.25">
      <c r="A22">
        <v>15</v>
      </c>
      <c r="B22" t="s">
        <v>597</v>
      </c>
      <c r="C22">
        <v>3</v>
      </c>
      <c r="D22" s="2">
        <v>23</v>
      </c>
      <c r="E22" s="2">
        <v>69</v>
      </c>
      <c r="F22" s="2">
        <v>9</v>
      </c>
      <c r="G22" s="2">
        <v>26</v>
      </c>
      <c r="H22" s="2">
        <v>5</v>
      </c>
      <c r="I22" s="2">
        <v>11</v>
      </c>
      <c r="J22" s="1">
        <f>(D22-F22)*2+F22*3+H22</f>
        <v>60</v>
      </c>
      <c r="K22" s="2">
        <v>4</v>
      </c>
      <c r="L22" s="2">
        <v>12</v>
      </c>
      <c r="M22" s="1">
        <f>K22+L22</f>
        <v>16</v>
      </c>
      <c r="N22" s="2">
        <v>6</v>
      </c>
      <c r="O22" s="2">
        <v>8</v>
      </c>
      <c r="P22" s="2">
        <v>16</v>
      </c>
      <c r="Q22" s="2">
        <v>5</v>
      </c>
      <c r="R22" s="2">
        <v>17</v>
      </c>
      <c r="S22" s="2">
        <v>1</v>
      </c>
      <c r="T22" s="1">
        <v>98</v>
      </c>
      <c r="U22" t="s">
        <v>280</v>
      </c>
      <c r="W22" s="1" t="str">
        <f t="shared" si="0"/>
        <v>&lt;tr&gt;&lt;td&gt;Robyn Boulanger&lt;/td&gt;&lt;td&gt;UWC&lt;/td&gt;&lt;td&gt;3&lt;/td&gt;&lt;td&gt;60&lt;/td&gt;&lt;td&gt;20.000&lt;/td&gt;&lt;td&gt;23&lt;/td&gt;&lt;td&gt;69&lt;/td&gt;&lt;td&gt;0.333&lt;/td&gt;&lt;td&gt;9&lt;/td&gt;&lt;td&gt;26&lt;/td&gt;&lt;td&gt;0.346&lt;/td&gt;&lt;td&gt;5&lt;/td&gt;&lt;td&gt;11&lt;/td&gt;&lt;td&gt;0.455&lt;/td&gt;&lt;td&gt;4&lt;/td&gt;&lt;td&gt;12&lt;/td&gt;&lt;td&gt;16&lt;/td&gt;&lt;td&gt;5.333&lt;/td&gt;&lt;td&gt;8&lt;/td&gt;&lt;td&gt;2.667&lt;/td&gt;&lt;td&gt;17&lt;/td&gt;&lt;td&gt;5.667&lt;/td&gt;&lt;td&gt;5&lt;/td&gt;&lt;td&gt;1.667&lt;/td&gt;&lt;/tr&gt;</v>
      </c>
    </row>
    <row r="23" spans="1:23" x14ac:dyDescent="0.25">
      <c r="A23">
        <v>10</v>
      </c>
      <c r="B23" t="s">
        <v>580</v>
      </c>
      <c r="C23">
        <v>3</v>
      </c>
      <c r="D23" s="2">
        <v>25</v>
      </c>
      <c r="E23" s="2">
        <v>63</v>
      </c>
      <c r="F23" s="2">
        <v>0</v>
      </c>
      <c r="G23" s="2">
        <v>0</v>
      </c>
      <c r="H23" s="2">
        <v>7</v>
      </c>
      <c r="I23" s="2">
        <v>15</v>
      </c>
      <c r="J23" s="1">
        <f>(D23-F23)*2+F23*3+H23</f>
        <v>57</v>
      </c>
      <c r="K23" s="2">
        <v>23</v>
      </c>
      <c r="L23" s="2">
        <v>8</v>
      </c>
      <c r="M23" s="1">
        <f>K23+L23</f>
        <v>31</v>
      </c>
      <c r="N23" s="2">
        <v>9</v>
      </c>
      <c r="O23" s="2">
        <v>1</v>
      </c>
      <c r="P23" s="2">
        <v>14</v>
      </c>
      <c r="Q23" s="2">
        <v>0</v>
      </c>
      <c r="R23" s="2">
        <v>6</v>
      </c>
      <c r="S23" s="2">
        <v>0</v>
      </c>
      <c r="T23" s="1">
        <v>82</v>
      </c>
      <c r="U23" t="s">
        <v>577</v>
      </c>
      <c r="W23" s="1" t="str">
        <f t="shared" si="0"/>
        <v>&lt;tr&gt;&lt;td&gt;Rachel Hill&lt;/td&gt;&lt;td&gt;SMA&lt;/td&gt;&lt;td&gt;3&lt;/td&gt;&lt;td&gt;57&lt;/td&gt;&lt;td&gt;19.000&lt;/td&gt;&lt;td&gt;25&lt;/td&gt;&lt;td&gt;63&lt;/td&gt;&lt;td&gt;0.397&lt;/td&gt;&lt;td&gt;0&lt;/td&gt;&lt;td&gt;0&lt;/td&gt;&lt;td&gt;0.000&lt;/td&gt;&lt;td&gt;7&lt;/td&gt;&lt;td&gt;15&lt;/td&gt;&lt;td&gt;0.467&lt;/td&gt;&lt;td&gt;23&lt;/td&gt;&lt;td&gt;8&lt;/td&gt;&lt;td&gt;31&lt;/td&gt;&lt;td&gt;10.333&lt;/td&gt;&lt;td&gt;1&lt;/td&gt;&lt;td&gt;0.333&lt;/td&gt;&lt;td&gt;6&lt;/td&gt;&lt;td&gt;2.000&lt;/td&gt;&lt;td&gt;0&lt;/td&gt;&lt;td&gt;0.000&lt;/td&gt;&lt;/tr&gt;</v>
      </c>
    </row>
    <row r="24" spans="1:23" x14ac:dyDescent="0.25">
      <c r="A24">
        <v>13</v>
      </c>
      <c r="B24" t="s">
        <v>377</v>
      </c>
      <c r="C24">
        <v>7</v>
      </c>
      <c r="D24" s="2">
        <v>26</v>
      </c>
      <c r="E24" s="2">
        <v>75</v>
      </c>
      <c r="F24" s="2">
        <v>0</v>
      </c>
      <c r="G24" s="2">
        <v>0</v>
      </c>
      <c r="H24" s="2">
        <v>3</v>
      </c>
      <c r="I24" s="2">
        <v>6</v>
      </c>
      <c r="J24" s="1">
        <f>(D24-F24)*2+F24*3+H24</f>
        <v>55</v>
      </c>
      <c r="K24">
        <v>35</v>
      </c>
      <c r="L24">
        <v>43</v>
      </c>
      <c r="M24" s="1">
        <f>K24+L24</f>
        <v>78</v>
      </c>
      <c r="N24">
        <v>27</v>
      </c>
      <c r="O24">
        <v>3</v>
      </c>
      <c r="P24">
        <v>12</v>
      </c>
      <c r="Q24">
        <v>22</v>
      </c>
      <c r="R24">
        <v>14</v>
      </c>
      <c r="S24">
        <v>0</v>
      </c>
      <c r="T24" s="1">
        <v>199</v>
      </c>
      <c r="U24" t="s">
        <v>132</v>
      </c>
      <c r="W24" s="1" t="str">
        <f t="shared" si="0"/>
        <v>&lt;tr&gt;&lt;td&gt;Jea Besana&lt;/td&gt;&lt;td&gt;MC&lt;/td&gt;&lt;td&gt;7&lt;/td&gt;&lt;td&gt;55&lt;/td&gt;&lt;td&gt;7.857&lt;/td&gt;&lt;td&gt;26&lt;/td&gt;&lt;td&gt;75&lt;/td&gt;&lt;td&gt;0.347&lt;/td&gt;&lt;td&gt;0&lt;/td&gt;&lt;td&gt;0&lt;/td&gt;&lt;td&gt;0.000&lt;/td&gt;&lt;td&gt;3&lt;/td&gt;&lt;td&gt;6&lt;/td&gt;&lt;td&gt;0.500&lt;/td&gt;&lt;td&gt;35&lt;/td&gt;&lt;td&gt;43&lt;/td&gt;&lt;td&gt;78&lt;/td&gt;&lt;td&gt;11.143&lt;/td&gt;&lt;td&gt;3&lt;/td&gt;&lt;td&gt;0.429&lt;/td&gt;&lt;td&gt;14&lt;/td&gt;&lt;td&gt;2.000&lt;/td&gt;&lt;td&gt;22&lt;/td&gt;&lt;td&gt;3.143&lt;/td&gt;&lt;/tr&gt;</v>
      </c>
    </row>
    <row r="25" spans="1:23" x14ac:dyDescent="0.25">
      <c r="A25">
        <v>1</v>
      </c>
      <c r="B25" t="s">
        <v>335</v>
      </c>
      <c r="C25">
        <v>5</v>
      </c>
      <c r="D25" s="2">
        <v>20</v>
      </c>
      <c r="E25" s="2">
        <v>76</v>
      </c>
      <c r="F25" s="2">
        <v>0</v>
      </c>
      <c r="G25" s="2">
        <v>0</v>
      </c>
      <c r="H25" s="2">
        <v>6</v>
      </c>
      <c r="I25" s="2">
        <v>15</v>
      </c>
      <c r="J25" s="1">
        <f>(D25-F25)*2+F25*3+H25</f>
        <v>46</v>
      </c>
      <c r="K25">
        <v>18</v>
      </c>
      <c r="L25">
        <v>15</v>
      </c>
      <c r="M25" s="1">
        <f>K25+L25</f>
        <v>33</v>
      </c>
      <c r="N25">
        <v>7</v>
      </c>
      <c r="O25">
        <v>0</v>
      </c>
      <c r="P25">
        <v>19</v>
      </c>
      <c r="Q25">
        <v>1</v>
      </c>
      <c r="R25">
        <v>3</v>
      </c>
      <c r="S25">
        <v>0</v>
      </c>
      <c r="T25" s="1">
        <v>132</v>
      </c>
      <c r="U25" t="s">
        <v>90</v>
      </c>
      <c r="W25" s="1" t="str">
        <f t="shared" si="0"/>
        <v>&lt;tr&gt;&lt;td&gt;Jenna Scherger&lt;/td&gt;&lt;td&gt;JT&lt;/td&gt;&lt;td&gt;5&lt;/td&gt;&lt;td&gt;46&lt;/td&gt;&lt;td&gt;9.200&lt;/td&gt;&lt;td&gt;20&lt;/td&gt;&lt;td&gt;76&lt;/td&gt;&lt;td&gt;0.263&lt;/td&gt;&lt;td&gt;0&lt;/td&gt;&lt;td&gt;0&lt;/td&gt;&lt;td&gt;0.000&lt;/td&gt;&lt;td&gt;6&lt;/td&gt;&lt;td&gt;15&lt;/td&gt;&lt;td&gt;0.400&lt;/td&gt;&lt;td&gt;18&lt;/td&gt;&lt;td&gt;15&lt;/td&gt;&lt;td&gt;33&lt;/td&gt;&lt;td&gt;6.600&lt;/td&gt;&lt;td&gt;0&lt;/td&gt;&lt;td&gt;0.000&lt;/td&gt;&lt;td&gt;3&lt;/td&gt;&lt;td&gt;0.600&lt;/td&gt;&lt;td&gt;1&lt;/td&gt;&lt;td&gt;0.200&lt;/td&gt;&lt;/tr&gt;</v>
      </c>
    </row>
    <row r="26" spans="1:23" x14ac:dyDescent="0.25">
      <c r="A26">
        <v>12</v>
      </c>
      <c r="B26" t="s">
        <v>328</v>
      </c>
      <c r="C26">
        <v>6</v>
      </c>
      <c r="D26" s="2">
        <v>19</v>
      </c>
      <c r="E26" s="2">
        <v>51</v>
      </c>
      <c r="F26" s="2">
        <v>0</v>
      </c>
      <c r="G26" s="2">
        <v>2</v>
      </c>
      <c r="H26" s="2">
        <v>7</v>
      </c>
      <c r="I26" s="2">
        <v>13</v>
      </c>
      <c r="J26" s="1">
        <f>(D26-F26)*2+F26*3+H26</f>
        <v>45</v>
      </c>
      <c r="K26">
        <v>20</v>
      </c>
      <c r="L26">
        <v>31</v>
      </c>
      <c r="M26" s="1">
        <f>K26+L26</f>
        <v>51</v>
      </c>
      <c r="N26">
        <v>8</v>
      </c>
      <c r="O26">
        <v>6</v>
      </c>
      <c r="P26">
        <v>20</v>
      </c>
      <c r="Q26">
        <v>2</v>
      </c>
      <c r="R26">
        <v>15</v>
      </c>
      <c r="S26">
        <v>0</v>
      </c>
      <c r="T26" s="1">
        <v>187</v>
      </c>
      <c r="U26" t="s">
        <v>79</v>
      </c>
      <c r="W26" s="1" t="str">
        <f t="shared" si="0"/>
        <v>&lt;tr&gt;&lt;td&gt;Kennadie Chaudhary&lt;/td&gt;&lt;td&gt;GCI&lt;/td&gt;&lt;td&gt;6&lt;/td&gt;&lt;td&gt;45&lt;/td&gt;&lt;td&gt;7.500&lt;/td&gt;&lt;td&gt;19&lt;/td&gt;&lt;td&gt;51&lt;/td&gt;&lt;td&gt;0.373&lt;/td&gt;&lt;td&gt;0&lt;/td&gt;&lt;td&gt;2&lt;/td&gt;&lt;td&gt;0.000&lt;/td&gt;&lt;td&gt;7&lt;/td&gt;&lt;td&gt;13&lt;/td&gt;&lt;td&gt;0.538&lt;/td&gt;&lt;td&gt;20&lt;/td&gt;&lt;td&gt;31&lt;/td&gt;&lt;td&gt;51&lt;/td&gt;&lt;td&gt;8.500&lt;/td&gt;&lt;td&gt;6&lt;/td&gt;&lt;td&gt;1.000&lt;/td&gt;&lt;td&gt;15&lt;/td&gt;&lt;td&gt;2.500&lt;/td&gt;&lt;td&gt;2&lt;/td&gt;&lt;td&gt;0.333&lt;/td&gt;&lt;/tr&gt;</v>
      </c>
    </row>
    <row r="27" spans="1:23" x14ac:dyDescent="0.25">
      <c r="A27">
        <v>11</v>
      </c>
      <c r="B27" t="s">
        <v>462</v>
      </c>
      <c r="C27">
        <v>3</v>
      </c>
      <c r="D27" s="2">
        <v>21</v>
      </c>
      <c r="E27" s="2">
        <v>37</v>
      </c>
      <c r="F27" s="2">
        <v>0</v>
      </c>
      <c r="G27" s="2">
        <v>0</v>
      </c>
      <c r="H27" s="2">
        <v>3</v>
      </c>
      <c r="I27" s="2">
        <v>7</v>
      </c>
      <c r="J27" s="1">
        <f>(D27-F27)*2+F27*3+H27</f>
        <v>45</v>
      </c>
      <c r="K27">
        <v>9</v>
      </c>
      <c r="L27">
        <v>7</v>
      </c>
      <c r="M27" s="1">
        <f>K27+L27</f>
        <v>16</v>
      </c>
      <c r="N27">
        <v>6</v>
      </c>
      <c r="O27">
        <v>3</v>
      </c>
      <c r="P27">
        <v>2</v>
      </c>
      <c r="Q27">
        <v>0</v>
      </c>
      <c r="R27">
        <v>5</v>
      </c>
      <c r="S27">
        <v>0</v>
      </c>
      <c r="T27" s="1">
        <v>64</v>
      </c>
      <c r="U27" t="s">
        <v>466</v>
      </c>
      <c r="W27" s="1" t="str">
        <f t="shared" si="0"/>
        <v>&lt;tr&gt;&lt;td&gt;Keylyn Filewich&lt;/td&gt;&lt;td&gt;VMC&lt;/td&gt;&lt;td&gt;3&lt;/td&gt;&lt;td&gt;45&lt;/td&gt;&lt;td&gt;15.000&lt;/td&gt;&lt;td&gt;21&lt;/td&gt;&lt;td&gt;37&lt;/td&gt;&lt;td&gt;0.568&lt;/td&gt;&lt;td&gt;0&lt;/td&gt;&lt;td&gt;0&lt;/td&gt;&lt;td&gt;0.000&lt;/td&gt;&lt;td&gt;3&lt;/td&gt;&lt;td&gt;7&lt;/td&gt;&lt;td&gt;0.429&lt;/td&gt;&lt;td&gt;9&lt;/td&gt;&lt;td&gt;7&lt;/td&gt;&lt;td&gt;16&lt;/td&gt;&lt;td&gt;5.333&lt;/td&gt;&lt;td&gt;3&lt;/td&gt;&lt;td&gt;1.000&lt;/td&gt;&lt;td&gt;5&lt;/td&gt;&lt;td&gt;1.667&lt;/td&gt;&lt;td&gt;0&lt;/td&gt;&lt;td&gt;0.000&lt;/td&gt;&lt;/tr&gt;</v>
      </c>
    </row>
    <row r="28" spans="1:23" x14ac:dyDescent="0.25">
      <c r="A28">
        <v>14</v>
      </c>
      <c r="B28" t="s">
        <v>603</v>
      </c>
      <c r="C28">
        <v>3</v>
      </c>
      <c r="D28" s="2">
        <v>20</v>
      </c>
      <c r="E28" s="2">
        <v>39</v>
      </c>
      <c r="F28" s="2">
        <v>0</v>
      </c>
      <c r="G28" s="2">
        <v>0</v>
      </c>
      <c r="H28" s="2">
        <v>4</v>
      </c>
      <c r="I28" s="2">
        <v>8</v>
      </c>
      <c r="J28" s="1">
        <f>(D28-F28)*2+F28*3+H28</f>
        <v>44</v>
      </c>
      <c r="K28" s="2">
        <v>18</v>
      </c>
      <c r="L28" s="2">
        <v>22</v>
      </c>
      <c r="M28" s="1">
        <f>K28+L28</f>
        <v>40</v>
      </c>
      <c r="N28" s="2">
        <v>4</v>
      </c>
      <c r="O28" s="2">
        <v>3</v>
      </c>
      <c r="P28" s="2">
        <v>9</v>
      </c>
      <c r="Q28" s="2">
        <v>0</v>
      </c>
      <c r="R28" s="2">
        <v>6</v>
      </c>
      <c r="S28" s="2">
        <v>0</v>
      </c>
      <c r="T28" s="1">
        <v>99</v>
      </c>
      <c r="U28" t="s">
        <v>598</v>
      </c>
      <c r="W28" s="1" t="str">
        <f t="shared" si="0"/>
        <v>&lt;tr&gt;&lt;td&gt;Marissa Nociar&lt;/td&gt;&lt;td&gt;GP&lt;/td&gt;&lt;td&gt;3&lt;/td&gt;&lt;td&gt;44&lt;/td&gt;&lt;td&gt;14.667&lt;/td&gt;&lt;td&gt;20&lt;/td&gt;&lt;td&gt;39&lt;/td&gt;&lt;td&gt;0.513&lt;/td&gt;&lt;td&gt;0&lt;/td&gt;&lt;td&gt;0&lt;/td&gt;&lt;td&gt;0.000&lt;/td&gt;&lt;td&gt;4&lt;/td&gt;&lt;td&gt;8&lt;/td&gt;&lt;td&gt;0.500&lt;/td&gt;&lt;td&gt;18&lt;/td&gt;&lt;td&gt;22&lt;/td&gt;&lt;td&gt;40&lt;/td&gt;&lt;td&gt;13.333&lt;/td&gt;&lt;td&gt;3&lt;/td&gt;&lt;td&gt;1.000&lt;/td&gt;&lt;td&gt;6&lt;/td&gt;&lt;td&gt;2.000&lt;/td&gt;&lt;td&gt;0&lt;/td&gt;&lt;td&gt;0.000&lt;/td&gt;&lt;/tr&gt;</v>
      </c>
    </row>
    <row r="29" spans="1:23" x14ac:dyDescent="0.25">
      <c r="A29">
        <v>7</v>
      </c>
      <c r="B29" t="s">
        <v>398</v>
      </c>
      <c r="C29">
        <v>6</v>
      </c>
      <c r="D29" s="2">
        <v>12</v>
      </c>
      <c r="E29" s="2">
        <v>50</v>
      </c>
      <c r="F29" s="2">
        <v>6</v>
      </c>
      <c r="G29" s="2">
        <v>24</v>
      </c>
      <c r="H29" s="2">
        <v>13</v>
      </c>
      <c r="I29" s="2">
        <v>21</v>
      </c>
      <c r="J29" s="1">
        <f>(D29-F29)*2+F29*3+H29</f>
        <v>43</v>
      </c>
      <c r="K29">
        <v>7</v>
      </c>
      <c r="L29">
        <v>13</v>
      </c>
      <c r="M29" s="1">
        <f>K29+L29</f>
        <v>20</v>
      </c>
      <c r="N29">
        <v>14</v>
      </c>
      <c r="O29">
        <v>5</v>
      </c>
      <c r="P29">
        <v>18</v>
      </c>
      <c r="Q29">
        <v>0</v>
      </c>
      <c r="R29">
        <v>2</v>
      </c>
      <c r="S29">
        <v>0</v>
      </c>
      <c r="T29" s="1">
        <v>144</v>
      </c>
      <c r="U29" t="s">
        <v>174</v>
      </c>
      <c r="W29" s="1" t="str">
        <f t="shared" si="0"/>
        <v>&lt;tr&gt;&lt;td&gt;Meagan Masterton&lt;/td&gt;&lt;td&gt;OP&lt;/td&gt;&lt;td&gt;6&lt;/td&gt;&lt;td&gt;43&lt;/td&gt;&lt;td&gt;7.167&lt;/td&gt;&lt;td&gt;12&lt;/td&gt;&lt;td&gt;50&lt;/td&gt;&lt;td&gt;0.240&lt;/td&gt;&lt;td&gt;6&lt;/td&gt;&lt;td&gt;24&lt;/td&gt;&lt;td&gt;0.250&lt;/td&gt;&lt;td&gt;13&lt;/td&gt;&lt;td&gt;21&lt;/td&gt;&lt;td&gt;0.619&lt;/td&gt;&lt;td&gt;7&lt;/td&gt;&lt;td&gt;13&lt;/td&gt;&lt;td&gt;20&lt;/td&gt;&lt;td&gt;3.333&lt;/td&gt;&lt;td&gt;5&lt;/td&gt;&lt;td&gt;0.833&lt;/td&gt;&lt;td&gt;2&lt;/td&gt;&lt;td&gt;0.333&lt;/td&gt;&lt;td&gt;0&lt;/td&gt;&lt;td&gt;0.000&lt;/td&gt;&lt;/tr&gt;</v>
      </c>
    </row>
    <row r="30" spans="1:23" x14ac:dyDescent="0.25">
      <c r="A30">
        <v>14</v>
      </c>
      <c r="B30" t="s">
        <v>403</v>
      </c>
      <c r="C30">
        <v>6</v>
      </c>
      <c r="D30" s="2">
        <v>20</v>
      </c>
      <c r="E30" s="2">
        <v>47</v>
      </c>
      <c r="F30" s="2">
        <v>0</v>
      </c>
      <c r="G30" s="2">
        <v>0</v>
      </c>
      <c r="H30" s="2">
        <v>3</v>
      </c>
      <c r="I30" s="2">
        <v>10</v>
      </c>
      <c r="J30" s="1">
        <f>(D30-F30)*2+F30*3+H30</f>
        <v>43</v>
      </c>
      <c r="K30">
        <v>25</v>
      </c>
      <c r="L30">
        <v>51</v>
      </c>
      <c r="M30" s="1">
        <f>K30+L30</f>
        <v>76</v>
      </c>
      <c r="N30">
        <v>22</v>
      </c>
      <c r="O30">
        <v>12</v>
      </c>
      <c r="P30">
        <v>16</v>
      </c>
      <c r="Q30">
        <v>11</v>
      </c>
      <c r="R30">
        <v>11</v>
      </c>
      <c r="S30">
        <v>0</v>
      </c>
      <c r="T30" s="1">
        <v>161</v>
      </c>
      <c r="U30" t="s">
        <v>174</v>
      </c>
      <c r="W30" s="1" t="str">
        <f t="shared" si="0"/>
        <v>&lt;tr&gt;&lt;td&gt;Shawn Pallister&lt;/td&gt;&lt;td&gt;OP&lt;/td&gt;&lt;td&gt;6&lt;/td&gt;&lt;td&gt;43&lt;/td&gt;&lt;td&gt;7.167&lt;/td&gt;&lt;td&gt;20&lt;/td&gt;&lt;td&gt;47&lt;/td&gt;&lt;td&gt;0.426&lt;/td&gt;&lt;td&gt;0&lt;/td&gt;&lt;td&gt;0&lt;/td&gt;&lt;td&gt;0.000&lt;/td&gt;&lt;td&gt;3&lt;/td&gt;&lt;td&gt;10&lt;/td&gt;&lt;td&gt;0.300&lt;/td&gt;&lt;td&gt;25&lt;/td&gt;&lt;td&gt;51&lt;/td&gt;&lt;td&gt;76&lt;/td&gt;&lt;td&gt;12.667&lt;/td&gt;&lt;td&gt;12&lt;/td&gt;&lt;td&gt;2.000&lt;/td&gt;&lt;td&gt;11&lt;/td&gt;&lt;td&gt;1.833&lt;/td&gt;&lt;td&gt;11&lt;/td&gt;&lt;td&gt;1.833&lt;/td&gt;&lt;/tr&gt;</v>
      </c>
    </row>
    <row r="31" spans="1:23" x14ac:dyDescent="0.25">
      <c r="A31">
        <v>13</v>
      </c>
      <c r="B31" t="s">
        <v>410</v>
      </c>
      <c r="C31">
        <v>6</v>
      </c>
      <c r="D31" s="2">
        <v>15</v>
      </c>
      <c r="E31" s="2">
        <v>60</v>
      </c>
      <c r="F31" s="2">
        <v>6</v>
      </c>
      <c r="G31" s="2">
        <v>25</v>
      </c>
      <c r="H31" s="2">
        <v>7</v>
      </c>
      <c r="I31" s="2">
        <v>11</v>
      </c>
      <c r="J31" s="1">
        <f>(D31-F31)*2+F31*3+H31</f>
        <v>43</v>
      </c>
      <c r="K31">
        <v>4</v>
      </c>
      <c r="L31">
        <v>8</v>
      </c>
      <c r="M31" s="1">
        <f>K31+L31</f>
        <v>12</v>
      </c>
      <c r="N31">
        <v>5</v>
      </c>
      <c r="O31">
        <v>5</v>
      </c>
      <c r="P31">
        <v>22</v>
      </c>
      <c r="Q31">
        <v>3</v>
      </c>
      <c r="R31">
        <v>6</v>
      </c>
      <c r="S31">
        <v>0</v>
      </c>
      <c r="T31" s="1">
        <v>177</v>
      </c>
      <c r="U31" t="s">
        <v>187</v>
      </c>
      <c r="W31" s="1" t="str">
        <f t="shared" si="0"/>
        <v>&lt;tr&gt;&lt;td&gt;Jeanelle Hauser&lt;/td&gt;&lt;td&gt;REC&lt;/td&gt;&lt;td&gt;6&lt;/td&gt;&lt;td&gt;43&lt;/td&gt;&lt;td&gt;7.167&lt;/td&gt;&lt;td&gt;15&lt;/td&gt;&lt;td&gt;60&lt;/td&gt;&lt;td&gt;0.250&lt;/td&gt;&lt;td&gt;6&lt;/td&gt;&lt;td&gt;25&lt;/td&gt;&lt;td&gt;0.240&lt;/td&gt;&lt;td&gt;7&lt;/td&gt;&lt;td&gt;11&lt;/td&gt;&lt;td&gt;0.636&lt;/td&gt;&lt;td&gt;4&lt;/td&gt;&lt;td&gt;8&lt;/td&gt;&lt;td&gt;12&lt;/td&gt;&lt;td&gt;2.000&lt;/td&gt;&lt;td&gt;5&lt;/td&gt;&lt;td&gt;0.833&lt;/td&gt;&lt;td&gt;6&lt;/td&gt;&lt;td&gt;1.000&lt;/td&gt;&lt;td&gt;3&lt;/td&gt;&lt;td&gt;0.500&lt;/td&gt;&lt;/tr&gt;</v>
      </c>
    </row>
    <row r="32" spans="1:23" x14ac:dyDescent="0.25">
      <c r="A32">
        <v>10</v>
      </c>
      <c r="B32" t="s">
        <v>510</v>
      </c>
      <c r="C32">
        <v>2</v>
      </c>
      <c r="D32" s="2">
        <v>17</v>
      </c>
      <c r="E32" s="2">
        <v>35</v>
      </c>
      <c r="F32" s="2">
        <v>0</v>
      </c>
      <c r="G32" s="2">
        <v>1</v>
      </c>
      <c r="H32" s="2">
        <v>7</v>
      </c>
      <c r="I32" s="2">
        <v>13</v>
      </c>
      <c r="J32" s="1">
        <f>(D32-F32)*2+F32*3+H32</f>
        <v>41</v>
      </c>
      <c r="K32" s="2">
        <v>2</v>
      </c>
      <c r="L32" s="2">
        <v>10</v>
      </c>
      <c r="M32" s="1">
        <f>K32+L32</f>
        <v>12</v>
      </c>
      <c r="N32" s="2">
        <v>5</v>
      </c>
      <c r="O32" s="2">
        <v>4</v>
      </c>
      <c r="P32" s="2">
        <v>8</v>
      </c>
      <c r="Q32" s="2">
        <v>1</v>
      </c>
      <c r="R32" s="2">
        <v>3</v>
      </c>
      <c r="S32" s="2">
        <v>0</v>
      </c>
      <c r="T32" s="1">
        <v>68</v>
      </c>
      <c r="U32" t="s">
        <v>53</v>
      </c>
      <c r="W32" s="1" t="str">
        <f t="shared" si="0"/>
        <v>&lt;tr&gt;&lt;td&gt;Amber Harms&lt;/td&gt;&lt;td&gt;FRC&lt;/td&gt;&lt;td&gt;2&lt;/td&gt;&lt;td&gt;41&lt;/td&gt;&lt;td&gt;20.500&lt;/td&gt;&lt;td&gt;17&lt;/td&gt;&lt;td&gt;35&lt;/td&gt;&lt;td&gt;0.486&lt;/td&gt;&lt;td&gt;0&lt;/td&gt;&lt;td&gt;1&lt;/td&gt;&lt;td&gt;0.000&lt;/td&gt;&lt;td&gt;7&lt;/td&gt;&lt;td&gt;13&lt;/td&gt;&lt;td&gt;0.538&lt;/td&gt;&lt;td&gt;2&lt;/td&gt;&lt;td&gt;10&lt;/td&gt;&lt;td&gt;12&lt;/td&gt;&lt;td&gt;6.000&lt;/td&gt;&lt;td&gt;4&lt;/td&gt;&lt;td&gt;2.000&lt;/td&gt;&lt;td&gt;3&lt;/td&gt;&lt;td&gt;1.500&lt;/td&gt;&lt;td&gt;1&lt;/td&gt;&lt;td&gt;0.500&lt;/td&gt;&lt;/tr&gt;</v>
      </c>
    </row>
    <row r="33" spans="1:23" x14ac:dyDescent="0.25">
      <c r="A33">
        <v>5</v>
      </c>
      <c r="B33" t="s">
        <v>372</v>
      </c>
      <c r="C33">
        <v>9</v>
      </c>
      <c r="D33" s="2">
        <v>18</v>
      </c>
      <c r="E33" s="2">
        <v>83</v>
      </c>
      <c r="F33" s="2">
        <v>1</v>
      </c>
      <c r="G33" s="2">
        <v>20</v>
      </c>
      <c r="H33" s="2">
        <v>4</v>
      </c>
      <c r="I33" s="2">
        <v>19</v>
      </c>
      <c r="J33" s="1">
        <f>(D33-F33)*2+F33*3+H33</f>
        <v>41</v>
      </c>
      <c r="K33">
        <v>20</v>
      </c>
      <c r="L33">
        <v>26</v>
      </c>
      <c r="M33" s="1">
        <f>K33+L33</f>
        <v>46</v>
      </c>
      <c r="N33">
        <v>22</v>
      </c>
      <c r="O33">
        <v>6</v>
      </c>
      <c r="P33">
        <v>42</v>
      </c>
      <c r="Q33">
        <v>2</v>
      </c>
      <c r="R33">
        <v>23</v>
      </c>
      <c r="S33">
        <v>0</v>
      </c>
      <c r="T33" s="1">
        <v>270</v>
      </c>
      <c r="U33" t="s">
        <v>132</v>
      </c>
      <c r="W33" s="1" t="str">
        <f t="shared" si="0"/>
        <v>&lt;tr&gt;&lt;td&gt;Elijah Lipato&lt;/td&gt;&lt;td&gt;MC&lt;/td&gt;&lt;td&gt;9&lt;/td&gt;&lt;td&gt;41&lt;/td&gt;&lt;td&gt;4.556&lt;/td&gt;&lt;td&gt;18&lt;/td&gt;&lt;td&gt;83&lt;/td&gt;&lt;td&gt;0.217&lt;/td&gt;&lt;td&gt;1&lt;/td&gt;&lt;td&gt;20&lt;/td&gt;&lt;td&gt;0.050&lt;/td&gt;&lt;td&gt;4&lt;/td&gt;&lt;td&gt;19&lt;/td&gt;&lt;td&gt;0.211&lt;/td&gt;&lt;td&gt;20&lt;/td&gt;&lt;td&gt;26&lt;/td&gt;&lt;td&gt;46&lt;/td&gt;&lt;td&gt;5.111&lt;/td&gt;&lt;td&gt;6&lt;/td&gt;&lt;td&gt;0.667&lt;/td&gt;&lt;td&gt;23&lt;/td&gt;&lt;td&gt;2.556&lt;/td&gt;&lt;td&gt;2&lt;/td&gt;&lt;td&gt;0.222&lt;/td&gt;&lt;/tr&gt;</v>
      </c>
    </row>
    <row r="34" spans="1:23" x14ac:dyDescent="0.25">
      <c r="A34">
        <v>3</v>
      </c>
      <c r="B34" t="s">
        <v>288</v>
      </c>
      <c r="C34">
        <v>3</v>
      </c>
      <c r="D34" s="2">
        <v>16</v>
      </c>
      <c r="E34" s="2">
        <v>45</v>
      </c>
      <c r="F34" s="2">
        <v>1</v>
      </c>
      <c r="G34" s="2">
        <v>3</v>
      </c>
      <c r="H34" s="2">
        <v>7</v>
      </c>
      <c r="I34" s="2">
        <v>17</v>
      </c>
      <c r="J34" s="1">
        <f>(D34-F34)*2+F34*3+H34</f>
        <v>40</v>
      </c>
      <c r="K34">
        <v>10</v>
      </c>
      <c r="L34">
        <v>13</v>
      </c>
      <c r="M34" s="1">
        <f>K34+L34</f>
        <v>23</v>
      </c>
      <c r="N34">
        <v>7</v>
      </c>
      <c r="O34">
        <v>1</v>
      </c>
      <c r="P34">
        <v>23</v>
      </c>
      <c r="Q34">
        <v>1</v>
      </c>
      <c r="R34">
        <v>4</v>
      </c>
      <c r="S34">
        <v>0</v>
      </c>
      <c r="T34" s="1">
        <v>102</v>
      </c>
      <c r="U34" t="s">
        <v>298</v>
      </c>
      <c r="W34" s="1" t="str">
        <f t="shared" si="0"/>
        <v>&lt;tr&gt;&lt;td&gt;Shanelle Haliuk&lt;/td&gt;&lt;td&gt;CPRS&lt;/td&gt;&lt;td&gt;3&lt;/td&gt;&lt;td&gt;40&lt;/td&gt;&lt;td&gt;13.333&lt;/td&gt;&lt;td&gt;16&lt;/td&gt;&lt;td&gt;45&lt;/td&gt;&lt;td&gt;0.356&lt;/td&gt;&lt;td&gt;1&lt;/td&gt;&lt;td&gt;3&lt;/td&gt;&lt;td&gt;0.333&lt;/td&gt;&lt;td&gt;7&lt;/td&gt;&lt;td&gt;17&lt;/td&gt;&lt;td&gt;0.412&lt;/td&gt;&lt;td&gt;10&lt;/td&gt;&lt;td&gt;13&lt;/td&gt;&lt;td&gt;23&lt;/td&gt;&lt;td&gt;7.667&lt;/td&gt;&lt;td&gt;1&lt;/td&gt;&lt;td&gt;0.333&lt;/td&gt;&lt;td&gt;4&lt;/td&gt;&lt;td&gt;1.333&lt;/td&gt;&lt;td&gt;1&lt;/td&gt;&lt;td&gt;0.333&lt;/td&gt;&lt;/tr&gt;</v>
      </c>
    </row>
    <row r="35" spans="1:23" x14ac:dyDescent="0.25">
      <c r="A35">
        <v>6</v>
      </c>
      <c r="B35" t="s">
        <v>405</v>
      </c>
      <c r="C35">
        <v>6</v>
      </c>
      <c r="D35" s="2">
        <v>13</v>
      </c>
      <c r="E35" s="2">
        <v>43</v>
      </c>
      <c r="F35" s="2">
        <v>0</v>
      </c>
      <c r="G35" s="2">
        <v>1</v>
      </c>
      <c r="H35" s="2">
        <v>14</v>
      </c>
      <c r="I35" s="2">
        <v>18</v>
      </c>
      <c r="J35" s="1">
        <f>(D35-F35)*2+F35*3+H35</f>
        <v>40</v>
      </c>
      <c r="K35">
        <v>11</v>
      </c>
      <c r="L35">
        <v>13</v>
      </c>
      <c r="M35" s="1">
        <f>K35+L35</f>
        <v>24</v>
      </c>
      <c r="N35">
        <v>6</v>
      </c>
      <c r="O35">
        <v>6</v>
      </c>
      <c r="P35">
        <v>13</v>
      </c>
      <c r="Q35">
        <v>1</v>
      </c>
      <c r="R35">
        <v>11</v>
      </c>
      <c r="S35">
        <v>0</v>
      </c>
      <c r="T35" s="1">
        <v>120</v>
      </c>
      <c r="U35" t="s">
        <v>187</v>
      </c>
      <c r="W35" s="1" t="str">
        <f t="shared" si="0"/>
        <v>&lt;tr&gt;&lt;td&gt;Kyra Sivertson&lt;/td&gt;&lt;td&gt;REC&lt;/td&gt;&lt;td&gt;6&lt;/td&gt;&lt;td&gt;40&lt;/td&gt;&lt;td&gt;6.667&lt;/td&gt;&lt;td&gt;13&lt;/td&gt;&lt;td&gt;43&lt;/td&gt;&lt;td&gt;0.302&lt;/td&gt;&lt;td&gt;0&lt;/td&gt;&lt;td&gt;1&lt;/td&gt;&lt;td&gt;0.000&lt;/td&gt;&lt;td&gt;14&lt;/td&gt;&lt;td&gt;18&lt;/td&gt;&lt;td&gt;0.778&lt;/td&gt;&lt;td&gt;11&lt;/td&gt;&lt;td&gt;13&lt;/td&gt;&lt;td&gt;24&lt;/td&gt;&lt;td&gt;4.000&lt;/td&gt;&lt;td&gt;6&lt;/td&gt;&lt;td&gt;1.000&lt;/td&gt;&lt;td&gt;11&lt;/td&gt;&lt;td&gt;1.833&lt;/td&gt;&lt;td&gt;1&lt;/td&gt;&lt;td&gt;0.167&lt;/td&gt;&lt;/tr&gt;</v>
      </c>
    </row>
    <row r="36" spans="1:23" x14ac:dyDescent="0.25">
      <c r="A36">
        <v>9</v>
      </c>
      <c r="B36" t="s">
        <v>407</v>
      </c>
      <c r="C36">
        <v>6</v>
      </c>
      <c r="D36" s="2">
        <v>19</v>
      </c>
      <c r="E36" s="2">
        <v>50</v>
      </c>
      <c r="F36" s="2">
        <v>0</v>
      </c>
      <c r="G36" s="2">
        <v>0</v>
      </c>
      <c r="H36" s="2">
        <v>2</v>
      </c>
      <c r="I36" s="2">
        <v>2</v>
      </c>
      <c r="J36" s="1">
        <f>(D36-F36)*2+F36*3+H36</f>
        <v>40</v>
      </c>
      <c r="K36">
        <v>30</v>
      </c>
      <c r="L36">
        <v>25</v>
      </c>
      <c r="M36" s="1">
        <f>K36+L36</f>
        <v>55</v>
      </c>
      <c r="N36">
        <v>7</v>
      </c>
      <c r="O36">
        <v>8</v>
      </c>
      <c r="P36">
        <v>19</v>
      </c>
      <c r="Q36">
        <v>3</v>
      </c>
      <c r="R36">
        <v>8</v>
      </c>
      <c r="S36">
        <v>0</v>
      </c>
      <c r="T36" s="1">
        <v>130</v>
      </c>
      <c r="U36" t="s">
        <v>187</v>
      </c>
      <c r="W36" s="1" t="str">
        <f t="shared" si="0"/>
        <v>&lt;tr&gt;&lt;td&gt;Brooke Sigvaldson&lt;/td&gt;&lt;td&gt;REC&lt;/td&gt;&lt;td&gt;6&lt;/td&gt;&lt;td&gt;40&lt;/td&gt;&lt;td&gt;6.667&lt;/td&gt;&lt;td&gt;19&lt;/td&gt;&lt;td&gt;50&lt;/td&gt;&lt;td&gt;0.380&lt;/td&gt;&lt;td&gt;0&lt;/td&gt;&lt;td&gt;0&lt;/td&gt;&lt;td&gt;0.000&lt;/td&gt;&lt;td&gt;2&lt;/td&gt;&lt;td&gt;2&lt;/td&gt;&lt;td&gt;1.000&lt;/td&gt;&lt;td&gt;30&lt;/td&gt;&lt;td&gt;25&lt;/td&gt;&lt;td&gt;55&lt;/td&gt;&lt;td&gt;9.167&lt;/td&gt;&lt;td&gt;8&lt;/td&gt;&lt;td&gt;1.333&lt;/td&gt;&lt;td&gt;8&lt;/td&gt;&lt;td&gt;1.333&lt;/td&gt;&lt;td&gt;3&lt;/td&gt;&lt;td&gt;0.500&lt;/td&gt;&lt;/tr&gt;</v>
      </c>
    </row>
    <row r="37" spans="1:23" x14ac:dyDescent="0.25">
      <c r="A37">
        <v>11</v>
      </c>
      <c r="B37" t="s">
        <v>523</v>
      </c>
      <c r="C37">
        <v>3</v>
      </c>
      <c r="D37" s="2">
        <v>17</v>
      </c>
      <c r="E37" s="2">
        <v>57</v>
      </c>
      <c r="F37" s="2">
        <v>4</v>
      </c>
      <c r="G37" s="2">
        <v>16</v>
      </c>
      <c r="H37" s="2">
        <v>1</v>
      </c>
      <c r="I37" s="2">
        <v>6</v>
      </c>
      <c r="J37" s="1">
        <f>(D37-F37)*2+F37*3+H37</f>
        <v>39</v>
      </c>
      <c r="K37" s="2">
        <v>15</v>
      </c>
      <c r="L37" s="2">
        <v>38</v>
      </c>
      <c r="M37" s="1">
        <f>K37+L37</f>
        <v>53</v>
      </c>
      <c r="N37" s="2">
        <v>7</v>
      </c>
      <c r="O37" s="2">
        <v>8</v>
      </c>
      <c r="P37" s="2">
        <v>18</v>
      </c>
      <c r="Q37" s="2">
        <v>6</v>
      </c>
      <c r="R37" s="2">
        <v>10</v>
      </c>
      <c r="S37" s="2">
        <v>0</v>
      </c>
      <c r="T37" s="1">
        <v>118</v>
      </c>
      <c r="U37" t="s">
        <v>66</v>
      </c>
      <c r="W37" s="1" t="str">
        <f t="shared" si="0"/>
        <v>&lt;tr&gt;&lt;td&gt;Scotia Stewner&lt;/td&gt;&lt;td&gt;GCC&lt;/td&gt;&lt;td&gt;3&lt;/td&gt;&lt;td&gt;39&lt;/td&gt;&lt;td&gt;13.000&lt;/td&gt;&lt;td&gt;17&lt;/td&gt;&lt;td&gt;57&lt;/td&gt;&lt;td&gt;0.298&lt;/td&gt;&lt;td&gt;4&lt;/td&gt;&lt;td&gt;16&lt;/td&gt;&lt;td&gt;0.250&lt;/td&gt;&lt;td&gt;1&lt;/td&gt;&lt;td&gt;6&lt;/td&gt;&lt;td&gt;0.167&lt;/td&gt;&lt;td&gt;15&lt;/td&gt;&lt;td&gt;38&lt;/td&gt;&lt;td&gt;53&lt;/td&gt;&lt;td&gt;17.667&lt;/td&gt;&lt;td&gt;8&lt;/td&gt;&lt;td&gt;2.667&lt;/td&gt;&lt;td&gt;10&lt;/td&gt;&lt;td&gt;3.333&lt;/td&gt;&lt;td&gt;6&lt;/td&gt;&lt;td&gt;2.000&lt;/td&gt;&lt;/tr&gt;</v>
      </c>
    </row>
    <row r="38" spans="1:23" x14ac:dyDescent="0.25">
      <c r="A38">
        <v>2</v>
      </c>
      <c r="B38" t="s">
        <v>599</v>
      </c>
      <c r="C38">
        <v>3</v>
      </c>
      <c r="D38" s="2">
        <v>15</v>
      </c>
      <c r="E38" s="2">
        <v>35</v>
      </c>
      <c r="F38" s="2">
        <v>0</v>
      </c>
      <c r="G38" s="2">
        <v>2</v>
      </c>
      <c r="H38" s="2">
        <v>9</v>
      </c>
      <c r="I38" s="2">
        <v>14</v>
      </c>
      <c r="J38" s="1">
        <f>(D38-F38)*2+F38*3+H38</f>
        <v>39</v>
      </c>
      <c r="K38" s="2">
        <v>8</v>
      </c>
      <c r="L38" s="2">
        <v>24</v>
      </c>
      <c r="M38" s="1">
        <f>K38+L38</f>
        <v>32</v>
      </c>
      <c r="N38" s="2">
        <v>9</v>
      </c>
      <c r="O38" s="2">
        <v>4</v>
      </c>
      <c r="P38" s="2">
        <v>13</v>
      </c>
      <c r="Q38" s="2">
        <v>3</v>
      </c>
      <c r="R38" s="2">
        <v>4</v>
      </c>
      <c r="S38" s="2">
        <v>0</v>
      </c>
      <c r="T38" s="1">
        <v>95</v>
      </c>
      <c r="U38" t="s">
        <v>598</v>
      </c>
      <c r="W38" s="1" t="str">
        <f t="shared" si="0"/>
        <v>&lt;tr&gt;&lt;td&gt;Taylor Myers&lt;/td&gt;&lt;td&gt;GP&lt;/td&gt;&lt;td&gt;3&lt;/td&gt;&lt;td&gt;39&lt;/td&gt;&lt;td&gt;13.000&lt;/td&gt;&lt;td&gt;15&lt;/td&gt;&lt;td&gt;35&lt;/td&gt;&lt;td&gt;0.429&lt;/td&gt;&lt;td&gt;0&lt;/td&gt;&lt;td&gt;2&lt;/td&gt;&lt;td&gt;0.000&lt;/td&gt;&lt;td&gt;9&lt;/td&gt;&lt;td&gt;14&lt;/td&gt;&lt;td&gt;0.643&lt;/td&gt;&lt;td&gt;8&lt;/td&gt;&lt;td&gt;24&lt;/td&gt;&lt;td&gt;32&lt;/td&gt;&lt;td&gt;10.667&lt;/td&gt;&lt;td&gt;4&lt;/td&gt;&lt;td&gt;1.333&lt;/td&gt;&lt;td&gt;4&lt;/td&gt;&lt;td&gt;1.333&lt;/td&gt;&lt;td&gt;3&lt;/td&gt;&lt;td&gt;1.000&lt;/td&gt;&lt;/tr&gt;</v>
      </c>
    </row>
    <row r="39" spans="1:23" x14ac:dyDescent="0.25">
      <c r="A39">
        <v>34</v>
      </c>
      <c r="B39" t="s">
        <v>443</v>
      </c>
      <c r="C39">
        <v>6</v>
      </c>
      <c r="D39" s="2">
        <v>17</v>
      </c>
      <c r="E39" s="2">
        <v>60</v>
      </c>
      <c r="F39" s="2">
        <v>1</v>
      </c>
      <c r="G39" s="2">
        <v>10</v>
      </c>
      <c r="H39" s="2">
        <v>4</v>
      </c>
      <c r="I39" s="2">
        <v>6</v>
      </c>
      <c r="J39" s="1">
        <f>(D39-F39)*2+F39*3+H39</f>
        <v>39</v>
      </c>
      <c r="K39">
        <v>4</v>
      </c>
      <c r="L39">
        <v>12</v>
      </c>
      <c r="M39" s="1">
        <f>K39+L39</f>
        <v>16</v>
      </c>
      <c r="N39">
        <v>5</v>
      </c>
      <c r="O39">
        <v>7</v>
      </c>
      <c r="P39">
        <v>7</v>
      </c>
      <c r="Q39">
        <v>0</v>
      </c>
      <c r="R39">
        <v>15</v>
      </c>
      <c r="S39">
        <v>0</v>
      </c>
      <c r="T39" s="1">
        <v>116</v>
      </c>
      <c r="U39" t="s">
        <v>214</v>
      </c>
      <c r="W39" s="1" t="str">
        <f t="shared" si="0"/>
        <v>&lt;tr&gt;&lt;td&gt;Tiara Licsi&lt;/td&gt;&lt;td&gt;SHS&lt;/td&gt;&lt;td&gt;6&lt;/td&gt;&lt;td&gt;39&lt;/td&gt;&lt;td&gt;6.500&lt;/td&gt;&lt;td&gt;17&lt;/td&gt;&lt;td&gt;60&lt;/td&gt;&lt;td&gt;0.283&lt;/td&gt;&lt;td&gt;1&lt;/td&gt;&lt;td&gt;10&lt;/td&gt;&lt;td&gt;0.100&lt;/td&gt;&lt;td&gt;4&lt;/td&gt;&lt;td&gt;6&lt;/td&gt;&lt;td&gt;0.667&lt;/td&gt;&lt;td&gt;4&lt;/td&gt;&lt;td&gt;12&lt;/td&gt;&lt;td&gt;16&lt;/td&gt;&lt;td&gt;2.667&lt;/td&gt;&lt;td&gt;7&lt;/td&gt;&lt;td&gt;1.167&lt;/td&gt;&lt;td&gt;15&lt;/td&gt;&lt;td&gt;2.500&lt;/td&gt;&lt;td&gt;0&lt;/td&gt;&lt;td&gt;0.000&lt;/td&gt;&lt;/tr&gt;</v>
      </c>
    </row>
    <row r="40" spans="1:23" x14ac:dyDescent="0.25">
      <c r="A40">
        <v>7</v>
      </c>
      <c r="B40" t="s">
        <v>579</v>
      </c>
      <c r="C40">
        <v>3</v>
      </c>
      <c r="D40" s="2">
        <v>16</v>
      </c>
      <c r="E40" s="2">
        <v>62</v>
      </c>
      <c r="F40" s="2">
        <v>0</v>
      </c>
      <c r="G40" s="2">
        <v>6</v>
      </c>
      <c r="H40" s="2">
        <v>7</v>
      </c>
      <c r="I40" s="2">
        <v>8</v>
      </c>
      <c r="J40" s="1">
        <f>(D40-F40)*2+F40*3+H40</f>
        <v>39</v>
      </c>
      <c r="K40" s="2">
        <v>10</v>
      </c>
      <c r="L40" s="2">
        <v>14</v>
      </c>
      <c r="M40" s="1">
        <f>K40+L40</f>
        <v>24</v>
      </c>
      <c r="N40" s="2">
        <v>7</v>
      </c>
      <c r="O40" s="2">
        <v>6</v>
      </c>
      <c r="P40" s="2">
        <v>11</v>
      </c>
      <c r="Q40" s="2">
        <v>7</v>
      </c>
      <c r="R40" s="2">
        <v>8</v>
      </c>
      <c r="S40" s="2">
        <v>0</v>
      </c>
      <c r="T40" s="1">
        <v>107</v>
      </c>
      <c r="U40" t="s">
        <v>577</v>
      </c>
      <c r="W40" s="1" t="str">
        <f t="shared" si="0"/>
        <v>&lt;tr&gt;&lt;td&gt;Nicole Bailey&lt;/td&gt;&lt;td&gt;SMA&lt;/td&gt;&lt;td&gt;3&lt;/td&gt;&lt;td&gt;39&lt;/td&gt;&lt;td&gt;13.000&lt;/td&gt;&lt;td&gt;16&lt;/td&gt;&lt;td&gt;62&lt;/td&gt;&lt;td&gt;0.258&lt;/td&gt;&lt;td&gt;0&lt;/td&gt;&lt;td&gt;6&lt;/td&gt;&lt;td&gt;0.000&lt;/td&gt;&lt;td&gt;7&lt;/td&gt;&lt;td&gt;8&lt;/td&gt;&lt;td&gt;0.875&lt;/td&gt;&lt;td&gt;10&lt;/td&gt;&lt;td&gt;14&lt;/td&gt;&lt;td&gt;24&lt;/td&gt;&lt;td&gt;8.000&lt;/td&gt;&lt;td&gt;6&lt;/td&gt;&lt;td&gt;2.000&lt;/td&gt;&lt;td&gt;8&lt;/td&gt;&lt;td&gt;2.667&lt;/td&gt;&lt;td&gt;7&lt;/td&gt;&lt;td&gt;2.333&lt;/td&gt;&lt;/tr&gt;</v>
      </c>
    </row>
    <row r="41" spans="1:23" x14ac:dyDescent="0.25">
      <c r="A41">
        <v>15</v>
      </c>
      <c r="B41" t="s">
        <v>449</v>
      </c>
      <c r="C41">
        <v>3</v>
      </c>
      <c r="D41" s="2">
        <v>13</v>
      </c>
      <c r="E41" s="2">
        <v>38</v>
      </c>
      <c r="F41" s="2">
        <v>7</v>
      </c>
      <c r="G41" s="2">
        <v>24</v>
      </c>
      <c r="H41" s="2">
        <v>6</v>
      </c>
      <c r="I41" s="2">
        <v>8</v>
      </c>
      <c r="J41" s="1">
        <f>(D41-F41)*2+F41*3+H41</f>
        <v>39</v>
      </c>
      <c r="K41">
        <v>10</v>
      </c>
      <c r="L41">
        <v>14</v>
      </c>
      <c r="M41" s="1">
        <f>K41+L41</f>
        <v>24</v>
      </c>
      <c r="N41">
        <v>6</v>
      </c>
      <c r="O41">
        <v>0</v>
      </c>
      <c r="P41">
        <v>6</v>
      </c>
      <c r="Q41">
        <v>5</v>
      </c>
      <c r="R41">
        <v>5</v>
      </c>
      <c r="S41">
        <v>0</v>
      </c>
      <c r="T41" s="1">
        <v>92</v>
      </c>
      <c r="U41" t="s">
        <v>453</v>
      </c>
      <c r="W41" s="1" t="str">
        <f t="shared" si="0"/>
        <v>&lt;tr&gt;&lt;td&gt;Jessica Holod&lt;/td&gt;&lt;td&gt;TCI&lt;/td&gt;&lt;td&gt;3&lt;/td&gt;&lt;td&gt;39&lt;/td&gt;&lt;td&gt;13.000&lt;/td&gt;&lt;td&gt;13&lt;/td&gt;&lt;td&gt;38&lt;/td&gt;&lt;td&gt;0.342&lt;/td&gt;&lt;td&gt;7&lt;/td&gt;&lt;td&gt;24&lt;/td&gt;&lt;td&gt;0.292&lt;/td&gt;&lt;td&gt;6&lt;/td&gt;&lt;td&gt;8&lt;/td&gt;&lt;td&gt;0.750&lt;/td&gt;&lt;td&gt;10&lt;/td&gt;&lt;td&gt;14&lt;/td&gt;&lt;td&gt;24&lt;/td&gt;&lt;td&gt;8.000&lt;/td&gt;&lt;td&gt;0&lt;/td&gt;&lt;td&gt;0.000&lt;/td&gt;&lt;td&gt;5&lt;/td&gt;&lt;td&gt;1.667&lt;/td&gt;&lt;td&gt;5&lt;/td&gt;&lt;td&gt;1.667&lt;/td&gt;&lt;/tr&gt;</v>
      </c>
    </row>
    <row r="42" spans="1:23" x14ac:dyDescent="0.25">
      <c r="A42">
        <v>24</v>
      </c>
      <c r="B42" t="s">
        <v>425</v>
      </c>
      <c r="C42">
        <v>3</v>
      </c>
      <c r="D42" s="2">
        <v>16</v>
      </c>
      <c r="E42" s="2">
        <v>46</v>
      </c>
      <c r="F42" s="2">
        <v>0</v>
      </c>
      <c r="G42" s="2">
        <v>7</v>
      </c>
      <c r="H42" s="2">
        <v>5</v>
      </c>
      <c r="I42" s="2">
        <v>7</v>
      </c>
      <c r="J42" s="1">
        <f>(D42-F42)*2+F42*3+H42</f>
        <v>37</v>
      </c>
      <c r="K42">
        <v>6</v>
      </c>
      <c r="L42">
        <v>15</v>
      </c>
      <c r="M42" s="1">
        <f>K42+L42</f>
        <v>21</v>
      </c>
      <c r="N42">
        <v>10</v>
      </c>
      <c r="O42">
        <v>2</v>
      </c>
      <c r="P42">
        <v>19</v>
      </c>
      <c r="Q42">
        <v>0</v>
      </c>
      <c r="R42">
        <v>5</v>
      </c>
      <c r="S42">
        <v>0</v>
      </c>
      <c r="T42" s="1">
        <v>79</v>
      </c>
      <c r="U42" t="s">
        <v>427</v>
      </c>
      <c r="W42" s="1" t="str">
        <f t="shared" si="0"/>
        <v>&lt;tr&gt;&lt;td&gt;Jodene Kowalchuk&lt;/td&gt;&lt;td&gt;LS&lt;/td&gt;&lt;td&gt;3&lt;/td&gt;&lt;td&gt;37&lt;/td&gt;&lt;td&gt;12.333&lt;/td&gt;&lt;td&gt;16&lt;/td&gt;&lt;td&gt;46&lt;/td&gt;&lt;td&gt;0.348&lt;/td&gt;&lt;td&gt;0&lt;/td&gt;&lt;td&gt;7&lt;/td&gt;&lt;td&gt;0.000&lt;/td&gt;&lt;td&gt;5&lt;/td&gt;&lt;td&gt;7&lt;/td&gt;&lt;td&gt;0.714&lt;/td&gt;&lt;td&gt;6&lt;/td&gt;&lt;td&gt;15&lt;/td&gt;&lt;td&gt;21&lt;/td&gt;&lt;td&gt;7.000&lt;/td&gt;&lt;td&gt;2&lt;/td&gt;&lt;td&gt;0.667&lt;/td&gt;&lt;td&gt;5&lt;/td&gt;&lt;td&gt;1.667&lt;/td&gt;&lt;td&gt;0&lt;/td&gt;&lt;td&gt;0.000&lt;/td&gt;&lt;/tr&gt;</v>
      </c>
    </row>
    <row r="43" spans="1:23" x14ac:dyDescent="0.25">
      <c r="A43">
        <v>31</v>
      </c>
      <c r="B43" t="s">
        <v>606</v>
      </c>
      <c r="C43">
        <v>3</v>
      </c>
      <c r="D43" s="2">
        <v>18</v>
      </c>
      <c r="E43" s="2">
        <v>35</v>
      </c>
      <c r="F43" s="2">
        <v>0</v>
      </c>
      <c r="G43" s="2">
        <v>0</v>
      </c>
      <c r="H43" s="2">
        <v>0</v>
      </c>
      <c r="I43" s="2">
        <v>3</v>
      </c>
      <c r="J43" s="1">
        <f>(D43-F43)*2+F43*3+H43</f>
        <v>36</v>
      </c>
      <c r="K43" s="2">
        <v>9</v>
      </c>
      <c r="L43" s="2">
        <v>11</v>
      </c>
      <c r="M43" s="1">
        <f>K43+L43</f>
        <v>20</v>
      </c>
      <c r="N43" s="2">
        <v>5</v>
      </c>
      <c r="O43" s="2">
        <v>7</v>
      </c>
      <c r="P43" s="2">
        <v>9</v>
      </c>
      <c r="Q43" s="2">
        <v>4</v>
      </c>
      <c r="R43" s="2">
        <v>0</v>
      </c>
      <c r="S43" s="2">
        <v>0</v>
      </c>
      <c r="T43" s="1">
        <v>99</v>
      </c>
      <c r="U43" t="s">
        <v>598</v>
      </c>
      <c r="W43" s="1" t="str">
        <f t="shared" si="0"/>
        <v>&lt;tr&gt;&lt;td&gt;Nastassja Thorsten&lt;/td&gt;&lt;td&gt;GP&lt;/td&gt;&lt;td&gt;3&lt;/td&gt;&lt;td&gt;36&lt;/td&gt;&lt;td&gt;12.000&lt;/td&gt;&lt;td&gt;18&lt;/td&gt;&lt;td&gt;35&lt;/td&gt;&lt;td&gt;0.514&lt;/td&gt;&lt;td&gt;0&lt;/td&gt;&lt;td&gt;0&lt;/td&gt;&lt;td&gt;0.000&lt;/td&gt;&lt;td&gt;0&lt;/td&gt;&lt;td&gt;3&lt;/td&gt;&lt;td&gt;0.000&lt;/td&gt;&lt;td&gt;9&lt;/td&gt;&lt;td&gt;11&lt;/td&gt;&lt;td&gt;20&lt;/td&gt;&lt;td&gt;6.667&lt;/td&gt;&lt;td&gt;7&lt;/td&gt;&lt;td&gt;2.333&lt;/td&gt;&lt;td&gt;0&lt;/td&gt;&lt;td&gt;0.000&lt;/td&gt;&lt;td&gt;4&lt;/td&gt;&lt;td&gt;1.333&lt;/td&gt;&lt;/tr&gt;</v>
      </c>
    </row>
    <row r="44" spans="1:23" x14ac:dyDescent="0.25">
      <c r="A44">
        <v>4</v>
      </c>
      <c r="B44" t="s">
        <v>371</v>
      </c>
      <c r="C44">
        <v>9</v>
      </c>
      <c r="D44" s="2">
        <v>16</v>
      </c>
      <c r="E44" s="2">
        <v>71</v>
      </c>
      <c r="F44" s="2">
        <v>0</v>
      </c>
      <c r="G44" s="2">
        <v>11</v>
      </c>
      <c r="H44" s="2">
        <v>4</v>
      </c>
      <c r="I44" s="2">
        <v>10</v>
      </c>
      <c r="J44" s="1">
        <f>(D44-F44)*2+F44*3+H44</f>
        <v>36</v>
      </c>
      <c r="K44">
        <v>15</v>
      </c>
      <c r="L44">
        <v>34</v>
      </c>
      <c r="M44" s="1">
        <f>K44+L44</f>
        <v>49</v>
      </c>
      <c r="N44">
        <v>19</v>
      </c>
      <c r="O44">
        <v>6</v>
      </c>
      <c r="P44">
        <v>38</v>
      </c>
      <c r="Q44">
        <v>3</v>
      </c>
      <c r="R44">
        <v>26</v>
      </c>
      <c r="S44">
        <v>0</v>
      </c>
      <c r="T44" s="1">
        <v>233</v>
      </c>
      <c r="U44" t="s">
        <v>132</v>
      </c>
      <c r="W44" s="1" t="str">
        <f t="shared" si="0"/>
        <v>&lt;tr&gt;&lt;td&gt;Abigail Crisostomo&lt;/td&gt;&lt;td&gt;MC&lt;/td&gt;&lt;td&gt;9&lt;/td&gt;&lt;td&gt;36&lt;/td&gt;&lt;td&gt;4.000&lt;/td&gt;&lt;td&gt;16&lt;/td&gt;&lt;td&gt;71&lt;/td&gt;&lt;td&gt;0.225&lt;/td&gt;&lt;td&gt;0&lt;/td&gt;&lt;td&gt;11&lt;/td&gt;&lt;td&gt;0.000&lt;/td&gt;&lt;td&gt;4&lt;/td&gt;&lt;td&gt;10&lt;/td&gt;&lt;td&gt;0.400&lt;/td&gt;&lt;td&gt;15&lt;/td&gt;&lt;td&gt;34&lt;/td&gt;&lt;td&gt;49&lt;/td&gt;&lt;td&gt;5.444&lt;/td&gt;&lt;td&gt;6&lt;/td&gt;&lt;td&gt;0.667&lt;/td&gt;&lt;td&gt;26&lt;/td&gt;&lt;td&gt;2.889&lt;/td&gt;&lt;td&gt;3&lt;/td&gt;&lt;td&gt;0.333&lt;/td&gt;&lt;/tr&gt;</v>
      </c>
    </row>
    <row r="45" spans="1:23" x14ac:dyDescent="0.25">
      <c r="A45">
        <v>12</v>
      </c>
      <c r="B45" t="s">
        <v>305</v>
      </c>
      <c r="C45">
        <v>3</v>
      </c>
      <c r="D45" s="2">
        <v>14</v>
      </c>
      <c r="E45" s="2">
        <v>49</v>
      </c>
      <c r="F45" s="2">
        <v>0</v>
      </c>
      <c r="G45" s="2">
        <v>2</v>
      </c>
      <c r="H45" s="2">
        <v>7</v>
      </c>
      <c r="I45" s="2">
        <v>20</v>
      </c>
      <c r="J45" s="1">
        <f>(D45-F45)*2+F45*3+H45</f>
        <v>35</v>
      </c>
      <c r="K45">
        <v>4</v>
      </c>
      <c r="L45">
        <v>3</v>
      </c>
      <c r="M45" s="1">
        <f>K45+L45</f>
        <v>7</v>
      </c>
      <c r="N45">
        <v>8</v>
      </c>
      <c r="O45">
        <v>2</v>
      </c>
      <c r="P45">
        <v>25</v>
      </c>
      <c r="Q45">
        <v>0</v>
      </c>
      <c r="R45">
        <v>7</v>
      </c>
      <c r="S45">
        <v>0</v>
      </c>
      <c r="T45" s="1">
        <v>101</v>
      </c>
      <c r="U45" t="s">
        <v>40</v>
      </c>
      <c r="W45" s="1" t="str">
        <f t="shared" si="0"/>
        <v>&lt;tr&gt;&lt;td&gt;Tristin Ogonoski&lt;/td&gt;&lt;td&gt;DCI&lt;/td&gt;&lt;td&gt;3&lt;/td&gt;&lt;td&gt;35&lt;/td&gt;&lt;td&gt;11.667&lt;/td&gt;&lt;td&gt;14&lt;/td&gt;&lt;td&gt;49&lt;/td&gt;&lt;td&gt;0.286&lt;/td&gt;&lt;td&gt;0&lt;/td&gt;&lt;td&gt;2&lt;/td&gt;&lt;td&gt;0.000&lt;/td&gt;&lt;td&gt;7&lt;/td&gt;&lt;td&gt;20&lt;/td&gt;&lt;td&gt;0.350&lt;/td&gt;&lt;td&gt;4&lt;/td&gt;&lt;td&gt;3&lt;/td&gt;&lt;td&gt;7&lt;/td&gt;&lt;td&gt;2.333&lt;/td&gt;&lt;td&gt;2&lt;/td&gt;&lt;td&gt;0.667&lt;/td&gt;&lt;td&gt;7&lt;/td&gt;&lt;td&gt;2.333&lt;/td&gt;&lt;td&gt;0&lt;/td&gt;&lt;td&gt;0.000&lt;/td&gt;&lt;/tr&gt;</v>
      </c>
    </row>
    <row r="46" spans="1:23" x14ac:dyDescent="0.25">
      <c r="A46">
        <v>11</v>
      </c>
      <c r="B46" t="s">
        <v>400</v>
      </c>
      <c r="C46">
        <v>6</v>
      </c>
      <c r="D46" s="2">
        <v>12</v>
      </c>
      <c r="E46" s="2">
        <v>41</v>
      </c>
      <c r="F46" s="2">
        <v>2</v>
      </c>
      <c r="G46" s="2">
        <v>6</v>
      </c>
      <c r="H46" s="2">
        <v>9</v>
      </c>
      <c r="I46" s="2">
        <v>12</v>
      </c>
      <c r="J46" s="1">
        <f>(D46-F46)*2+F46*3+H46</f>
        <v>35</v>
      </c>
      <c r="K46">
        <v>14</v>
      </c>
      <c r="L46">
        <v>23</v>
      </c>
      <c r="M46" s="1">
        <f>K46+L46</f>
        <v>37</v>
      </c>
      <c r="N46">
        <v>10</v>
      </c>
      <c r="O46">
        <v>13</v>
      </c>
      <c r="P46">
        <v>30</v>
      </c>
      <c r="Q46">
        <v>0</v>
      </c>
      <c r="R46">
        <v>9</v>
      </c>
      <c r="S46">
        <v>0</v>
      </c>
      <c r="T46" s="1">
        <v>208</v>
      </c>
      <c r="U46" t="s">
        <v>174</v>
      </c>
      <c r="W46" s="1" t="str">
        <f t="shared" si="0"/>
        <v>&lt;tr&gt;&lt;td&gt;Lexi Johannson&lt;/td&gt;&lt;td&gt;OP&lt;/td&gt;&lt;td&gt;6&lt;/td&gt;&lt;td&gt;35&lt;/td&gt;&lt;td&gt;5.833&lt;/td&gt;&lt;td&gt;12&lt;/td&gt;&lt;td&gt;41&lt;/td&gt;&lt;td&gt;0.293&lt;/td&gt;&lt;td&gt;2&lt;/td&gt;&lt;td&gt;6&lt;/td&gt;&lt;td&gt;0.333&lt;/td&gt;&lt;td&gt;9&lt;/td&gt;&lt;td&gt;12&lt;/td&gt;&lt;td&gt;0.750&lt;/td&gt;&lt;td&gt;14&lt;/td&gt;&lt;td&gt;23&lt;/td&gt;&lt;td&gt;37&lt;/td&gt;&lt;td&gt;6.167&lt;/td&gt;&lt;td&gt;13&lt;/td&gt;&lt;td&gt;2.167&lt;/td&gt;&lt;td&gt;9&lt;/td&gt;&lt;td&gt;1.500&lt;/td&gt;&lt;td&gt;0&lt;/td&gt;&lt;td&gt;0.000&lt;/td&gt;&lt;/tr&gt;</v>
      </c>
    </row>
    <row r="47" spans="1:23" x14ac:dyDescent="0.25">
      <c r="A47">
        <v>15</v>
      </c>
      <c r="B47" t="s">
        <v>297</v>
      </c>
      <c r="C47">
        <v>3</v>
      </c>
      <c r="D47" s="2">
        <v>15</v>
      </c>
      <c r="E47" s="2">
        <v>43</v>
      </c>
      <c r="F47" s="2">
        <v>2</v>
      </c>
      <c r="G47" s="2">
        <v>7</v>
      </c>
      <c r="H47" s="2">
        <v>2</v>
      </c>
      <c r="I47" s="2">
        <v>4</v>
      </c>
      <c r="J47" s="1">
        <f>(D47-F47)*2+F47*3+H47</f>
        <v>34</v>
      </c>
      <c r="K47">
        <v>4</v>
      </c>
      <c r="L47">
        <v>23</v>
      </c>
      <c r="M47" s="1">
        <f>K47+L47</f>
        <v>27</v>
      </c>
      <c r="N47">
        <v>10</v>
      </c>
      <c r="O47">
        <v>4</v>
      </c>
      <c r="P47">
        <v>13</v>
      </c>
      <c r="Q47">
        <v>6</v>
      </c>
      <c r="R47">
        <v>10</v>
      </c>
      <c r="S47">
        <v>0</v>
      </c>
      <c r="T47" s="1">
        <v>106</v>
      </c>
      <c r="U47" t="s">
        <v>298</v>
      </c>
      <c r="W47" s="1" t="str">
        <f t="shared" si="0"/>
        <v>&lt;tr&gt;&lt;td&gt;Desirae Peiffer&lt;/td&gt;&lt;td&gt;CPRS&lt;/td&gt;&lt;td&gt;3&lt;/td&gt;&lt;td&gt;34&lt;/td&gt;&lt;td&gt;11.333&lt;/td&gt;&lt;td&gt;15&lt;/td&gt;&lt;td&gt;43&lt;/td&gt;&lt;td&gt;0.349&lt;/td&gt;&lt;td&gt;2&lt;/td&gt;&lt;td&gt;7&lt;/td&gt;&lt;td&gt;0.286&lt;/td&gt;&lt;td&gt;2&lt;/td&gt;&lt;td&gt;4&lt;/td&gt;&lt;td&gt;0.500&lt;/td&gt;&lt;td&gt;4&lt;/td&gt;&lt;td&gt;23&lt;/td&gt;&lt;td&gt;27&lt;/td&gt;&lt;td&gt;9.000&lt;/td&gt;&lt;td&gt;4&lt;/td&gt;&lt;td&gt;1.333&lt;/td&gt;&lt;td&gt;10&lt;/td&gt;&lt;td&gt;3.333&lt;/td&gt;&lt;td&gt;6&lt;/td&gt;&lt;td&gt;2.000&lt;/td&gt;&lt;/tr&gt;</v>
      </c>
    </row>
    <row r="48" spans="1:23" x14ac:dyDescent="0.25">
      <c r="A48">
        <v>6</v>
      </c>
      <c r="B48" t="s">
        <v>496</v>
      </c>
      <c r="C48">
        <v>6</v>
      </c>
      <c r="D48" s="2">
        <v>17</v>
      </c>
      <c r="E48" s="2">
        <v>43</v>
      </c>
      <c r="F48" s="2">
        <v>0</v>
      </c>
      <c r="G48" s="2">
        <v>0</v>
      </c>
      <c r="H48" s="2">
        <v>0</v>
      </c>
      <c r="I48" s="2">
        <v>0</v>
      </c>
      <c r="J48" s="1">
        <f>(D48-F48)*2+F48*3+H48</f>
        <v>34</v>
      </c>
      <c r="K48" s="2">
        <v>24</v>
      </c>
      <c r="L48" s="2">
        <v>27</v>
      </c>
      <c r="M48" s="1">
        <f>K48+L48</f>
        <v>51</v>
      </c>
      <c r="N48" s="2">
        <v>15</v>
      </c>
      <c r="O48" s="2">
        <v>4</v>
      </c>
      <c r="P48" s="2">
        <v>14</v>
      </c>
      <c r="Q48" s="2">
        <v>1</v>
      </c>
      <c r="R48" s="2">
        <v>17</v>
      </c>
      <c r="S48" s="2">
        <v>0</v>
      </c>
      <c r="T48" s="1">
        <v>182</v>
      </c>
      <c r="U48" t="s">
        <v>321</v>
      </c>
      <c r="W48" s="1" t="str">
        <f t="shared" si="0"/>
        <v>&lt;tr&gt;&lt;td&gt;Sharmaine Apuya&lt;/td&gt;&lt;td&gt;DMCI&lt;/td&gt;&lt;td&gt;6&lt;/td&gt;&lt;td&gt;34&lt;/td&gt;&lt;td&gt;5.667&lt;/td&gt;&lt;td&gt;17&lt;/td&gt;&lt;td&gt;43&lt;/td&gt;&lt;td&gt;0.395&lt;/td&gt;&lt;td&gt;0&lt;/td&gt;&lt;td&gt;0&lt;/td&gt;&lt;td&gt;0.000&lt;/td&gt;&lt;td&gt;0&lt;/td&gt;&lt;td&gt;0&lt;/td&gt;&lt;td&gt;0.000&lt;/td&gt;&lt;td&gt;24&lt;/td&gt;&lt;td&gt;27&lt;/td&gt;&lt;td&gt;51&lt;/td&gt;&lt;td&gt;8.500&lt;/td&gt;&lt;td&gt;4&lt;/td&gt;&lt;td&gt;0.667&lt;/td&gt;&lt;td&gt;17&lt;/td&gt;&lt;td&gt;2.833&lt;/td&gt;&lt;td&gt;1&lt;/td&gt;&lt;td&gt;0.167&lt;/td&gt;&lt;/tr&gt;</v>
      </c>
    </row>
    <row r="49" spans="1:23" x14ac:dyDescent="0.25">
      <c r="A49">
        <v>13</v>
      </c>
      <c r="B49" t="s">
        <v>341</v>
      </c>
      <c r="C49">
        <v>6</v>
      </c>
      <c r="D49" s="2">
        <v>12</v>
      </c>
      <c r="E49" s="2">
        <v>56</v>
      </c>
      <c r="F49" s="2">
        <v>0</v>
      </c>
      <c r="G49" s="2">
        <v>3</v>
      </c>
      <c r="H49" s="2">
        <v>10</v>
      </c>
      <c r="I49" s="2">
        <v>19</v>
      </c>
      <c r="J49" s="1">
        <f>(D49-F49)*2+F49*3+H49</f>
        <v>34</v>
      </c>
      <c r="K49">
        <v>6</v>
      </c>
      <c r="L49">
        <v>32</v>
      </c>
      <c r="M49" s="1">
        <f>K49+L49</f>
        <v>38</v>
      </c>
      <c r="N49">
        <v>5</v>
      </c>
      <c r="O49">
        <v>7</v>
      </c>
      <c r="P49">
        <v>46</v>
      </c>
      <c r="Q49">
        <v>0</v>
      </c>
      <c r="R49">
        <v>17</v>
      </c>
      <c r="S49">
        <v>0</v>
      </c>
      <c r="T49" s="1">
        <v>181</v>
      </c>
      <c r="U49" t="s">
        <v>90</v>
      </c>
      <c r="W49" s="1" t="str">
        <f t="shared" si="0"/>
        <v>&lt;tr&gt;&lt;td&gt;Madison Fyvie&lt;/td&gt;&lt;td&gt;JT&lt;/td&gt;&lt;td&gt;6&lt;/td&gt;&lt;td&gt;34&lt;/td&gt;&lt;td&gt;5.667&lt;/td&gt;&lt;td&gt;12&lt;/td&gt;&lt;td&gt;56&lt;/td&gt;&lt;td&gt;0.214&lt;/td&gt;&lt;td&gt;0&lt;/td&gt;&lt;td&gt;3&lt;/td&gt;&lt;td&gt;0.000&lt;/td&gt;&lt;td&gt;10&lt;/td&gt;&lt;td&gt;19&lt;/td&gt;&lt;td&gt;0.526&lt;/td&gt;&lt;td&gt;6&lt;/td&gt;&lt;td&gt;32&lt;/td&gt;&lt;td&gt;38&lt;/td&gt;&lt;td&gt;6.333&lt;/td&gt;&lt;td&gt;7&lt;/td&gt;&lt;td&gt;1.167&lt;/td&gt;&lt;td&gt;17&lt;/td&gt;&lt;td&gt;2.833&lt;/td&gt;&lt;td&gt;0&lt;/td&gt;&lt;td&gt;0.000&lt;/td&gt;&lt;/tr&gt;</v>
      </c>
    </row>
    <row r="50" spans="1:23" x14ac:dyDescent="0.25">
      <c r="A50">
        <v>9</v>
      </c>
      <c r="B50" t="s">
        <v>509</v>
      </c>
      <c r="C50">
        <v>3</v>
      </c>
      <c r="D50" s="2">
        <v>15</v>
      </c>
      <c r="E50" s="2">
        <v>34</v>
      </c>
      <c r="F50" s="2">
        <v>2</v>
      </c>
      <c r="G50" s="2">
        <v>7</v>
      </c>
      <c r="H50" s="2">
        <v>1</v>
      </c>
      <c r="I50" s="2">
        <v>3</v>
      </c>
      <c r="J50" s="1">
        <f>(D50-F50)*2+F50*3+H50</f>
        <v>33</v>
      </c>
      <c r="K50" s="2">
        <v>9</v>
      </c>
      <c r="L50" s="2">
        <v>23</v>
      </c>
      <c r="M50" s="1">
        <f>K50+L50</f>
        <v>32</v>
      </c>
      <c r="N50" s="2">
        <v>5</v>
      </c>
      <c r="O50" s="2">
        <v>6</v>
      </c>
      <c r="P50" s="2">
        <v>17</v>
      </c>
      <c r="Q50" s="2">
        <v>1</v>
      </c>
      <c r="R50" s="2">
        <v>4</v>
      </c>
      <c r="S50" s="2">
        <v>0</v>
      </c>
      <c r="T50" s="1">
        <v>92</v>
      </c>
      <c r="U50" t="s">
        <v>53</v>
      </c>
      <c r="W50" s="1" t="str">
        <f t="shared" si="0"/>
        <v>&lt;tr&gt;&lt;td&gt;Quinn Nicholls&lt;/td&gt;&lt;td&gt;FRC&lt;/td&gt;&lt;td&gt;3&lt;/td&gt;&lt;td&gt;33&lt;/td&gt;&lt;td&gt;11.000&lt;/td&gt;&lt;td&gt;15&lt;/td&gt;&lt;td&gt;34&lt;/td&gt;&lt;td&gt;0.441&lt;/td&gt;&lt;td&gt;2&lt;/td&gt;&lt;td&gt;7&lt;/td&gt;&lt;td&gt;0.286&lt;/td&gt;&lt;td&gt;1&lt;/td&gt;&lt;td&gt;3&lt;/td&gt;&lt;td&gt;0.333&lt;/td&gt;&lt;td&gt;9&lt;/td&gt;&lt;td&gt;23&lt;/td&gt;&lt;td&gt;32&lt;/td&gt;&lt;td&gt;10.667&lt;/td&gt;&lt;td&gt;6&lt;/td&gt;&lt;td&gt;2.000&lt;/td&gt;&lt;td&gt;4&lt;/td&gt;&lt;td&gt;1.333&lt;/td&gt;&lt;td&gt;1&lt;/td&gt;&lt;td&gt;0.333&lt;/td&gt;&lt;/tr&gt;</v>
      </c>
    </row>
    <row r="51" spans="1:23" x14ac:dyDescent="0.25">
      <c r="A51">
        <v>10</v>
      </c>
      <c r="B51" t="s">
        <v>338</v>
      </c>
      <c r="C51">
        <v>3</v>
      </c>
      <c r="D51" s="2">
        <v>15</v>
      </c>
      <c r="E51" s="2">
        <v>50</v>
      </c>
      <c r="F51" s="2">
        <v>0</v>
      </c>
      <c r="G51" s="2">
        <v>1</v>
      </c>
      <c r="H51" s="2">
        <v>3</v>
      </c>
      <c r="I51" s="2">
        <v>14</v>
      </c>
      <c r="J51" s="1">
        <f>(D51-F51)*2+F51*3+H51</f>
        <v>33</v>
      </c>
      <c r="K51">
        <v>17</v>
      </c>
      <c r="L51">
        <v>9</v>
      </c>
      <c r="M51" s="1">
        <f>K51+L51</f>
        <v>26</v>
      </c>
      <c r="N51">
        <v>6</v>
      </c>
      <c r="O51">
        <v>1</v>
      </c>
      <c r="P51">
        <v>15</v>
      </c>
      <c r="Q51">
        <v>3</v>
      </c>
      <c r="R51">
        <v>6</v>
      </c>
      <c r="S51">
        <v>0</v>
      </c>
      <c r="T51" s="1">
        <v>94</v>
      </c>
      <c r="U51" t="s">
        <v>90</v>
      </c>
      <c r="W51" s="1" t="str">
        <f t="shared" si="0"/>
        <v>&lt;tr&gt;&lt;td&gt;Samantha Line&lt;/td&gt;&lt;td&gt;JT&lt;/td&gt;&lt;td&gt;3&lt;/td&gt;&lt;td&gt;33&lt;/td&gt;&lt;td&gt;11.000&lt;/td&gt;&lt;td&gt;15&lt;/td&gt;&lt;td&gt;50&lt;/td&gt;&lt;td&gt;0.300&lt;/td&gt;&lt;td&gt;0&lt;/td&gt;&lt;td&gt;1&lt;/td&gt;&lt;td&gt;0.000&lt;/td&gt;&lt;td&gt;3&lt;/td&gt;&lt;td&gt;14&lt;/td&gt;&lt;td&gt;0.214&lt;/td&gt;&lt;td&gt;17&lt;/td&gt;&lt;td&gt;9&lt;/td&gt;&lt;td&gt;26&lt;/td&gt;&lt;td&gt;8.667&lt;/td&gt;&lt;td&gt;1&lt;/td&gt;&lt;td&gt;0.333&lt;/td&gt;&lt;td&gt;6&lt;/td&gt;&lt;td&gt;2.000&lt;/td&gt;&lt;td&gt;3&lt;/td&gt;&lt;td&gt;1.000&lt;/td&gt;&lt;/tr&gt;</v>
      </c>
    </row>
    <row r="52" spans="1:23" x14ac:dyDescent="0.25">
      <c r="A52">
        <v>9</v>
      </c>
      <c r="B52" t="s">
        <v>384</v>
      </c>
      <c r="C52">
        <v>3</v>
      </c>
      <c r="D52" s="2">
        <v>13</v>
      </c>
      <c r="E52" s="2">
        <v>35</v>
      </c>
      <c r="F52" s="2">
        <v>0</v>
      </c>
      <c r="G52" s="2">
        <v>1</v>
      </c>
      <c r="H52" s="2">
        <v>6</v>
      </c>
      <c r="I52" s="2">
        <v>11</v>
      </c>
      <c r="J52" s="1">
        <f>(D52-F52)*2+F52*3+H52</f>
        <v>32</v>
      </c>
      <c r="K52">
        <v>7</v>
      </c>
      <c r="L52">
        <v>8</v>
      </c>
      <c r="M52" s="1">
        <f>K52+L52</f>
        <v>15</v>
      </c>
      <c r="N52">
        <v>8</v>
      </c>
      <c r="O52">
        <v>3</v>
      </c>
      <c r="P52">
        <v>10</v>
      </c>
      <c r="Q52">
        <v>3</v>
      </c>
      <c r="R52">
        <v>8</v>
      </c>
      <c r="S52">
        <v>0</v>
      </c>
      <c r="T52" s="1">
        <v>68</v>
      </c>
      <c r="U52" t="s">
        <v>160</v>
      </c>
      <c r="W52" s="1" t="str">
        <f t="shared" si="0"/>
        <v>&lt;tr&gt;&lt;td&gt;Lana Mackic&lt;/td&gt;&lt;td&gt;MMC&lt;/td&gt;&lt;td&gt;3&lt;/td&gt;&lt;td&gt;32&lt;/td&gt;&lt;td&gt;10.667&lt;/td&gt;&lt;td&gt;13&lt;/td&gt;&lt;td&gt;35&lt;/td&gt;&lt;td&gt;0.371&lt;/td&gt;&lt;td&gt;0&lt;/td&gt;&lt;td&gt;1&lt;/td&gt;&lt;td&gt;0.000&lt;/td&gt;&lt;td&gt;6&lt;/td&gt;&lt;td&gt;11&lt;/td&gt;&lt;td&gt;0.545&lt;/td&gt;&lt;td&gt;7&lt;/td&gt;&lt;td&gt;8&lt;/td&gt;&lt;td&gt;15&lt;/td&gt;&lt;td&gt;5.000&lt;/td&gt;&lt;td&gt;3&lt;/td&gt;&lt;td&gt;1.000&lt;/td&gt;&lt;td&gt;8&lt;/td&gt;&lt;td&gt;2.667&lt;/td&gt;&lt;td&gt;3&lt;/td&gt;&lt;td&gt;1.000&lt;/td&gt;&lt;/tr&gt;</v>
      </c>
    </row>
    <row r="53" spans="1:23" x14ac:dyDescent="0.25">
      <c r="A53">
        <v>32</v>
      </c>
      <c r="B53" t="s">
        <v>527</v>
      </c>
      <c r="C53">
        <v>3</v>
      </c>
      <c r="D53" s="2">
        <v>12</v>
      </c>
      <c r="E53" s="2">
        <v>32</v>
      </c>
      <c r="F53" s="2">
        <v>0</v>
      </c>
      <c r="G53" s="2">
        <v>0</v>
      </c>
      <c r="H53" s="2">
        <v>7</v>
      </c>
      <c r="I53" s="2">
        <v>13</v>
      </c>
      <c r="J53" s="1">
        <f>(D53-F53)*2+F53*3+H53</f>
        <v>31</v>
      </c>
      <c r="K53" s="2">
        <v>11</v>
      </c>
      <c r="L53" s="2">
        <v>17</v>
      </c>
      <c r="M53" s="1">
        <f>K53+L53</f>
        <v>28</v>
      </c>
      <c r="N53" s="2">
        <v>9</v>
      </c>
      <c r="O53" s="2">
        <v>1</v>
      </c>
      <c r="P53" s="2">
        <v>8</v>
      </c>
      <c r="Q53" s="2">
        <v>1</v>
      </c>
      <c r="R53" s="2">
        <v>3</v>
      </c>
      <c r="S53" s="2">
        <v>0</v>
      </c>
      <c r="T53" s="1">
        <v>99</v>
      </c>
      <c r="U53" t="s">
        <v>66</v>
      </c>
      <c r="W53" s="1" t="str">
        <f t="shared" si="0"/>
        <v>&lt;tr&gt;&lt;td&gt;Raine Richard&lt;/td&gt;&lt;td&gt;GCC&lt;/td&gt;&lt;td&gt;3&lt;/td&gt;&lt;td&gt;31&lt;/td&gt;&lt;td&gt;10.333&lt;/td&gt;&lt;td&gt;12&lt;/td&gt;&lt;td&gt;32&lt;/td&gt;&lt;td&gt;0.375&lt;/td&gt;&lt;td&gt;0&lt;/td&gt;&lt;td&gt;0&lt;/td&gt;&lt;td&gt;0.000&lt;/td&gt;&lt;td&gt;7&lt;/td&gt;&lt;td&gt;13&lt;/td&gt;&lt;td&gt;0.538&lt;/td&gt;&lt;td&gt;11&lt;/td&gt;&lt;td&gt;17&lt;/td&gt;&lt;td&gt;28&lt;/td&gt;&lt;td&gt;9.333&lt;/td&gt;&lt;td&gt;1&lt;/td&gt;&lt;td&gt;0.333&lt;/td&gt;&lt;td&gt;3&lt;/td&gt;&lt;td&gt;1.000&lt;/td&gt;&lt;td&gt;1&lt;/td&gt;&lt;td&gt;0.333&lt;/td&gt;&lt;/tr&gt;</v>
      </c>
    </row>
    <row r="54" spans="1:23" x14ac:dyDescent="0.25">
      <c r="A54">
        <v>11</v>
      </c>
      <c r="B54" t="s">
        <v>339</v>
      </c>
      <c r="C54">
        <v>6</v>
      </c>
      <c r="D54" s="2">
        <v>15</v>
      </c>
      <c r="E54" s="2">
        <v>59</v>
      </c>
      <c r="F54" s="2">
        <v>1</v>
      </c>
      <c r="G54" s="2">
        <v>6</v>
      </c>
      <c r="H54" s="2">
        <v>0</v>
      </c>
      <c r="I54" s="2">
        <v>6</v>
      </c>
      <c r="J54" s="1">
        <f>(D54-F54)*2+F54*3+H54</f>
        <v>31</v>
      </c>
      <c r="K54">
        <v>11</v>
      </c>
      <c r="L54">
        <v>25</v>
      </c>
      <c r="M54" s="1">
        <f>K54+L54</f>
        <v>36</v>
      </c>
      <c r="N54">
        <v>12</v>
      </c>
      <c r="O54">
        <v>6</v>
      </c>
      <c r="P54">
        <v>46</v>
      </c>
      <c r="Q54">
        <v>3</v>
      </c>
      <c r="R54">
        <v>11</v>
      </c>
      <c r="S54">
        <v>0</v>
      </c>
      <c r="T54" s="1">
        <v>180</v>
      </c>
      <c r="U54" t="s">
        <v>90</v>
      </c>
      <c r="W54" s="1" t="str">
        <f t="shared" si="0"/>
        <v>&lt;tr&gt;&lt;td&gt;Brittany Palmer&lt;/td&gt;&lt;td&gt;JT&lt;/td&gt;&lt;td&gt;6&lt;/td&gt;&lt;td&gt;31&lt;/td&gt;&lt;td&gt;5.167&lt;/td&gt;&lt;td&gt;15&lt;/td&gt;&lt;td&gt;59&lt;/td&gt;&lt;td&gt;0.254&lt;/td&gt;&lt;td&gt;1&lt;/td&gt;&lt;td&gt;6&lt;/td&gt;&lt;td&gt;0.167&lt;/td&gt;&lt;td&gt;0&lt;/td&gt;&lt;td&gt;6&lt;/td&gt;&lt;td&gt;0.000&lt;/td&gt;&lt;td&gt;11&lt;/td&gt;&lt;td&gt;25&lt;/td&gt;&lt;td&gt;36&lt;/td&gt;&lt;td&gt;6.000&lt;/td&gt;&lt;td&gt;6&lt;/td&gt;&lt;td&gt;1.000&lt;/td&gt;&lt;td&gt;11&lt;/td&gt;&lt;td&gt;1.833&lt;/td&gt;&lt;td&gt;3&lt;/td&gt;&lt;td&gt;0.500&lt;/td&gt;&lt;/tr&gt;</v>
      </c>
    </row>
    <row r="55" spans="1:23" x14ac:dyDescent="0.25">
      <c r="A55">
        <v>21</v>
      </c>
      <c r="B55" t="s">
        <v>355</v>
      </c>
      <c r="C55">
        <v>3</v>
      </c>
      <c r="D55" s="2">
        <v>12</v>
      </c>
      <c r="E55" s="2">
        <v>65</v>
      </c>
      <c r="F55" s="2">
        <v>2</v>
      </c>
      <c r="G55" s="2">
        <v>7</v>
      </c>
      <c r="H55" s="2">
        <v>5</v>
      </c>
      <c r="I55" s="2">
        <v>13</v>
      </c>
      <c r="J55" s="1">
        <f>(D55-F55)*2+F55*3+H55</f>
        <v>31</v>
      </c>
      <c r="K55">
        <v>5</v>
      </c>
      <c r="L55">
        <v>11</v>
      </c>
      <c r="M55" s="1">
        <f>K55+L55</f>
        <v>16</v>
      </c>
      <c r="N55">
        <v>8</v>
      </c>
      <c r="O55">
        <v>3</v>
      </c>
      <c r="P55">
        <v>21</v>
      </c>
      <c r="Q55">
        <v>1</v>
      </c>
      <c r="R55">
        <v>12</v>
      </c>
      <c r="S55">
        <v>0</v>
      </c>
      <c r="T55" s="1">
        <v>92</v>
      </c>
      <c r="U55" t="s">
        <v>117</v>
      </c>
      <c r="W55" s="1" t="str">
        <f t="shared" si="0"/>
        <v>&lt;tr&gt;&lt;td&gt;Jade Vilela&lt;/td&gt;&lt;td&gt;KEC&lt;/td&gt;&lt;td&gt;3&lt;/td&gt;&lt;td&gt;31&lt;/td&gt;&lt;td&gt;10.333&lt;/td&gt;&lt;td&gt;12&lt;/td&gt;&lt;td&gt;65&lt;/td&gt;&lt;td&gt;0.185&lt;/td&gt;&lt;td&gt;2&lt;/td&gt;&lt;td&gt;7&lt;/td&gt;&lt;td&gt;0.286&lt;/td&gt;&lt;td&gt;5&lt;/td&gt;&lt;td&gt;13&lt;/td&gt;&lt;td&gt;0.385&lt;/td&gt;&lt;td&gt;5&lt;/td&gt;&lt;td&gt;11&lt;/td&gt;&lt;td&gt;16&lt;/td&gt;&lt;td&gt;5.333&lt;/td&gt;&lt;td&gt;3&lt;/td&gt;&lt;td&gt;1.000&lt;/td&gt;&lt;td&gt;12&lt;/td&gt;&lt;td&gt;4.000&lt;/td&gt;&lt;td&gt;1&lt;/td&gt;&lt;td&gt;0.333&lt;/td&gt;&lt;/tr&gt;</v>
      </c>
    </row>
    <row r="56" spans="1:23" x14ac:dyDescent="0.25">
      <c r="A56">
        <v>7</v>
      </c>
      <c r="B56" t="s">
        <v>434</v>
      </c>
      <c r="C56">
        <v>5</v>
      </c>
      <c r="D56" s="2">
        <v>12</v>
      </c>
      <c r="E56" s="2">
        <v>53</v>
      </c>
      <c r="F56" s="2">
        <v>6</v>
      </c>
      <c r="G56" s="2">
        <v>23</v>
      </c>
      <c r="H56" s="2">
        <v>1</v>
      </c>
      <c r="I56" s="2">
        <v>1</v>
      </c>
      <c r="J56" s="1">
        <f>(D56-F56)*2+F56*3+H56</f>
        <v>31</v>
      </c>
      <c r="K56">
        <v>7</v>
      </c>
      <c r="L56">
        <v>10</v>
      </c>
      <c r="M56" s="1">
        <f>K56+L56</f>
        <v>17</v>
      </c>
      <c r="N56">
        <v>14</v>
      </c>
      <c r="O56">
        <v>4</v>
      </c>
      <c r="P56">
        <v>8</v>
      </c>
      <c r="Q56">
        <v>1</v>
      </c>
      <c r="R56">
        <v>12</v>
      </c>
      <c r="S56">
        <v>0</v>
      </c>
      <c r="T56" s="1">
        <v>134</v>
      </c>
      <c r="U56" t="s">
        <v>214</v>
      </c>
      <c r="W56" s="1" t="str">
        <f t="shared" si="0"/>
        <v>&lt;tr&gt;&lt;td&gt;Zeralyn Panesa&lt;/td&gt;&lt;td&gt;SHS&lt;/td&gt;&lt;td&gt;5&lt;/td&gt;&lt;td&gt;31&lt;/td&gt;&lt;td&gt;6.200&lt;/td&gt;&lt;td&gt;12&lt;/td&gt;&lt;td&gt;53&lt;/td&gt;&lt;td&gt;0.226&lt;/td&gt;&lt;td&gt;6&lt;/td&gt;&lt;td&gt;23&lt;/td&gt;&lt;td&gt;0.261&lt;/td&gt;&lt;td&gt;1&lt;/td&gt;&lt;td&gt;1&lt;/td&gt;&lt;td&gt;1.000&lt;/td&gt;&lt;td&gt;7&lt;/td&gt;&lt;td&gt;10&lt;/td&gt;&lt;td&gt;17&lt;/td&gt;&lt;td&gt;3.400&lt;/td&gt;&lt;td&gt;4&lt;/td&gt;&lt;td&gt;0.800&lt;/td&gt;&lt;td&gt;12&lt;/td&gt;&lt;td&gt;2.400&lt;/td&gt;&lt;td&gt;1&lt;/td&gt;&lt;td&gt;0.200&lt;/td&gt;&lt;/tr&gt;</v>
      </c>
    </row>
    <row r="57" spans="1:23" x14ac:dyDescent="0.25">
      <c r="A57">
        <v>14</v>
      </c>
      <c r="B57" t="s">
        <v>514</v>
      </c>
      <c r="C57">
        <v>3</v>
      </c>
      <c r="D57" s="2">
        <v>15</v>
      </c>
      <c r="E57" s="2">
        <v>45</v>
      </c>
      <c r="F57" s="2">
        <v>0</v>
      </c>
      <c r="G57" s="2">
        <v>0</v>
      </c>
      <c r="H57" s="2">
        <v>0</v>
      </c>
      <c r="I57" s="2">
        <v>0</v>
      </c>
      <c r="J57" s="1">
        <f>(D57-F57)*2+F57*3+H57</f>
        <v>30</v>
      </c>
      <c r="K57" s="2">
        <v>13</v>
      </c>
      <c r="L57" s="2">
        <v>21</v>
      </c>
      <c r="M57" s="1">
        <f>K57+L57</f>
        <v>34</v>
      </c>
      <c r="N57" s="2">
        <v>7</v>
      </c>
      <c r="O57" s="2">
        <v>0</v>
      </c>
      <c r="P57" s="2">
        <v>2</v>
      </c>
      <c r="Q57" s="2">
        <v>4</v>
      </c>
      <c r="R57" s="2">
        <v>3</v>
      </c>
      <c r="S57" s="2">
        <v>0</v>
      </c>
      <c r="T57" s="1">
        <v>84</v>
      </c>
      <c r="U57" t="s">
        <v>53</v>
      </c>
      <c r="W57" s="1" t="str">
        <f t="shared" si="0"/>
        <v>&lt;tr&gt;&lt;td&gt;Bright Uchechukwu&lt;/td&gt;&lt;td&gt;FRC&lt;/td&gt;&lt;td&gt;3&lt;/td&gt;&lt;td&gt;30&lt;/td&gt;&lt;td&gt;10.000&lt;/td&gt;&lt;td&gt;15&lt;/td&gt;&lt;td&gt;45&lt;/td&gt;&lt;td&gt;0.333&lt;/td&gt;&lt;td&gt;0&lt;/td&gt;&lt;td&gt;0&lt;/td&gt;&lt;td&gt;0.000&lt;/td&gt;&lt;td&gt;0&lt;/td&gt;&lt;td&gt;0&lt;/td&gt;&lt;td&gt;0.000&lt;/td&gt;&lt;td&gt;13&lt;/td&gt;&lt;td&gt;21&lt;/td&gt;&lt;td&gt;34&lt;/td&gt;&lt;td&gt;11.333&lt;/td&gt;&lt;td&gt;0&lt;/td&gt;&lt;td&gt;0.000&lt;/td&gt;&lt;td&gt;3&lt;/td&gt;&lt;td&gt;1.000&lt;/td&gt;&lt;td&gt;4&lt;/td&gt;&lt;td&gt;1.333&lt;/td&gt;&lt;/tr&gt;</v>
      </c>
    </row>
    <row r="58" spans="1:23" x14ac:dyDescent="0.25">
      <c r="A58">
        <v>3</v>
      </c>
      <c r="B58" t="s">
        <v>517</v>
      </c>
      <c r="C58">
        <v>3</v>
      </c>
      <c r="D58" s="2">
        <v>10</v>
      </c>
      <c r="E58" s="2">
        <v>53</v>
      </c>
      <c r="F58" s="2">
        <v>5</v>
      </c>
      <c r="G58" s="2">
        <v>24</v>
      </c>
      <c r="H58" s="2">
        <v>5</v>
      </c>
      <c r="I58" s="2">
        <v>8</v>
      </c>
      <c r="J58" s="1">
        <f>(D58-F58)*2+F58*3+H58</f>
        <v>30</v>
      </c>
      <c r="K58" s="2">
        <v>7</v>
      </c>
      <c r="L58" s="2">
        <v>11</v>
      </c>
      <c r="M58" s="1">
        <f>K58+L58</f>
        <v>18</v>
      </c>
      <c r="N58" s="2">
        <v>4</v>
      </c>
      <c r="O58" s="2">
        <v>8</v>
      </c>
      <c r="P58" s="2">
        <v>14</v>
      </c>
      <c r="Q58" s="2">
        <v>0</v>
      </c>
      <c r="R58" s="2">
        <v>5</v>
      </c>
      <c r="S58" s="2">
        <v>0</v>
      </c>
      <c r="T58" s="1">
        <v>103</v>
      </c>
      <c r="U58" t="s">
        <v>66</v>
      </c>
      <c r="W58" s="1" t="str">
        <f t="shared" si="0"/>
        <v>&lt;tr&gt;&lt;td&gt;Jessica Larabie&lt;/td&gt;&lt;td&gt;GCC&lt;/td&gt;&lt;td&gt;3&lt;/td&gt;&lt;td&gt;30&lt;/td&gt;&lt;td&gt;10.000&lt;/td&gt;&lt;td&gt;10&lt;/td&gt;&lt;td&gt;53&lt;/td&gt;&lt;td&gt;0.189&lt;/td&gt;&lt;td&gt;5&lt;/td&gt;&lt;td&gt;24&lt;/td&gt;&lt;td&gt;0.208&lt;/td&gt;&lt;td&gt;5&lt;/td&gt;&lt;td&gt;8&lt;/td&gt;&lt;td&gt;0.625&lt;/td&gt;&lt;td&gt;7&lt;/td&gt;&lt;td&gt;11&lt;/td&gt;&lt;td&gt;18&lt;/td&gt;&lt;td&gt;6.000&lt;/td&gt;&lt;td&gt;8&lt;/td&gt;&lt;td&gt;2.667&lt;/td&gt;&lt;td&gt;5&lt;/td&gt;&lt;td&gt;1.667&lt;/td&gt;&lt;td&gt;0&lt;/td&gt;&lt;td&gt;0.000&lt;/td&gt;&lt;/tr&gt;</v>
      </c>
    </row>
    <row r="59" spans="1:23" x14ac:dyDescent="0.25">
      <c r="A59">
        <v>41</v>
      </c>
      <c r="B59" t="s">
        <v>607</v>
      </c>
      <c r="C59">
        <v>3</v>
      </c>
      <c r="D59" s="2">
        <v>13</v>
      </c>
      <c r="E59" s="2">
        <v>42</v>
      </c>
      <c r="F59" s="2">
        <v>0</v>
      </c>
      <c r="G59" s="2">
        <v>7</v>
      </c>
      <c r="H59" s="2">
        <v>4</v>
      </c>
      <c r="I59" s="2">
        <v>5</v>
      </c>
      <c r="J59" s="1">
        <f>(D59-F59)*2+F59*3+H59</f>
        <v>30</v>
      </c>
      <c r="K59" s="2">
        <v>6</v>
      </c>
      <c r="L59" s="2">
        <v>17</v>
      </c>
      <c r="M59" s="1">
        <f>K59+L59</f>
        <v>23</v>
      </c>
      <c r="N59" s="2">
        <v>6</v>
      </c>
      <c r="O59" s="2">
        <v>9</v>
      </c>
      <c r="P59" s="2">
        <v>10</v>
      </c>
      <c r="Q59" s="2">
        <v>0</v>
      </c>
      <c r="R59" s="2">
        <v>7</v>
      </c>
      <c r="S59" s="2">
        <v>0</v>
      </c>
      <c r="T59" s="1">
        <v>93</v>
      </c>
      <c r="U59" t="s">
        <v>598</v>
      </c>
      <c r="W59" s="1" t="str">
        <f t="shared" si="0"/>
        <v>&lt;tr&gt;&lt;td&gt;Jillian Pierce&lt;/td&gt;&lt;td&gt;GP&lt;/td&gt;&lt;td&gt;3&lt;/td&gt;&lt;td&gt;30&lt;/td&gt;&lt;td&gt;10.000&lt;/td&gt;&lt;td&gt;13&lt;/td&gt;&lt;td&gt;42&lt;/td&gt;&lt;td&gt;0.310&lt;/td&gt;&lt;td&gt;0&lt;/td&gt;&lt;td&gt;7&lt;/td&gt;&lt;td&gt;0.000&lt;/td&gt;&lt;td&gt;4&lt;/td&gt;&lt;td&gt;5&lt;/td&gt;&lt;td&gt;0.800&lt;/td&gt;&lt;td&gt;6&lt;/td&gt;&lt;td&gt;17&lt;/td&gt;&lt;td&gt;23&lt;/td&gt;&lt;td&gt;7.667&lt;/td&gt;&lt;td&gt;9&lt;/td&gt;&lt;td&gt;3.000&lt;/td&gt;&lt;td&gt;7&lt;/td&gt;&lt;td&gt;2.333&lt;/td&gt;&lt;td&gt;0&lt;/td&gt;&lt;td&gt;0.000&lt;/td&gt;&lt;/tr&gt;</v>
      </c>
    </row>
    <row r="60" spans="1:23" x14ac:dyDescent="0.25">
      <c r="A60">
        <v>11</v>
      </c>
      <c r="B60" t="s">
        <v>351</v>
      </c>
      <c r="C60">
        <v>2</v>
      </c>
      <c r="D60" s="2">
        <v>10</v>
      </c>
      <c r="E60" s="2">
        <v>36</v>
      </c>
      <c r="F60" s="2">
        <v>4</v>
      </c>
      <c r="G60" s="2">
        <v>15</v>
      </c>
      <c r="H60" s="2">
        <v>6</v>
      </c>
      <c r="I60" s="2">
        <v>14</v>
      </c>
      <c r="J60" s="1">
        <f>(D60-F60)*2+F60*3+H60</f>
        <v>30</v>
      </c>
      <c r="K60">
        <v>6</v>
      </c>
      <c r="L60">
        <v>9</v>
      </c>
      <c r="M60" s="1">
        <f>K60+L60</f>
        <v>15</v>
      </c>
      <c r="N60">
        <v>5</v>
      </c>
      <c r="O60">
        <v>3</v>
      </c>
      <c r="P60">
        <v>13</v>
      </c>
      <c r="Q60">
        <v>1</v>
      </c>
      <c r="R60">
        <v>11</v>
      </c>
      <c r="S60">
        <v>0</v>
      </c>
      <c r="T60" s="1">
        <v>71</v>
      </c>
      <c r="U60" t="s">
        <v>117</v>
      </c>
      <c r="W60" s="1" t="str">
        <f t="shared" si="0"/>
        <v>&lt;tr&gt;&lt;td&gt;Martina Akot&lt;/td&gt;&lt;td&gt;KEC&lt;/td&gt;&lt;td&gt;2&lt;/td&gt;&lt;td&gt;30&lt;/td&gt;&lt;td&gt;15.000&lt;/td&gt;&lt;td&gt;10&lt;/td&gt;&lt;td&gt;36&lt;/td&gt;&lt;td&gt;0.278&lt;/td&gt;&lt;td&gt;4&lt;/td&gt;&lt;td&gt;15&lt;/td&gt;&lt;td&gt;0.267&lt;/td&gt;&lt;td&gt;6&lt;/td&gt;&lt;td&gt;14&lt;/td&gt;&lt;td&gt;0.429&lt;/td&gt;&lt;td&gt;6&lt;/td&gt;&lt;td&gt;9&lt;/td&gt;&lt;td&gt;15&lt;/td&gt;&lt;td&gt;7.500&lt;/td&gt;&lt;td&gt;3&lt;/td&gt;&lt;td&gt;1.500&lt;/td&gt;&lt;td&gt;11&lt;/td&gt;&lt;td&gt;5.500&lt;/td&gt;&lt;td&gt;1&lt;/td&gt;&lt;td&gt;0.500&lt;/td&gt;&lt;/tr&gt;</v>
      </c>
    </row>
    <row r="61" spans="1:23" x14ac:dyDescent="0.25">
      <c r="A61">
        <v>25</v>
      </c>
      <c r="B61" t="s">
        <v>392</v>
      </c>
      <c r="C61">
        <v>3</v>
      </c>
      <c r="D61" s="2">
        <v>13</v>
      </c>
      <c r="E61" s="2">
        <v>28</v>
      </c>
      <c r="F61" s="2">
        <v>0</v>
      </c>
      <c r="G61" s="2">
        <v>1</v>
      </c>
      <c r="H61" s="2">
        <v>4</v>
      </c>
      <c r="I61" s="2">
        <v>8</v>
      </c>
      <c r="J61" s="1">
        <f>(D61-F61)*2+F61*3+H61</f>
        <v>30</v>
      </c>
      <c r="K61">
        <v>5</v>
      </c>
      <c r="L61">
        <v>4</v>
      </c>
      <c r="M61" s="1">
        <f>K61+L61</f>
        <v>9</v>
      </c>
      <c r="N61">
        <v>6</v>
      </c>
      <c r="O61">
        <v>7</v>
      </c>
      <c r="P61">
        <v>5</v>
      </c>
      <c r="Q61">
        <v>1</v>
      </c>
      <c r="R61">
        <v>5</v>
      </c>
      <c r="S61">
        <v>0</v>
      </c>
      <c r="T61" s="1">
        <v>69</v>
      </c>
      <c r="U61" t="s">
        <v>160</v>
      </c>
      <c r="W61" s="1" t="str">
        <f t="shared" si="0"/>
        <v>&lt;tr&gt;&lt;td&gt;Tianna Mighty&lt;/td&gt;&lt;td&gt;MMC&lt;/td&gt;&lt;td&gt;3&lt;/td&gt;&lt;td&gt;30&lt;/td&gt;&lt;td&gt;10.000&lt;/td&gt;&lt;td&gt;13&lt;/td&gt;&lt;td&gt;28&lt;/td&gt;&lt;td&gt;0.464&lt;/td&gt;&lt;td&gt;0&lt;/td&gt;&lt;td&gt;1&lt;/td&gt;&lt;td&gt;0.000&lt;/td&gt;&lt;td&gt;4&lt;/td&gt;&lt;td&gt;8&lt;/td&gt;&lt;td&gt;0.500&lt;/td&gt;&lt;td&gt;5&lt;/td&gt;&lt;td&gt;4&lt;/td&gt;&lt;td&gt;9&lt;/td&gt;&lt;td&gt;3.000&lt;/td&gt;&lt;td&gt;7&lt;/td&gt;&lt;td&gt;2.333&lt;/td&gt;&lt;td&gt;5&lt;/td&gt;&lt;td&gt;1.667&lt;/td&gt;&lt;td&gt;1&lt;/td&gt;&lt;td&gt;0.333&lt;/td&gt;&lt;/tr&gt;</v>
      </c>
    </row>
    <row r="62" spans="1:23" x14ac:dyDescent="0.25">
      <c r="A62">
        <v>14</v>
      </c>
      <c r="B62" t="s">
        <v>411</v>
      </c>
      <c r="C62">
        <v>6</v>
      </c>
      <c r="D62" s="2">
        <v>13</v>
      </c>
      <c r="E62" s="2">
        <v>36</v>
      </c>
      <c r="F62" s="2">
        <v>0</v>
      </c>
      <c r="G62" s="2">
        <v>0</v>
      </c>
      <c r="H62" s="2">
        <v>4</v>
      </c>
      <c r="I62" s="2">
        <v>7</v>
      </c>
      <c r="J62" s="1">
        <f>(D62-F62)*2+F62*3+H62</f>
        <v>30</v>
      </c>
      <c r="K62">
        <v>12</v>
      </c>
      <c r="L62">
        <v>10</v>
      </c>
      <c r="M62" s="1">
        <f>K62+L62</f>
        <v>22</v>
      </c>
      <c r="N62">
        <v>14</v>
      </c>
      <c r="O62">
        <v>1</v>
      </c>
      <c r="P62">
        <v>10</v>
      </c>
      <c r="Q62">
        <v>6</v>
      </c>
      <c r="R62">
        <v>4</v>
      </c>
      <c r="S62">
        <v>0</v>
      </c>
      <c r="T62" s="1">
        <v>103</v>
      </c>
      <c r="U62" t="s">
        <v>187</v>
      </c>
      <c r="W62" s="1" t="str">
        <f t="shared" si="0"/>
        <v>&lt;tr&gt;&lt;td&gt;Allie Boehm&lt;/td&gt;&lt;td&gt;REC&lt;/td&gt;&lt;td&gt;6&lt;/td&gt;&lt;td&gt;30&lt;/td&gt;&lt;td&gt;5.000&lt;/td&gt;&lt;td&gt;13&lt;/td&gt;&lt;td&gt;36&lt;/td&gt;&lt;td&gt;0.361&lt;/td&gt;&lt;td&gt;0&lt;/td&gt;&lt;td&gt;0&lt;/td&gt;&lt;td&gt;0.000&lt;/td&gt;&lt;td&gt;4&lt;/td&gt;&lt;td&gt;7&lt;/td&gt;&lt;td&gt;0.571&lt;/td&gt;&lt;td&gt;12&lt;/td&gt;&lt;td&gt;10&lt;/td&gt;&lt;td&gt;22&lt;/td&gt;&lt;td&gt;3.667&lt;/td&gt;&lt;td&gt;1&lt;/td&gt;&lt;td&gt;0.167&lt;/td&gt;&lt;td&gt;4&lt;/td&gt;&lt;td&gt;0.667&lt;/td&gt;&lt;td&gt;6&lt;/td&gt;&lt;td&gt;1.000&lt;/td&gt;&lt;/tr&gt;</v>
      </c>
    </row>
    <row r="63" spans="1:23" x14ac:dyDescent="0.25">
      <c r="A63">
        <v>1</v>
      </c>
      <c r="B63" t="s">
        <v>428</v>
      </c>
      <c r="C63">
        <v>6</v>
      </c>
      <c r="D63" s="2">
        <v>13</v>
      </c>
      <c r="E63" s="2">
        <v>52</v>
      </c>
      <c r="F63" s="2">
        <v>3</v>
      </c>
      <c r="G63" s="2">
        <v>14</v>
      </c>
      <c r="H63" s="2">
        <v>1</v>
      </c>
      <c r="I63" s="2">
        <v>8</v>
      </c>
      <c r="J63" s="1">
        <f>(D63-F63)*2+F63*3+H63</f>
        <v>30</v>
      </c>
      <c r="K63">
        <v>7</v>
      </c>
      <c r="L63">
        <v>10</v>
      </c>
      <c r="M63" s="1">
        <f>K63+L63</f>
        <v>17</v>
      </c>
      <c r="N63">
        <v>8</v>
      </c>
      <c r="O63">
        <v>5</v>
      </c>
      <c r="P63">
        <v>10</v>
      </c>
      <c r="Q63">
        <v>0</v>
      </c>
      <c r="R63">
        <v>7</v>
      </c>
      <c r="S63">
        <v>0</v>
      </c>
      <c r="T63" s="1">
        <v>105</v>
      </c>
      <c r="U63" t="s">
        <v>214</v>
      </c>
      <c r="W63" s="1" t="str">
        <f t="shared" si="0"/>
        <v>&lt;tr&gt;&lt;td&gt;Kyia Giles&lt;/td&gt;&lt;td&gt;SHS&lt;/td&gt;&lt;td&gt;6&lt;/td&gt;&lt;td&gt;30&lt;/td&gt;&lt;td&gt;5.000&lt;/td&gt;&lt;td&gt;13&lt;/td&gt;&lt;td&gt;52&lt;/td&gt;&lt;td&gt;0.250&lt;/td&gt;&lt;td&gt;3&lt;/td&gt;&lt;td&gt;14&lt;/td&gt;&lt;td&gt;0.214&lt;/td&gt;&lt;td&gt;1&lt;/td&gt;&lt;td&gt;8&lt;/td&gt;&lt;td&gt;0.125&lt;/td&gt;&lt;td&gt;7&lt;/td&gt;&lt;td&gt;10&lt;/td&gt;&lt;td&gt;17&lt;/td&gt;&lt;td&gt;2.833&lt;/td&gt;&lt;td&gt;5&lt;/td&gt;&lt;td&gt;0.833&lt;/td&gt;&lt;td&gt;7&lt;/td&gt;&lt;td&gt;1.167&lt;/td&gt;&lt;td&gt;0&lt;/td&gt;&lt;td&gt;0.000&lt;/td&gt;&lt;/tr&gt;</v>
      </c>
    </row>
    <row r="64" spans="1:23" x14ac:dyDescent="0.25">
      <c r="A64">
        <v>5</v>
      </c>
      <c r="B64" t="s">
        <v>290</v>
      </c>
      <c r="C64">
        <v>3</v>
      </c>
      <c r="D64" s="2">
        <v>13</v>
      </c>
      <c r="E64" s="2">
        <v>22</v>
      </c>
      <c r="F64" s="2">
        <v>0</v>
      </c>
      <c r="G64" s="2">
        <v>0</v>
      </c>
      <c r="H64" s="2">
        <v>3</v>
      </c>
      <c r="I64" s="2">
        <v>6</v>
      </c>
      <c r="J64" s="1">
        <f>(D64-F64)*2+F64*3+H64</f>
        <v>29</v>
      </c>
      <c r="K64">
        <v>10</v>
      </c>
      <c r="L64">
        <v>13</v>
      </c>
      <c r="M64" s="1">
        <f>K64+L64</f>
        <v>23</v>
      </c>
      <c r="N64">
        <v>14</v>
      </c>
      <c r="O64">
        <v>2</v>
      </c>
      <c r="P64">
        <v>12</v>
      </c>
      <c r="Q64">
        <v>3</v>
      </c>
      <c r="R64">
        <v>6</v>
      </c>
      <c r="S64">
        <v>0</v>
      </c>
      <c r="T64" s="1">
        <v>70</v>
      </c>
      <c r="U64" t="s">
        <v>298</v>
      </c>
      <c r="W64" s="1" t="str">
        <f t="shared" ref="W64:W127" si="1">"&lt;tr&gt;&lt;td&gt;"&amp;B64&amp;"&lt;/td&gt;&lt;td&gt;"&amp;U64&amp;"&lt;/td&gt;&lt;td&gt;"&amp;C64&amp;"&lt;/td&gt;&lt;td&gt;"&amp;J64&amp;"&lt;/td&gt;&lt;td&gt;"&amp;IF(OR(C64=0,J64=0),"0.000",IF(ROUND(J64/C64,3)=1,"1.000",TEXT(ROUND(J64/C64,3),"0.000")))&amp;"&lt;/td&gt;&lt;td&gt;"&amp;D64&amp;"&lt;/td&gt;&lt;td&gt;"&amp;E64&amp;"&lt;/td&gt;&lt;td&gt;"&amp;IF(OR(D64=0,E64=0),"0.000",IF(ROUND(D64/E64,3)=1,"1.000",TEXT(ROUND(D64/E64,3),"0.000")))&amp;"&lt;/td&gt;&lt;td&gt;"&amp;F64&amp;"&lt;/td&gt;&lt;td&gt;"&amp;G64&amp;"&lt;/td&gt;&lt;td&gt;"&amp;IF(OR(F64=0,G64=0),"0.000",IF(ROUND(F64/G64,3)=1,"1.000",TEXT(ROUND(F64/G64,3),"0.000")))&amp;"&lt;/td&gt;&lt;td&gt;"&amp;H64&amp;"&lt;/td&gt;&lt;td&gt;"&amp;I64&amp;"&lt;/td&gt;&lt;td&gt;"&amp;IF(OR(H64=0,I64=0),"0.000",IF(ROUND(H64/I64,3)=1,"1.000",TEXT(ROUND(H64/I64,3),"0.000")))&amp;"&lt;/td&gt;&lt;td&gt;"&amp;K64&amp;"&lt;/td&gt;&lt;td&gt;"&amp;L64&amp;"&lt;/td&gt;&lt;td&gt;"&amp;M64&amp;"&lt;/td&gt;&lt;td&gt;"&amp;IF(OR(M64=0,C64=0),"0.000",IF(ROUND(M64/C64,3)=1,"1.000",TEXT(ROUND(M64/C64,3),"0.000")))&amp;"&lt;/td&gt;&lt;td&gt;"&amp;O64&amp;"&lt;/td&gt;&lt;td&gt;"&amp;IF(OR(O64=0,C64=0),"0.000",IF(ROUND(O64/C64,3)=1,"1.000",TEXT(ROUND(O64/C64,3),"0.000")))&amp;"&lt;/td&gt;&lt;td&gt;"&amp;R64&amp;"&lt;/td&gt;&lt;td&gt;"&amp;IF(OR(R64=0,C64=0),"0.000",IF(ROUND(R64/C64,3)=1,"1.000",TEXT(ROUND(R64/C64,3),"0.000")))&amp;"&lt;/td&gt;&lt;td&gt;"&amp;Q64&amp;"&lt;/td&gt;&lt;td&gt;"&amp;IF(OR(Q64=0,C64=0),"0.000",IF(ROUND(Q64/C64,3)=1,"1.000",TEXT(ROUND(Q64/C64,3),"0.000")))&amp;"&lt;/td&gt;&lt;/tr&gt;"</f>
        <v>&lt;tr&gt;&lt;td&gt;Emilie Smale&lt;/td&gt;&lt;td&gt;CPRS&lt;/td&gt;&lt;td&gt;3&lt;/td&gt;&lt;td&gt;29&lt;/td&gt;&lt;td&gt;9.667&lt;/td&gt;&lt;td&gt;13&lt;/td&gt;&lt;td&gt;22&lt;/td&gt;&lt;td&gt;0.591&lt;/td&gt;&lt;td&gt;0&lt;/td&gt;&lt;td&gt;0&lt;/td&gt;&lt;td&gt;0.000&lt;/td&gt;&lt;td&gt;3&lt;/td&gt;&lt;td&gt;6&lt;/td&gt;&lt;td&gt;0.500&lt;/td&gt;&lt;td&gt;10&lt;/td&gt;&lt;td&gt;13&lt;/td&gt;&lt;td&gt;23&lt;/td&gt;&lt;td&gt;7.667&lt;/td&gt;&lt;td&gt;2&lt;/td&gt;&lt;td&gt;0.667&lt;/td&gt;&lt;td&gt;6&lt;/td&gt;&lt;td&gt;2.000&lt;/td&gt;&lt;td&gt;3&lt;/td&gt;&lt;td&gt;1.000&lt;/td&gt;&lt;/tr&gt;</v>
      </c>
    </row>
    <row r="65" spans="1:23" x14ac:dyDescent="0.25">
      <c r="A65">
        <v>19</v>
      </c>
      <c r="B65" t="s">
        <v>353</v>
      </c>
      <c r="C65">
        <v>3</v>
      </c>
      <c r="D65" s="2">
        <v>12</v>
      </c>
      <c r="E65" s="2">
        <v>37</v>
      </c>
      <c r="F65" s="2">
        <v>0</v>
      </c>
      <c r="G65" s="2">
        <v>2</v>
      </c>
      <c r="H65" s="2">
        <v>5</v>
      </c>
      <c r="I65" s="2">
        <v>13</v>
      </c>
      <c r="J65" s="1">
        <f>(D65-F65)*2+F65*3+H65</f>
        <v>29</v>
      </c>
      <c r="K65">
        <v>5</v>
      </c>
      <c r="L65">
        <v>7</v>
      </c>
      <c r="M65" s="1">
        <f>K65+L65</f>
        <v>12</v>
      </c>
      <c r="N65">
        <v>9</v>
      </c>
      <c r="O65">
        <v>4</v>
      </c>
      <c r="P65">
        <v>8</v>
      </c>
      <c r="Q65">
        <v>3</v>
      </c>
      <c r="R65">
        <v>9</v>
      </c>
      <c r="S65">
        <v>0</v>
      </c>
      <c r="T65" s="1">
        <v>92</v>
      </c>
      <c r="U65" t="s">
        <v>117</v>
      </c>
      <c r="W65" s="1" t="str">
        <f t="shared" si="1"/>
        <v>&lt;tr&gt;&lt;td&gt;Daliny Yang&lt;/td&gt;&lt;td&gt;KEC&lt;/td&gt;&lt;td&gt;3&lt;/td&gt;&lt;td&gt;29&lt;/td&gt;&lt;td&gt;9.667&lt;/td&gt;&lt;td&gt;12&lt;/td&gt;&lt;td&gt;37&lt;/td&gt;&lt;td&gt;0.324&lt;/td&gt;&lt;td&gt;0&lt;/td&gt;&lt;td&gt;2&lt;/td&gt;&lt;td&gt;0.000&lt;/td&gt;&lt;td&gt;5&lt;/td&gt;&lt;td&gt;13&lt;/td&gt;&lt;td&gt;0.385&lt;/td&gt;&lt;td&gt;5&lt;/td&gt;&lt;td&gt;7&lt;/td&gt;&lt;td&gt;12&lt;/td&gt;&lt;td&gt;4.000&lt;/td&gt;&lt;td&gt;4&lt;/td&gt;&lt;td&gt;1.333&lt;/td&gt;&lt;td&gt;9&lt;/td&gt;&lt;td&gt;3.000&lt;/td&gt;&lt;td&gt;3&lt;/td&gt;&lt;td&gt;1.000&lt;/td&gt;&lt;/tr&gt;</v>
      </c>
    </row>
    <row r="66" spans="1:23" x14ac:dyDescent="0.25">
      <c r="A66">
        <v>10</v>
      </c>
      <c r="B66" t="s">
        <v>500</v>
      </c>
      <c r="C66">
        <v>5</v>
      </c>
      <c r="D66" s="2">
        <v>11</v>
      </c>
      <c r="E66" s="2">
        <v>62</v>
      </c>
      <c r="F66" s="2">
        <v>0</v>
      </c>
      <c r="G66" s="2">
        <v>28</v>
      </c>
      <c r="H66" s="2">
        <v>7</v>
      </c>
      <c r="I66" s="2">
        <v>19</v>
      </c>
      <c r="J66" s="1">
        <f>(D66-F66)*2+F66*3+H66</f>
        <v>29</v>
      </c>
      <c r="K66" s="2">
        <v>5</v>
      </c>
      <c r="L66" s="2">
        <v>5</v>
      </c>
      <c r="M66" s="1">
        <f>K66+L66</f>
        <v>10</v>
      </c>
      <c r="N66" s="2">
        <v>2</v>
      </c>
      <c r="O66" s="2">
        <v>6</v>
      </c>
      <c r="P66" s="2">
        <v>13</v>
      </c>
      <c r="Q66" s="2">
        <v>0</v>
      </c>
      <c r="R66" s="2">
        <v>8</v>
      </c>
      <c r="S66" s="2">
        <v>0</v>
      </c>
      <c r="T66" s="1">
        <v>126</v>
      </c>
      <c r="U66" t="s">
        <v>132</v>
      </c>
      <c r="W66" s="1" t="str">
        <f t="shared" si="1"/>
        <v>&lt;tr&gt;&lt;td&gt;Charmaine Mendoza&lt;/td&gt;&lt;td&gt;MC&lt;/td&gt;&lt;td&gt;5&lt;/td&gt;&lt;td&gt;29&lt;/td&gt;&lt;td&gt;5.800&lt;/td&gt;&lt;td&gt;11&lt;/td&gt;&lt;td&gt;62&lt;/td&gt;&lt;td&gt;0.177&lt;/td&gt;&lt;td&gt;0&lt;/td&gt;&lt;td&gt;28&lt;/td&gt;&lt;td&gt;0.000&lt;/td&gt;&lt;td&gt;7&lt;/td&gt;&lt;td&gt;19&lt;/td&gt;&lt;td&gt;0.368&lt;/td&gt;&lt;td&gt;5&lt;/td&gt;&lt;td&gt;5&lt;/td&gt;&lt;td&gt;10&lt;/td&gt;&lt;td&gt;2.000&lt;/td&gt;&lt;td&gt;6&lt;/td&gt;&lt;td&gt;1.200&lt;/td&gt;&lt;td&gt;8&lt;/td&gt;&lt;td&gt;1.600&lt;/td&gt;&lt;td&gt;0&lt;/td&gt;&lt;td&gt;0.000&lt;/td&gt;&lt;/tr&gt;</v>
      </c>
    </row>
    <row r="67" spans="1:23" x14ac:dyDescent="0.25">
      <c r="A67">
        <v>8</v>
      </c>
      <c r="B67" t="s">
        <v>375</v>
      </c>
      <c r="C67">
        <v>9</v>
      </c>
      <c r="D67" s="2">
        <v>13</v>
      </c>
      <c r="E67" s="2">
        <v>50</v>
      </c>
      <c r="F67" s="2">
        <v>1</v>
      </c>
      <c r="G67" s="2">
        <v>1</v>
      </c>
      <c r="H67" s="2">
        <v>1</v>
      </c>
      <c r="I67" s="2">
        <v>2</v>
      </c>
      <c r="J67" s="1">
        <f>(D67-F67)*2+F67*3+H67</f>
        <v>28</v>
      </c>
      <c r="K67">
        <v>16</v>
      </c>
      <c r="L67">
        <v>12</v>
      </c>
      <c r="M67" s="1">
        <f>K67+L67</f>
        <v>28</v>
      </c>
      <c r="N67">
        <v>10</v>
      </c>
      <c r="O67">
        <v>6</v>
      </c>
      <c r="P67">
        <v>17</v>
      </c>
      <c r="Q67">
        <v>1</v>
      </c>
      <c r="R67">
        <v>9</v>
      </c>
      <c r="S67">
        <v>0</v>
      </c>
      <c r="T67" s="1">
        <v>194</v>
      </c>
      <c r="U67" t="s">
        <v>132</v>
      </c>
      <c r="W67" s="1" t="str">
        <f t="shared" si="1"/>
        <v>&lt;tr&gt;&lt;td&gt;Anna Lam&lt;/td&gt;&lt;td&gt;MC&lt;/td&gt;&lt;td&gt;9&lt;/td&gt;&lt;td&gt;28&lt;/td&gt;&lt;td&gt;3.111&lt;/td&gt;&lt;td&gt;13&lt;/td&gt;&lt;td&gt;50&lt;/td&gt;&lt;td&gt;0.260&lt;/td&gt;&lt;td&gt;1&lt;/td&gt;&lt;td&gt;1&lt;/td&gt;&lt;td&gt;1.000&lt;/td&gt;&lt;td&gt;1&lt;/td&gt;&lt;td&gt;2&lt;/td&gt;&lt;td&gt;0.500&lt;/td&gt;&lt;td&gt;16&lt;/td&gt;&lt;td&gt;12&lt;/td&gt;&lt;td&gt;28&lt;/td&gt;&lt;td&gt;3.111&lt;/td&gt;&lt;td&gt;6&lt;/td&gt;&lt;td&gt;0.667&lt;/td&gt;&lt;td&gt;9&lt;/td&gt;&lt;td&gt;1.000&lt;/td&gt;&lt;td&gt;1&lt;/td&gt;&lt;td&gt;0.111&lt;/td&gt;&lt;/tr&gt;</v>
      </c>
    </row>
    <row r="68" spans="1:23" x14ac:dyDescent="0.25">
      <c r="A68">
        <v>5</v>
      </c>
      <c r="B68" t="s">
        <v>416</v>
      </c>
      <c r="C68">
        <v>3</v>
      </c>
      <c r="D68" s="2">
        <v>8</v>
      </c>
      <c r="E68" s="2">
        <v>29</v>
      </c>
      <c r="F68" s="2">
        <v>1</v>
      </c>
      <c r="G68" s="2">
        <v>5</v>
      </c>
      <c r="H68" s="2">
        <v>10</v>
      </c>
      <c r="I68" s="2">
        <v>12</v>
      </c>
      <c r="J68" s="1">
        <f>(D68-F68)*2+F68*3+H68</f>
        <v>27</v>
      </c>
      <c r="K68">
        <v>7</v>
      </c>
      <c r="L68">
        <v>8</v>
      </c>
      <c r="M68" s="1">
        <f>K68+L68</f>
        <v>15</v>
      </c>
      <c r="N68">
        <v>7</v>
      </c>
      <c r="O68">
        <v>4</v>
      </c>
      <c r="P68">
        <v>10</v>
      </c>
      <c r="Q68">
        <v>0</v>
      </c>
      <c r="R68">
        <v>5</v>
      </c>
      <c r="S68">
        <v>0</v>
      </c>
      <c r="T68" s="1">
        <v>77</v>
      </c>
      <c r="U68" t="s">
        <v>427</v>
      </c>
      <c r="W68" s="1" t="str">
        <f t="shared" si="1"/>
        <v>&lt;tr&gt;&lt;td&gt;Taylor Goodbrandson&lt;/td&gt;&lt;td&gt;LS&lt;/td&gt;&lt;td&gt;3&lt;/td&gt;&lt;td&gt;27&lt;/td&gt;&lt;td&gt;9.000&lt;/td&gt;&lt;td&gt;8&lt;/td&gt;&lt;td&gt;29&lt;/td&gt;&lt;td&gt;0.276&lt;/td&gt;&lt;td&gt;1&lt;/td&gt;&lt;td&gt;5&lt;/td&gt;&lt;td&gt;0.200&lt;/td&gt;&lt;td&gt;10&lt;/td&gt;&lt;td&gt;12&lt;/td&gt;&lt;td&gt;0.833&lt;/td&gt;&lt;td&gt;7&lt;/td&gt;&lt;td&gt;8&lt;/td&gt;&lt;td&gt;15&lt;/td&gt;&lt;td&gt;5.000&lt;/td&gt;&lt;td&gt;4&lt;/td&gt;&lt;td&gt;1.333&lt;/td&gt;&lt;td&gt;5&lt;/td&gt;&lt;td&gt;1.667&lt;/td&gt;&lt;td&gt;0&lt;/td&gt;&lt;td&gt;0.000&lt;/td&gt;&lt;/tr&gt;</v>
      </c>
    </row>
    <row r="69" spans="1:23" x14ac:dyDescent="0.25">
      <c r="A69">
        <v>25</v>
      </c>
      <c r="B69" t="s">
        <v>415</v>
      </c>
      <c r="C69">
        <v>6</v>
      </c>
      <c r="D69" s="2">
        <v>12</v>
      </c>
      <c r="E69" s="2">
        <v>38</v>
      </c>
      <c r="F69" s="2">
        <v>0</v>
      </c>
      <c r="G69" s="2">
        <v>0</v>
      </c>
      <c r="H69" s="2">
        <v>3</v>
      </c>
      <c r="I69" s="2">
        <v>6</v>
      </c>
      <c r="J69" s="1">
        <f>(D69-F69)*2+F69*3+H69</f>
        <v>27</v>
      </c>
      <c r="K69">
        <v>14</v>
      </c>
      <c r="L69">
        <v>28</v>
      </c>
      <c r="M69" s="1">
        <f>K69+L69</f>
        <v>42</v>
      </c>
      <c r="N69">
        <v>11</v>
      </c>
      <c r="O69">
        <v>1</v>
      </c>
      <c r="P69">
        <v>7</v>
      </c>
      <c r="Q69">
        <v>6</v>
      </c>
      <c r="R69">
        <v>6</v>
      </c>
      <c r="S69">
        <v>0</v>
      </c>
      <c r="T69" s="1">
        <v>117</v>
      </c>
      <c r="U69" t="s">
        <v>187</v>
      </c>
      <c r="W69" s="1" t="str">
        <f t="shared" si="1"/>
        <v>&lt;tr&gt;&lt;td&gt;Gillian Tham&lt;/td&gt;&lt;td&gt;REC&lt;/td&gt;&lt;td&gt;6&lt;/td&gt;&lt;td&gt;27&lt;/td&gt;&lt;td&gt;4.500&lt;/td&gt;&lt;td&gt;12&lt;/td&gt;&lt;td&gt;38&lt;/td&gt;&lt;td&gt;0.316&lt;/td&gt;&lt;td&gt;0&lt;/td&gt;&lt;td&gt;0&lt;/td&gt;&lt;td&gt;0.000&lt;/td&gt;&lt;td&gt;3&lt;/td&gt;&lt;td&gt;6&lt;/td&gt;&lt;td&gt;0.500&lt;/td&gt;&lt;td&gt;14&lt;/td&gt;&lt;td&gt;28&lt;/td&gt;&lt;td&gt;42&lt;/td&gt;&lt;td&gt;7.000&lt;/td&gt;&lt;td&gt;1&lt;/td&gt;&lt;td&gt;0.167&lt;/td&gt;&lt;td&gt;6&lt;/td&gt;&lt;td&gt;1.000&lt;/td&gt;&lt;td&gt;6&lt;/td&gt;&lt;td&gt;1.000&lt;/td&gt;&lt;/tr&gt;</v>
      </c>
    </row>
    <row r="70" spans="1:23" x14ac:dyDescent="0.25">
      <c r="A70">
        <v>14</v>
      </c>
      <c r="B70" t="s">
        <v>582</v>
      </c>
      <c r="C70">
        <v>3</v>
      </c>
      <c r="D70" s="2">
        <v>13</v>
      </c>
      <c r="E70" s="2">
        <v>27</v>
      </c>
      <c r="F70" s="2">
        <v>0</v>
      </c>
      <c r="G70" s="2">
        <v>0</v>
      </c>
      <c r="H70" s="2">
        <v>1</v>
      </c>
      <c r="I70" s="2">
        <v>8</v>
      </c>
      <c r="J70" s="1">
        <f>(D70-F70)*2+F70*3+H70</f>
        <v>27</v>
      </c>
      <c r="K70" s="2">
        <v>3</v>
      </c>
      <c r="L70" s="2">
        <v>14</v>
      </c>
      <c r="M70" s="1">
        <f>K70+L70</f>
        <v>17</v>
      </c>
      <c r="N70" s="2">
        <v>5</v>
      </c>
      <c r="O70" s="2">
        <v>9</v>
      </c>
      <c r="P70" s="2">
        <v>13</v>
      </c>
      <c r="Q70" s="2">
        <v>1</v>
      </c>
      <c r="R70" s="2">
        <v>8</v>
      </c>
      <c r="S70" s="2">
        <v>0</v>
      </c>
      <c r="T70" s="1">
        <v>97</v>
      </c>
      <c r="U70" t="s">
        <v>577</v>
      </c>
      <c r="W70" s="1" t="str">
        <f t="shared" si="1"/>
        <v>&lt;tr&gt;&lt;td&gt;Melissa Indome&lt;/td&gt;&lt;td&gt;SMA&lt;/td&gt;&lt;td&gt;3&lt;/td&gt;&lt;td&gt;27&lt;/td&gt;&lt;td&gt;9.000&lt;/td&gt;&lt;td&gt;13&lt;/td&gt;&lt;td&gt;27&lt;/td&gt;&lt;td&gt;0.481&lt;/td&gt;&lt;td&gt;0&lt;/td&gt;&lt;td&gt;0&lt;/td&gt;&lt;td&gt;0.000&lt;/td&gt;&lt;td&gt;1&lt;/td&gt;&lt;td&gt;8&lt;/td&gt;&lt;td&gt;0.125&lt;/td&gt;&lt;td&gt;3&lt;/td&gt;&lt;td&gt;14&lt;/td&gt;&lt;td&gt;17&lt;/td&gt;&lt;td&gt;5.667&lt;/td&gt;&lt;td&gt;9&lt;/td&gt;&lt;td&gt;3.000&lt;/td&gt;&lt;td&gt;8&lt;/td&gt;&lt;td&gt;2.667&lt;/td&gt;&lt;td&gt;1&lt;/td&gt;&lt;td&gt;0.333&lt;/td&gt;&lt;/tr&gt;</v>
      </c>
    </row>
    <row r="71" spans="1:23" x14ac:dyDescent="0.25">
      <c r="A71">
        <v>14</v>
      </c>
      <c r="B71" t="s">
        <v>342</v>
      </c>
      <c r="C71">
        <v>6</v>
      </c>
      <c r="D71" s="2">
        <v>8</v>
      </c>
      <c r="E71" s="2">
        <v>41</v>
      </c>
      <c r="F71" s="2">
        <v>0</v>
      </c>
      <c r="G71" s="2">
        <v>2</v>
      </c>
      <c r="H71" s="2">
        <v>10</v>
      </c>
      <c r="I71" s="2">
        <v>23</v>
      </c>
      <c r="J71" s="1">
        <f>(D71-F71)*2+F71*3+H71</f>
        <v>26</v>
      </c>
      <c r="K71">
        <v>12</v>
      </c>
      <c r="L71">
        <v>23</v>
      </c>
      <c r="M71" s="1">
        <f>K71+L71</f>
        <v>35</v>
      </c>
      <c r="N71">
        <v>8</v>
      </c>
      <c r="O71">
        <v>5</v>
      </c>
      <c r="P71">
        <v>41</v>
      </c>
      <c r="Q71">
        <v>0</v>
      </c>
      <c r="R71">
        <v>20</v>
      </c>
      <c r="S71">
        <v>0</v>
      </c>
      <c r="T71" s="1">
        <v>205</v>
      </c>
      <c r="U71" t="s">
        <v>90</v>
      </c>
      <c r="W71" s="1" t="str">
        <f t="shared" si="1"/>
        <v>&lt;tr&gt;&lt;td&gt;Miranda Ursel&lt;/td&gt;&lt;td&gt;JT&lt;/td&gt;&lt;td&gt;6&lt;/td&gt;&lt;td&gt;26&lt;/td&gt;&lt;td&gt;4.333&lt;/td&gt;&lt;td&gt;8&lt;/td&gt;&lt;td&gt;41&lt;/td&gt;&lt;td&gt;0.195&lt;/td&gt;&lt;td&gt;0&lt;/td&gt;&lt;td&gt;2&lt;/td&gt;&lt;td&gt;0.000&lt;/td&gt;&lt;td&gt;10&lt;/td&gt;&lt;td&gt;23&lt;/td&gt;&lt;td&gt;0.435&lt;/td&gt;&lt;td&gt;12&lt;/td&gt;&lt;td&gt;23&lt;/td&gt;&lt;td&gt;35&lt;/td&gt;&lt;td&gt;5.833&lt;/td&gt;&lt;td&gt;5&lt;/td&gt;&lt;td&gt;0.833&lt;/td&gt;&lt;td&gt;20&lt;/td&gt;&lt;td&gt;3.333&lt;/td&gt;&lt;td&gt;0&lt;/td&gt;&lt;td&gt;0.000&lt;/td&gt;&lt;/tr&gt;</v>
      </c>
    </row>
    <row r="72" spans="1:23" x14ac:dyDescent="0.25">
      <c r="A72">
        <v>2</v>
      </c>
      <c r="B72" t="s">
        <v>345</v>
      </c>
      <c r="C72">
        <v>3</v>
      </c>
      <c r="D72" s="2">
        <v>12</v>
      </c>
      <c r="E72" s="2">
        <v>44</v>
      </c>
      <c r="F72" s="2">
        <v>2</v>
      </c>
      <c r="G72" s="2">
        <v>11</v>
      </c>
      <c r="H72" s="2">
        <v>0</v>
      </c>
      <c r="I72" s="2">
        <v>2</v>
      </c>
      <c r="J72" s="1">
        <f>(D72-F72)*2+F72*3+H72</f>
        <v>26</v>
      </c>
      <c r="K72">
        <v>9</v>
      </c>
      <c r="L72">
        <v>7</v>
      </c>
      <c r="M72" s="1">
        <f>K72+L72</f>
        <v>16</v>
      </c>
      <c r="N72">
        <v>3</v>
      </c>
      <c r="O72">
        <v>1</v>
      </c>
      <c r="P72">
        <v>10</v>
      </c>
      <c r="Q72">
        <v>0</v>
      </c>
      <c r="R72">
        <v>10</v>
      </c>
      <c r="S72">
        <v>0</v>
      </c>
      <c r="T72" s="1">
        <v>80</v>
      </c>
      <c r="U72" t="s">
        <v>117</v>
      </c>
      <c r="W72" s="1" t="str">
        <f t="shared" si="1"/>
        <v>&lt;tr&gt;&lt;td&gt;Aida Hanusic&lt;/td&gt;&lt;td&gt;KEC&lt;/td&gt;&lt;td&gt;3&lt;/td&gt;&lt;td&gt;26&lt;/td&gt;&lt;td&gt;8.667&lt;/td&gt;&lt;td&gt;12&lt;/td&gt;&lt;td&gt;44&lt;/td&gt;&lt;td&gt;0.273&lt;/td&gt;&lt;td&gt;2&lt;/td&gt;&lt;td&gt;11&lt;/td&gt;&lt;td&gt;0.182&lt;/td&gt;&lt;td&gt;0&lt;/td&gt;&lt;td&gt;2&lt;/td&gt;&lt;td&gt;0.000&lt;/td&gt;&lt;td&gt;9&lt;/td&gt;&lt;td&gt;7&lt;/td&gt;&lt;td&gt;16&lt;/td&gt;&lt;td&gt;5.333&lt;/td&gt;&lt;td&gt;1&lt;/td&gt;&lt;td&gt;0.333&lt;/td&gt;&lt;td&gt;10&lt;/td&gt;&lt;td&gt;3.333&lt;/td&gt;&lt;td&gt;0&lt;/td&gt;&lt;td&gt;0.000&lt;/td&gt;&lt;/tr&gt;</v>
      </c>
    </row>
    <row r="73" spans="1:23" x14ac:dyDescent="0.25">
      <c r="A73">
        <v>11</v>
      </c>
      <c r="B73" t="s">
        <v>409</v>
      </c>
      <c r="C73">
        <v>6</v>
      </c>
      <c r="D73" s="2">
        <v>11</v>
      </c>
      <c r="E73" s="2">
        <v>35</v>
      </c>
      <c r="F73" s="2">
        <v>1</v>
      </c>
      <c r="G73" s="2">
        <v>5</v>
      </c>
      <c r="H73" s="2">
        <v>3</v>
      </c>
      <c r="I73" s="2">
        <v>6</v>
      </c>
      <c r="J73" s="1">
        <f>(D73-F73)*2+F73*3+H73</f>
        <v>26</v>
      </c>
      <c r="K73">
        <v>8</v>
      </c>
      <c r="L73">
        <v>7</v>
      </c>
      <c r="M73" s="1">
        <f>K73+L73</f>
        <v>15</v>
      </c>
      <c r="N73">
        <v>10</v>
      </c>
      <c r="O73">
        <v>2</v>
      </c>
      <c r="P73">
        <v>5</v>
      </c>
      <c r="Q73">
        <v>0</v>
      </c>
      <c r="R73">
        <v>6</v>
      </c>
      <c r="S73">
        <v>0</v>
      </c>
      <c r="T73" s="1">
        <v>92</v>
      </c>
      <c r="U73" t="s">
        <v>187</v>
      </c>
      <c r="W73" s="1" t="str">
        <f t="shared" si="1"/>
        <v>&lt;tr&gt;&lt;td&gt;Kassy Parke-Wilson&lt;/td&gt;&lt;td&gt;REC&lt;/td&gt;&lt;td&gt;6&lt;/td&gt;&lt;td&gt;26&lt;/td&gt;&lt;td&gt;4.333&lt;/td&gt;&lt;td&gt;11&lt;/td&gt;&lt;td&gt;35&lt;/td&gt;&lt;td&gt;0.314&lt;/td&gt;&lt;td&gt;1&lt;/td&gt;&lt;td&gt;5&lt;/td&gt;&lt;td&gt;0.200&lt;/td&gt;&lt;td&gt;3&lt;/td&gt;&lt;td&gt;6&lt;/td&gt;&lt;td&gt;0.500&lt;/td&gt;&lt;td&gt;8&lt;/td&gt;&lt;td&gt;7&lt;/td&gt;&lt;td&gt;15&lt;/td&gt;&lt;td&gt;2.500&lt;/td&gt;&lt;td&gt;2&lt;/td&gt;&lt;td&gt;0.333&lt;/td&gt;&lt;td&gt;6&lt;/td&gt;&lt;td&gt;1.000&lt;/td&gt;&lt;td&gt;0&lt;/td&gt;&lt;td&gt;0.000&lt;/td&gt;&lt;/tr&gt;</v>
      </c>
    </row>
    <row r="74" spans="1:23" x14ac:dyDescent="0.25">
      <c r="A74">
        <v>11</v>
      </c>
      <c r="B74" t="s">
        <v>581</v>
      </c>
      <c r="C74">
        <v>3</v>
      </c>
      <c r="D74" s="2">
        <v>12</v>
      </c>
      <c r="E74" s="2">
        <v>32</v>
      </c>
      <c r="F74" s="2">
        <v>0</v>
      </c>
      <c r="G74" s="2">
        <v>0</v>
      </c>
      <c r="H74" s="2">
        <v>2</v>
      </c>
      <c r="I74" s="2">
        <v>6</v>
      </c>
      <c r="J74" s="1">
        <f>(D74-F74)*2+F74*3+H74</f>
        <v>26</v>
      </c>
      <c r="K74" s="2">
        <v>8</v>
      </c>
      <c r="L74" s="2">
        <v>15</v>
      </c>
      <c r="M74" s="1">
        <f>K74+L74</f>
        <v>23</v>
      </c>
      <c r="N74" s="2">
        <v>4</v>
      </c>
      <c r="O74" s="2">
        <v>1</v>
      </c>
      <c r="P74" s="2">
        <v>8</v>
      </c>
      <c r="Q74" s="2">
        <v>1</v>
      </c>
      <c r="R74" s="2">
        <v>7</v>
      </c>
      <c r="S74" s="2">
        <v>0</v>
      </c>
      <c r="T74" s="1">
        <v>93</v>
      </c>
      <c r="U74" t="s">
        <v>577</v>
      </c>
      <c r="W74" s="1" t="str">
        <f t="shared" si="1"/>
        <v>&lt;tr&gt;&lt;td&gt;Sydney Loewen&lt;/td&gt;&lt;td&gt;SMA&lt;/td&gt;&lt;td&gt;3&lt;/td&gt;&lt;td&gt;26&lt;/td&gt;&lt;td&gt;8.667&lt;/td&gt;&lt;td&gt;12&lt;/td&gt;&lt;td&gt;32&lt;/td&gt;&lt;td&gt;0.375&lt;/td&gt;&lt;td&gt;0&lt;/td&gt;&lt;td&gt;0&lt;/td&gt;&lt;td&gt;0.000&lt;/td&gt;&lt;td&gt;2&lt;/td&gt;&lt;td&gt;6&lt;/td&gt;&lt;td&gt;0.333&lt;/td&gt;&lt;td&gt;8&lt;/td&gt;&lt;td&gt;15&lt;/td&gt;&lt;td&gt;23&lt;/td&gt;&lt;td&gt;7.667&lt;/td&gt;&lt;td&gt;1&lt;/td&gt;&lt;td&gt;0.333&lt;/td&gt;&lt;td&gt;7&lt;/td&gt;&lt;td&gt;2.333&lt;/td&gt;&lt;td&gt;1&lt;/td&gt;&lt;td&gt;0.333&lt;/td&gt;&lt;/tr&gt;</v>
      </c>
    </row>
    <row r="75" spans="1:23" x14ac:dyDescent="0.25">
      <c r="A75">
        <v>13</v>
      </c>
      <c r="B75" t="s">
        <v>475</v>
      </c>
      <c r="C75">
        <v>3</v>
      </c>
      <c r="D75" s="2">
        <v>7</v>
      </c>
      <c r="E75" s="2">
        <v>21</v>
      </c>
      <c r="F75" s="2">
        <v>0</v>
      </c>
      <c r="G75" s="2">
        <v>0</v>
      </c>
      <c r="H75" s="2">
        <v>12</v>
      </c>
      <c r="I75" s="2">
        <v>29</v>
      </c>
      <c r="J75" s="1">
        <f>(D75-F75)*2+F75*3+H75</f>
        <v>26</v>
      </c>
      <c r="K75">
        <v>9</v>
      </c>
      <c r="L75">
        <v>18</v>
      </c>
      <c r="M75" s="1">
        <f>K75+L75</f>
        <v>27</v>
      </c>
      <c r="N75">
        <v>8</v>
      </c>
      <c r="O75">
        <v>3</v>
      </c>
      <c r="P75">
        <v>22</v>
      </c>
      <c r="Q75">
        <v>0</v>
      </c>
      <c r="R75">
        <v>10</v>
      </c>
      <c r="S75">
        <v>0</v>
      </c>
      <c r="T75" s="1">
        <v>101</v>
      </c>
      <c r="U75" t="s">
        <v>477</v>
      </c>
      <c r="W75" s="1" t="str">
        <f t="shared" si="1"/>
        <v>&lt;tr&gt;&lt;td&gt;Jessica Marx-Houndle&lt;/td&gt;&lt;td&gt;WW&lt;/td&gt;&lt;td&gt;3&lt;/td&gt;&lt;td&gt;26&lt;/td&gt;&lt;td&gt;8.667&lt;/td&gt;&lt;td&gt;7&lt;/td&gt;&lt;td&gt;21&lt;/td&gt;&lt;td&gt;0.333&lt;/td&gt;&lt;td&gt;0&lt;/td&gt;&lt;td&gt;0&lt;/td&gt;&lt;td&gt;0.000&lt;/td&gt;&lt;td&gt;12&lt;/td&gt;&lt;td&gt;29&lt;/td&gt;&lt;td&gt;0.414&lt;/td&gt;&lt;td&gt;9&lt;/td&gt;&lt;td&gt;18&lt;/td&gt;&lt;td&gt;27&lt;/td&gt;&lt;td&gt;9.000&lt;/td&gt;&lt;td&gt;3&lt;/td&gt;&lt;td&gt;1.000&lt;/td&gt;&lt;td&gt;10&lt;/td&gt;&lt;td&gt;3.333&lt;/td&gt;&lt;td&gt;0&lt;/td&gt;&lt;td&gt;0.000&lt;/td&gt;&lt;/tr&gt;</v>
      </c>
    </row>
    <row r="76" spans="1:23" x14ac:dyDescent="0.25">
      <c r="A76">
        <v>6</v>
      </c>
      <c r="B76" t="s">
        <v>382</v>
      </c>
      <c r="C76">
        <v>3</v>
      </c>
      <c r="D76" s="2">
        <v>11</v>
      </c>
      <c r="E76" s="2">
        <v>31</v>
      </c>
      <c r="F76" s="2">
        <v>1</v>
      </c>
      <c r="G76" s="2">
        <v>7</v>
      </c>
      <c r="H76" s="2">
        <v>2</v>
      </c>
      <c r="I76" s="2">
        <v>3</v>
      </c>
      <c r="J76" s="1">
        <f>(D76-F76)*2+F76*3+H76</f>
        <v>25</v>
      </c>
      <c r="K76">
        <v>2</v>
      </c>
      <c r="L76">
        <v>4</v>
      </c>
      <c r="M76" s="1">
        <f>K76+L76</f>
        <v>6</v>
      </c>
      <c r="N76">
        <v>3</v>
      </c>
      <c r="O76">
        <v>1</v>
      </c>
      <c r="P76">
        <v>2</v>
      </c>
      <c r="Q76">
        <v>1</v>
      </c>
      <c r="R76">
        <v>4</v>
      </c>
      <c r="S76">
        <v>0</v>
      </c>
      <c r="T76" s="1">
        <v>2.0062500000000001</v>
      </c>
      <c r="U76" t="s">
        <v>160</v>
      </c>
      <c r="W76" s="1" t="str">
        <f t="shared" si="1"/>
        <v>&lt;tr&gt;&lt;td&gt;Mac Scherger&lt;/td&gt;&lt;td&gt;MMC&lt;/td&gt;&lt;td&gt;3&lt;/td&gt;&lt;td&gt;25&lt;/td&gt;&lt;td&gt;8.333&lt;/td&gt;&lt;td&gt;11&lt;/td&gt;&lt;td&gt;31&lt;/td&gt;&lt;td&gt;0.355&lt;/td&gt;&lt;td&gt;1&lt;/td&gt;&lt;td&gt;7&lt;/td&gt;&lt;td&gt;0.143&lt;/td&gt;&lt;td&gt;2&lt;/td&gt;&lt;td&gt;3&lt;/td&gt;&lt;td&gt;0.667&lt;/td&gt;&lt;td&gt;2&lt;/td&gt;&lt;td&gt;4&lt;/td&gt;&lt;td&gt;6&lt;/td&gt;&lt;td&gt;2.000&lt;/td&gt;&lt;td&gt;1&lt;/td&gt;&lt;td&gt;0.333&lt;/td&gt;&lt;td&gt;4&lt;/td&gt;&lt;td&gt;1.333&lt;/td&gt;&lt;td&gt;1&lt;/td&gt;&lt;td&gt;0.333&lt;/td&gt;&lt;/tr&gt;</v>
      </c>
    </row>
    <row r="77" spans="1:23" x14ac:dyDescent="0.25">
      <c r="A77">
        <v>4</v>
      </c>
      <c r="B77" t="s">
        <v>431</v>
      </c>
      <c r="C77">
        <v>4</v>
      </c>
      <c r="D77" s="2">
        <v>8</v>
      </c>
      <c r="E77" s="2">
        <v>32</v>
      </c>
      <c r="F77" s="2">
        <v>6</v>
      </c>
      <c r="G77" s="2">
        <v>16</v>
      </c>
      <c r="H77" s="2">
        <v>3</v>
      </c>
      <c r="I77" s="2">
        <v>8</v>
      </c>
      <c r="J77" s="1">
        <f>(D77-F77)*2+F77*3+H77</f>
        <v>25</v>
      </c>
      <c r="K77">
        <v>4</v>
      </c>
      <c r="L77">
        <v>3</v>
      </c>
      <c r="M77" s="1">
        <f>K77+L77</f>
        <v>7</v>
      </c>
      <c r="N77">
        <v>5</v>
      </c>
      <c r="O77">
        <v>0</v>
      </c>
      <c r="P77">
        <v>3</v>
      </c>
      <c r="Q77">
        <v>1</v>
      </c>
      <c r="R77">
        <v>4</v>
      </c>
      <c r="S77">
        <v>0</v>
      </c>
      <c r="T77" s="1">
        <v>69</v>
      </c>
      <c r="U77" t="s">
        <v>214</v>
      </c>
      <c r="W77" s="1" t="str">
        <f t="shared" si="1"/>
        <v>&lt;tr&gt;&lt;td&gt;Jollyann Huertas&lt;/td&gt;&lt;td&gt;SHS&lt;/td&gt;&lt;td&gt;4&lt;/td&gt;&lt;td&gt;25&lt;/td&gt;&lt;td&gt;6.250&lt;/td&gt;&lt;td&gt;8&lt;/td&gt;&lt;td&gt;32&lt;/td&gt;&lt;td&gt;0.250&lt;/td&gt;&lt;td&gt;6&lt;/td&gt;&lt;td&gt;16&lt;/td&gt;&lt;td&gt;0.375&lt;/td&gt;&lt;td&gt;3&lt;/td&gt;&lt;td&gt;8&lt;/td&gt;&lt;td&gt;0.375&lt;/td&gt;&lt;td&gt;4&lt;/td&gt;&lt;td&gt;3&lt;/td&gt;&lt;td&gt;7&lt;/td&gt;&lt;td&gt;1.750&lt;/td&gt;&lt;td&gt;0&lt;/td&gt;&lt;td&gt;0.000&lt;/td&gt;&lt;td&gt;4&lt;/td&gt;&lt;td&gt;1.000&lt;/td&gt;&lt;td&gt;1&lt;/td&gt;&lt;td&gt;0.250&lt;/td&gt;&lt;/tr&gt;</v>
      </c>
    </row>
    <row r="78" spans="1:23" x14ac:dyDescent="0.25">
      <c r="A78">
        <v>14</v>
      </c>
      <c r="B78" t="s">
        <v>448</v>
      </c>
      <c r="C78">
        <v>3</v>
      </c>
      <c r="D78" s="2">
        <v>12</v>
      </c>
      <c r="E78" s="2">
        <v>22</v>
      </c>
      <c r="F78" s="2">
        <v>0</v>
      </c>
      <c r="G78" s="2">
        <v>1</v>
      </c>
      <c r="H78" s="2">
        <v>1</v>
      </c>
      <c r="I78" s="2">
        <v>1</v>
      </c>
      <c r="J78" s="1">
        <f>(D78-F78)*2+F78*3+H78</f>
        <v>25</v>
      </c>
      <c r="K78">
        <v>1</v>
      </c>
      <c r="L78">
        <v>2</v>
      </c>
      <c r="M78" s="1">
        <f>K78+L78</f>
        <v>3</v>
      </c>
      <c r="N78">
        <v>3</v>
      </c>
      <c r="O78">
        <v>5</v>
      </c>
      <c r="P78">
        <v>17</v>
      </c>
      <c r="Q78">
        <v>0</v>
      </c>
      <c r="R78">
        <v>15</v>
      </c>
      <c r="S78">
        <v>0</v>
      </c>
      <c r="T78" s="1">
        <v>65</v>
      </c>
      <c r="U78" t="s">
        <v>453</v>
      </c>
      <c r="W78" s="1" t="str">
        <f t="shared" si="1"/>
        <v>&lt;tr&gt;&lt;td&gt;Mallory Osbak&lt;/td&gt;&lt;td&gt;TCI&lt;/td&gt;&lt;td&gt;3&lt;/td&gt;&lt;td&gt;25&lt;/td&gt;&lt;td&gt;8.333&lt;/td&gt;&lt;td&gt;12&lt;/td&gt;&lt;td&gt;22&lt;/td&gt;&lt;td&gt;0.545&lt;/td&gt;&lt;td&gt;0&lt;/td&gt;&lt;td&gt;1&lt;/td&gt;&lt;td&gt;0.000&lt;/td&gt;&lt;td&gt;1&lt;/td&gt;&lt;td&gt;1&lt;/td&gt;&lt;td&gt;1.000&lt;/td&gt;&lt;td&gt;1&lt;/td&gt;&lt;td&gt;2&lt;/td&gt;&lt;td&gt;3&lt;/td&gt;&lt;td&gt;1.000&lt;/td&gt;&lt;td&gt;5&lt;/td&gt;&lt;td&gt;1.667&lt;/td&gt;&lt;td&gt;15&lt;/td&gt;&lt;td&gt;5.000&lt;/td&gt;&lt;td&gt;0&lt;/td&gt;&lt;td&gt;0.000&lt;/td&gt;&lt;/tr&gt;</v>
      </c>
    </row>
    <row r="79" spans="1:23" x14ac:dyDescent="0.25">
      <c r="A79">
        <v>12</v>
      </c>
      <c r="B79" t="s">
        <v>595</v>
      </c>
      <c r="C79">
        <v>3</v>
      </c>
      <c r="D79" s="2">
        <v>12</v>
      </c>
      <c r="E79" s="2">
        <v>35</v>
      </c>
      <c r="F79" s="2">
        <v>1</v>
      </c>
      <c r="G79" s="2">
        <v>1</v>
      </c>
      <c r="H79" s="2">
        <v>0</v>
      </c>
      <c r="I79" s="2">
        <v>0</v>
      </c>
      <c r="J79" s="1">
        <f>(D79-F79)*2+F79*3+H79</f>
        <v>25</v>
      </c>
      <c r="K79" s="2">
        <v>10</v>
      </c>
      <c r="L79" s="2">
        <v>9</v>
      </c>
      <c r="M79" s="1">
        <f>K79+L79</f>
        <v>19</v>
      </c>
      <c r="N79" s="2">
        <v>4</v>
      </c>
      <c r="O79" s="2">
        <v>0</v>
      </c>
      <c r="P79" s="2">
        <v>14</v>
      </c>
      <c r="Q79" s="2">
        <v>0</v>
      </c>
      <c r="R79" s="2">
        <v>2</v>
      </c>
      <c r="S79" s="2">
        <v>0</v>
      </c>
      <c r="T79" s="1">
        <v>81</v>
      </c>
      <c r="U79" t="s">
        <v>280</v>
      </c>
      <c r="W79" s="1" t="str">
        <f t="shared" si="1"/>
        <v>&lt;tr&gt;&lt;td&gt;Lea Zaifman&lt;/td&gt;&lt;td&gt;UWC&lt;/td&gt;&lt;td&gt;3&lt;/td&gt;&lt;td&gt;25&lt;/td&gt;&lt;td&gt;8.333&lt;/td&gt;&lt;td&gt;12&lt;/td&gt;&lt;td&gt;35&lt;/td&gt;&lt;td&gt;0.343&lt;/td&gt;&lt;td&gt;1&lt;/td&gt;&lt;td&gt;1&lt;/td&gt;&lt;td&gt;1.000&lt;/td&gt;&lt;td&gt;0&lt;/td&gt;&lt;td&gt;0&lt;/td&gt;&lt;td&gt;0.000&lt;/td&gt;&lt;td&gt;10&lt;/td&gt;&lt;td&gt;9&lt;/td&gt;&lt;td&gt;19&lt;/td&gt;&lt;td&gt;6.333&lt;/td&gt;&lt;td&gt;0&lt;/td&gt;&lt;td&gt;0.000&lt;/td&gt;&lt;td&gt;2&lt;/td&gt;&lt;td&gt;0.667&lt;/td&gt;&lt;td&gt;0&lt;/td&gt;&lt;td&gt;0.000&lt;/td&gt;&lt;/tr&gt;</v>
      </c>
    </row>
    <row r="80" spans="1:23" x14ac:dyDescent="0.25">
      <c r="A80">
        <v>20</v>
      </c>
      <c r="B80" t="s">
        <v>307</v>
      </c>
      <c r="C80">
        <v>3</v>
      </c>
      <c r="D80" s="2">
        <v>9</v>
      </c>
      <c r="E80" s="2">
        <v>37</v>
      </c>
      <c r="F80" s="2">
        <v>3</v>
      </c>
      <c r="G80" s="2">
        <v>17</v>
      </c>
      <c r="H80" s="2">
        <v>3</v>
      </c>
      <c r="I80" s="2">
        <v>3</v>
      </c>
      <c r="J80" s="1">
        <f>(D80-F80)*2+F80*3+H80</f>
        <v>24</v>
      </c>
      <c r="K80">
        <v>4</v>
      </c>
      <c r="L80">
        <v>8</v>
      </c>
      <c r="M80" s="1">
        <f>K80+L80</f>
        <v>12</v>
      </c>
      <c r="N80">
        <v>10</v>
      </c>
      <c r="O80">
        <v>2</v>
      </c>
      <c r="P80">
        <v>10</v>
      </c>
      <c r="Q80">
        <v>4</v>
      </c>
      <c r="R80">
        <v>9</v>
      </c>
      <c r="S80">
        <v>0</v>
      </c>
      <c r="T80" s="1">
        <v>94</v>
      </c>
      <c r="U80" t="s">
        <v>40</v>
      </c>
      <c r="W80" s="1" t="str">
        <f t="shared" si="1"/>
        <v>&lt;tr&gt;&lt;td&gt;Madiana Monden&lt;/td&gt;&lt;td&gt;DCI&lt;/td&gt;&lt;td&gt;3&lt;/td&gt;&lt;td&gt;24&lt;/td&gt;&lt;td&gt;8.000&lt;/td&gt;&lt;td&gt;9&lt;/td&gt;&lt;td&gt;37&lt;/td&gt;&lt;td&gt;0.243&lt;/td&gt;&lt;td&gt;3&lt;/td&gt;&lt;td&gt;17&lt;/td&gt;&lt;td&gt;0.176&lt;/td&gt;&lt;td&gt;3&lt;/td&gt;&lt;td&gt;3&lt;/td&gt;&lt;td&gt;1.000&lt;/td&gt;&lt;td&gt;4&lt;/td&gt;&lt;td&gt;8&lt;/td&gt;&lt;td&gt;12&lt;/td&gt;&lt;td&gt;4.000&lt;/td&gt;&lt;td&gt;2&lt;/td&gt;&lt;td&gt;0.667&lt;/td&gt;&lt;td&gt;9&lt;/td&gt;&lt;td&gt;3.000&lt;/td&gt;&lt;td&gt;4&lt;/td&gt;&lt;td&gt;1.333&lt;/td&gt;&lt;/tr&gt;</v>
      </c>
    </row>
    <row r="81" spans="1:23" x14ac:dyDescent="0.25">
      <c r="A81">
        <v>4</v>
      </c>
      <c r="B81" t="s">
        <v>467</v>
      </c>
      <c r="C81">
        <v>3</v>
      </c>
      <c r="D81" s="2">
        <v>7</v>
      </c>
      <c r="E81" s="2">
        <v>32</v>
      </c>
      <c r="F81" s="2">
        <v>0</v>
      </c>
      <c r="G81" s="2">
        <v>1</v>
      </c>
      <c r="H81" s="2">
        <v>10</v>
      </c>
      <c r="I81" s="2">
        <v>20</v>
      </c>
      <c r="J81" s="1">
        <f>(D81-F81)*2+F81*3+H81</f>
        <v>24</v>
      </c>
      <c r="K81">
        <v>2</v>
      </c>
      <c r="L81">
        <v>17</v>
      </c>
      <c r="M81" s="1">
        <f>K81+L81</f>
        <v>19</v>
      </c>
      <c r="N81">
        <v>4</v>
      </c>
      <c r="O81">
        <v>2</v>
      </c>
      <c r="P81">
        <v>23</v>
      </c>
      <c r="Q81">
        <v>0</v>
      </c>
      <c r="R81">
        <v>3</v>
      </c>
      <c r="S81">
        <v>0</v>
      </c>
      <c r="T81" s="1">
        <v>109</v>
      </c>
      <c r="U81" t="s">
        <v>477</v>
      </c>
      <c r="W81" s="1" t="str">
        <f t="shared" si="1"/>
        <v>&lt;tr&gt;&lt;td&gt;Nicole Craig&lt;/td&gt;&lt;td&gt;WW&lt;/td&gt;&lt;td&gt;3&lt;/td&gt;&lt;td&gt;24&lt;/td&gt;&lt;td&gt;8.000&lt;/td&gt;&lt;td&gt;7&lt;/td&gt;&lt;td&gt;32&lt;/td&gt;&lt;td&gt;0.219&lt;/td&gt;&lt;td&gt;0&lt;/td&gt;&lt;td&gt;1&lt;/td&gt;&lt;td&gt;0.000&lt;/td&gt;&lt;td&gt;10&lt;/td&gt;&lt;td&gt;20&lt;/td&gt;&lt;td&gt;0.500&lt;/td&gt;&lt;td&gt;2&lt;/td&gt;&lt;td&gt;17&lt;/td&gt;&lt;td&gt;19&lt;/td&gt;&lt;td&gt;6.333&lt;/td&gt;&lt;td&gt;2&lt;/td&gt;&lt;td&gt;0.667&lt;/td&gt;&lt;td&gt;3&lt;/td&gt;&lt;td&gt;1.000&lt;/td&gt;&lt;td&gt;0&lt;/td&gt;&lt;td&gt;0.000&lt;/td&gt;&lt;/tr&gt;</v>
      </c>
    </row>
    <row r="82" spans="1:23" x14ac:dyDescent="0.25">
      <c r="A82">
        <v>12</v>
      </c>
      <c r="B82" t="s">
        <v>340</v>
      </c>
      <c r="C82">
        <v>6</v>
      </c>
      <c r="D82" s="2">
        <v>10</v>
      </c>
      <c r="E82" s="2">
        <v>37</v>
      </c>
      <c r="F82" s="2">
        <v>0</v>
      </c>
      <c r="G82" s="2">
        <v>0</v>
      </c>
      <c r="H82" s="2">
        <v>3</v>
      </c>
      <c r="I82" s="2">
        <v>8</v>
      </c>
      <c r="J82" s="1">
        <f>(D82-F82)*2+F82*3+H82</f>
        <v>23</v>
      </c>
      <c r="K82">
        <v>19</v>
      </c>
      <c r="L82">
        <v>20</v>
      </c>
      <c r="M82" s="1">
        <f>K82+L82</f>
        <v>39</v>
      </c>
      <c r="N82">
        <v>9</v>
      </c>
      <c r="O82">
        <v>3</v>
      </c>
      <c r="P82">
        <v>14</v>
      </c>
      <c r="Q82">
        <v>1</v>
      </c>
      <c r="R82">
        <v>4</v>
      </c>
      <c r="S82">
        <v>0</v>
      </c>
      <c r="T82" s="1">
        <v>141</v>
      </c>
      <c r="U82" t="s">
        <v>90</v>
      </c>
      <c r="W82" s="1" t="str">
        <f t="shared" si="1"/>
        <v>&lt;tr&gt;&lt;td&gt;Robyn Anderson&lt;/td&gt;&lt;td&gt;JT&lt;/td&gt;&lt;td&gt;6&lt;/td&gt;&lt;td&gt;23&lt;/td&gt;&lt;td&gt;3.833&lt;/td&gt;&lt;td&gt;10&lt;/td&gt;&lt;td&gt;37&lt;/td&gt;&lt;td&gt;0.270&lt;/td&gt;&lt;td&gt;0&lt;/td&gt;&lt;td&gt;0&lt;/td&gt;&lt;td&gt;0.000&lt;/td&gt;&lt;td&gt;3&lt;/td&gt;&lt;td&gt;8&lt;/td&gt;&lt;td&gt;0.375&lt;/td&gt;&lt;td&gt;19&lt;/td&gt;&lt;td&gt;20&lt;/td&gt;&lt;td&gt;39&lt;/td&gt;&lt;td&gt;6.500&lt;/td&gt;&lt;td&gt;3&lt;/td&gt;&lt;td&gt;0.500&lt;/td&gt;&lt;td&gt;4&lt;/td&gt;&lt;td&gt;0.667&lt;/td&gt;&lt;td&gt;1&lt;/td&gt;&lt;td&gt;0.167&lt;/td&gt;&lt;/tr&gt;</v>
      </c>
    </row>
    <row r="83" spans="1:23" x14ac:dyDescent="0.25">
      <c r="A83">
        <v>23</v>
      </c>
      <c r="B83" t="s">
        <v>452</v>
      </c>
      <c r="C83">
        <v>3</v>
      </c>
      <c r="D83" s="2">
        <v>10</v>
      </c>
      <c r="E83" s="2">
        <v>23</v>
      </c>
      <c r="F83" s="2">
        <v>1</v>
      </c>
      <c r="G83" s="2">
        <v>3</v>
      </c>
      <c r="H83" s="2">
        <v>2</v>
      </c>
      <c r="I83" s="2">
        <v>4</v>
      </c>
      <c r="J83" s="1">
        <f>(D83-F83)*2+F83*3+H83</f>
        <v>23</v>
      </c>
      <c r="K83">
        <v>14</v>
      </c>
      <c r="L83">
        <v>17</v>
      </c>
      <c r="M83" s="1">
        <f>K83+L83</f>
        <v>31</v>
      </c>
      <c r="N83">
        <v>5</v>
      </c>
      <c r="O83">
        <v>1</v>
      </c>
      <c r="P83">
        <v>8</v>
      </c>
      <c r="Q83">
        <v>1</v>
      </c>
      <c r="R83">
        <v>5</v>
      </c>
      <c r="S83">
        <v>0</v>
      </c>
      <c r="T83" s="1">
        <v>77</v>
      </c>
      <c r="U83" t="s">
        <v>453</v>
      </c>
      <c r="W83" s="1" t="str">
        <f t="shared" si="1"/>
        <v>&lt;tr&gt;&lt;td&gt;Nicole Wiebe&lt;/td&gt;&lt;td&gt;TCI&lt;/td&gt;&lt;td&gt;3&lt;/td&gt;&lt;td&gt;23&lt;/td&gt;&lt;td&gt;7.667&lt;/td&gt;&lt;td&gt;10&lt;/td&gt;&lt;td&gt;23&lt;/td&gt;&lt;td&gt;0.435&lt;/td&gt;&lt;td&gt;1&lt;/td&gt;&lt;td&gt;3&lt;/td&gt;&lt;td&gt;0.333&lt;/td&gt;&lt;td&gt;2&lt;/td&gt;&lt;td&gt;4&lt;/td&gt;&lt;td&gt;0.500&lt;/td&gt;&lt;td&gt;14&lt;/td&gt;&lt;td&gt;17&lt;/td&gt;&lt;td&gt;31&lt;/td&gt;&lt;td&gt;10.333&lt;/td&gt;&lt;td&gt;1&lt;/td&gt;&lt;td&gt;0.333&lt;/td&gt;&lt;td&gt;5&lt;/td&gt;&lt;td&gt;1.667&lt;/td&gt;&lt;td&gt;1&lt;/td&gt;&lt;td&gt;0.333&lt;/td&gt;&lt;/tr&gt;</v>
      </c>
    </row>
    <row r="84" spans="1:23" x14ac:dyDescent="0.25">
      <c r="A84">
        <v>5</v>
      </c>
      <c r="B84" t="s">
        <v>590</v>
      </c>
      <c r="C84">
        <v>3</v>
      </c>
      <c r="D84" s="2">
        <v>11</v>
      </c>
      <c r="E84" s="2">
        <v>34</v>
      </c>
      <c r="F84" s="2">
        <v>0</v>
      </c>
      <c r="G84" s="2">
        <v>1</v>
      </c>
      <c r="H84" s="2">
        <v>1</v>
      </c>
      <c r="I84" s="2">
        <v>5</v>
      </c>
      <c r="J84" s="1">
        <f>(D84-F84)*2+F84*3+H84</f>
        <v>23</v>
      </c>
      <c r="K84" s="2">
        <v>6</v>
      </c>
      <c r="L84" s="2">
        <v>14</v>
      </c>
      <c r="M84" s="1">
        <f>K84+L84</f>
        <v>20</v>
      </c>
      <c r="N84" s="2">
        <v>4</v>
      </c>
      <c r="O84" s="2">
        <v>1</v>
      </c>
      <c r="P84" s="2">
        <v>15</v>
      </c>
      <c r="Q84" s="2">
        <v>0</v>
      </c>
      <c r="R84" s="2">
        <v>5</v>
      </c>
      <c r="S84" s="2">
        <v>0</v>
      </c>
      <c r="T84" s="1">
        <v>71</v>
      </c>
      <c r="U84" t="s">
        <v>280</v>
      </c>
      <c r="W84" s="1" t="str">
        <f t="shared" si="1"/>
        <v>&lt;tr&gt;&lt;td&gt;Spring Mayhem&lt;/td&gt;&lt;td&gt;UWC&lt;/td&gt;&lt;td&gt;3&lt;/td&gt;&lt;td&gt;23&lt;/td&gt;&lt;td&gt;7.667&lt;/td&gt;&lt;td&gt;11&lt;/td&gt;&lt;td&gt;34&lt;/td&gt;&lt;td&gt;0.324&lt;/td&gt;&lt;td&gt;0&lt;/td&gt;&lt;td&gt;1&lt;/td&gt;&lt;td&gt;0.000&lt;/td&gt;&lt;td&gt;1&lt;/td&gt;&lt;td&gt;5&lt;/td&gt;&lt;td&gt;0.200&lt;/td&gt;&lt;td&gt;6&lt;/td&gt;&lt;td&gt;14&lt;/td&gt;&lt;td&gt;20&lt;/td&gt;&lt;td&gt;6.667&lt;/td&gt;&lt;td&gt;1&lt;/td&gt;&lt;td&gt;0.333&lt;/td&gt;&lt;td&gt;5&lt;/td&gt;&lt;td&gt;1.667&lt;/td&gt;&lt;td&gt;0&lt;/td&gt;&lt;td&gt;0.000&lt;/td&gt;&lt;/tr&gt;</v>
      </c>
    </row>
    <row r="85" spans="1:23" x14ac:dyDescent="0.25">
      <c r="A85">
        <v>14</v>
      </c>
      <c r="B85" t="s">
        <v>464</v>
      </c>
      <c r="C85">
        <v>3</v>
      </c>
      <c r="D85" s="2">
        <v>9</v>
      </c>
      <c r="E85" s="2">
        <v>29</v>
      </c>
      <c r="F85" s="2">
        <v>0</v>
      </c>
      <c r="G85" s="2">
        <v>2</v>
      </c>
      <c r="H85" s="2">
        <v>5</v>
      </c>
      <c r="I85" s="2">
        <v>8</v>
      </c>
      <c r="J85" s="1">
        <f>(D85-F85)*2+F85*3+H85</f>
        <v>23</v>
      </c>
      <c r="K85">
        <v>5</v>
      </c>
      <c r="L85">
        <v>18</v>
      </c>
      <c r="M85" s="1">
        <f>K85+L85</f>
        <v>23</v>
      </c>
      <c r="N85">
        <v>7</v>
      </c>
      <c r="O85">
        <v>2</v>
      </c>
      <c r="P85">
        <v>5</v>
      </c>
      <c r="Q85">
        <v>2</v>
      </c>
      <c r="R85">
        <v>1</v>
      </c>
      <c r="S85">
        <v>0</v>
      </c>
      <c r="T85" s="1">
        <v>61</v>
      </c>
      <c r="U85" t="s">
        <v>466</v>
      </c>
      <c r="W85" s="1" t="str">
        <f t="shared" si="1"/>
        <v>&lt;tr&gt;&lt;td&gt;Morgan Williams&lt;/td&gt;&lt;td&gt;VMC&lt;/td&gt;&lt;td&gt;3&lt;/td&gt;&lt;td&gt;23&lt;/td&gt;&lt;td&gt;7.667&lt;/td&gt;&lt;td&gt;9&lt;/td&gt;&lt;td&gt;29&lt;/td&gt;&lt;td&gt;0.310&lt;/td&gt;&lt;td&gt;0&lt;/td&gt;&lt;td&gt;2&lt;/td&gt;&lt;td&gt;0.000&lt;/td&gt;&lt;td&gt;5&lt;/td&gt;&lt;td&gt;8&lt;/td&gt;&lt;td&gt;0.625&lt;/td&gt;&lt;td&gt;5&lt;/td&gt;&lt;td&gt;18&lt;/td&gt;&lt;td&gt;23&lt;/td&gt;&lt;td&gt;7.667&lt;/td&gt;&lt;td&gt;2&lt;/td&gt;&lt;td&gt;0.667&lt;/td&gt;&lt;td&gt;1&lt;/td&gt;&lt;td&gt;0.333&lt;/td&gt;&lt;td&gt;2&lt;/td&gt;&lt;td&gt;0.667&lt;/td&gt;&lt;/tr&gt;</v>
      </c>
    </row>
    <row r="86" spans="1:23" x14ac:dyDescent="0.25">
      <c r="A86">
        <v>15</v>
      </c>
      <c r="B86" t="s">
        <v>465</v>
      </c>
      <c r="C86">
        <v>3</v>
      </c>
      <c r="D86" s="2">
        <v>11</v>
      </c>
      <c r="E86" s="2">
        <v>29</v>
      </c>
      <c r="F86" s="2">
        <v>0</v>
      </c>
      <c r="G86" s="2">
        <v>0</v>
      </c>
      <c r="H86" s="2">
        <v>0</v>
      </c>
      <c r="I86" s="2">
        <v>1</v>
      </c>
      <c r="J86" s="1">
        <f>(D86-F86)*2+F86*3+H86</f>
        <v>22</v>
      </c>
      <c r="K86">
        <v>8</v>
      </c>
      <c r="L86">
        <v>17</v>
      </c>
      <c r="M86" s="1">
        <f>K86+L86</f>
        <v>25</v>
      </c>
      <c r="N86">
        <v>7</v>
      </c>
      <c r="O86">
        <v>7</v>
      </c>
      <c r="P86">
        <v>1</v>
      </c>
      <c r="Q86">
        <v>1</v>
      </c>
      <c r="R86">
        <v>3</v>
      </c>
      <c r="S86">
        <v>0</v>
      </c>
      <c r="T86" s="1">
        <v>64</v>
      </c>
      <c r="U86" t="s">
        <v>466</v>
      </c>
      <c r="W86" s="1" t="str">
        <f t="shared" si="1"/>
        <v>&lt;tr&gt;&lt;td&gt;Katherine Ivey&lt;/td&gt;&lt;td&gt;VMC&lt;/td&gt;&lt;td&gt;3&lt;/td&gt;&lt;td&gt;22&lt;/td&gt;&lt;td&gt;7.333&lt;/td&gt;&lt;td&gt;11&lt;/td&gt;&lt;td&gt;29&lt;/td&gt;&lt;td&gt;0.379&lt;/td&gt;&lt;td&gt;0&lt;/td&gt;&lt;td&gt;0&lt;/td&gt;&lt;td&gt;0.000&lt;/td&gt;&lt;td&gt;0&lt;/td&gt;&lt;td&gt;1&lt;/td&gt;&lt;td&gt;0.000&lt;/td&gt;&lt;td&gt;8&lt;/td&gt;&lt;td&gt;17&lt;/td&gt;&lt;td&gt;25&lt;/td&gt;&lt;td&gt;8.333&lt;/td&gt;&lt;td&gt;7&lt;/td&gt;&lt;td&gt;2.333&lt;/td&gt;&lt;td&gt;3&lt;/td&gt;&lt;td&gt;1.000&lt;/td&gt;&lt;td&gt;1&lt;/td&gt;&lt;td&gt;0.333&lt;/td&gt;&lt;/tr&gt;</v>
      </c>
    </row>
    <row r="87" spans="1:23" x14ac:dyDescent="0.25">
      <c r="A87">
        <v>9</v>
      </c>
      <c r="B87" t="s">
        <v>472</v>
      </c>
      <c r="C87">
        <v>1</v>
      </c>
      <c r="D87" s="2">
        <v>8</v>
      </c>
      <c r="E87" s="2">
        <v>16</v>
      </c>
      <c r="F87" s="2">
        <v>2</v>
      </c>
      <c r="G87" s="2">
        <v>7</v>
      </c>
      <c r="H87" s="2">
        <v>3</v>
      </c>
      <c r="I87" s="2">
        <v>4</v>
      </c>
      <c r="J87" s="1">
        <f>(D87-F87)*2+F87*3+H87</f>
        <v>21</v>
      </c>
      <c r="K87">
        <v>4</v>
      </c>
      <c r="L87">
        <v>9</v>
      </c>
      <c r="M87" s="1">
        <f>K87+L87</f>
        <v>13</v>
      </c>
      <c r="N87">
        <v>1</v>
      </c>
      <c r="O87">
        <v>2</v>
      </c>
      <c r="P87">
        <v>9</v>
      </c>
      <c r="Q87">
        <v>3</v>
      </c>
      <c r="R87">
        <v>3</v>
      </c>
      <c r="S87">
        <v>0</v>
      </c>
      <c r="T87" s="1">
        <v>1.6666666666666667</v>
      </c>
      <c r="U87" t="s">
        <v>477</v>
      </c>
      <c r="W87" s="1" t="str">
        <f t="shared" si="1"/>
        <v>&lt;tr&gt;&lt;td&gt;Nikki Majewski&lt;/td&gt;&lt;td&gt;WW&lt;/td&gt;&lt;td&gt;1&lt;/td&gt;&lt;td&gt;21&lt;/td&gt;&lt;td&gt;21.000&lt;/td&gt;&lt;td&gt;8&lt;/td&gt;&lt;td&gt;16&lt;/td&gt;&lt;td&gt;0.500&lt;/td&gt;&lt;td&gt;2&lt;/td&gt;&lt;td&gt;7&lt;/td&gt;&lt;td&gt;0.286&lt;/td&gt;&lt;td&gt;3&lt;/td&gt;&lt;td&gt;4&lt;/td&gt;&lt;td&gt;0.750&lt;/td&gt;&lt;td&gt;4&lt;/td&gt;&lt;td&gt;9&lt;/td&gt;&lt;td&gt;13&lt;/td&gt;&lt;td&gt;13.000&lt;/td&gt;&lt;td&gt;2&lt;/td&gt;&lt;td&gt;2.000&lt;/td&gt;&lt;td&gt;3&lt;/td&gt;&lt;td&gt;3.000&lt;/td&gt;&lt;td&gt;3&lt;/td&gt;&lt;td&gt;3.000&lt;/td&gt;&lt;/tr&gt;</v>
      </c>
    </row>
    <row r="88" spans="1:23" x14ac:dyDescent="0.25">
      <c r="A88">
        <v>4</v>
      </c>
      <c r="B88" t="s">
        <v>518</v>
      </c>
      <c r="C88">
        <v>2</v>
      </c>
      <c r="D88" s="2">
        <v>8</v>
      </c>
      <c r="E88" s="2">
        <v>33</v>
      </c>
      <c r="F88" s="2">
        <v>3</v>
      </c>
      <c r="G88" s="2">
        <v>13</v>
      </c>
      <c r="H88" s="2">
        <v>1</v>
      </c>
      <c r="I88" s="2">
        <v>4</v>
      </c>
      <c r="J88" s="1">
        <f>(D88-F88)*2+F88*3+H88</f>
        <v>20</v>
      </c>
      <c r="K88" s="2">
        <v>6</v>
      </c>
      <c r="L88" s="2">
        <v>2</v>
      </c>
      <c r="M88" s="1">
        <f>K88+L88</f>
        <v>8</v>
      </c>
      <c r="N88" s="2">
        <v>5</v>
      </c>
      <c r="O88" s="2">
        <v>3</v>
      </c>
      <c r="P88" s="2">
        <v>6</v>
      </c>
      <c r="Q88" s="2">
        <v>0</v>
      </c>
      <c r="R88" s="2">
        <v>5</v>
      </c>
      <c r="S88" s="2">
        <v>0</v>
      </c>
      <c r="T88" s="1">
        <v>73</v>
      </c>
      <c r="U88" t="s">
        <v>66</v>
      </c>
      <c r="W88" s="1" t="str">
        <f t="shared" si="1"/>
        <v>&lt;tr&gt;&lt;td&gt;Riianna Rumbaua&lt;/td&gt;&lt;td&gt;GCC&lt;/td&gt;&lt;td&gt;2&lt;/td&gt;&lt;td&gt;20&lt;/td&gt;&lt;td&gt;10.000&lt;/td&gt;&lt;td&gt;8&lt;/td&gt;&lt;td&gt;33&lt;/td&gt;&lt;td&gt;0.242&lt;/td&gt;&lt;td&gt;3&lt;/td&gt;&lt;td&gt;13&lt;/td&gt;&lt;td&gt;0.231&lt;/td&gt;&lt;td&gt;1&lt;/td&gt;&lt;td&gt;4&lt;/td&gt;&lt;td&gt;0.250&lt;/td&gt;&lt;td&gt;6&lt;/td&gt;&lt;td&gt;2&lt;/td&gt;&lt;td&gt;8&lt;/td&gt;&lt;td&gt;4.000&lt;/td&gt;&lt;td&gt;3&lt;/td&gt;&lt;td&gt;1.500&lt;/td&gt;&lt;td&gt;5&lt;/td&gt;&lt;td&gt;2.500&lt;/td&gt;&lt;td&gt;0&lt;/td&gt;&lt;td&gt;0.000&lt;/td&gt;&lt;/tr&gt;</v>
      </c>
    </row>
    <row r="89" spans="1:23" x14ac:dyDescent="0.25">
      <c r="A89">
        <v>5</v>
      </c>
      <c r="B89" t="s">
        <v>323</v>
      </c>
      <c r="C89">
        <v>6</v>
      </c>
      <c r="D89" s="2">
        <v>8</v>
      </c>
      <c r="E89" s="2">
        <v>26</v>
      </c>
      <c r="F89" s="2">
        <v>0</v>
      </c>
      <c r="G89" s="2">
        <v>0</v>
      </c>
      <c r="H89" s="2">
        <v>4</v>
      </c>
      <c r="I89" s="2">
        <v>14</v>
      </c>
      <c r="J89" s="1">
        <f>(D89-F89)*2+F89*3+H89</f>
        <v>20</v>
      </c>
      <c r="K89">
        <v>12</v>
      </c>
      <c r="L89">
        <v>23</v>
      </c>
      <c r="M89" s="1">
        <f>K89+L89</f>
        <v>35</v>
      </c>
      <c r="N89">
        <v>16</v>
      </c>
      <c r="O89">
        <v>2</v>
      </c>
      <c r="P89">
        <v>13</v>
      </c>
      <c r="Q89">
        <v>4</v>
      </c>
      <c r="R89">
        <v>15</v>
      </c>
      <c r="S89">
        <v>0</v>
      </c>
      <c r="T89" s="1">
        <v>137</v>
      </c>
      <c r="U89" t="s">
        <v>79</v>
      </c>
      <c r="W89" s="1" t="str">
        <f t="shared" si="1"/>
        <v>&lt;tr&gt;&lt;td&gt;Madison Wilford&lt;/td&gt;&lt;td&gt;GCI&lt;/td&gt;&lt;td&gt;6&lt;/td&gt;&lt;td&gt;20&lt;/td&gt;&lt;td&gt;3.333&lt;/td&gt;&lt;td&gt;8&lt;/td&gt;&lt;td&gt;26&lt;/td&gt;&lt;td&gt;0.308&lt;/td&gt;&lt;td&gt;0&lt;/td&gt;&lt;td&gt;0&lt;/td&gt;&lt;td&gt;0.000&lt;/td&gt;&lt;td&gt;4&lt;/td&gt;&lt;td&gt;14&lt;/td&gt;&lt;td&gt;0.286&lt;/td&gt;&lt;td&gt;12&lt;/td&gt;&lt;td&gt;23&lt;/td&gt;&lt;td&gt;35&lt;/td&gt;&lt;td&gt;5.833&lt;/td&gt;&lt;td&gt;2&lt;/td&gt;&lt;td&gt;0.333&lt;/td&gt;&lt;td&gt;15&lt;/td&gt;&lt;td&gt;2.500&lt;/td&gt;&lt;td&gt;4&lt;/td&gt;&lt;td&gt;0.667&lt;/td&gt;&lt;/tr&gt;</v>
      </c>
    </row>
    <row r="90" spans="1:23" x14ac:dyDescent="0.25">
      <c r="A90">
        <v>7</v>
      </c>
      <c r="B90" t="s">
        <v>356</v>
      </c>
      <c r="C90">
        <v>9</v>
      </c>
      <c r="D90" s="2">
        <v>7</v>
      </c>
      <c r="E90" s="2">
        <v>24</v>
      </c>
      <c r="F90" s="2">
        <v>0</v>
      </c>
      <c r="G90" s="2">
        <v>0</v>
      </c>
      <c r="H90" s="2">
        <v>6</v>
      </c>
      <c r="I90" s="2">
        <v>12</v>
      </c>
      <c r="J90" s="1">
        <f>(D90-F90)*2+F90*3+H90</f>
        <v>20</v>
      </c>
      <c r="K90">
        <v>22</v>
      </c>
      <c r="L90">
        <v>19</v>
      </c>
      <c r="M90" s="1">
        <f>K90+L90</f>
        <v>41</v>
      </c>
      <c r="N90">
        <v>4</v>
      </c>
      <c r="O90">
        <v>0</v>
      </c>
      <c r="P90">
        <v>5</v>
      </c>
      <c r="Q90">
        <v>0</v>
      </c>
      <c r="R90">
        <v>1</v>
      </c>
      <c r="S90">
        <v>0</v>
      </c>
      <c r="T90" s="1">
        <v>142</v>
      </c>
      <c r="U90" t="s">
        <v>367</v>
      </c>
      <c r="W90" s="1" t="str">
        <f t="shared" si="1"/>
        <v>&lt;tr&gt;&lt;td&gt;Aly Nixon&lt;/td&gt;&lt;td&gt;LC&lt;/td&gt;&lt;td&gt;9&lt;/td&gt;&lt;td&gt;20&lt;/td&gt;&lt;td&gt;2.222&lt;/td&gt;&lt;td&gt;7&lt;/td&gt;&lt;td&gt;24&lt;/td&gt;&lt;td&gt;0.292&lt;/td&gt;&lt;td&gt;0&lt;/td&gt;&lt;td&gt;0&lt;/td&gt;&lt;td&gt;0.000&lt;/td&gt;&lt;td&gt;6&lt;/td&gt;&lt;td&gt;12&lt;/td&gt;&lt;td&gt;0.500&lt;/td&gt;&lt;td&gt;22&lt;/td&gt;&lt;td&gt;19&lt;/td&gt;&lt;td&gt;41&lt;/td&gt;&lt;td&gt;4.556&lt;/td&gt;&lt;td&gt;0&lt;/td&gt;&lt;td&gt;0.000&lt;/td&gt;&lt;td&gt;1&lt;/td&gt;&lt;td&gt;0.111&lt;/td&gt;&lt;td&gt;0&lt;/td&gt;&lt;td&gt;0.000&lt;/td&gt;&lt;/tr&gt;</v>
      </c>
    </row>
    <row r="91" spans="1:23" x14ac:dyDescent="0.25">
      <c r="A91">
        <v>20</v>
      </c>
      <c r="B91" t="s">
        <v>424</v>
      </c>
      <c r="C91">
        <v>3</v>
      </c>
      <c r="D91" s="2">
        <v>7</v>
      </c>
      <c r="E91" s="2">
        <v>18</v>
      </c>
      <c r="F91" s="2">
        <v>0</v>
      </c>
      <c r="G91" s="2">
        <v>0</v>
      </c>
      <c r="H91" s="2">
        <v>6</v>
      </c>
      <c r="I91" s="2">
        <v>12</v>
      </c>
      <c r="J91" s="1">
        <f>(D91-F91)*2+F91*3+H91</f>
        <v>20</v>
      </c>
      <c r="K91">
        <v>13</v>
      </c>
      <c r="L91">
        <v>15</v>
      </c>
      <c r="M91" s="1">
        <f>K91+L91</f>
        <v>28</v>
      </c>
      <c r="N91">
        <v>1</v>
      </c>
      <c r="O91">
        <v>0</v>
      </c>
      <c r="P91">
        <v>2</v>
      </c>
      <c r="Q91">
        <v>2</v>
      </c>
      <c r="R91">
        <v>2</v>
      </c>
      <c r="S91">
        <v>0</v>
      </c>
      <c r="T91" s="1">
        <v>1.9868055555555555</v>
      </c>
      <c r="U91" t="s">
        <v>427</v>
      </c>
      <c r="W91" s="1" t="str">
        <f t="shared" si="1"/>
        <v>&lt;tr&gt;&lt;td&gt;Mikaela Morelli&lt;/td&gt;&lt;td&gt;LS&lt;/td&gt;&lt;td&gt;3&lt;/td&gt;&lt;td&gt;20&lt;/td&gt;&lt;td&gt;6.667&lt;/td&gt;&lt;td&gt;7&lt;/td&gt;&lt;td&gt;18&lt;/td&gt;&lt;td&gt;0.389&lt;/td&gt;&lt;td&gt;0&lt;/td&gt;&lt;td&gt;0&lt;/td&gt;&lt;td&gt;0.000&lt;/td&gt;&lt;td&gt;6&lt;/td&gt;&lt;td&gt;12&lt;/td&gt;&lt;td&gt;0.500&lt;/td&gt;&lt;td&gt;13&lt;/td&gt;&lt;td&gt;15&lt;/td&gt;&lt;td&gt;28&lt;/td&gt;&lt;td&gt;9.333&lt;/td&gt;&lt;td&gt;0&lt;/td&gt;&lt;td&gt;0.000&lt;/td&gt;&lt;td&gt;2&lt;/td&gt;&lt;td&gt;0.667&lt;/td&gt;&lt;td&gt;2&lt;/td&gt;&lt;td&gt;0.667&lt;/td&gt;&lt;/tr&gt;</v>
      </c>
    </row>
    <row r="92" spans="1:23" x14ac:dyDescent="0.25">
      <c r="A92">
        <v>5</v>
      </c>
      <c r="B92" t="s">
        <v>396</v>
      </c>
      <c r="C92">
        <v>6</v>
      </c>
      <c r="D92" s="2">
        <v>9</v>
      </c>
      <c r="E92" s="2">
        <v>26</v>
      </c>
      <c r="F92" s="2">
        <v>0</v>
      </c>
      <c r="G92" s="2">
        <v>0</v>
      </c>
      <c r="H92" s="2">
        <v>1</v>
      </c>
      <c r="I92" s="2">
        <v>4</v>
      </c>
      <c r="J92" s="1">
        <f>(D92-F92)*2+F92*3+H92</f>
        <v>19</v>
      </c>
      <c r="K92">
        <v>7</v>
      </c>
      <c r="L92">
        <v>19</v>
      </c>
      <c r="M92" s="1">
        <f>K92+L92</f>
        <v>26</v>
      </c>
      <c r="N92">
        <v>10</v>
      </c>
      <c r="O92">
        <v>3</v>
      </c>
      <c r="P92">
        <v>10</v>
      </c>
      <c r="Q92">
        <v>1</v>
      </c>
      <c r="R92">
        <v>3</v>
      </c>
      <c r="S92">
        <v>0</v>
      </c>
      <c r="T92" s="1">
        <v>112</v>
      </c>
      <c r="U92" t="s">
        <v>174</v>
      </c>
      <c r="W92" s="1" t="str">
        <f t="shared" si="1"/>
        <v>&lt;tr&gt;&lt;td&gt;Emma Chase&lt;/td&gt;&lt;td&gt;OP&lt;/td&gt;&lt;td&gt;6&lt;/td&gt;&lt;td&gt;19&lt;/td&gt;&lt;td&gt;3.167&lt;/td&gt;&lt;td&gt;9&lt;/td&gt;&lt;td&gt;26&lt;/td&gt;&lt;td&gt;0.346&lt;/td&gt;&lt;td&gt;0&lt;/td&gt;&lt;td&gt;0&lt;/td&gt;&lt;td&gt;0.000&lt;/td&gt;&lt;td&gt;1&lt;/td&gt;&lt;td&gt;4&lt;/td&gt;&lt;td&gt;0.250&lt;/td&gt;&lt;td&gt;7&lt;/td&gt;&lt;td&gt;19&lt;/td&gt;&lt;td&gt;26&lt;/td&gt;&lt;td&gt;4.333&lt;/td&gt;&lt;td&gt;3&lt;/td&gt;&lt;td&gt;0.500&lt;/td&gt;&lt;td&gt;3&lt;/td&gt;&lt;td&gt;0.500&lt;/td&gt;&lt;td&gt;1&lt;/td&gt;&lt;td&gt;0.167&lt;/td&gt;&lt;/tr&gt;</v>
      </c>
    </row>
    <row r="93" spans="1:23" x14ac:dyDescent="0.25">
      <c r="A93">
        <v>19</v>
      </c>
      <c r="B93" t="s">
        <v>451</v>
      </c>
      <c r="C93">
        <v>3</v>
      </c>
      <c r="D93" s="2">
        <v>6</v>
      </c>
      <c r="E93" s="2">
        <v>13</v>
      </c>
      <c r="F93" s="2">
        <v>0</v>
      </c>
      <c r="G93" s="2">
        <v>0</v>
      </c>
      <c r="H93" s="2">
        <v>7</v>
      </c>
      <c r="I93" s="2">
        <v>10</v>
      </c>
      <c r="J93" s="1">
        <f>(D93-F93)*2+F93*3+H93</f>
        <v>19</v>
      </c>
      <c r="K93">
        <v>5</v>
      </c>
      <c r="L93">
        <v>6</v>
      </c>
      <c r="M93" s="1">
        <f>K93+L93</f>
        <v>11</v>
      </c>
      <c r="N93">
        <v>0</v>
      </c>
      <c r="O93">
        <v>0</v>
      </c>
      <c r="P93">
        <v>3</v>
      </c>
      <c r="Q93">
        <v>0</v>
      </c>
      <c r="R93">
        <v>2</v>
      </c>
      <c r="S93">
        <v>0</v>
      </c>
      <c r="T93" s="1">
        <v>1.9479166666666667</v>
      </c>
      <c r="U93" t="s">
        <v>453</v>
      </c>
      <c r="W93" s="1" t="str">
        <f t="shared" si="1"/>
        <v>&lt;tr&gt;&lt;td&gt;Emily Trombo&lt;/td&gt;&lt;td&gt;TCI&lt;/td&gt;&lt;td&gt;3&lt;/td&gt;&lt;td&gt;19&lt;/td&gt;&lt;td&gt;6.333&lt;/td&gt;&lt;td&gt;6&lt;/td&gt;&lt;td&gt;13&lt;/td&gt;&lt;td&gt;0.462&lt;/td&gt;&lt;td&gt;0&lt;/td&gt;&lt;td&gt;0&lt;/td&gt;&lt;td&gt;0.000&lt;/td&gt;&lt;td&gt;7&lt;/td&gt;&lt;td&gt;10&lt;/td&gt;&lt;td&gt;0.700&lt;/td&gt;&lt;td&gt;5&lt;/td&gt;&lt;td&gt;6&lt;/td&gt;&lt;td&gt;11&lt;/td&gt;&lt;td&gt;3.667&lt;/td&gt;&lt;td&gt;0&lt;/td&gt;&lt;td&gt;0.000&lt;/td&gt;&lt;td&gt;2&lt;/td&gt;&lt;td&gt;0.667&lt;/td&gt;&lt;td&gt;0&lt;/td&gt;&lt;td&gt;0.000&lt;/td&gt;&lt;/tr&gt;</v>
      </c>
    </row>
    <row r="94" spans="1:23" x14ac:dyDescent="0.25">
      <c r="A94">
        <v>6</v>
      </c>
      <c r="B94" t="s">
        <v>506</v>
      </c>
      <c r="C94">
        <v>3</v>
      </c>
      <c r="D94" s="2">
        <v>9</v>
      </c>
      <c r="E94" s="2">
        <v>25</v>
      </c>
      <c r="F94" s="2">
        <v>0</v>
      </c>
      <c r="G94" s="2">
        <v>6</v>
      </c>
      <c r="H94" s="2">
        <v>0</v>
      </c>
      <c r="I94" s="2">
        <v>0</v>
      </c>
      <c r="J94" s="1">
        <f>(D94-F94)*2+F94*3+H94</f>
        <v>18</v>
      </c>
      <c r="K94" s="2">
        <v>2</v>
      </c>
      <c r="L94" s="2">
        <v>13</v>
      </c>
      <c r="M94" s="1">
        <f>K94+L94</f>
        <v>15</v>
      </c>
      <c r="N94" s="2">
        <v>1</v>
      </c>
      <c r="O94" s="2">
        <v>7</v>
      </c>
      <c r="P94" s="2">
        <v>15</v>
      </c>
      <c r="Q94" s="2">
        <v>0</v>
      </c>
      <c r="R94" s="2">
        <v>2</v>
      </c>
      <c r="S94" s="2">
        <v>0</v>
      </c>
      <c r="T94" s="1">
        <v>72</v>
      </c>
      <c r="U94" t="s">
        <v>53</v>
      </c>
      <c r="W94" s="1" t="str">
        <f t="shared" si="1"/>
        <v>&lt;tr&gt;&lt;td&gt;Shea Bresciani&lt;/td&gt;&lt;td&gt;FRC&lt;/td&gt;&lt;td&gt;3&lt;/td&gt;&lt;td&gt;18&lt;/td&gt;&lt;td&gt;6.000&lt;/td&gt;&lt;td&gt;9&lt;/td&gt;&lt;td&gt;25&lt;/td&gt;&lt;td&gt;0.360&lt;/td&gt;&lt;td&gt;0&lt;/td&gt;&lt;td&gt;6&lt;/td&gt;&lt;td&gt;0.000&lt;/td&gt;&lt;td&gt;0&lt;/td&gt;&lt;td&gt;0&lt;/td&gt;&lt;td&gt;0.000&lt;/td&gt;&lt;td&gt;2&lt;/td&gt;&lt;td&gt;13&lt;/td&gt;&lt;td&gt;15&lt;/td&gt;&lt;td&gt;5.000&lt;/td&gt;&lt;td&gt;7&lt;/td&gt;&lt;td&gt;2.333&lt;/td&gt;&lt;td&gt;2&lt;/td&gt;&lt;td&gt;0.667&lt;/td&gt;&lt;td&gt;0&lt;/td&gt;&lt;td&gt;0.000&lt;/td&gt;&lt;/tr&gt;</v>
      </c>
    </row>
    <row r="95" spans="1:23" x14ac:dyDescent="0.25">
      <c r="A95">
        <v>8</v>
      </c>
      <c r="B95" t="s">
        <v>419</v>
      </c>
      <c r="C95">
        <v>3</v>
      </c>
      <c r="D95" s="2">
        <v>8</v>
      </c>
      <c r="E95" s="2">
        <v>25</v>
      </c>
      <c r="F95" s="2">
        <v>0</v>
      </c>
      <c r="G95" s="2">
        <v>0</v>
      </c>
      <c r="H95" s="2">
        <v>2</v>
      </c>
      <c r="I95" s="2">
        <v>6</v>
      </c>
      <c r="J95" s="1">
        <f>(D95-F95)*2+F95*3+H95</f>
        <v>18</v>
      </c>
      <c r="K95">
        <v>7</v>
      </c>
      <c r="L95">
        <v>11</v>
      </c>
      <c r="M95" s="1">
        <f>K95+L95</f>
        <v>18</v>
      </c>
      <c r="N95">
        <v>1</v>
      </c>
      <c r="O95">
        <v>1</v>
      </c>
      <c r="P95">
        <v>1</v>
      </c>
      <c r="Q95">
        <v>0</v>
      </c>
      <c r="R95">
        <v>0</v>
      </c>
      <c r="S95">
        <v>0</v>
      </c>
      <c r="T95" s="1">
        <v>61</v>
      </c>
      <c r="U95" t="s">
        <v>427</v>
      </c>
      <c r="W95" s="1" t="str">
        <f t="shared" si="1"/>
        <v>&lt;tr&gt;&lt;td&gt;Ashtyn Hodges&lt;/td&gt;&lt;td&gt;LS&lt;/td&gt;&lt;td&gt;3&lt;/td&gt;&lt;td&gt;18&lt;/td&gt;&lt;td&gt;6.000&lt;/td&gt;&lt;td&gt;8&lt;/td&gt;&lt;td&gt;25&lt;/td&gt;&lt;td&gt;0.320&lt;/td&gt;&lt;td&gt;0&lt;/td&gt;&lt;td&gt;0&lt;/td&gt;&lt;td&gt;0.000&lt;/td&gt;&lt;td&gt;2&lt;/td&gt;&lt;td&gt;6&lt;/td&gt;&lt;td&gt;0.333&lt;/td&gt;&lt;td&gt;7&lt;/td&gt;&lt;td&gt;11&lt;/td&gt;&lt;td&gt;18&lt;/td&gt;&lt;td&gt;6.000&lt;/td&gt;&lt;td&gt;1&lt;/td&gt;&lt;td&gt;0.333&lt;/td&gt;&lt;td&gt;0&lt;/td&gt;&lt;td&gt;0.000&lt;/td&gt;&lt;td&gt;0&lt;/td&gt;&lt;td&gt;0.000&lt;/td&gt;&lt;/tr&gt;</v>
      </c>
    </row>
    <row r="96" spans="1:23" x14ac:dyDescent="0.25">
      <c r="A96">
        <v>2</v>
      </c>
      <c r="B96" t="s">
        <v>455</v>
      </c>
      <c r="C96">
        <v>3</v>
      </c>
      <c r="D96" s="2">
        <v>9</v>
      </c>
      <c r="E96" s="2">
        <v>36</v>
      </c>
      <c r="F96" s="2">
        <v>0</v>
      </c>
      <c r="G96" s="2">
        <v>5</v>
      </c>
      <c r="H96" s="2">
        <v>0</v>
      </c>
      <c r="I96" s="2">
        <v>0</v>
      </c>
      <c r="J96" s="1">
        <f>(D96-F96)*2+F96*3+H96</f>
        <v>18</v>
      </c>
      <c r="K96">
        <v>12</v>
      </c>
      <c r="L96">
        <v>6</v>
      </c>
      <c r="M96" s="1">
        <f>K96+L96</f>
        <v>18</v>
      </c>
      <c r="N96">
        <v>7</v>
      </c>
      <c r="O96">
        <v>2</v>
      </c>
      <c r="P96">
        <v>7</v>
      </c>
      <c r="Q96">
        <v>0</v>
      </c>
      <c r="R96">
        <v>7</v>
      </c>
      <c r="S96">
        <v>0</v>
      </c>
      <c r="T96" s="1">
        <v>2.4416666666666669</v>
      </c>
      <c r="U96" t="s">
        <v>466</v>
      </c>
      <c r="W96" s="1" t="str">
        <f t="shared" si="1"/>
        <v>&lt;tr&gt;&lt;td&gt;Kendra Klick-McMahon&lt;/td&gt;&lt;td&gt;VMC&lt;/td&gt;&lt;td&gt;3&lt;/td&gt;&lt;td&gt;18&lt;/td&gt;&lt;td&gt;6.000&lt;/td&gt;&lt;td&gt;9&lt;/td&gt;&lt;td&gt;36&lt;/td&gt;&lt;td&gt;0.250&lt;/td&gt;&lt;td&gt;0&lt;/td&gt;&lt;td&gt;5&lt;/td&gt;&lt;td&gt;0.000&lt;/td&gt;&lt;td&gt;0&lt;/td&gt;&lt;td&gt;0&lt;/td&gt;&lt;td&gt;0.000&lt;/td&gt;&lt;td&gt;12&lt;/td&gt;&lt;td&gt;6&lt;/td&gt;&lt;td&gt;18&lt;/td&gt;&lt;td&gt;6.000&lt;/td&gt;&lt;td&gt;2&lt;/td&gt;&lt;td&gt;0.667&lt;/td&gt;&lt;td&gt;7&lt;/td&gt;&lt;td&gt;2.333&lt;/td&gt;&lt;td&gt;0&lt;/td&gt;&lt;td&gt;0.000&lt;/td&gt;&lt;/tr&gt;</v>
      </c>
    </row>
    <row r="97" spans="1:23" x14ac:dyDescent="0.25">
      <c r="A97">
        <v>4</v>
      </c>
      <c r="B97" t="s">
        <v>457</v>
      </c>
      <c r="C97">
        <v>2</v>
      </c>
      <c r="D97" s="2">
        <v>8</v>
      </c>
      <c r="E97" s="2">
        <v>18</v>
      </c>
      <c r="F97" s="2">
        <v>0</v>
      </c>
      <c r="G97" s="2">
        <v>3</v>
      </c>
      <c r="H97" s="2">
        <v>2</v>
      </c>
      <c r="I97" s="2">
        <v>4</v>
      </c>
      <c r="J97" s="1">
        <f>(D97-F97)*2+F97*3+H97</f>
        <v>18</v>
      </c>
      <c r="K97">
        <v>4</v>
      </c>
      <c r="L97">
        <v>3</v>
      </c>
      <c r="M97" s="1">
        <f>K97+L97</f>
        <v>7</v>
      </c>
      <c r="N97">
        <v>3</v>
      </c>
      <c r="O97">
        <v>2</v>
      </c>
      <c r="P97">
        <v>1</v>
      </c>
      <c r="Q97">
        <v>0</v>
      </c>
      <c r="R97">
        <v>4</v>
      </c>
      <c r="S97">
        <v>0</v>
      </c>
      <c r="T97" s="1">
        <v>2.0659722222222223</v>
      </c>
      <c r="U97" t="s">
        <v>466</v>
      </c>
      <c r="W97" s="1" t="str">
        <f t="shared" si="1"/>
        <v>&lt;tr&gt;&lt;td&gt;Atoosa Jalayeri&lt;/td&gt;&lt;td&gt;VMC&lt;/td&gt;&lt;td&gt;2&lt;/td&gt;&lt;td&gt;18&lt;/td&gt;&lt;td&gt;9.000&lt;/td&gt;&lt;td&gt;8&lt;/td&gt;&lt;td&gt;18&lt;/td&gt;&lt;td&gt;0.444&lt;/td&gt;&lt;td&gt;0&lt;/td&gt;&lt;td&gt;3&lt;/td&gt;&lt;td&gt;0.000&lt;/td&gt;&lt;td&gt;2&lt;/td&gt;&lt;td&gt;4&lt;/td&gt;&lt;td&gt;0.500&lt;/td&gt;&lt;td&gt;4&lt;/td&gt;&lt;td&gt;3&lt;/td&gt;&lt;td&gt;7&lt;/td&gt;&lt;td&gt;3.500&lt;/td&gt;&lt;td&gt;2&lt;/td&gt;&lt;td&gt;1.000&lt;/td&gt;&lt;td&gt;4&lt;/td&gt;&lt;td&gt;2.000&lt;/td&gt;&lt;td&gt;0&lt;/td&gt;&lt;td&gt;0.000&lt;/td&gt;&lt;/tr&gt;</v>
      </c>
    </row>
    <row r="98" spans="1:23" x14ac:dyDescent="0.25">
      <c r="A98">
        <v>9</v>
      </c>
      <c r="B98" t="s">
        <v>349</v>
      </c>
      <c r="C98">
        <v>3</v>
      </c>
      <c r="D98" s="2">
        <v>7</v>
      </c>
      <c r="E98" s="2">
        <v>21</v>
      </c>
      <c r="F98" s="2">
        <v>0</v>
      </c>
      <c r="G98" s="2">
        <v>0</v>
      </c>
      <c r="H98" s="2">
        <v>3</v>
      </c>
      <c r="I98" s="2">
        <v>6</v>
      </c>
      <c r="J98" s="1">
        <f>(D98-F98)*2+F98*3+H98</f>
        <v>17</v>
      </c>
      <c r="K98">
        <v>11</v>
      </c>
      <c r="L98">
        <v>4</v>
      </c>
      <c r="M98" s="1">
        <f>K98+L98</f>
        <v>15</v>
      </c>
      <c r="N98">
        <v>1</v>
      </c>
      <c r="O98">
        <v>0</v>
      </c>
      <c r="P98">
        <v>4</v>
      </c>
      <c r="Q98">
        <v>0</v>
      </c>
      <c r="R98">
        <v>2</v>
      </c>
      <c r="S98">
        <v>0</v>
      </c>
      <c r="T98" s="1">
        <v>61</v>
      </c>
      <c r="U98" t="s">
        <v>117</v>
      </c>
      <c r="W98" s="1" t="str">
        <f t="shared" si="1"/>
        <v>&lt;tr&gt;&lt;td&gt;Rhoda Oteno&lt;/td&gt;&lt;td&gt;KEC&lt;/td&gt;&lt;td&gt;3&lt;/td&gt;&lt;td&gt;17&lt;/td&gt;&lt;td&gt;5.667&lt;/td&gt;&lt;td&gt;7&lt;/td&gt;&lt;td&gt;21&lt;/td&gt;&lt;td&gt;0.333&lt;/td&gt;&lt;td&gt;0&lt;/td&gt;&lt;td&gt;0&lt;/td&gt;&lt;td&gt;0.000&lt;/td&gt;&lt;td&gt;3&lt;/td&gt;&lt;td&gt;6&lt;/td&gt;&lt;td&gt;0.500&lt;/td&gt;&lt;td&gt;11&lt;/td&gt;&lt;td&gt;4&lt;/td&gt;&lt;td&gt;15&lt;/td&gt;&lt;td&gt;5.000&lt;/td&gt;&lt;td&gt;0&lt;/td&gt;&lt;td&gt;0.000&lt;/td&gt;&lt;td&gt;2&lt;/td&gt;&lt;td&gt;0.667&lt;/td&gt;&lt;td&gt;0&lt;/td&gt;&lt;td&gt;0.000&lt;/td&gt;&lt;/tr&gt;</v>
      </c>
    </row>
    <row r="99" spans="1:23" x14ac:dyDescent="0.25">
      <c r="A99">
        <v>14</v>
      </c>
      <c r="B99" t="s">
        <v>329</v>
      </c>
      <c r="C99">
        <v>6</v>
      </c>
      <c r="D99" s="2">
        <v>7</v>
      </c>
      <c r="E99" s="2">
        <v>15</v>
      </c>
      <c r="F99" s="2">
        <v>0</v>
      </c>
      <c r="G99" s="2">
        <v>1</v>
      </c>
      <c r="H99" s="2">
        <v>2</v>
      </c>
      <c r="I99" s="2">
        <v>6</v>
      </c>
      <c r="J99" s="1">
        <f>(D99-F99)*2+F99*3+H99</f>
        <v>16</v>
      </c>
      <c r="K99">
        <v>10</v>
      </c>
      <c r="L99">
        <v>13</v>
      </c>
      <c r="M99" s="1">
        <f>K99+L99</f>
        <v>23</v>
      </c>
      <c r="N99">
        <v>9</v>
      </c>
      <c r="O99">
        <v>1</v>
      </c>
      <c r="P99">
        <v>6</v>
      </c>
      <c r="Q99">
        <v>2</v>
      </c>
      <c r="R99">
        <v>3</v>
      </c>
      <c r="S99">
        <v>0</v>
      </c>
      <c r="T99" s="1">
        <v>76</v>
      </c>
      <c r="U99" t="s">
        <v>79</v>
      </c>
      <c r="W99" s="1" t="str">
        <f t="shared" si="1"/>
        <v>&lt;tr&gt;&lt;td&gt;Miranda Unruh&lt;/td&gt;&lt;td&gt;GCI&lt;/td&gt;&lt;td&gt;6&lt;/td&gt;&lt;td&gt;16&lt;/td&gt;&lt;td&gt;2.667&lt;/td&gt;&lt;td&gt;7&lt;/td&gt;&lt;td&gt;15&lt;/td&gt;&lt;td&gt;0.467&lt;/td&gt;&lt;td&gt;0&lt;/td&gt;&lt;td&gt;1&lt;/td&gt;&lt;td&gt;0.000&lt;/td&gt;&lt;td&gt;2&lt;/td&gt;&lt;td&gt;6&lt;/td&gt;&lt;td&gt;0.333&lt;/td&gt;&lt;td&gt;10&lt;/td&gt;&lt;td&gt;13&lt;/td&gt;&lt;td&gt;23&lt;/td&gt;&lt;td&gt;3.833&lt;/td&gt;&lt;td&gt;1&lt;/td&gt;&lt;td&gt;0.167&lt;/td&gt;&lt;td&gt;3&lt;/td&gt;&lt;td&gt;0.500&lt;/td&gt;&lt;td&gt;2&lt;/td&gt;&lt;td&gt;0.333&lt;/td&gt;&lt;/tr&gt;</v>
      </c>
    </row>
    <row r="100" spans="1:23" x14ac:dyDescent="0.25">
      <c r="A100">
        <v>16</v>
      </c>
      <c r="B100" t="s">
        <v>352</v>
      </c>
      <c r="C100">
        <v>3</v>
      </c>
      <c r="D100" s="2">
        <v>5</v>
      </c>
      <c r="E100" s="2">
        <v>17</v>
      </c>
      <c r="F100" s="2">
        <v>0</v>
      </c>
      <c r="G100" s="2">
        <v>0</v>
      </c>
      <c r="H100" s="2">
        <v>6</v>
      </c>
      <c r="I100" s="2">
        <v>18</v>
      </c>
      <c r="J100" s="1">
        <f>(D100-F100)*2+F100*3+H100</f>
        <v>16</v>
      </c>
      <c r="K100">
        <v>18</v>
      </c>
      <c r="L100">
        <v>12</v>
      </c>
      <c r="M100" s="1">
        <f>K100+L100</f>
        <v>30</v>
      </c>
      <c r="N100">
        <v>10</v>
      </c>
      <c r="O100">
        <v>2</v>
      </c>
      <c r="P100">
        <v>8</v>
      </c>
      <c r="Q100">
        <v>4</v>
      </c>
      <c r="R100">
        <v>10</v>
      </c>
      <c r="S100">
        <v>0</v>
      </c>
      <c r="T100" s="1">
        <v>72</v>
      </c>
      <c r="U100" t="s">
        <v>117</v>
      </c>
      <c r="W100" s="1" t="str">
        <f t="shared" si="1"/>
        <v>&lt;tr&gt;&lt;td&gt;Lulu Garang&lt;/td&gt;&lt;td&gt;KEC&lt;/td&gt;&lt;td&gt;3&lt;/td&gt;&lt;td&gt;16&lt;/td&gt;&lt;td&gt;5.333&lt;/td&gt;&lt;td&gt;5&lt;/td&gt;&lt;td&gt;17&lt;/td&gt;&lt;td&gt;0.294&lt;/td&gt;&lt;td&gt;0&lt;/td&gt;&lt;td&gt;0&lt;/td&gt;&lt;td&gt;0.000&lt;/td&gt;&lt;td&gt;6&lt;/td&gt;&lt;td&gt;18&lt;/td&gt;&lt;td&gt;0.333&lt;/td&gt;&lt;td&gt;18&lt;/td&gt;&lt;td&gt;12&lt;/td&gt;&lt;td&gt;30&lt;/td&gt;&lt;td&gt;10.000&lt;/td&gt;&lt;td&gt;2&lt;/td&gt;&lt;td&gt;0.667&lt;/td&gt;&lt;td&gt;10&lt;/td&gt;&lt;td&gt;3.333&lt;/td&gt;&lt;td&gt;4&lt;/td&gt;&lt;td&gt;1.333&lt;/td&gt;&lt;/tr&gt;</v>
      </c>
    </row>
    <row r="101" spans="1:23" x14ac:dyDescent="0.25">
      <c r="A101">
        <v>7</v>
      </c>
      <c r="B101" t="s">
        <v>418</v>
      </c>
      <c r="C101">
        <v>3</v>
      </c>
      <c r="D101" s="2">
        <v>6</v>
      </c>
      <c r="E101" s="2">
        <v>19</v>
      </c>
      <c r="F101" s="2">
        <v>1</v>
      </c>
      <c r="G101" s="2">
        <v>4</v>
      </c>
      <c r="H101" s="2">
        <v>3</v>
      </c>
      <c r="I101" s="2">
        <v>4</v>
      </c>
      <c r="J101" s="1">
        <f>(D101-F101)*2+F101*3+H101</f>
        <v>16</v>
      </c>
      <c r="K101">
        <v>2</v>
      </c>
      <c r="L101">
        <v>10</v>
      </c>
      <c r="M101" s="1">
        <f>K101+L101</f>
        <v>12</v>
      </c>
      <c r="N101">
        <v>3</v>
      </c>
      <c r="O101">
        <v>5</v>
      </c>
      <c r="P101">
        <v>16</v>
      </c>
      <c r="Q101">
        <v>1</v>
      </c>
      <c r="R101">
        <v>5</v>
      </c>
      <c r="S101">
        <v>0</v>
      </c>
      <c r="T101" s="1">
        <v>77</v>
      </c>
      <c r="U101" t="s">
        <v>427</v>
      </c>
      <c r="W101" s="1" t="str">
        <f t="shared" si="1"/>
        <v>&lt;tr&gt;&lt;td&gt;Dakota Massey&lt;/td&gt;&lt;td&gt;LS&lt;/td&gt;&lt;td&gt;3&lt;/td&gt;&lt;td&gt;16&lt;/td&gt;&lt;td&gt;5.333&lt;/td&gt;&lt;td&gt;6&lt;/td&gt;&lt;td&gt;19&lt;/td&gt;&lt;td&gt;0.316&lt;/td&gt;&lt;td&gt;1&lt;/td&gt;&lt;td&gt;4&lt;/td&gt;&lt;td&gt;0.250&lt;/td&gt;&lt;td&gt;3&lt;/td&gt;&lt;td&gt;4&lt;/td&gt;&lt;td&gt;0.750&lt;/td&gt;&lt;td&gt;2&lt;/td&gt;&lt;td&gt;10&lt;/td&gt;&lt;td&gt;12&lt;/td&gt;&lt;td&gt;4.000&lt;/td&gt;&lt;td&gt;5&lt;/td&gt;&lt;td&gt;1.667&lt;/td&gt;&lt;td&gt;5&lt;/td&gt;&lt;td&gt;1.667&lt;/td&gt;&lt;td&gt;1&lt;/td&gt;&lt;td&gt;0.333&lt;/td&gt;&lt;/tr&gt;</v>
      </c>
    </row>
    <row r="102" spans="1:23" x14ac:dyDescent="0.25">
      <c r="A102">
        <v>26</v>
      </c>
      <c r="B102" t="s">
        <v>426</v>
      </c>
      <c r="C102">
        <v>3</v>
      </c>
      <c r="D102" s="2">
        <v>8</v>
      </c>
      <c r="E102" s="2">
        <v>13</v>
      </c>
      <c r="F102" s="2">
        <v>0</v>
      </c>
      <c r="G102" s="2">
        <v>0</v>
      </c>
      <c r="H102" s="2">
        <v>0</v>
      </c>
      <c r="I102" s="2">
        <v>0</v>
      </c>
      <c r="J102" s="1">
        <f>(D102-F102)*2+F102*3+H102</f>
        <v>16</v>
      </c>
      <c r="K102">
        <v>4</v>
      </c>
      <c r="L102">
        <v>6</v>
      </c>
      <c r="M102" s="1">
        <f>K102+L102</f>
        <v>10</v>
      </c>
      <c r="N102">
        <v>2</v>
      </c>
      <c r="O102">
        <v>1</v>
      </c>
      <c r="P102">
        <v>3</v>
      </c>
      <c r="Q102">
        <v>0</v>
      </c>
      <c r="R102">
        <v>2</v>
      </c>
      <c r="S102">
        <v>0</v>
      </c>
      <c r="T102" s="1">
        <v>1.5423611111111111</v>
      </c>
      <c r="U102" t="s">
        <v>427</v>
      </c>
      <c r="W102" s="1" t="str">
        <f t="shared" si="1"/>
        <v>&lt;tr&gt;&lt;td&gt;Madeleine Epp&lt;/td&gt;&lt;td&gt;LS&lt;/td&gt;&lt;td&gt;3&lt;/td&gt;&lt;td&gt;16&lt;/td&gt;&lt;td&gt;5.333&lt;/td&gt;&lt;td&gt;8&lt;/td&gt;&lt;td&gt;13&lt;/td&gt;&lt;td&gt;0.615&lt;/td&gt;&lt;td&gt;0&lt;/td&gt;&lt;td&gt;0&lt;/td&gt;&lt;td&gt;0.000&lt;/td&gt;&lt;td&gt;0&lt;/td&gt;&lt;td&gt;0&lt;/td&gt;&lt;td&gt;0.000&lt;/td&gt;&lt;td&gt;4&lt;/td&gt;&lt;td&gt;6&lt;/td&gt;&lt;td&gt;10&lt;/td&gt;&lt;td&gt;3.333&lt;/td&gt;&lt;td&gt;1&lt;/td&gt;&lt;td&gt;0.333&lt;/td&gt;&lt;td&gt;2&lt;/td&gt;&lt;td&gt;0.667&lt;/td&gt;&lt;td&gt;0&lt;/td&gt;&lt;td&gt;0.000&lt;/td&gt;&lt;/tr&gt;</v>
      </c>
    </row>
    <row r="103" spans="1:23" x14ac:dyDescent="0.25">
      <c r="A103">
        <v>13</v>
      </c>
      <c r="B103" t="s">
        <v>402</v>
      </c>
      <c r="C103">
        <v>3</v>
      </c>
      <c r="D103" s="2">
        <v>7</v>
      </c>
      <c r="E103" s="2">
        <v>24</v>
      </c>
      <c r="F103" s="2">
        <v>0</v>
      </c>
      <c r="G103" s="2">
        <v>2</v>
      </c>
      <c r="H103" s="2">
        <v>2</v>
      </c>
      <c r="I103" s="2">
        <v>4</v>
      </c>
      <c r="J103" s="1">
        <f>(D103-F103)*2+F103*3+H103</f>
        <v>16</v>
      </c>
      <c r="K103">
        <v>9</v>
      </c>
      <c r="L103">
        <v>8</v>
      </c>
      <c r="M103" s="1">
        <f>K103+L103</f>
        <v>17</v>
      </c>
      <c r="N103">
        <v>2</v>
      </c>
      <c r="O103">
        <v>5</v>
      </c>
      <c r="P103">
        <v>6</v>
      </c>
      <c r="Q103">
        <v>1</v>
      </c>
      <c r="R103">
        <v>3</v>
      </c>
      <c r="S103">
        <v>0</v>
      </c>
      <c r="T103" s="1">
        <v>1.9673611111111111</v>
      </c>
      <c r="U103" t="s">
        <v>174</v>
      </c>
      <c r="W103" s="1" t="str">
        <f t="shared" si="1"/>
        <v>&lt;tr&gt;&lt;td&gt;Carley Jewell&lt;/td&gt;&lt;td&gt;OP&lt;/td&gt;&lt;td&gt;3&lt;/td&gt;&lt;td&gt;16&lt;/td&gt;&lt;td&gt;5.333&lt;/td&gt;&lt;td&gt;7&lt;/td&gt;&lt;td&gt;24&lt;/td&gt;&lt;td&gt;0.292&lt;/td&gt;&lt;td&gt;0&lt;/td&gt;&lt;td&gt;2&lt;/td&gt;&lt;td&gt;0.000&lt;/td&gt;&lt;td&gt;2&lt;/td&gt;&lt;td&gt;4&lt;/td&gt;&lt;td&gt;0.500&lt;/td&gt;&lt;td&gt;9&lt;/td&gt;&lt;td&gt;8&lt;/td&gt;&lt;td&gt;17&lt;/td&gt;&lt;td&gt;5.667&lt;/td&gt;&lt;td&gt;5&lt;/td&gt;&lt;td&gt;1.667&lt;/td&gt;&lt;td&gt;3&lt;/td&gt;&lt;td&gt;1.000&lt;/td&gt;&lt;td&gt;1&lt;/td&gt;&lt;td&gt;0.333&lt;/td&gt;&lt;/tr&gt;</v>
      </c>
    </row>
    <row r="104" spans="1:23" x14ac:dyDescent="0.25">
      <c r="A104">
        <v>27</v>
      </c>
      <c r="B104" t="s">
        <v>585</v>
      </c>
      <c r="C104">
        <v>3</v>
      </c>
      <c r="D104" s="2">
        <v>6</v>
      </c>
      <c r="E104" s="2">
        <v>40</v>
      </c>
      <c r="F104" s="2">
        <v>1</v>
      </c>
      <c r="G104" s="2">
        <v>1</v>
      </c>
      <c r="H104" s="2">
        <v>3</v>
      </c>
      <c r="I104" s="2">
        <v>8</v>
      </c>
      <c r="J104" s="1">
        <f>(D104-F104)*2+F104*3+H104</f>
        <v>16</v>
      </c>
      <c r="K104" s="2">
        <v>8</v>
      </c>
      <c r="L104" s="2">
        <v>18</v>
      </c>
      <c r="M104" s="1">
        <f>K104+L104</f>
        <v>26</v>
      </c>
      <c r="N104" s="2">
        <v>3</v>
      </c>
      <c r="O104" s="2">
        <v>4</v>
      </c>
      <c r="P104" s="2">
        <v>14</v>
      </c>
      <c r="Q104" s="2">
        <v>1</v>
      </c>
      <c r="R104" s="2">
        <v>6</v>
      </c>
      <c r="S104" s="2">
        <v>0</v>
      </c>
      <c r="T104" s="1">
        <v>94</v>
      </c>
      <c r="U104" t="s">
        <v>577</v>
      </c>
      <c r="W104" s="1" t="str">
        <f t="shared" si="1"/>
        <v>&lt;tr&gt;&lt;td&gt;Dayna Konopelny&lt;/td&gt;&lt;td&gt;SMA&lt;/td&gt;&lt;td&gt;3&lt;/td&gt;&lt;td&gt;16&lt;/td&gt;&lt;td&gt;5.333&lt;/td&gt;&lt;td&gt;6&lt;/td&gt;&lt;td&gt;40&lt;/td&gt;&lt;td&gt;0.150&lt;/td&gt;&lt;td&gt;1&lt;/td&gt;&lt;td&gt;1&lt;/td&gt;&lt;td&gt;1.000&lt;/td&gt;&lt;td&gt;3&lt;/td&gt;&lt;td&gt;8&lt;/td&gt;&lt;td&gt;0.375&lt;/td&gt;&lt;td&gt;8&lt;/td&gt;&lt;td&gt;18&lt;/td&gt;&lt;td&gt;26&lt;/td&gt;&lt;td&gt;8.667&lt;/td&gt;&lt;td&gt;4&lt;/td&gt;&lt;td&gt;1.333&lt;/td&gt;&lt;td&gt;6&lt;/td&gt;&lt;td&gt;2.000&lt;/td&gt;&lt;td&gt;1&lt;/td&gt;&lt;td&gt;0.333&lt;/td&gt;&lt;/tr&gt;</v>
      </c>
    </row>
    <row r="105" spans="1:23" x14ac:dyDescent="0.25">
      <c r="A105">
        <v>1</v>
      </c>
      <c r="B105" t="s">
        <v>444</v>
      </c>
      <c r="C105">
        <v>3</v>
      </c>
      <c r="D105" s="2">
        <v>7</v>
      </c>
      <c r="E105" s="2">
        <v>33</v>
      </c>
      <c r="F105" s="2">
        <v>1</v>
      </c>
      <c r="G105" s="2">
        <v>14</v>
      </c>
      <c r="H105" s="2">
        <v>1</v>
      </c>
      <c r="I105" s="2">
        <v>4</v>
      </c>
      <c r="J105" s="1">
        <f>(D105-F105)*2+F105*3+H105</f>
        <v>16</v>
      </c>
      <c r="K105">
        <v>5</v>
      </c>
      <c r="L105">
        <v>9</v>
      </c>
      <c r="M105" s="1">
        <f>K105+L105</f>
        <v>14</v>
      </c>
      <c r="N105">
        <v>4</v>
      </c>
      <c r="O105">
        <v>3</v>
      </c>
      <c r="P105">
        <v>13</v>
      </c>
      <c r="Q105">
        <v>3</v>
      </c>
      <c r="R105">
        <v>11</v>
      </c>
      <c r="S105">
        <v>0</v>
      </c>
      <c r="T105" s="1">
        <v>82</v>
      </c>
      <c r="U105" t="s">
        <v>453</v>
      </c>
      <c r="W105" s="1" t="str">
        <f t="shared" si="1"/>
        <v>&lt;tr&gt;&lt;td&gt;Jade Ledochowski&lt;/td&gt;&lt;td&gt;TCI&lt;/td&gt;&lt;td&gt;3&lt;/td&gt;&lt;td&gt;16&lt;/td&gt;&lt;td&gt;5.333&lt;/td&gt;&lt;td&gt;7&lt;/td&gt;&lt;td&gt;33&lt;/td&gt;&lt;td&gt;0.212&lt;/td&gt;&lt;td&gt;1&lt;/td&gt;&lt;td&gt;14&lt;/td&gt;&lt;td&gt;0.071&lt;/td&gt;&lt;td&gt;1&lt;/td&gt;&lt;td&gt;4&lt;/td&gt;&lt;td&gt;0.250&lt;/td&gt;&lt;td&gt;5&lt;/td&gt;&lt;td&gt;9&lt;/td&gt;&lt;td&gt;14&lt;/td&gt;&lt;td&gt;4.667&lt;/td&gt;&lt;td&gt;3&lt;/td&gt;&lt;td&gt;1.000&lt;/td&gt;&lt;td&gt;11&lt;/td&gt;&lt;td&gt;3.667&lt;/td&gt;&lt;td&gt;3&lt;/td&gt;&lt;td&gt;1.000&lt;/td&gt;&lt;/tr&gt;</v>
      </c>
    </row>
    <row r="106" spans="1:23" x14ac:dyDescent="0.25">
      <c r="A106">
        <v>3</v>
      </c>
      <c r="B106" t="s">
        <v>503</v>
      </c>
      <c r="C106">
        <v>3</v>
      </c>
      <c r="D106" s="2">
        <v>4</v>
      </c>
      <c r="E106" s="2">
        <v>19</v>
      </c>
      <c r="F106" s="2">
        <v>1</v>
      </c>
      <c r="G106" s="2">
        <v>8</v>
      </c>
      <c r="H106" s="2">
        <v>6</v>
      </c>
      <c r="I106" s="2">
        <v>9</v>
      </c>
      <c r="J106" s="1">
        <f>(D106-F106)*2+F106*3+H106</f>
        <v>15</v>
      </c>
      <c r="K106" s="2">
        <v>3</v>
      </c>
      <c r="L106" s="2">
        <v>8</v>
      </c>
      <c r="M106" s="1">
        <f>K106+L106</f>
        <v>11</v>
      </c>
      <c r="N106" s="2">
        <v>8</v>
      </c>
      <c r="O106" s="2">
        <v>13</v>
      </c>
      <c r="P106" s="2">
        <v>21</v>
      </c>
      <c r="Q106" s="2">
        <v>1</v>
      </c>
      <c r="R106" s="2">
        <v>9</v>
      </c>
      <c r="S106" s="2">
        <v>0</v>
      </c>
      <c r="T106" s="1">
        <v>107</v>
      </c>
      <c r="U106" t="s">
        <v>53</v>
      </c>
      <c r="W106" s="1" t="str">
        <f t="shared" si="1"/>
        <v>&lt;tr&gt;&lt;td&gt;Mobina Mosallat&lt;/td&gt;&lt;td&gt;FRC&lt;/td&gt;&lt;td&gt;3&lt;/td&gt;&lt;td&gt;15&lt;/td&gt;&lt;td&gt;5.000&lt;/td&gt;&lt;td&gt;4&lt;/td&gt;&lt;td&gt;19&lt;/td&gt;&lt;td&gt;0.211&lt;/td&gt;&lt;td&gt;1&lt;/td&gt;&lt;td&gt;8&lt;/td&gt;&lt;td&gt;0.125&lt;/td&gt;&lt;td&gt;6&lt;/td&gt;&lt;td&gt;9&lt;/td&gt;&lt;td&gt;0.667&lt;/td&gt;&lt;td&gt;3&lt;/td&gt;&lt;td&gt;8&lt;/td&gt;&lt;td&gt;11&lt;/td&gt;&lt;td&gt;3.667&lt;/td&gt;&lt;td&gt;13&lt;/td&gt;&lt;td&gt;4.333&lt;/td&gt;&lt;td&gt;9&lt;/td&gt;&lt;td&gt;3.000&lt;/td&gt;&lt;td&gt;1&lt;/td&gt;&lt;td&gt;0.333&lt;/td&gt;&lt;/tr&gt;</v>
      </c>
    </row>
    <row r="107" spans="1:23" x14ac:dyDescent="0.25">
      <c r="A107">
        <v>16</v>
      </c>
      <c r="B107" t="s">
        <v>423</v>
      </c>
      <c r="C107">
        <v>3</v>
      </c>
      <c r="D107" s="2">
        <v>7</v>
      </c>
      <c r="E107" s="2">
        <v>18</v>
      </c>
      <c r="F107" s="2">
        <v>0</v>
      </c>
      <c r="G107" s="2">
        <v>3</v>
      </c>
      <c r="H107" s="2">
        <v>1</v>
      </c>
      <c r="I107" s="2">
        <v>2</v>
      </c>
      <c r="J107" s="1">
        <f>(D107-F107)*2+F107*3+H107</f>
        <v>15</v>
      </c>
      <c r="K107">
        <v>6</v>
      </c>
      <c r="L107">
        <v>5</v>
      </c>
      <c r="M107" s="1">
        <f>K107+L107</f>
        <v>11</v>
      </c>
      <c r="N107">
        <v>3</v>
      </c>
      <c r="O107">
        <v>0</v>
      </c>
      <c r="P107">
        <v>4</v>
      </c>
      <c r="Q107">
        <v>1</v>
      </c>
      <c r="R107">
        <v>2</v>
      </c>
      <c r="S107">
        <v>0</v>
      </c>
      <c r="T107" s="1">
        <v>2.057638888888889</v>
      </c>
      <c r="U107" t="s">
        <v>427</v>
      </c>
      <c r="W107" s="1" t="str">
        <f t="shared" si="1"/>
        <v>&lt;tr&gt;&lt;td&gt;Ally Simpkin&lt;/td&gt;&lt;td&gt;LS&lt;/td&gt;&lt;td&gt;3&lt;/td&gt;&lt;td&gt;15&lt;/td&gt;&lt;td&gt;5.000&lt;/td&gt;&lt;td&gt;7&lt;/td&gt;&lt;td&gt;18&lt;/td&gt;&lt;td&gt;0.389&lt;/td&gt;&lt;td&gt;0&lt;/td&gt;&lt;td&gt;3&lt;/td&gt;&lt;td&gt;0.000&lt;/td&gt;&lt;td&gt;1&lt;/td&gt;&lt;td&gt;2&lt;/td&gt;&lt;td&gt;0.500&lt;/td&gt;&lt;td&gt;6&lt;/td&gt;&lt;td&gt;5&lt;/td&gt;&lt;td&gt;11&lt;/td&gt;&lt;td&gt;3.667&lt;/td&gt;&lt;td&gt;0&lt;/td&gt;&lt;td&gt;0.000&lt;/td&gt;&lt;td&gt;2&lt;/td&gt;&lt;td&gt;0.667&lt;/td&gt;&lt;td&gt;1&lt;/td&gt;&lt;td&gt;0.333&lt;/td&gt;&lt;/tr&gt;</v>
      </c>
    </row>
    <row r="108" spans="1:23" x14ac:dyDescent="0.25">
      <c r="A108">
        <v>3</v>
      </c>
      <c r="B108" t="s">
        <v>370</v>
      </c>
      <c r="C108">
        <v>9</v>
      </c>
      <c r="D108" s="2">
        <v>6</v>
      </c>
      <c r="E108" s="2">
        <v>33</v>
      </c>
      <c r="F108" s="2">
        <v>0</v>
      </c>
      <c r="G108" s="2">
        <v>1</v>
      </c>
      <c r="H108" s="2">
        <v>3</v>
      </c>
      <c r="I108" s="2">
        <v>6</v>
      </c>
      <c r="J108" s="1">
        <f>(D108-F108)*2+F108*3+H108</f>
        <v>15</v>
      </c>
      <c r="K108">
        <v>3</v>
      </c>
      <c r="L108">
        <v>7</v>
      </c>
      <c r="M108" s="1">
        <f>K108+L108</f>
        <v>10</v>
      </c>
      <c r="N108">
        <v>4</v>
      </c>
      <c r="O108">
        <v>5</v>
      </c>
      <c r="P108">
        <v>20</v>
      </c>
      <c r="Q108">
        <v>0</v>
      </c>
      <c r="R108">
        <v>8</v>
      </c>
      <c r="S108">
        <v>0</v>
      </c>
      <c r="T108" s="1">
        <v>111</v>
      </c>
      <c r="U108" t="s">
        <v>132</v>
      </c>
      <c r="W108" s="1" t="str">
        <f t="shared" si="1"/>
        <v>&lt;tr&gt;&lt;td&gt;Lundyn Gonzales&lt;/td&gt;&lt;td&gt;MC&lt;/td&gt;&lt;td&gt;9&lt;/td&gt;&lt;td&gt;15&lt;/td&gt;&lt;td&gt;1.667&lt;/td&gt;&lt;td&gt;6&lt;/td&gt;&lt;td&gt;33&lt;/td&gt;&lt;td&gt;0.182&lt;/td&gt;&lt;td&gt;0&lt;/td&gt;&lt;td&gt;1&lt;/td&gt;&lt;td&gt;0.000&lt;/td&gt;&lt;td&gt;3&lt;/td&gt;&lt;td&gt;6&lt;/td&gt;&lt;td&gt;0.500&lt;/td&gt;&lt;td&gt;3&lt;/td&gt;&lt;td&gt;7&lt;/td&gt;&lt;td&gt;10&lt;/td&gt;&lt;td&gt;1.111&lt;/td&gt;&lt;td&gt;5&lt;/td&gt;&lt;td&gt;0.556&lt;/td&gt;&lt;td&gt;8&lt;/td&gt;&lt;td&gt;0.889&lt;/td&gt;&lt;td&gt;0&lt;/td&gt;&lt;td&gt;0.000&lt;/td&gt;&lt;/tr&gt;</v>
      </c>
    </row>
    <row r="109" spans="1:23" x14ac:dyDescent="0.25">
      <c r="A109">
        <v>10</v>
      </c>
      <c r="B109" t="s">
        <v>436</v>
      </c>
      <c r="C109">
        <v>5</v>
      </c>
      <c r="D109" s="2">
        <v>5</v>
      </c>
      <c r="E109" s="2">
        <v>22</v>
      </c>
      <c r="F109" s="2">
        <v>1</v>
      </c>
      <c r="G109" s="2">
        <v>2</v>
      </c>
      <c r="H109" s="2">
        <v>4</v>
      </c>
      <c r="I109" s="2">
        <v>9</v>
      </c>
      <c r="J109" s="1">
        <f>(D109-F109)*2+F109*3+H109</f>
        <v>15</v>
      </c>
      <c r="K109">
        <v>17</v>
      </c>
      <c r="L109">
        <v>10</v>
      </c>
      <c r="M109" s="1">
        <f>K109+L109</f>
        <v>27</v>
      </c>
      <c r="N109">
        <v>14</v>
      </c>
      <c r="O109">
        <v>1</v>
      </c>
      <c r="P109">
        <v>3</v>
      </c>
      <c r="Q109">
        <v>1</v>
      </c>
      <c r="R109">
        <v>8</v>
      </c>
      <c r="S109">
        <v>0</v>
      </c>
      <c r="T109" s="1">
        <v>78</v>
      </c>
      <c r="U109" t="s">
        <v>214</v>
      </c>
      <c r="W109" s="1" t="str">
        <f t="shared" si="1"/>
        <v>&lt;tr&gt;&lt;td&gt;Kristiann Leighton&lt;/td&gt;&lt;td&gt;SHS&lt;/td&gt;&lt;td&gt;5&lt;/td&gt;&lt;td&gt;15&lt;/td&gt;&lt;td&gt;3.000&lt;/td&gt;&lt;td&gt;5&lt;/td&gt;&lt;td&gt;22&lt;/td&gt;&lt;td&gt;0.227&lt;/td&gt;&lt;td&gt;1&lt;/td&gt;&lt;td&gt;2&lt;/td&gt;&lt;td&gt;0.500&lt;/td&gt;&lt;td&gt;4&lt;/td&gt;&lt;td&gt;9&lt;/td&gt;&lt;td&gt;0.444&lt;/td&gt;&lt;td&gt;17&lt;/td&gt;&lt;td&gt;10&lt;/td&gt;&lt;td&gt;27&lt;/td&gt;&lt;td&gt;5.400&lt;/td&gt;&lt;td&gt;1&lt;/td&gt;&lt;td&gt;0.200&lt;/td&gt;&lt;td&gt;8&lt;/td&gt;&lt;td&gt;1.600&lt;/td&gt;&lt;td&gt;1&lt;/td&gt;&lt;td&gt;0.200&lt;/td&gt;&lt;/tr&gt;</v>
      </c>
    </row>
    <row r="110" spans="1:23" x14ac:dyDescent="0.25">
      <c r="A110">
        <v>8</v>
      </c>
      <c r="B110" t="s">
        <v>383</v>
      </c>
      <c r="C110">
        <v>3</v>
      </c>
      <c r="D110" s="2">
        <v>5</v>
      </c>
      <c r="E110" s="2">
        <v>10</v>
      </c>
      <c r="F110" s="2">
        <v>0</v>
      </c>
      <c r="G110" s="2">
        <v>0</v>
      </c>
      <c r="H110" s="2">
        <v>4</v>
      </c>
      <c r="I110" s="2">
        <v>8</v>
      </c>
      <c r="J110" s="1">
        <f>(D110-F110)*2+F110*3+H110</f>
        <v>14</v>
      </c>
      <c r="K110">
        <v>5</v>
      </c>
      <c r="L110">
        <v>6</v>
      </c>
      <c r="M110" s="1">
        <f>K110+L110</f>
        <v>11</v>
      </c>
      <c r="N110">
        <v>8</v>
      </c>
      <c r="O110">
        <v>3</v>
      </c>
      <c r="P110">
        <v>6</v>
      </c>
      <c r="Q110">
        <v>0</v>
      </c>
      <c r="R110">
        <v>2</v>
      </c>
      <c r="S110">
        <v>0</v>
      </c>
      <c r="T110" s="1">
        <v>2.1319444444444442</v>
      </c>
      <c r="U110" t="s">
        <v>160</v>
      </c>
      <c r="W110" s="1" t="str">
        <f t="shared" si="1"/>
        <v>&lt;tr&gt;&lt;td&gt;Shannon Boyd&lt;/td&gt;&lt;td&gt;MMC&lt;/td&gt;&lt;td&gt;3&lt;/td&gt;&lt;td&gt;14&lt;/td&gt;&lt;td&gt;4.667&lt;/td&gt;&lt;td&gt;5&lt;/td&gt;&lt;td&gt;10&lt;/td&gt;&lt;td&gt;0.500&lt;/td&gt;&lt;td&gt;0&lt;/td&gt;&lt;td&gt;0&lt;/td&gt;&lt;td&gt;0.000&lt;/td&gt;&lt;td&gt;4&lt;/td&gt;&lt;td&gt;8&lt;/td&gt;&lt;td&gt;0.500&lt;/td&gt;&lt;td&gt;5&lt;/td&gt;&lt;td&gt;6&lt;/td&gt;&lt;td&gt;11&lt;/td&gt;&lt;td&gt;3.667&lt;/td&gt;&lt;td&gt;3&lt;/td&gt;&lt;td&gt;1.000&lt;/td&gt;&lt;td&gt;2&lt;/td&gt;&lt;td&gt;0.667&lt;/td&gt;&lt;td&gt;0&lt;/td&gt;&lt;td&gt;0.000&lt;/td&gt;&lt;/tr&gt;</v>
      </c>
    </row>
    <row r="111" spans="1:23" x14ac:dyDescent="0.25">
      <c r="A111">
        <v>8</v>
      </c>
      <c r="B111" t="s">
        <v>406</v>
      </c>
      <c r="C111">
        <v>6</v>
      </c>
      <c r="D111" s="2">
        <v>7</v>
      </c>
      <c r="E111" s="2">
        <v>13</v>
      </c>
      <c r="F111" s="2">
        <v>0</v>
      </c>
      <c r="G111" s="2">
        <v>0</v>
      </c>
      <c r="H111" s="2">
        <v>0</v>
      </c>
      <c r="I111" s="2">
        <v>0</v>
      </c>
      <c r="J111" s="1">
        <f>(D111-F111)*2+F111*3+H111</f>
        <v>14</v>
      </c>
      <c r="K111">
        <v>3</v>
      </c>
      <c r="L111">
        <v>3</v>
      </c>
      <c r="M111" s="1">
        <f>K111+L111</f>
        <v>6</v>
      </c>
      <c r="N111">
        <v>0</v>
      </c>
      <c r="O111">
        <v>3</v>
      </c>
      <c r="P111">
        <v>11</v>
      </c>
      <c r="Q111">
        <v>0</v>
      </c>
      <c r="R111">
        <v>3</v>
      </c>
      <c r="S111">
        <v>0</v>
      </c>
      <c r="T111" s="1">
        <v>2.3131944444444446</v>
      </c>
      <c r="U111" t="s">
        <v>187</v>
      </c>
      <c r="W111" s="1" t="str">
        <f t="shared" si="1"/>
        <v>&lt;tr&gt;&lt;td&gt;Lina Omer&lt;/td&gt;&lt;td&gt;REC&lt;/td&gt;&lt;td&gt;6&lt;/td&gt;&lt;td&gt;14&lt;/td&gt;&lt;td&gt;2.333&lt;/td&gt;&lt;td&gt;7&lt;/td&gt;&lt;td&gt;13&lt;/td&gt;&lt;td&gt;0.538&lt;/td&gt;&lt;td&gt;0&lt;/td&gt;&lt;td&gt;0&lt;/td&gt;&lt;td&gt;0.000&lt;/td&gt;&lt;td&gt;0&lt;/td&gt;&lt;td&gt;0&lt;/td&gt;&lt;td&gt;0.000&lt;/td&gt;&lt;td&gt;3&lt;/td&gt;&lt;td&gt;3&lt;/td&gt;&lt;td&gt;6&lt;/td&gt;&lt;td&gt;1.000&lt;/td&gt;&lt;td&gt;3&lt;/td&gt;&lt;td&gt;0.500&lt;/td&gt;&lt;td&gt;3&lt;/td&gt;&lt;td&gt;0.500&lt;/td&gt;&lt;td&gt;0&lt;/td&gt;&lt;td&gt;0.000&lt;/td&gt;&lt;/tr&gt;</v>
      </c>
    </row>
    <row r="112" spans="1:23" x14ac:dyDescent="0.25">
      <c r="A112">
        <v>18</v>
      </c>
      <c r="B112" t="s">
        <v>413</v>
      </c>
      <c r="C112">
        <v>6</v>
      </c>
      <c r="D112" s="2">
        <v>5</v>
      </c>
      <c r="E112" s="2">
        <v>26</v>
      </c>
      <c r="F112" s="2">
        <v>1</v>
      </c>
      <c r="G112" s="2">
        <v>2</v>
      </c>
      <c r="H112" s="2">
        <v>3</v>
      </c>
      <c r="I112" s="2">
        <v>7</v>
      </c>
      <c r="J112" s="1">
        <f>(D112-F112)*2+F112*3+H112</f>
        <v>14</v>
      </c>
      <c r="K112">
        <v>9</v>
      </c>
      <c r="L112">
        <v>13</v>
      </c>
      <c r="M112" s="1">
        <f>K112+L112</f>
        <v>22</v>
      </c>
      <c r="N112">
        <v>5</v>
      </c>
      <c r="O112">
        <v>7</v>
      </c>
      <c r="P112">
        <v>10</v>
      </c>
      <c r="Q112">
        <v>0</v>
      </c>
      <c r="R112">
        <v>4</v>
      </c>
      <c r="S112">
        <v>0</v>
      </c>
      <c r="T112" s="1">
        <v>80</v>
      </c>
      <c r="U112" t="s">
        <v>187</v>
      </c>
      <c r="W112" s="1" t="str">
        <f t="shared" si="1"/>
        <v>&lt;tr&gt;&lt;td&gt;Amber Warniski&lt;/td&gt;&lt;td&gt;REC&lt;/td&gt;&lt;td&gt;6&lt;/td&gt;&lt;td&gt;14&lt;/td&gt;&lt;td&gt;2.333&lt;/td&gt;&lt;td&gt;5&lt;/td&gt;&lt;td&gt;26&lt;/td&gt;&lt;td&gt;0.192&lt;/td&gt;&lt;td&gt;1&lt;/td&gt;&lt;td&gt;2&lt;/td&gt;&lt;td&gt;0.500&lt;/td&gt;&lt;td&gt;3&lt;/td&gt;&lt;td&gt;7&lt;/td&gt;&lt;td&gt;0.429&lt;/td&gt;&lt;td&gt;9&lt;/td&gt;&lt;td&gt;13&lt;/td&gt;&lt;td&gt;22&lt;/td&gt;&lt;td&gt;3.667&lt;/td&gt;&lt;td&gt;7&lt;/td&gt;&lt;td&gt;1.167&lt;/td&gt;&lt;td&gt;4&lt;/td&gt;&lt;td&gt;0.667&lt;/td&gt;&lt;td&gt;0&lt;/td&gt;&lt;td&gt;0.000&lt;/td&gt;&lt;/tr&gt;</v>
      </c>
    </row>
    <row r="113" spans="1:23" x14ac:dyDescent="0.25">
      <c r="A113">
        <v>12</v>
      </c>
      <c r="B113" t="s">
        <v>474</v>
      </c>
      <c r="C113">
        <v>3</v>
      </c>
      <c r="D113" s="2">
        <v>5</v>
      </c>
      <c r="E113" s="2">
        <v>21</v>
      </c>
      <c r="F113" s="2">
        <v>0</v>
      </c>
      <c r="G113" s="2">
        <v>0</v>
      </c>
      <c r="H113" s="2">
        <v>4</v>
      </c>
      <c r="I113" s="2">
        <v>8</v>
      </c>
      <c r="J113" s="1">
        <f>(D113-F113)*2+F113*3+H113</f>
        <v>14</v>
      </c>
      <c r="K113">
        <v>8</v>
      </c>
      <c r="L113">
        <v>12</v>
      </c>
      <c r="M113" s="1">
        <f>K113+L113</f>
        <v>20</v>
      </c>
      <c r="N113">
        <v>13</v>
      </c>
      <c r="O113">
        <v>2</v>
      </c>
      <c r="P113">
        <v>4</v>
      </c>
      <c r="Q113">
        <v>3</v>
      </c>
      <c r="R113">
        <v>3</v>
      </c>
      <c r="S113">
        <v>0</v>
      </c>
      <c r="T113" s="1">
        <v>115</v>
      </c>
      <c r="U113" t="s">
        <v>477</v>
      </c>
      <c r="W113" s="1" t="str">
        <f t="shared" si="1"/>
        <v>&lt;tr&gt;&lt;td&gt;Hailey Witt&lt;/td&gt;&lt;td&gt;WW&lt;/td&gt;&lt;td&gt;3&lt;/td&gt;&lt;td&gt;14&lt;/td&gt;&lt;td&gt;4.667&lt;/td&gt;&lt;td&gt;5&lt;/td&gt;&lt;td&gt;21&lt;/td&gt;&lt;td&gt;0.238&lt;/td&gt;&lt;td&gt;0&lt;/td&gt;&lt;td&gt;0&lt;/td&gt;&lt;td&gt;0.000&lt;/td&gt;&lt;td&gt;4&lt;/td&gt;&lt;td&gt;8&lt;/td&gt;&lt;td&gt;0.500&lt;/td&gt;&lt;td&gt;8&lt;/td&gt;&lt;td&gt;12&lt;/td&gt;&lt;td&gt;20&lt;/td&gt;&lt;td&gt;6.667&lt;/td&gt;&lt;td&gt;2&lt;/td&gt;&lt;td&gt;0.667&lt;/td&gt;&lt;td&gt;3&lt;/td&gt;&lt;td&gt;1.000&lt;/td&gt;&lt;td&gt;3&lt;/td&gt;&lt;td&gt;1.000&lt;/td&gt;&lt;/tr&gt;</v>
      </c>
    </row>
    <row r="114" spans="1:23" x14ac:dyDescent="0.25">
      <c r="A114">
        <v>13</v>
      </c>
      <c r="B114" t="s">
        <v>318</v>
      </c>
      <c r="C114">
        <v>9</v>
      </c>
      <c r="D114" s="2">
        <v>5</v>
      </c>
      <c r="E114" s="2">
        <v>19</v>
      </c>
      <c r="F114" s="2">
        <v>1</v>
      </c>
      <c r="G114" s="2">
        <v>2</v>
      </c>
      <c r="H114" s="2">
        <v>2</v>
      </c>
      <c r="I114" s="2">
        <v>4</v>
      </c>
      <c r="J114" s="1">
        <f>(D114-F114)*2+F114*3+H114</f>
        <v>13</v>
      </c>
      <c r="K114">
        <v>7</v>
      </c>
      <c r="L114">
        <v>17</v>
      </c>
      <c r="M114" s="1">
        <f>K114+L114</f>
        <v>24</v>
      </c>
      <c r="N114">
        <v>14</v>
      </c>
      <c r="O114">
        <v>0</v>
      </c>
      <c r="P114">
        <v>13</v>
      </c>
      <c r="Q114">
        <v>4</v>
      </c>
      <c r="R114">
        <v>9</v>
      </c>
      <c r="S114">
        <v>0</v>
      </c>
      <c r="T114" s="1">
        <v>130</v>
      </c>
      <c r="U114" t="s">
        <v>321</v>
      </c>
      <c r="W114" s="1" t="str">
        <f t="shared" si="1"/>
        <v>&lt;tr&gt;&lt;td&gt;Kisha Osborne&lt;/td&gt;&lt;td&gt;DMCI&lt;/td&gt;&lt;td&gt;9&lt;/td&gt;&lt;td&gt;13&lt;/td&gt;&lt;td&gt;1.444&lt;/td&gt;&lt;td&gt;5&lt;/td&gt;&lt;td&gt;19&lt;/td&gt;&lt;td&gt;0.263&lt;/td&gt;&lt;td&gt;1&lt;/td&gt;&lt;td&gt;2&lt;/td&gt;&lt;td&gt;0.500&lt;/td&gt;&lt;td&gt;2&lt;/td&gt;&lt;td&gt;4&lt;/td&gt;&lt;td&gt;0.500&lt;/td&gt;&lt;td&gt;7&lt;/td&gt;&lt;td&gt;17&lt;/td&gt;&lt;td&gt;24&lt;/td&gt;&lt;td&gt;2.667&lt;/td&gt;&lt;td&gt;0&lt;/td&gt;&lt;td&gt;0.000&lt;/td&gt;&lt;td&gt;9&lt;/td&gt;&lt;td&gt;1.000&lt;/td&gt;&lt;td&gt;4&lt;/td&gt;&lt;td&gt;0.444&lt;/td&gt;&lt;/tr&gt;</v>
      </c>
    </row>
    <row r="115" spans="1:23" x14ac:dyDescent="0.25">
      <c r="A115">
        <v>11</v>
      </c>
      <c r="B115" t="s">
        <v>304</v>
      </c>
      <c r="C115">
        <v>3</v>
      </c>
      <c r="D115" s="2">
        <v>5</v>
      </c>
      <c r="E115" s="2">
        <v>30</v>
      </c>
      <c r="F115" s="2">
        <v>0</v>
      </c>
      <c r="G115" s="2">
        <v>3</v>
      </c>
      <c r="H115" s="2">
        <v>2</v>
      </c>
      <c r="I115" s="2">
        <v>10</v>
      </c>
      <c r="J115" s="1">
        <f>(D115-F115)*2+F115*3+H115</f>
        <v>12</v>
      </c>
      <c r="K115">
        <v>12</v>
      </c>
      <c r="L115">
        <v>10</v>
      </c>
      <c r="M115" s="1">
        <f>K115+L115</f>
        <v>22</v>
      </c>
      <c r="N115">
        <v>14</v>
      </c>
      <c r="O115">
        <v>2</v>
      </c>
      <c r="P115">
        <v>13</v>
      </c>
      <c r="Q115">
        <v>0</v>
      </c>
      <c r="R115">
        <v>11</v>
      </c>
      <c r="S115">
        <v>0</v>
      </c>
      <c r="T115" s="1">
        <v>88</v>
      </c>
      <c r="U115" t="s">
        <v>40</v>
      </c>
      <c r="W115" s="1" t="str">
        <f t="shared" si="1"/>
        <v>&lt;tr&gt;&lt;td&gt;Kelsey Thorkelsson&lt;/td&gt;&lt;td&gt;DCI&lt;/td&gt;&lt;td&gt;3&lt;/td&gt;&lt;td&gt;12&lt;/td&gt;&lt;td&gt;4.000&lt;/td&gt;&lt;td&gt;5&lt;/td&gt;&lt;td&gt;30&lt;/td&gt;&lt;td&gt;0.167&lt;/td&gt;&lt;td&gt;0&lt;/td&gt;&lt;td&gt;3&lt;/td&gt;&lt;td&gt;0.000&lt;/td&gt;&lt;td&gt;2&lt;/td&gt;&lt;td&gt;10&lt;/td&gt;&lt;td&gt;0.200&lt;/td&gt;&lt;td&gt;12&lt;/td&gt;&lt;td&gt;10&lt;/td&gt;&lt;td&gt;22&lt;/td&gt;&lt;td&gt;7.333&lt;/td&gt;&lt;td&gt;2&lt;/td&gt;&lt;td&gt;0.667&lt;/td&gt;&lt;td&gt;11&lt;/td&gt;&lt;td&gt;3.667&lt;/td&gt;&lt;td&gt;0&lt;/td&gt;&lt;td&gt;0.000&lt;/td&gt;&lt;/tr&gt;</v>
      </c>
    </row>
    <row r="116" spans="1:23" x14ac:dyDescent="0.25">
      <c r="A116">
        <v>40</v>
      </c>
      <c r="B116" t="s">
        <v>332</v>
      </c>
      <c r="C116">
        <v>6</v>
      </c>
      <c r="D116" s="2">
        <v>3</v>
      </c>
      <c r="E116" s="2">
        <v>23</v>
      </c>
      <c r="F116" s="2">
        <v>0</v>
      </c>
      <c r="G116" s="2">
        <v>6</v>
      </c>
      <c r="H116" s="2">
        <v>6</v>
      </c>
      <c r="I116" s="2">
        <v>9</v>
      </c>
      <c r="J116" s="1">
        <f>(D116-F116)*2+F116*3+H116</f>
        <v>12</v>
      </c>
      <c r="K116">
        <v>6</v>
      </c>
      <c r="L116">
        <v>12</v>
      </c>
      <c r="M116" s="1">
        <f>K116+L116</f>
        <v>18</v>
      </c>
      <c r="N116">
        <v>3</v>
      </c>
      <c r="O116">
        <v>0</v>
      </c>
      <c r="P116">
        <v>6</v>
      </c>
      <c r="Q116">
        <v>1</v>
      </c>
      <c r="R116">
        <v>2</v>
      </c>
      <c r="S116">
        <v>0</v>
      </c>
      <c r="T116" s="1">
        <v>78</v>
      </c>
      <c r="U116" t="s">
        <v>79</v>
      </c>
      <c r="W116" s="1" t="str">
        <f t="shared" si="1"/>
        <v>&lt;tr&gt;&lt;td&gt;Meghan Miles&lt;/td&gt;&lt;td&gt;GCI&lt;/td&gt;&lt;td&gt;6&lt;/td&gt;&lt;td&gt;12&lt;/td&gt;&lt;td&gt;2.000&lt;/td&gt;&lt;td&gt;3&lt;/td&gt;&lt;td&gt;23&lt;/td&gt;&lt;td&gt;0.130&lt;/td&gt;&lt;td&gt;0&lt;/td&gt;&lt;td&gt;6&lt;/td&gt;&lt;td&gt;0.000&lt;/td&gt;&lt;td&gt;6&lt;/td&gt;&lt;td&gt;9&lt;/td&gt;&lt;td&gt;0.667&lt;/td&gt;&lt;td&gt;6&lt;/td&gt;&lt;td&gt;12&lt;/td&gt;&lt;td&gt;18&lt;/td&gt;&lt;td&gt;3.000&lt;/td&gt;&lt;td&gt;0&lt;/td&gt;&lt;td&gt;0.000&lt;/td&gt;&lt;td&gt;2&lt;/td&gt;&lt;td&gt;0.333&lt;/td&gt;&lt;td&gt;1&lt;/td&gt;&lt;td&gt;0.167&lt;/td&gt;&lt;/tr&gt;</v>
      </c>
    </row>
    <row r="117" spans="1:23" x14ac:dyDescent="0.25">
      <c r="A117">
        <v>11</v>
      </c>
      <c r="B117" t="s">
        <v>601</v>
      </c>
      <c r="C117">
        <v>3</v>
      </c>
      <c r="D117" s="2">
        <v>6</v>
      </c>
      <c r="E117" s="2">
        <v>19</v>
      </c>
      <c r="F117" s="2">
        <v>0</v>
      </c>
      <c r="G117" s="2">
        <v>1</v>
      </c>
      <c r="H117" s="2">
        <v>0</v>
      </c>
      <c r="I117" s="2">
        <v>3</v>
      </c>
      <c r="J117" s="1">
        <f>(D117-F117)*2+F117*3+H117</f>
        <v>12</v>
      </c>
      <c r="K117" s="2">
        <v>2</v>
      </c>
      <c r="L117" s="2">
        <v>2</v>
      </c>
      <c r="M117" s="1">
        <f>K117+L117</f>
        <v>4</v>
      </c>
      <c r="N117" s="2">
        <v>2</v>
      </c>
      <c r="O117" s="2">
        <v>0</v>
      </c>
      <c r="P117" s="2">
        <v>1</v>
      </c>
      <c r="Q117" s="2">
        <v>0</v>
      </c>
      <c r="R117" s="2">
        <v>1</v>
      </c>
      <c r="S117" s="2">
        <v>0</v>
      </c>
      <c r="T117" s="1">
        <v>1.5534722222222221</v>
      </c>
      <c r="U117" t="s">
        <v>598</v>
      </c>
      <c r="W117" s="1" t="str">
        <f t="shared" si="1"/>
        <v>&lt;tr&gt;&lt;td&gt;Lana Tennenhouse&lt;/td&gt;&lt;td&gt;GP&lt;/td&gt;&lt;td&gt;3&lt;/td&gt;&lt;td&gt;12&lt;/td&gt;&lt;td&gt;4.000&lt;/td&gt;&lt;td&gt;6&lt;/td&gt;&lt;td&gt;19&lt;/td&gt;&lt;td&gt;0.316&lt;/td&gt;&lt;td&gt;0&lt;/td&gt;&lt;td&gt;1&lt;/td&gt;&lt;td&gt;0.000&lt;/td&gt;&lt;td&gt;0&lt;/td&gt;&lt;td&gt;3&lt;/td&gt;&lt;td&gt;0.000&lt;/td&gt;&lt;td&gt;2&lt;/td&gt;&lt;td&gt;2&lt;/td&gt;&lt;td&gt;4&lt;/td&gt;&lt;td&gt;1.333&lt;/td&gt;&lt;td&gt;0&lt;/td&gt;&lt;td&gt;0.000&lt;/td&gt;&lt;td&gt;1&lt;/td&gt;&lt;td&gt;0.333&lt;/td&gt;&lt;td&gt;0&lt;/td&gt;&lt;td&gt;0.000&lt;/td&gt;&lt;/tr&gt;</v>
      </c>
    </row>
    <row r="118" spans="1:23" x14ac:dyDescent="0.25">
      <c r="A118">
        <v>21</v>
      </c>
      <c r="B118" t="s">
        <v>390</v>
      </c>
      <c r="C118">
        <v>3</v>
      </c>
      <c r="D118" s="2">
        <v>6</v>
      </c>
      <c r="E118" s="2">
        <v>21</v>
      </c>
      <c r="F118" s="2">
        <v>0</v>
      </c>
      <c r="G118" s="2">
        <v>0</v>
      </c>
      <c r="H118" s="2">
        <v>0</v>
      </c>
      <c r="I118" s="2">
        <v>0</v>
      </c>
      <c r="J118" s="1">
        <f>(D118-F118)*2+F118*3+H118</f>
        <v>12</v>
      </c>
      <c r="K118">
        <v>4</v>
      </c>
      <c r="L118">
        <v>6</v>
      </c>
      <c r="M118" s="1">
        <f>K118+L118</f>
        <v>10</v>
      </c>
      <c r="N118">
        <v>5</v>
      </c>
      <c r="O118">
        <v>4</v>
      </c>
      <c r="P118">
        <v>4</v>
      </c>
      <c r="Q118">
        <v>0</v>
      </c>
      <c r="R118">
        <v>4</v>
      </c>
      <c r="S118">
        <v>0</v>
      </c>
      <c r="T118" s="1">
        <v>61</v>
      </c>
      <c r="U118" t="s">
        <v>160</v>
      </c>
      <c r="W118" s="1" t="str">
        <f t="shared" si="1"/>
        <v>&lt;tr&gt;&lt;td&gt;Jasmine Bhullar&lt;/td&gt;&lt;td&gt;MMC&lt;/td&gt;&lt;td&gt;3&lt;/td&gt;&lt;td&gt;12&lt;/td&gt;&lt;td&gt;4.000&lt;/td&gt;&lt;td&gt;6&lt;/td&gt;&lt;td&gt;21&lt;/td&gt;&lt;td&gt;0.286&lt;/td&gt;&lt;td&gt;0&lt;/td&gt;&lt;td&gt;0&lt;/td&gt;&lt;td&gt;0.000&lt;/td&gt;&lt;td&gt;0&lt;/td&gt;&lt;td&gt;0&lt;/td&gt;&lt;td&gt;0.000&lt;/td&gt;&lt;td&gt;4&lt;/td&gt;&lt;td&gt;6&lt;/td&gt;&lt;td&gt;10&lt;/td&gt;&lt;td&gt;3.333&lt;/td&gt;&lt;td&gt;4&lt;/td&gt;&lt;td&gt;1.333&lt;/td&gt;&lt;td&gt;4&lt;/td&gt;&lt;td&gt;1.333&lt;/td&gt;&lt;td&gt;0&lt;/td&gt;&lt;td&gt;0.000&lt;/td&gt;&lt;/tr&gt;</v>
      </c>
    </row>
    <row r="119" spans="1:23" x14ac:dyDescent="0.25">
      <c r="A119">
        <v>16</v>
      </c>
      <c r="B119" t="s">
        <v>439</v>
      </c>
      <c r="C119">
        <v>6</v>
      </c>
      <c r="D119" s="2">
        <v>3</v>
      </c>
      <c r="E119" s="2">
        <v>26</v>
      </c>
      <c r="F119" s="2">
        <v>0</v>
      </c>
      <c r="G119" s="2">
        <v>1</v>
      </c>
      <c r="H119" s="2">
        <v>6</v>
      </c>
      <c r="I119" s="2">
        <v>8</v>
      </c>
      <c r="J119" s="1">
        <f>(D119-F119)*2+F119*3+H119</f>
        <v>12</v>
      </c>
      <c r="K119">
        <v>13</v>
      </c>
      <c r="L119">
        <v>9</v>
      </c>
      <c r="M119" s="1">
        <f>K119+L119</f>
        <v>22</v>
      </c>
      <c r="N119">
        <v>11</v>
      </c>
      <c r="O119">
        <v>0</v>
      </c>
      <c r="P119">
        <v>6</v>
      </c>
      <c r="Q119">
        <v>0</v>
      </c>
      <c r="R119">
        <v>5</v>
      </c>
      <c r="S119">
        <v>0</v>
      </c>
      <c r="T119" s="1">
        <v>103</v>
      </c>
      <c r="U119" t="s">
        <v>214</v>
      </c>
      <c r="W119" s="1" t="str">
        <f t="shared" si="1"/>
        <v>&lt;tr&gt;&lt;td&gt;Tiara Cruz&lt;/td&gt;&lt;td&gt;SHS&lt;/td&gt;&lt;td&gt;6&lt;/td&gt;&lt;td&gt;12&lt;/td&gt;&lt;td&gt;2.000&lt;/td&gt;&lt;td&gt;3&lt;/td&gt;&lt;td&gt;26&lt;/td&gt;&lt;td&gt;0.115&lt;/td&gt;&lt;td&gt;0&lt;/td&gt;&lt;td&gt;1&lt;/td&gt;&lt;td&gt;0.000&lt;/td&gt;&lt;td&gt;6&lt;/td&gt;&lt;td&gt;8&lt;/td&gt;&lt;td&gt;0.750&lt;/td&gt;&lt;td&gt;13&lt;/td&gt;&lt;td&gt;9&lt;/td&gt;&lt;td&gt;22&lt;/td&gt;&lt;td&gt;3.667&lt;/td&gt;&lt;td&gt;0&lt;/td&gt;&lt;td&gt;0.000&lt;/td&gt;&lt;td&gt;5&lt;/td&gt;&lt;td&gt;0.833&lt;/td&gt;&lt;td&gt;0&lt;/td&gt;&lt;td&gt;0.000&lt;/td&gt;&lt;/tr&gt;</v>
      </c>
    </row>
    <row r="120" spans="1:23" x14ac:dyDescent="0.25">
      <c r="A120">
        <v>10</v>
      </c>
      <c r="B120" t="s">
        <v>420</v>
      </c>
      <c r="C120">
        <v>3</v>
      </c>
      <c r="D120" s="2">
        <v>5</v>
      </c>
      <c r="E120" s="2">
        <v>7</v>
      </c>
      <c r="F120" s="2">
        <v>1</v>
      </c>
      <c r="G120" s="2">
        <v>1</v>
      </c>
      <c r="H120" s="2">
        <v>0</v>
      </c>
      <c r="I120" s="2">
        <v>0</v>
      </c>
      <c r="J120" s="1">
        <f>(D120-F120)*2+F120*3+H120</f>
        <v>11</v>
      </c>
      <c r="K120">
        <v>0</v>
      </c>
      <c r="L120">
        <v>7</v>
      </c>
      <c r="M120" s="1">
        <f>K120+L120</f>
        <v>7</v>
      </c>
      <c r="N120">
        <v>1</v>
      </c>
      <c r="O120">
        <v>1</v>
      </c>
      <c r="P120">
        <v>2</v>
      </c>
      <c r="Q120">
        <v>0</v>
      </c>
      <c r="R120">
        <v>3</v>
      </c>
      <c r="S120">
        <v>0</v>
      </c>
      <c r="T120" s="1">
        <v>1.3673611111111112</v>
      </c>
      <c r="U120" t="s">
        <v>427</v>
      </c>
      <c r="W120" s="1" t="str">
        <f t="shared" si="1"/>
        <v>&lt;tr&gt;&lt;td&gt;Shayne Smellie&lt;/td&gt;&lt;td&gt;LS&lt;/td&gt;&lt;td&gt;3&lt;/td&gt;&lt;td&gt;11&lt;/td&gt;&lt;td&gt;3.667&lt;/td&gt;&lt;td&gt;5&lt;/td&gt;&lt;td&gt;7&lt;/td&gt;&lt;td&gt;0.714&lt;/td&gt;&lt;td&gt;1&lt;/td&gt;&lt;td&gt;1&lt;/td&gt;&lt;td&gt;1.000&lt;/td&gt;&lt;td&gt;0&lt;/td&gt;&lt;td&gt;0&lt;/td&gt;&lt;td&gt;0.000&lt;/td&gt;&lt;td&gt;0&lt;/td&gt;&lt;td&gt;7&lt;/td&gt;&lt;td&gt;7&lt;/td&gt;&lt;td&gt;2.333&lt;/td&gt;&lt;td&gt;1&lt;/td&gt;&lt;td&gt;0.333&lt;/td&gt;&lt;td&gt;3&lt;/td&gt;&lt;td&gt;1.000&lt;/td&gt;&lt;td&gt;0&lt;/td&gt;&lt;td&gt;0.000&lt;/td&gt;&lt;/tr&gt;</v>
      </c>
    </row>
    <row r="121" spans="1:23" x14ac:dyDescent="0.25">
      <c r="A121">
        <v>15</v>
      </c>
      <c r="B121" t="s">
        <v>388</v>
      </c>
      <c r="C121">
        <v>3</v>
      </c>
      <c r="D121" s="2">
        <v>4</v>
      </c>
      <c r="E121" s="2">
        <v>16</v>
      </c>
      <c r="F121" s="2">
        <v>0</v>
      </c>
      <c r="G121" s="2">
        <v>0</v>
      </c>
      <c r="H121" s="2">
        <v>3</v>
      </c>
      <c r="I121" s="2">
        <v>4</v>
      </c>
      <c r="J121" s="1">
        <f>(D121-F121)*2+F121*3+H121</f>
        <v>11</v>
      </c>
      <c r="K121">
        <v>10</v>
      </c>
      <c r="L121">
        <v>11</v>
      </c>
      <c r="M121" s="1">
        <f>K121+L121</f>
        <v>21</v>
      </c>
      <c r="N121">
        <v>5</v>
      </c>
      <c r="O121">
        <v>3</v>
      </c>
      <c r="P121">
        <v>4</v>
      </c>
      <c r="Q121">
        <v>3</v>
      </c>
      <c r="R121">
        <v>2</v>
      </c>
      <c r="S121">
        <v>0</v>
      </c>
      <c r="T121" s="1">
        <v>2.4680555555555554</v>
      </c>
      <c r="U121" t="s">
        <v>160</v>
      </c>
      <c r="W121" s="1" t="str">
        <f t="shared" si="1"/>
        <v>&lt;tr&gt;&lt;td&gt;Brita Enns-Kutchy&lt;/td&gt;&lt;td&gt;MMC&lt;/td&gt;&lt;td&gt;3&lt;/td&gt;&lt;td&gt;11&lt;/td&gt;&lt;td&gt;3.667&lt;/td&gt;&lt;td&gt;4&lt;/td&gt;&lt;td&gt;16&lt;/td&gt;&lt;td&gt;0.250&lt;/td&gt;&lt;td&gt;0&lt;/td&gt;&lt;td&gt;0&lt;/td&gt;&lt;td&gt;0.000&lt;/td&gt;&lt;td&gt;3&lt;/td&gt;&lt;td&gt;4&lt;/td&gt;&lt;td&gt;0.750&lt;/td&gt;&lt;td&gt;10&lt;/td&gt;&lt;td&gt;11&lt;/td&gt;&lt;td&gt;21&lt;/td&gt;&lt;td&gt;7.000&lt;/td&gt;&lt;td&gt;3&lt;/td&gt;&lt;td&gt;1.000&lt;/td&gt;&lt;td&gt;2&lt;/td&gt;&lt;td&gt;0.667&lt;/td&gt;&lt;td&gt;3&lt;/td&gt;&lt;td&gt;1.000&lt;/td&gt;&lt;/tr&gt;</v>
      </c>
    </row>
    <row r="122" spans="1:23" x14ac:dyDescent="0.25">
      <c r="A122">
        <v>6</v>
      </c>
      <c r="B122" t="s">
        <v>433</v>
      </c>
      <c r="C122">
        <v>6</v>
      </c>
      <c r="D122" s="2">
        <v>5</v>
      </c>
      <c r="E122" s="2">
        <v>25</v>
      </c>
      <c r="F122" s="2">
        <v>0</v>
      </c>
      <c r="G122" s="2">
        <v>4</v>
      </c>
      <c r="H122" s="2">
        <v>1</v>
      </c>
      <c r="I122" s="2">
        <v>4</v>
      </c>
      <c r="J122" s="1">
        <f>(D122-F122)*2+F122*3+H122</f>
        <v>11</v>
      </c>
      <c r="K122">
        <v>5</v>
      </c>
      <c r="L122">
        <v>7</v>
      </c>
      <c r="M122" s="1">
        <f>K122+L122</f>
        <v>12</v>
      </c>
      <c r="N122">
        <v>5</v>
      </c>
      <c r="O122">
        <v>2</v>
      </c>
      <c r="P122">
        <v>14</v>
      </c>
      <c r="Q122">
        <v>0</v>
      </c>
      <c r="R122">
        <v>5</v>
      </c>
      <c r="S122">
        <v>0</v>
      </c>
      <c r="T122" s="1">
        <v>96</v>
      </c>
      <c r="U122" t="s">
        <v>214</v>
      </c>
      <c r="W122" s="1" t="str">
        <f t="shared" si="1"/>
        <v>&lt;tr&gt;&lt;td&gt;Angel Malapit&lt;/td&gt;&lt;td&gt;SHS&lt;/td&gt;&lt;td&gt;6&lt;/td&gt;&lt;td&gt;11&lt;/td&gt;&lt;td&gt;1.833&lt;/td&gt;&lt;td&gt;5&lt;/td&gt;&lt;td&gt;25&lt;/td&gt;&lt;td&gt;0.200&lt;/td&gt;&lt;td&gt;0&lt;/td&gt;&lt;td&gt;4&lt;/td&gt;&lt;td&gt;0.000&lt;/td&gt;&lt;td&gt;1&lt;/td&gt;&lt;td&gt;4&lt;/td&gt;&lt;td&gt;0.250&lt;/td&gt;&lt;td&gt;5&lt;/td&gt;&lt;td&gt;7&lt;/td&gt;&lt;td&gt;12&lt;/td&gt;&lt;td&gt;2.000&lt;/td&gt;&lt;td&gt;2&lt;/td&gt;&lt;td&gt;0.333&lt;/td&gt;&lt;td&gt;5&lt;/td&gt;&lt;td&gt;0.833&lt;/td&gt;&lt;td&gt;0&lt;/td&gt;&lt;td&gt;0.000&lt;/td&gt;&lt;/tr&gt;</v>
      </c>
    </row>
    <row r="123" spans="1:23" x14ac:dyDescent="0.25">
      <c r="A123">
        <v>4</v>
      </c>
      <c r="B123" t="s">
        <v>337</v>
      </c>
      <c r="C123">
        <v>5</v>
      </c>
      <c r="D123" s="2">
        <v>4</v>
      </c>
      <c r="E123" s="2">
        <v>21</v>
      </c>
      <c r="F123" s="2">
        <v>0</v>
      </c>
      <c r="G123" s="2">
        <v>1</v>
      </c>
      <c r="H123" s="2">
        <v>2</v>
      </c>
      <c r="I123" s="2">
        <v>4</v>
      </c>
      <c r="J123" s="1">
        <f>(D123-F123)*2+F123*3+H123</f>
        <v>10</v>
      </c>
      <c r="K123">
        <v>6</v>
      </c>
      <c r="L123">
        <v>18</v>
      </c>
      <c r="M123" s="1">
        <f>K123+L123</f>
        <v>24</v>
      </c>
      <c r="N123">
        <v>5</v>
      </c>
      <c r="O123">
        <v>3</v>
      </c>
      <c r="P123">
        <v>28</v>
      </c>
      <c r="Q123">
        <v>0</v>
      </c>
      <c r="R123">
        <v>4</v>
      </c>
      <c r="S123">
        <v>0</v>
      </c>
      <c r="T123" s="1">
        <v>100</v>
      </c>
      <c r="U123" t="s">
        <v>90</v>
      </c>
      <c r="W123" s="1" t="str">
        <f t="shared" si="1"/>
        <v>&lt;tr&gt;&lt;td&gt;Shae-Lynne Johnson&lt;/td&gt;&lt;td&gt;JT&lt;/td&gt;&lt;td&gt;5&lt;/td&gt;&lt;td&gt;10&lt;/td&gt;&lt;td&gt;2.000&lt;/td&gt;&lt;td&gt;4&lt;/td&gt;&lt;td&gt;21&lt;/td&gt;&lt;td&gt;0.190&lt;/td&gt;&lt;td&gt;0&lt;/td&gt;&lt;td&gt;1&lt;/td&gt;&lt;td&gt;0.000&lt;/td&gt;&lt;td&gt;2&lt;/td&gt;&lt;td&gt;4&lt;/td&gt;&lt;td&gt;0.500&lt;/td&gt;&lt;td&gt;6&lt;/td&gt;&lt;td&gt;18&lt;/td&gt;&lt;td&gt;24&lt;/td&gt;&lt;td&gt;4.800&lt;/td&gt;&lt;td&gt;3&lt;/td&gt;&lt;td&gt;0.600&lt;/td&gt;&lt;td&gt;4&lt;/td&gt;&lt;td&gt;0.800&lt;/td&gt;&lt;td&gt;0&lt;/td&gt;&lt;td&gt;0.000&lt;/td&gt;&lt;/tr&gt;</v>
      </c>
    </row>
    <row r="124" spans="1:23" x14ac:dyDescent="0.25">
      <c r="A124">
        <v>6</v>
      </c>
      <c r="B124" t="s">
        <v>417</v>
      </c>
      <c r="C124">
        <v>3</v>
      </c>
      <c r="D124" s="2">
        <v>5</v>
      </c>
      <c r="E124" s="2">
        <v>16</v>
      </c>
      <c r="F124" s="2">
        <v>0</v>
      </c>
      <c r="G124" s="2">
        <v>0</v>
      </c>
      <c r="H124" s="2">
        <v>0</v>
      </c>
      <c r="I124" s="2">
        <v>0</v>
      </c>
      <c r="J124" s="1">
        <f>(D124-F124)*2+F124*3+H124</f>
        <v>10</v>
      </c>
      <c r="K124">
        <v>6</v>
      </c>
      <c r="L124">
        <v>12</v>
      </c>
      <c r="M124" s="1">
        <f>K124+L124</f>
        <v>18</v>
      </c>
      <c r="N124">
        <v>8</v>
      </c>
      <c r="O124">
        <v>5</v>
      </c>
      <c r="P124">
        <v>3</v>
      </c>
      <c r="Q124">
        <v>0</v>
      </c>
      <c r="R124">
        <v>4</v>
      </c>
      <c r="S124">
        <v>0</v>
      </c>
      <c r="T124" s="1">
        <v>1.9361111111111111</v>
      </c>
      <c r="U124" t="s">
        <v>427</v>
      </c>
      <c r="W124" s="1" t="str">
        <f t="shared" si="1"/>
        <v>&lt;tr&gt;&lt;td&gt;Rachel Mandryk&lt;/td&gt;&lt;td&gt;LS&lt;/td&gt;&lt;td&gt;3&lt;/td&gt;&lt;td&gt;10&lt;/td&gt;&lt;td&gt;3.333&lt;/td&gt;&lt;td&gt;5&lt;/td&gt;&lt;td&gt;16&lt;/td&gt;&lt;td&gt;0.313&lt;/td&gt;&lt;td&gt;0&lt;/td&gt;&lt;td&gt;0&lt;/td&gt;&lt;td&gt;0.000&lt;/td&gt;&lt;td&gt;0&lt;/td&gt;&lt;td&gt;0&lt;/td&gt;&lt;td&gt;0.000&lt;/td&gt;&lt;td&gt;6&lt;/td&gt;&lt;td&gt;12&lt;/td&gt;&lt;td&gt;18&lt;/td&gt;&lt;td&gt;6.000&lt;/td&gt;&lt;td&gt;5&lt;/td&gt;&lt;td&gt;1.667&lt;/td&gt;&lt;td&gt;4&lt;/td&gt;&lt;td&gt;1.333&lt;/td&gt;&lt;td&gt;0&lt;/td&gt;&lt;td&gt;0.000&lt;/td&gt;&lt;/tr&gt;</v>
      </c>
    </row>
    <row r="125" spans="1:23" x14ac:dyDescent="0.25">
      <c r="A125">
        <v>21</v>
      </c>
      <c r="B125" t="s">
        <v>440</v>
      </c>
      <c r="C125">
        <v>4</v>
      </c>
      <c r="D125" s="2">
        <v>4</v>
      </c>
      <c r="E125" s="2">
        <v>17</v>
      </c>
      <c r="F125" s="2">
        <v>0</v>
      </c>
      <c r="G125" s="2">
        <v>2</v>
      </c>
      <c r="H125" s="2">
        <v>2</v>
      </c>
      <c r="I125" s="2">
        <v>5</v>
      </c>
      <c r="J125" s="1">
        <f>(D125-F125)*2+F125*3+H125</f>
        <v>10</v>
      </c>
      <c r="K125">
        <v>2</v>
      </c>
      <c r="L125">
        <v>4</v>
      </c>
      <c r="M125" s="1">
        <f>K125+L125</f>
        <v>6</v>
      </c>
      <c r="N125">
        <v>7</v>
      </c>
      <c r="O125">
        <v>2</v>
      </c>
      <c r="P125">
        <v>4</v>
      </c>
      <c r="Q125">
        <v>0</v>
      </c>
      <c r="R125">
        <v>1</v>
      </c>
      <c r="S125">
        <v>0</v>
      </c>
      <c r="T125" s="1">
        <v>1.6381944444444445</v>
      </c>
      <c r="U125" t="s">
        <v>214</v>
      </c>
      <c r="W125" s="1" t="str">
        <f t="shared" si="1"/>
        <v>&lt;tr&gt;&lt;td&gt;Susanna Namgung&lt;/td&gt;&lt;td&gt;SHS&lt;/td&gt;&lt;td&gt;4&lt;/td&gt;&lt;td&gt;10&lt;/td&gt;&lt;td&gt;2.500&lt;/td&gt;&lt;td&gt;4&lt;/td&gt;&lt;td&gt;17&lt;/td&gt;&lt;td&gt;0.235&lt;/td&gt;&lt;td&gt;0&lt;/td&gt;&lt;td&gt;2&lt;/td&gt;&lt;td&gt;0.000&lt;/td&gt;&lt;td&gt;2&lt;/td&gt;&lt;td&gt;5&lt;/td&gt;&lt;td&gt;0.400&lt;/td&gt;&lt;td&gt;2&lt;/td&gt;&lt;td&gt;4&lt;/td&gt;&lt;td&gt;6&lt;/td&gt;&lt;td&gt;1.500&lt;/td&gt;&lt;td&gt;2&lt;/td&gt;&lt;td&gt;0.500&lt;/td&gt;&lt;td&gt;1&lt;/td&gt;&lt;td&gt;0.250&lt;/td&gt;&lt;td&gt;0&lt;/td&gt;&lt;td&gt;0.000&lt;/td&gt;&lt;/tr&gt;</v>
      </c>
    </row>
    <row r="126" spans="1:23" x14ac:dyDescent="0.25">
      <c r="A126">
        <v>12</v>
      </c>
      <c r="B126" t="s">
        <v>446</v>
      </c>
      <c r="C126">
        <v>3</v>
      </c>
      <c r="D126" s="2">
        <v>4</v>
      </c>
      <c r="E126" s="2">
        <v>22</v>
      </c>
      <c r="F126" s="2">
        <v>0</v>
      </c>
      <c r="G126" s="2">
        <v>4</v>
      </c>
      <c r="H126" s="2">
        <v>2</v>
      </c>
      <c r="I126" s="2">
        <v>5</v>
      </c>
      <c r="J126" s="1">
        <f>(D126-F126)*2+F126*3+H126</f>
        <v>10</v>
      </c>
      <c r="K126">
        <v>4</v>
      </c>
      <c r="L126">
        <v>21</v>
      </c>
      <c r="M126" s="1">
        <f>K126+L126</f>
        <v>25</v>
      </c>
      <c r="N126">
        <v>3</v>
      </c>
      <c r="O126">
        <v>3</v>
      </c>
      <c r="P126">
        <v>5</v>
      </c>
      <c r="Q126">
        <v>3</v>
      </c>
      <c r="R126">
        <v>3</v>
      </c>
      <c r="S126">
        <v>0</v>
      </c>
      <c r="T126" s="1">
        <v>60</v>
      </c>
      <c r="U126" t="s">
        <v>453</v>
      </c>
      <c r="W126" s="1" t="str">
        <f t="shared" si="1"/>
        <v>&lt;tr&gt;&lt;td&gt;Mikhaela Murray&lt;/td&gt;&lt;td&gt;TCI&lt;/td&gt;&lt;td&gt;3&lt;/td&gt;&lt;td&gt;10&lt;/td&gt;&lt;td&gt;3.333&lt;/td&gt;&lt;td&gt;4&lt;/td&gt;&lt;td&gt;22&lt;/td&gt;&lt;td&gt;0.182&lt;/td&gt;&lt;td&gt;0&lt;/td&gt;&lt;td&gt;4&lt;/td&gt;&lt;td&gt;0.000&lt;/td&gt;&lt;td&gt;2&lt;/td&gt;&lt;td&gt;5&lt;/td&gt;&lt;td&gt;0.400&lt;/td&gt;&lt;td&gt;4&lt;/td&gt;&lt;td&gt;21&lt;/td&gt;&lt;td&gt;25&lt;/td&gt;&lt;td&gt;8.333&lt;/td&gt;&lt;td&gt;3&lt;/td&gt;&lt;td&gt;1.000&lt;/td&gt;&lt;td&gt;3&lt;/td&gt;&lt;td&gt;1.000&lt;/td&gt;&lt;td&gt;3&lt;/td&gt;&lt;td&gt;1.000&lt;/td&gt;&lt;/tr&gt;</v>
      </c>
    </row>
    <row r="127" spans="1:23" x14ac:dyDescent="0.25">
      <c r="A127">
        <v>1</v>
      </c>
      <c r="B127" t="s">
        <v>454</v>
      </c>
      <c r="C127">
        <v>3</v>
      </c>
      <c r="D127" s="2">
        <v>5</v>
      </c>
      <c r="E127" s="2">
        <v>10</v>
      </c>
      <c r="F127" s="2">
        <v>0</v>
      </c>
      <c r="G127" s="2">
        <v>1</v>
      </c>
      <c r="H127" s="2">
        <v>0</v>
      </c>
      <c r="I127" s="2">
        <v>0</v>
      </c>
      <c r="J127" s="1">
        <f>(D127-F127)*2+F127*3+H127</f>
        <v>10</v>
      </c>
      <c r="K127">
        <v>2</v>
      </c>
      <c r="L127">
        <v>0</v>
      </c>
      <c r="M127" s="1">
        <f>K127+L127</f>
        <v>2</v>
      </c>
      <c r="N127">
        <v>0</v>
      </c>
      <c r="O127">
        <v>1</v>
      </c>
      <c r="P127">
        <v>3</v>
      </c>
      <c r="Q127">
        <v>0</v>
      </c>
      <c r="R127">
        <v>1</v>
      </c>
      <c r="S127">
        <v>0</v>
      </c>
      <c r="T127" s="1">
        <v>1.7618055555555554</v>
      </c>
      <c r="U127" t="s">
        <v>466</v>
      </c>
      <c r="W127" s="1" t="str">
        <f t="shared" si="1"/>
        <v>&lt;tr&gt;&lt;td&gt;Kennedy Woitas&lt;/td&gt;&lt;td&gt;VMC&lt;/td&gt;&lt;td&gt;3&lt;/td&gt;&lt;td&gt;10&lt;/td&gt;&lt;td&gt;3.333&lt;/td&gt;&lt;td&gt;5&lt;/td&gt;&lt;td&gt;10&lt;/td&gt;&lt;td&gt;0.500&lt;/td&gt;&lt;td&gt;0&lt;/td&gt;&lt;td&gt;1&lt;/td&gt;&lt;td&gt;0.000&lt;/td&gt;&lt;td&gt;0&lt;/td&gt;&lt;td&gt;0&lt;/td&gt;&lt;td&gt;0.000&lt;/td&gt;&lt;td&gt;2&lt;/td&gt;&lt;td&gt;0&lt;/td&gt;&lt;td&gt;2&lt;/td&gt;&lt;td&gt;0.667&lt;/td&gt;&lt;td&gt;1&lt;/td&gt;&lt;td&gt;0.333&lt;/td&gt;&lt;td&gt;1&lt;/td&gt;&lt;td&gt;0.333&lt;/td&gt;&lt;td&gt;0&lt;/td&gt;&lt;td&gt;0.000&lt;/td&gt;&lt;/tr&gt;</v>
      </c>
    </row>
    <row r="128" spans="1:23" x14ac:dyDescent="0.25">
      <c r="A128">
        <v>5</v>
      </c>
      <c r="B128" t="s">
        <v>458</v>
      </c>
      <c r="C128">
        <v>3</v>
      </c>
      <c r="D128" s="2">
        <v>3</v>
      </c>
      <c r="E128" s="2">
        <v>9</v>
      </c>
      <c r="F128" s="2">
        <v>0</v>
      </c>
      <c r="G128" s="2">
        <v>0</v>
      </c>
      <c r="H128" s="2">
        <v>4</v>
      </c>
      <c r="I128" s="2">
        <v>6</v>
      </c>
      <c r="J128" s="1">
        <f>(D128-F128)*2+F128*3+H128</f>
        <v>10</v>
      </c>
      <c r="K128">
        <v>2</v>
      </c>
      <c r="L128">
        <v>7</v>
      </c>
      <c r="M128" s="1">
        <f>K128+L128</f>
        <v>9</v>
      </c>
      <c r="N128">
        <v>1</v>
      </c>
      <c r="O128">
        <v>3</v>
      </c>
      <c r="P128">
        <v>3</v>
      </c>
      <c r="Q128">
        <v>0</v>
      </c>
      <c r="R128">
        <v>3</v>
      </c>
      <c r="S128">
        <v>0</v>
      </c>
      <c r="T128" s="1">
        <v>2.03125</v>
      </c>
      <c r="U128" t="s">
        <v>466</v>
      </c>
      <c r="W128" s="1" t="str">
        <f t="shared" ref="W128:W190" si="2">"&lt;tr&gt;&lt;td&gt;"&amp;B128&amp;"&lt;/td&gt;&lt;td&gt;"&amp;U128&amp;"&lt;/td&gt;&lt;td&gt;"&amp;C128&amp;"&lt;/td&gt;&lt;td&gt;"&amp;J128&amp;"&lt;/td&gt;&lt;td&gt;"&amp;IF(OR(C128=0,J128=0),"0.000",IF(ROUND(J128/C128,3)=1,"1.000",TEXT(ROUND(J128/C128,3),"0.000")))&amp;"&lt;/td&gt;&lt;td&gt;"&amp;D128&amp;"&lt;/td&gt;&lt;td&gt;"&amp;E128&amp;"&lt;/td&gt;&lt;td&gt;"&amp;IF(OR(D128=0,E128=0),"0.000",IF(ROUND(D128/E128,3)=1,"1.000",TEXT(ROUND(D128/E128,3),"0.000")))&amp;"&lt;/td&gt;&lt;td&gt;"&amp;F128&amp;"&lt;/td&gt;&lt;td&gt;"&amp;G128&amp;"&lt;/td&gt;&lt;td&gt;"&amp;IF(OR(F128=0,G128=0),"0.000",IF(ROUND(F128/G128,3)=1,"1.000",TEXT(ROUND(F128/G128,3),"0.000")))&amp;"&lt;/td&gt;&lt;td&gt;"&amp;H128&amp;"&lt;/td&gt;&lt;td&gt;"&amp;I128&amp;"&lt;/td&gt;&lt;td&gt;"&amp;IF(OR(H128=0,I128=0),"0.000",IF(ROUND(H128/I128,3)=1,"1.000",TEXT(ROUND(H128/I128,3),"0.000")))&amp;"&lt;/td&gt;&lt;td&gt;"&amp;K128&amp;"&lt;/td&gt;&lt;td&gt;"&amp;L128&amp;"&lt;/td&gt;&lt;td&gt;"&amp;M128&amp;"&lt;/td&gt;&lt;td&gt;"&amp;IF(OR(M128=0,C128=0),"0.000",IF(ROUND(M128/C128,3)=1,"1.000",TEXT(ROUND(M128/C128,3),"0.000")))&amp;"&lt;/td&gt;&lt;td&gt;"&amp;O128&amp;"&lt;/td&gt;&lt;td&gt;"&amp;IF(OR(O128=0,C128=0),"0.000",IF(ROUND(O128/C128,3)=1,"1.000",TEXT(ROUND(O128/C128,3),"0.000")))&amp;"&lt;/td&gt;&lt;td&gt;"&amp;R128&amp;"&lt;/td&gt;&lt;td&gt;"&amp;IF(OR(R128=0,C128=0),"0.000",IF(ROUND(R128/C128,3)=1,"1.000",TEXT(ROUND(R128/C128,3),"0.000")))&amp;"&lt;/td&gt;&lt;td&gt;"&amp;Q128&amp;"&lt;/td&gt;&lt;td&gt;"&amp;IF(OR(Q128=0,C128=0),"0.000",IF(ROUND(Q128/C128,3)=1,"1.000",TEXT(ROUND(Q128/C128,3),"0.000")))&amp;"&lt;/td&gt;&lt;/tr&gt;"</f>
        <v>&lt;tr&gt;&lt;td&gt;Kirsten Biggar&lt;/td&gt;&lt;td&gt;VMC&lt;/td&gt;&lt;td&gt;3&lt;/td&gt;&lt;td&gt;10&lt;/td&gt;&lt;td&gt;3.333&lt;/td&gt;&lt;td&gt;3&lt;/td&gt;&lt;td&gt;9&lt;/td&gt;&lt;td&gt;0.333&lt;/td&gt;&lt;td&gt;0&lt;/td&gt;&lt;td&gt;0&lt;/td&gt;&lt;td&gt;0.000&lt;/td&gt;&lt;td&gt;4&lt;/td&gt;&lt;td&gt;6&lt;/td&gt;&lt;td&gt;0.667&lt;/td&gt;&lt;td&gt;2&lt;/td&gt;&lt;td&gt;7&lt;/td&gt;&lt;td&gt;9&lt;/td&gt;&lt;td&gt;3.000&lt;/td&gt;&lt;td&gt;3&lt;/td&gt;&lt;td&gt;1.000&lt;/td&gt;&lt;td&gt;3&lt;/td&gt;&lt;td&gt;1.000&lt;/td&gt;&lt;td&gt;0&lt;/td&gt;&lt;td&gt;0.000&lt;/td&gt;&lt;/tr&gt;</v>
      </c>
    </row>
    <row r="129" spans="1:23" x14ac:dyDescent="0.25">
      <c r="A129">
        <v>8</v>
      </c>
      <c r="B129" t="s">
        <v>459</v>
      </c>
      <c r="C129">
        <v>3</v>
      </c>
      <c r="D129" s="2">
        <v>5</v>
      </c>
      <c r="E129" s="2">
        <v>9</v>
      </c>
      <c r="F129" s="2">
        <v>0</v>
      </c>
      <c r="G129" s="2">
        <v>0</v>
      </c>
      <c r="H129" s="2">
        <v>0</v>
      </c>
      <c r="I129" s="2">
        <v>1</v>
      </c>
      <c r="J129" s="1">
        <f>(D129-F129)*2+F129*3+H129</f>
        <v>10</v>
      </c>
      <c r="K129">
        <v>0</v>
      </c>
      <c r="L129">
        <v>4</v>
      </c>
      <c r="M129" s="1">
        <f>K129+L129</f>
        <v>4</v>
      </c>
      <c r="N129">
        <v>1</v>
      </c>
      <c r="O129">
        <v>0</v>
      </c>
      <c r="P129">
        <v>4</v>
      </c>
      <c r="Q129">
        <v>0</v>
      </c>
      <c r="R129">
        <v>0</v>
      </c>
      <c r="S129">
        <v>0</v>
      </c>
      <c r="T129" s="1">
        <v>1.0999999999999999</v>
      </c>
      <c r="U129" t="s">
        <v>466</v>
      </c>
      <c r="W129" s="1" t="str">
        <f t="shared" si="2"/>
        <v>&lt;tr&gt;&lt;td&gt;Amy Irvine&lt;/td&gt;&lt;td&gt;VMC&lt;/td&gt;&lt;td&gt;3&lt;/td&gt;&lt;td&gt;10&lt;/td&gt;&lt;td&gt;3.333&lt;/td&gt;&lt;td&gt;5&lt;/td&gt;&lt;td&gt;9&lt;/td&gt;&lt;td&gt;0.556&lt;/td&gt;&lt;td&gt;0&lt;/td&gt;&lt;td&gt;0&lt;/td&gt;&lt;td&gt;0.000&lt;/td&gt;&lt;td&gt;0&lt;/td&gt;&lt;td&gt;1&lt;/td&gt;&lt;td&gt;0.000&lt;/td&gt;&lt;td&gt;0&lt;/td&gt;&lt;td&gt;4&lt;/td&gt;&lt;td&gt;4&lt;/td&gt;&lt;td&gt;1.333&lt;/td&gt;&lt;td&gt;0&lt;/td&gt;&lt;td&gt;0.000&lt;/td&gt;&lt;td&gt;0&lt;/td&gt;&lt;td&gt;0.000&lt;/td&gt;&lt;td&gt;0&lt;/td&gt;&lt;td&gt;0.000&lt;/td&gt;&lt;/tr&gt;</v>
      </c>
    </row>
    <row r="130" spans="1:23" x14ac:dyDescent="0.25">
      <c r="A130">
        <v>14</v>
      </c>
      <c r="B130" t="s">
        <v>296</v>
      </c>
      <c r="C130">
        <v>2</v>
      </c>
      <c r="D130" s="2">
        <v>4</v>
      </c>
      <c r="E130" s="2">
        <v>21</v>
      </c>
      <c r="F130" s="2">
        <v>0</v>
      </c>
      <c r="G130" s="2">
        <v>1</v>
      </c>
      <c r="H130" s="2">
        <v>1</v>
      </c>
      <c r="I130" s="2">
        <v>2</v>
      </c>
      <c r="J130" s="1">
        <f>(D130-F130)*2+F130*3+H130</f>
        <v>9</v>
      </c>
      <c r="K130">
        <v>2</v>
      </c>
      <c r="L130">
        <v>9</v>
      </c>
      <c r="M130" s="1">
        <f>K130+L130</f>
        <v>11</v>
      </c>
      <c r="N130">
        <v>3</v>
      </c>
      <c r="O130">
        <v>0</v>
      </c>
      <c r="P130">
        <v>11</v>
      </c>
      <c r="Q130">
        <v>0</v>
      </c>
      <c r="R130">
        <v>3</v>
      </c>
      <c r="S130">
        <v>0</v>
      </c>
      <c r="T130" s="1">
        <v>2.2513888888888887</v>
      </c>
      <c r="U130" t="s">
        <v>298</v>
      </c>
      <c r="W130" s="1" t="str">
        <f t="shared" si="2"/>
        <v>&lt;tr&gt;&lt;td&gt;Michelle Kyle&lt;/td&gt;&lt;td&gt;CPRS&lt;/td&gt;&lt;td&gt;2&lt;/td&gt;&lt;td&gt;9&lt;/td&gt;&lt;td&gt;4.500&lt;/td&gt;&lt;td&gt;4&lt;/td&gt;&lt;td&gt;21&lt;/td&gt;&lt;td&gt;0.190&lt;/td&gt;&lt;td&gt;0&lt;/td&gt;&lt;td&gt;1&lt;/td&gt;&lt;td&gt;0.000&lt;/td&gt;&lt;td&gt;1&lt;/td&gt;&lt;td&gt;2&lt;/td&gt;&lt;td&gt;0.500&lt;/td&gt;&lt;td&gt;2&lt;/td&gt;&lt;td&gt;9&lt;/td&gt;&lt;td&gt;11&lt;/td&gt;&lt;td&gt;5.500&lt;/td&gt;&lt;td&gt;0&lt;/td&gt;&lt;td&gt;0.000&lt;/td&gt;&lt;td&gt;3&lt;/td&gt;&lt;td&gt;1.500&lt;/td&gt;&lt;td&gt;0&lt;/td&gt;&lt;td&gt;0.000&lt;/td&gt;&lt;/tr&gt;</v>
      </c>
    </row>
    <row r="131" spans="1:23" x14ac:dyDescent="0.25">
      <c r="A131">
        <v>4</v>
      </c>
      <c r="B131" t="s">
        <v>322</v>
      </c>
      <c r="C131">
        <v>3</v>
      </c>
      <c r="D131" s="2">
        <v>4</v>
      </c>
      <c r="E131" s="2">
        <v>15</v>
      </c>
      <c r="F131" s="2">
        <v>0</v>
      </c>
      <c r="G131" s="2">
        <v>2</v>
      </c>
      <c r="H131" s="2">
        <v>1</v>
      </c>
      <c r="I131" s="2">
        <v>1</v>
      </c>
      <c r="J131" s="1">
        <f>(D131-F131)*2+F131*3+H131</f>
        <v>9</v>
      </c>
      <c r="K131">
        <v>0</v>
      </c>
      <c r="L131">
        <v>1</v>
      </c>
      <c r="M131" s="1">
        <f>K131+L131</f>
        <v>1</v>
      </c>
      <c r="N131">
        <v>6</v>
      </c>
      <c r="O131">
        <v>1</v>
      </c>
      <c r="P131">
        <v>2</v>
      </c>
      <c r="Q131">
        <v>0</v>
      </c>
      <c r="R131">
        <v>4</v>
      </c>
      <c r="S131">
        <v>0</v>
      </c>
      <c r="T131" s="1">
        <v>62</v>
      </c>
      <c r="U131" t="s">
        <v>79</v>
      </c>
      <c r="W131" s="1" t="str">
        <f t="shared" si="2"/>
        <v>&lt;tr&gt;&lt;td&gt;Madisann Relph&lt;/td&gt;&lt;td&gt;GCI&lt;/td&gt;&lt;td&gt;3&lt;/td&gt;&lt;td&gt;9&lt;/td&gt;&lt;td&gt;3.000&lt;/td&gt;&lt;td&gt;4&lt;/td&gt;&lt;td&gt;15&lt;/td&gt;&lt;td&gt;0.267&lt;/td&gt;&lt;td&gt;0&lt;/td&gt;&lt;td&gt;2&lt;/td&gt;&lt;td&gt;0.000&lt;/td&gt;&lt;td&gt;1&lt;/td&gt;&lt;td&gt;1&lt;/td&gt;&lt;td&gt;1.000&lt;/td&gt;&lt;td&gt;0&lt;/td&gt;&lt;td&gt;1&lt;/td&gt;&lt;td&gt;1&lt;/td&gt;&lt;td&gt;0.333&lt;/td&gt;&lt;td&gt;1&lt;/td&gt;&lt;td&gt;0.333&lt;/td&gt;&lt;td&gt;4&lt;/td&gt;&lt;td&gt;1.333&lt;/td&gt;&lt;td&gt;0&lt;/td&gt;&lt;td&gt;0.000&lt;/td&gt;&lt;/tr&gt;</v>
      </c>
    </row>
    <row r="132" spans="1:23" x14ac:dyDescent="0.25">
      <c r="A132">
        <v>20</v>
      </c>
      <c r="B132" t="s">
        <v>499</v>
      </c>
      <c r="C132">
        <v>3</v>
      </c>
      <c r="D132" s="2">
        <v>4</v>
      </c>
      <c r="E132" s="2">
        <v>17</v>
      </c>
      <c r="F132" s="2">
        <v>0</v>
      </c>
      <c r="G132" s="2">
        <v>3</v>
      </c>
      <c r="H132" s="2">
        <v>1</v>
      </c>
      <c r="I132" s="2">
        <v>6</v>
      </c>
      <c r="J132" s="1">
        <f>(D132-F132)*2+F132*3+H132</f>
        <v>9</v>
      </c>
      <c r="K132" s="2">
        <v>9</v>
      </c>
      <c r="L132" s="2">
        <v>26</v>
      </c>
      <c r="M132" s="1">
        <f>K132+L132</f>
        <v>35</v>
      </c>
      <c r="N132" s="2">
        <v>2</v>
      </c>
      <c r="O132" s="2">
        <v>3</v>
      </c>
      <c r="P132" s="2">
        <v>4</v>
      </c>
      <c r="Q132" s="2">
        <v>0</v>
      </c>
      <c r="R132" s="2">
        <v>7</v>
      </c>
      <c r="S132" s="2">
        <v>0</v>
      </c>
      <c r="T132" s="1">
        <v>103</v>
      </c>
      <c r="U132" t="s">
        <v>367</v>
      </c>
      <c r="W132" s="1" t="str">
        <f t="shared" si="2"/>
        <v>&lt;tr&gt;&lt;td&gt;Kaitlyn Curtis&lt;/td&gt;&lt;td&gt;LC&lt;/td&gt;&lt;td&gt;3&lt;/td&gt;&lt;td&gt;9&lt;/td&gt;&lt;td&gt;3.000&lt;/td&gt;&lt;td&gt;4&lt;/td&gt;&lt;td&gt;17&lt;/td&gt;&lt;td&gt;0.235&lt;/td&gt;&lt;td&gt;0&lt;/td&gt;&lt;td&gt;3&lt;/td&gt;&lt;td&gt;0.000&lt;/td&gt;&lt;td&gt;1&lt;/td&gt;&lt;td&gt;6&lt;/td&gt;&lt;td&gt;0.167&lt;/td&gt;&lt;td&gt;9&lt;/td&gt;&lt;td&gt;26&lt;/td&gt;&lt;td&gt;35&lt;/td&gt;&lt;td&gt;11.667&lt;/td&gt;&lt;td&gt;3&lt;/td&gt;&lt;td&gt;1.000&lt;/td&gt;&lt;td&gt;7&lt;/td&gt;&lt;td&gt;2.333&lt;/td&gt;&lt;td&gt;0&lt;/td&gt;&lt;td&gt;0.000&lt;/td&gt;&lt;/tr&gt;</v>
      </c>
    </row>
    <row r="133" spans="1:23" x14ac:dyDescent="0.25">
      <c r="A133">
        <v>13</v>
      </c>
      <c r="B133" t="s">
        <v>386</v>
      </c>
      <c r="C133">
        <v>3</v>
      </c>
      <c r="D133" s="2">
        <v>3</v>
      </c>
      <c r="E133" s="2">
        <v>17</v>
      </c>
      <c r="F133" s="2">
        <v>2</v>
      </c>
      <c r="G133" s="2">
        <v>7</v>
      </c>
      <c r="H133" s="2">
        <v>1</v>
      </c>
      <c r="I133" s="2">
        <v>2</v>
      </c>
      <c r="J133" s="1">
        <f>(D133-F133)*2+F133*3+H133</f>
        <v>9</v>
      </c>
      <c r="K133">
        <v>0</v>
      </c>
      <c r="L133">
        <v>3</v>
      </c>
      <c r="M133" s="1">
        <f>K133+L133</f>
        <v>3</v>
      </c>
      <c r="N133">
        <v>9</v>
      </c>
      <c r="O133">
        <v>0</v>
      </c>
      <c r="P133">
        <v>9</v>
      </c>
      <c r="Q133">
        <v>1</v>
      </c>
      <c r="R133">
        <v>5</v>
      </c>
      <c r="S133">
        <v>0</v>
      </c>
      <c r="T133" s="1">
        <v>1.940277777777778</v>
      </c>
      <c r="U133" t="s">
        <v>160</v>
      </c>
      <c r="W133" s="1" t="str">
        <f t="shared" si="2"/>
        <v>&lt;tr&gt;&lt;td&gt;Emily Janzen&lt;/td&gt;&lt;td&gt;MMC&lt;/td&gt;&lt;td&gt;3&lt;/td&gt;&lt;td&gt;9&lt;/td&gt;&lt;td&gt;3.000&lt;/td&gt;&lt;td&gt;3&lt;/td&gt;&lt;td&gt;17&lt;/td&gt;&lt;td&gt;0.176&lt;/td&gt;&lt;td&gt;2&lt;/td&gt;&lt;td&gt;7&lt;/td&gt;&lt;td&gt;0.286&lt;/td&gt;&lt;td&gt;1&lt;/td&gt;&lt;td&gt;2&lt;/td&gt;&lt;td&gt;0.500&lt;/td&gt;&lt;td&gt;0&lt;/td&gt;&lt;td&gt;3&lt;/td&gt;&lt;td&gt;3&lt;/td&gt;&lt;td&gt;1.000&lt;/td&gt;&lt;td&gt;0&lt;/td&gt;&lt;td&gt;0.000&lt;/td&gt;&lt;td&gt;5&lt;/td&gt;&lt;td&gt;1.667&lt;/td&gt;&lt;td&gt;1&lt;/td&gt;&lt;td&gt;0.333&lt;/td&gt;&lt;/tr&gt;</v>
      </c>
    </row>
    <row r="134" spans="1:23" x14ac:dyDescent="0.25">
      <c r="A134">
        <v>6</v>
      </c>
      <c r="B134" t="s">
        <v>469</v>
      </c>
      <c r="C134">
        <v>3</v>
      </c>
      <c r="D134" s="2">
        <v>4</v>
      </c>
      <c r="E134" s="2">
        <v>23</v>
      </c>
      <c r="F134" s="2">
        <v>0</v>
      </c>
      <c r="G134" s="2">
        <v>9</v>
      </c>
      <c r="H134" s="2">
        <v>1</v>
      </c>
      <c r="I134" s="2">
        <v>4</v>
      </c>
      <c r="J134" s="1">
        <f>(D134-F134)*2+F134*3+H134</f>
        <v>9</v>
      </c>
      <c r="K134">
        <v>4</v>
      </c>
      <c r="L134">
        <v>15</v>
      </c>
      <c r="M134" s="1">
        <f>K134+L134</f>
        <v>19</v>
      </c>
      <c r="N134">
        <v>5</v>
      </c>
      <c r="O134">
        <v>3</v>
      </c>
      <c r="P134">
        <v>20</v>
      </c>
      <c r="Q134">
        <v>0</v>
      </c>
      <c r="R134">
        <v>5</v>
      </c>
      <c r="S134">
        <v>0</v>
      </c>
      <c r="T134" s="1">
        <v>101</v>
      </c>
      <c r="U134" t="s">
        <v>477</v>
      </c>
      <c r="W134" s="1" t="str">
        <f t="shared" si="2"/>
        <v>&lt;tr&gt;&lt;td&gt;Rachel Singleton&lt;/td&gt;&lt;td&gt;WW&lt;/td&gt;&lt;td&gt;3&lt;/td&gt;&lt;td&gt;9&lt;/td&gt;&lt;td&gt;3.000&lt;/td&gt;&lt;td&gt;4&lt;/td&gt;&lt;td&gt;23&lt;/td&gt;&lt;td&gt;0.174&lt;/td&gt;&lt;td&gt;0&lt;/td&gt;&lt;td&gt;9&lt;/td&gt;&lt;td&gt;0.000&lt;/td&gt;&lt;td&gt;1&lt;/td&gt;&lt;td&gt;4&lt;/td&gt;&lt;td&gt;0.250&lt;/td&gt;&lt;td&gt;4&lt;/td&gt;&lt;td&gt;15&lt;/td&gt;&lt;td&gt;19&lt;/td&gt;&lt;td&gt;6.333&lt;/td&gt;&lt;td&gt;3&lt;/td&gt;&lt;td&gt;1.000&lt;/td&gt;&lt;td&gt;5&lt;/td&gt;&lt;td&gt;1.667&lt;/td&gt;&lt;td&gt;0&lt;/td&gt;&lt;td&gt;0.000&lt;/td&gt;&lt;/tr&gt;</v>
      </c>
    </row>
    <row r="135" spans="1:23" x14ac:dyDescent="0.25">
      <c r="A135">
        <v>11</v>
      </c>
      <c r="B135" t="s">
        <v>293</v>
      </c>
      <c r="C135">
        <v>3</v>
      </c>
      <c r="D135" s="2">
        <v>4</v>
      </c>
      <c r="E135" s="2">
        <v>13</v>
      </c>
      <c r="F135" s="2">
        <v>0</v>
      </c>
      <c r="G135" s="2">
        <v>0</v>
      </c>
      <c r="H135" s="2">
        <v>0</v>
      </c>
      <c r="I135" s="2">
        <v>0</v>
      </c>
      <c r="J135" s="1">
        <f>(D135-F135)*2+F135*3+H135</f>
        <v>8</v>
      </c>
      <c r="K135">
        <v>3</v>
      </c>
      <c r="L135">
        <v>5</v>
      </c>
      <c r="M135" s="1">
        <f>K135+L135</f>
        <v>8</v>
      </c>
      <c r="N135">
        <v>3</v>
      </c>
      <c r="O135">
        <v>0</v>
      </c>
      <c r="P135">
        <v>4</v>
      </c>
      <c r="Q135">
        <v>0</v>
      </c>
      <c r="R135">
        <v>1</v>
      </c>
      <c r="S135">
        <v>0</v>
      </c>
      <c r="T135" s="1">
        <v>0.97916666666666663</v>
      </c>
      <c r="U135" t="s">
        <v>298</v>
      </c>
      <c r="W135" s="1" t="str">
        <f t="shared" si="2"/>
        <v>&lt;tr&gt;&lt;td&gt;Morgan Donald&lt;/td&gt;&lt;td&gt;CPRS&lt;/td&gt;&lt;td&gt;3&lt;/td&gt;&lt;td&gt;8&lt;/td&gt;&lt;td&gt;2.667&lt;/td&gt;&lt;td&gt;4&lt;/td&gt;&lt;td&gt;13&lt;/td&gt;&lt;td&gt;0.308&lt;/td&gt;&lt;td&gt;0&lt;/td&gt;&lt;td&gt;0&lt;/td&gt;&lt;td&gt;0.000&lt;/td&gt;&lt;td&gt;0&lt;/td&gt;&lt;td&gt;0&lt;/td&gt;&lt;td&gt;0.000&lt;/td&gt;&lt;td&gt;3&lt;/td&gt;&lt;td&gt;5&lt;/td&gt;&lt;td&gt;8&lt;/td&gt;&lt;td&gt;2.667&lt;/td&gt;&lt;td&gt;0&lt;/td&gt;&lt;td&gt;0.000&lt;/td&gt;&lt;td&gt;1&lt;/td&gt;&lt;td&gt;0.333&lt;/td&gt;&lt;td&gt;0&lt;/td&gt;&lt;td&gt;0.000&lt;/td&gt;&lt;/tr&gt;</v>
      </c>
    </row>
    <row r="136" spans="1:23" x14ac:dyDescent="0.25">
      <c r="A136">
        <v>12</v>
      </c>
      <c r="B136" t="s">
        <v>294</v>
      </c>
      <c r="C136">
        <v>3</v>
      </c>
      <c r="D136" s="2">
        <v>3</v>
      </c>
      <c r="E136" s="2">
        <v>18</v>
      </c>
      <c r="F136" s="2">
        <v>0</v>
      </c>
      <c r="G136" s="2">
        <v>6</v>
      </c>
      <c r="H136" s="2">
        <v>2</v>
      </c>
      <c r="I136" s="2">
        <v>4</v>
      </c>
      <c r="J136" s="1">
        <f>(D136-F136)*2+F136*3+H136</f>
        <v>8</v>
      </c>
      <c r="K136">
        <v>11</v>
      </c>
      <c r="L136">
        <v>14</v>
      </c>
      <c r="M136" s="1">
        <f>K136+L136</f>
        <v>25</v>
      </c>
      <c r="N136">
        <v>6</v>
      </c>
      <c r="O136">
        <v>8</v>
      </c>
      <c r="P136">
        <v>18</v>
      </c>
      <c r="Q136">
        <v>0</v>
      </c>
      <c r="R136">
        <v>4</v>
      </c>
      <c r="S136">
        <v>0</v>
      </c>
      <c r="T136" s="1">
        <v>103</v>
      </c>
      <c r="U136" t="s">
        <v>298</v>
      </c>
      <c r="W136" s="1" t="str">
        <f t="shared" si="2"/>
        <v>&lt;tr&gt;&lt;td&gt;Frances Krinke&lt;/td&gt;&lt;td&gt;CPRS&lt;/td&gt;&lt;td&gt;3&lt;/td&gt;&lt;td&gt;8&lt;/td&gt;&lt;td&gt;2.667&lt;/td&gt;&lt;td&gt;3&lt;/td&gt;&lt;td&gt;18&lt;/td&gt;&lt;td&gt;0.167&lt;/td&gt;&lt;td&gt;0&lt;/td&gt;&lt;td&gt;6&lt;/td&gt;&lt;td&gt;0.000&lt;/td&gt;&lt;td&gt;2&lt;/td&gt;&lt;td&gt;4&lt;/td&gt;&lt;td&gt;0.500&lt;/td&gt;&lt;td&gt;11&lt;/td&gt;&lt;td&gt;14&lt;/td&gt;&lt;td&gt;25&lt;/td&gt;&lt;td&gt;8.333&lt;/td&gt;&lt;td&gt;8&lt;/td&gt;&lt;td&gt;2.667&lt;/td&gt;&lt;td&gt;4&lt;/td&gt;&lt;td&gt;1.333&lt;/td&gt;&lt;td&gt;0&lt;/td&gt;&lt;td&gt;0.000&lt;/td&gt;&lt;/tr&gt;</v>
      </c>
    </row>
    <row r="137" spans="1:23" x14ac:dyDescent="0.25">
      <c r="A137">
        <v>23</v>
      </c>
      <c r="B137" t="s">
        <v>344</v>
      </c>
      <c r="C137">
        <v>6</v>
      </c>
      <c r="D137" s="2">
        <v>4</v>
      </c>
      <c r="E137" s="2">
        <v>21</v>
      </c>
      <c r="F137" s="2">
        <v>0</v>
      </c>
      <c r="G137" s="2">
        <v>0</v>
      </c>
      <c r="H137" s="2">
        <v>0</v>
      </c>
      <c r="I137" s="2">
        <v>0</v>
      </c>
      <c r="J137" s="1">
        <f>(D137-F137)*2+F137*3+H137</f>
        <v>8</v>
      </c>
      <c r="K137">
        <v>10</v>
      </c>
      <c r="L137">
        <v>11</v>
      </c>
      <c r="M137" s="1">
        <f>K137+L137</f>
        <v>21</v>
      </c>
      <c r="N137">
        <v>15</v>
      </c>
      <c r="O137">
        <v>1</v>
      </c>
      <c r="P137">
        <v>8</v>
      </c>
      <c r="Q137">
        <v>0</v>
      </c>
      <c r="R137">
        <v>3</v>
      </c>
      <c r="S137">
        <v>0</v>
      </c>
      <c r="T137" s="1">
        <v>62</v>
      </c>
      <c r="U137" t="s">
        <v>90</v>
      </c>
      <c r="W137" s="1" t="str">
        <f t="shared" si="2"/>
        <v>&lt;tr&gt;&lt;td&gt;Shay Barron&lt;/td&gt;&lt;td&gt;JT&lt;/td&gt;&lt;td&gt;6&lt;/td&gt;&lt;td&gt;8&lt;/td&gt;&lt;td&gt;1.333&lt;/td&gt;&lt;td&gt;4&lt;/td&gt;&lt;td&gt;21&lt;/td&gt;&lt;td&gt;0.190&lt;/td&gt;&lt;td&gt;0&lt;/td&gt;&lt;td&gt;0&lt;/td&gt;&lt;td&gt;0.000&lt;/td&gt;&lt;td&gt;0&lt;/td&gt;&lt;td&gt;0&lt;/td&gt;&lt;td&gt;0.000&lt;/td&gt;&lt;td&gt;10&lt;/td&gt;&lt;td&gt;11&lt;/td&gt;&lt;td&gt;21&lt;/td&gt;&lt;td&gt;3.500&lt;/td&gt;&lt;td&gt;1&lt;/td&gt;&lt;td&gt;0.167&lt;/td&gt;&lt;td&gt;3&lt;/td&gt;&lt;td&gt;0.500&lt;/td&gt;&lt;td&gt;0&lt;/td&gt;&lt;td&gt;0.000&lt;/td&gt;&lt;/tr&gt;</v>
      </c>
    </row>
    <row r="138" spans="1:23" x14ac:dyDescent="0.25">
      <c r="A138">
        <v>17</v>
      </c>
      <c r="B138" t="s">
        <v>450</v>
      </c>
      <c r="C138">
        <v>3</v>
      </c>
      <c r="D138" s="2">
        <v>3</v>
      </c>
      <c r="E138" s="2">
        <v>18</v>
      </c>
      <c r="F138" s="2">
        <v>0</v>
      </c>
      <c r="G138" s="2">
        <v>3</v>
      </c>
      <c r="H138" s="2">
        <v>2</v>
      </c>
      <c r="I138" s="2">
        <v>2</v>
      </c>
      <c r="J138" s="1">
        <f>(D138-F138)*2+F138*3+H138</f>
        <v>8</v>
      </c>
      <c r="K138">
        <v>4</v>
      </c>
      <c r="L138">
        <v>9</v>
      </c>
      <c r="M138" s="1">
        <f>K138+L138</f>
        <v>13</v>
      </c>
      <c r="N138">
        <v>4</v>
      </c>
      <c r="O138">
        <v>0</v>
      </c>
      <c r="P138">
        <v>3</v>
      </c>
      <c r="Q138">
        <v>0</v>
      </c>
      <c r="R138">
        <v>1</v>
      </c>
      <c r="S138">
        <v>0</v>
      </c>
      <c r="T138" s="1">
        <v>2.0756944444444447</v>
      </c>
      <c r="U138" t="s">
        <v>453</v>
      </c>
      <c r="W138" s="1" t="str">
        <f t="shared" si="2"/>
        <v>&lt;tr&gt;&lt;td&gt;Britni Trombo&lt;/td&gt;&lt;td&gt;TCI&lt;/td&gt;&lt;td&gt;3&lt;/td&gt;&lt;td&gt;8&lt;/td&gt;&lt;td&gt;2.667&lt;/td&gt;&lt;td&gt;3&lt;/td&gt;&lt;td&gt;18&lt;/td&gt;&lt;td&gt;0.167&lt;/td&gt;&lt;td&gt;0&lt;/td&gt;&lt;td&gt;3&lt;/td&gt;&lt;td&gt;0.000&lt;/td&gt;&lt;td&gt;2&lt;/td&gt;&lt;td&gt;2&lt;/td&gt;&lt;td&gt;1.000&lt;/td&gt;&lt;td&gt;4&lt;/td&gt;&lt;td&gt;9&lt;/td&gt;&lt;td&gt;13&lt;/td&gt;&lt;td&gt;4.333&lt;/td&gt;&lt;td&gt;0&lt;/td&gt;&lt;td&gt;0.000&lt;/td&gt;&lt;td&gt;1&lt;/td&gt;&lt;td&gt;0.333&lt;/td&gt;&lt;td&gt;0&lt;/td&gt;&lt;td&gt;0.000&lt;/td&gt;&lt;/tr&gt;</v>
      </c>
    </row>
    <row r="139" spans="1:23" x14ac:dyDescent="0.25">
      <c r="A139">
        <v>3</v>
      </c>
      <c r="B139" t="s">
        <v>588</v>
      </c>
      <c r="C139">
        <v>3</v>
      </c>
      <c r="D139" s="2">
        <v>4</v>
      </c>
      <c r="E139" s="2">
        <v>9</v>
      </c>
      <c r="F139" s="2">
        <v>0</v>
      </c>
      <c r="G139" s="2">
        <v>0</v>
      </c>
      <c r="H139" s="2">
        <v>0</v>
      </c>
      <c r="I139" s="2">
        <v>2</v>
      </c>
      <c r="J139" s="1">
        <f>(D139-F139)*2+F139*3+H139</f>
        <v>8</v>
      </c>
      <c r="K139" s="2">
        <v>6</v>
      </c>
      <c r="L139" s="2">
        <v>1</v>
      </c>
      <c r="M139" s="1">
        <f>K139+L139</f>
        <v>7</v>
      </c>
      <c r="N139" s="2">
        <v>0</v>
      </c>
      <c r="O139" s="2">
        <v>0</v>
      </c>
      <c r="P139" s="2">
        <v>1</v>
      </c>
      <c r="Q139" s="2">
        <v>0</v>
      </c>
      <c r="R139" s="2">
        <v>2</v>
      </c>
      <c r="S139" s="2">
        <v>0</v>
      </c>
      <c r="T139" s="1">
        <v>1.3743055555555557</v>
      </c>
      <c r="U139" t="s">
        <v>280</v>
      </c>
      <c r="W139" s="1" t="str">
        <f t="shared" si="2"/>
        <v>&lt;tr&gt;&lt;td&gt;Aneet Saran&lt;/td&gt;&lt;td&gt;UWC&lt;/td&gt;&lt;td&gt;3&lt;/td&gt;&lt;td&gt;8&lt;/td&gt;&lt;td&gt;2.667&lt;/td&gt;&lt;td&gt;4&lt;/td&gt;&lt;td&gt;9&lt;/td&gt;&lt;td&gt;0.444&lt;/td&gt;&lt;td&gt;0&lt;/td&gt;&lt;td&gt;0&lt;/td&gt;&lt;td&gt;0.000&lt;/td&gt;&lt;td&gt;0&lt;/td&gt;&lt;td&gt;2&lt;/td&gt;&lt;td&gt;0.000&lt;/td&gt;&lt;td&gt;6&lt;/td&gt;&lt;td&gt;1&lt;/td&gt;&lt;td&gt;7&lt;/td&gt;&lt;td&gt;2.333&lt;/td&gt;&lt;td&gt;0&lt;/td&gt;&lt;td&gt;0.000&lt;/td&gt;&lt;td&gt;2&lt;/td&gt;&lt;td&gt;0.667&lt;/td&gt;&lt;td&gt;0&lt;/td&gt;&lt;td&gt;0.000&lt;/td&gt;&lt;/tr&gt;</v>
      </c>
    </row>
    <row r="140" spans="1:23" x14ac:dyDescent="0.25">
      <c r="A140">
        <v>14</v>
      </c>
      <c r="B140" t="s">
        <v>596</v>
      </c>
      <c r="C140">
        <v>3</v>
      </c>
      <c r="D140" s="2">
        <v>3</v>
      </c>
      <c r="E140" s="2">
        <v>20</v>
      </c>
      <c r="F140" s="2">
        <v>0</v>
      </c>
      <c r="G140" s="2">
        <v>0</v>
      </c>
      <c r="H140" s="2">
        <v>2</v>
      </c>
      <c r="I140" s="2">
        <v>5</v>
      </c>
      <c r="J140" s="1">
        <f>(D140-F140)*2+F140*3+H140</f>
        <v>8</v>
      </c>
      <c r="K140" s="2">
        <v>17</v>
      </c>
      <c r="L140" s="2">
        <v>5</v>
      </c>
      <c r="M140" s="1">
        <f>K140+L140</f>
        <v>22</v>
      </c>
      <c r="N140" s="2">
        <v>6</v>
      </c>
      <c r="O140" s="2">
        <v>0</v>
      </c>
      <c r="P140" s="2">
        <v>5</v>
      </c>
      <c r="Q140" s="2">
        <v>0</v>
      </c>
      <c r="R140" s="2">
        <v>2</v>
      </c>
      <c r="S140" s="2">
        <v>0</v>
      </c>
      <c r="T140" s="1">
        <v>2.3361111111111112</v>
      </c>
      <c r="U140" t="s">
        <v>280</v>
      </c>
      <c r="W140" s="1" t="str">
        <f t="shared" si="2"/>
        <v>&lt;tr&gt;&lt;td&gt;Faderera Osiname&lt;/td&gt;&lt;td&gt;UWC&lt;/td&gt;&lt;td&gt;3&lt;/td&gt;&lt;td&gt;8&lt;/td&gt;&lt;td&gt;2.667&lt;/td&gt;&lt;td&gt;3&lt;/td&gt;&lt;td&gt;20&lt;/td&gt;&lt;td&gt;0.150&lt;/td&gt;&lt;td&gt;0&lt;/td&gt;&lt;td&gt;0&lt;/td&gt;&lt;td&gt;0.000&lt;/td&gt;&lt;td&gt;2&lt;/td&gt;&lt;td&gt;5&lt;/td&gt;&lt;td&gt;0.400&lt;/td&gt;&lt;td&gt;17&lt;/td&gt;&lt;td&gt;5&lt;/td&gt;&lt;td&gt;22&lt;/td&gt;&lt;td&gt;7.333&lt;/td&gt;&lt;td&gt;0&lt;/td&gt;&lt;td&gt;0.000&lt;/td&gt;&lt;td&gt;2&lt;/td&gt;&lt;td&gt;0.667&lt;/td&gt;&lt;td&gt;0&lt;/td&gt;&lt;td&gt;0.000&lt;/td&gt;&lt;/tr&gt;</v>
      </c>
    </row>
    <row r="141" spans="1:23" x14ac:dyDescent="0.25">
      <c r="A141">
        <v>13</v>
      </c>
      <c r="B141" t="s">
        <v>463</v>
      </c>
      <c r="C141">
        <v>3</v>
      </c>
      <c r="D141" s="2">
        <v>2</v>
      </c>
      <c r="E141" s="2">
        <v>14</v>
      </c>
      <c r="F141" s="2">
        <v>0</v>
      </c>
      <c r="G141" s="2">
        <v>4</v>
      </c>
      <c r="H141" s="2">
        <v>4</v>
      </c>
      <c r="I141" s="2">
        <v>4</v>
      </c>
      <c r="J141" s="1">
        <f>(D141-F141)*2+F141*3+H141</f>
        <v>8</v>
      </c>
      <c r="K141">
        <v>4</v>
      </c>
      <c r="L141">
        <v>7</v>
      </c>
      <c r="M141" s="1">
        <f>K141+L141</f>
        <v>11</v>
      </c>
      <c r="N141">
        <v>6</v>
      </c>
      <c r="O141">
        <v>3</v>
      </c>
      <c r="P141">
        <v>2</v>
      </c>
      <c r="Q141">
        <v>1</v>
      </c>
      <c r="R141">
        <v>0</v>
      </c>
      <c r="S141">
        <v>0</v>
      </c>
      <c r="T141" s="1">
        <v>2.4375</v>
      </c>
      <c r="U141" t="s">
        <v>466</v>
      </c>
      <c r="W141" s="1" t="str">
        <f t="shared" si="2"/>
        <v>&lt;tr&gt;&lt;td&gt;Carina Sosnowski&lt;/td&gt;&lt;td&gt;VMC&lt;/td&gt;&lt;td&gt;3&lt;/td&gt;&lt;td&gt;8&lt;/td&gt;&lt;td&gt;2.667&lt;/td&gt;&lt;td&gt;2&lt;/td&gt;&lt;td&gt;14&lt;/td&gt;&lt;td&gt;0.143&lt;/td&gt;&lt;td&gt;0&lt;/td&gt;&lt;td&gt;4&lt;/td&gt;&lt;td&gt;0.000&lt;/td&gt;&lt;td&gt;4&lt;/td&gt;&lt;td&gt;4&lt;/td&gt;&lt;td&gt;1.000&lt;/td&gt;&lt;td&gt;4&lt;/td&gt;&lt;td&gt;7&lt;/td&gt;&lt;td&gt;11&lt;/td&gt;&lt;td&gt;3.667&lt;/td&gt;&lt;td&gt;3&lt;/td&gt;&lt;td&gt;1.000&lt;/td&gt;&lt;td&gt;0&lt;/td&gt;&lt;td&gt;0.000&lt;/td&gt;&lt;td&gt;1&lt;/td&gt;&lt;td&gt;0.333&lt;/td&gt;&lt;/tr&gt;</v>
      </c>
    </row>
    <row r="142" spans="1:23" x14ac:dyDescent="0.25">
      <c r="A142">
        <v>7</v>
      </c>
      <c r="B142" t="s">
        <v>521</v>
      </c>
      <c r="C142">
        <v>2</v>
      </c>
      <c r="D142" s="2">
        <v>3</v>
      </c>
      <c r="E142" s="2">
        <v>8</v>
      </c>
      <c r="F142" s="2">
        <v>0</v>
      </c>
      <c r="G142" s="2">
        <v>0</v>
      </c>
      <c r="H142" s="2">
        <v>1</v>
      </c>
      <c r="I142" s="2">
        <v>2</v>
      </c>
      <c r="J142" s="1">
        <f>(D142-F142)*2+F142*3+H142</f>
        <v>7</v>
      </c>
      <c r="K142" s="2">
        <v>2</v>
      </c>
      <c r="L142" s="2">
        <v>3</v>
      </c>
      <c r="M142" s="1">
        <f>K142+L142</f>
        <v>5</v>
      </c>
      <c r="N142" s="2">
        <v>3</v>
      </c>
      <c r="O142" s="2">
        <v>1</v>
      </c>
      <c r="P142" s="2">
        <v>3</v>
      </c>
      <c r="Q142" s="2">
        <v>0</v>
      </c>
      <c r="R142" s="2">
        <v>3</v>
      </c>
      <c r="S142" s="2">
        <v>0</v>
      </c>
      <c r="T142" s="1">
        <v>2.2534722222222223</v>
      </c>
      <c r="U142" t="s">
        <v>66</v>
      </c>
      <c r="W142" s="1" t="str">
        <f t="shared" si="2"/>
        <v>&lt;tr&gt;&lt;td&gt;Annie Costa&lt;/td&gt;&lt;td&gt;GCC&lt;/td&gt;&lt;td&gt;2&lt;/td&gt;&lt;td&gt;7&lt;/td&gt;&lt;td&gt;3.500&lt;/td&gt;&lt;td&gt;3&lt;/td&gt;&lt;td&gt;8&lt;/td&gt;&lt;td&gt;0.375&lt;/td&gt;&lt;td&gt;0&lt;/td&gt;&lt;td&gt;0&lt;/td&gt;&lt;td&gt;0.000&lt;/td&gt;&lt;td&gt;1&lt;/td&gt;&lt;td&gt;2&lt;/td&gt;&lt;td&gt;0.500&lt;/td&gt;&lt;td&gt;2&lt;/td&gt;&lt;td&gt;3&lt;/td&gt;&lt;td&gt;5&lt;/td&gt;&lt;td&gt;2.500&lt;/td&gt;&lt;td&gt;1&lt;/td&gt;&lt;td&gt;0.500&lt;/td&gt;&lt;td&gt;3&lt;/td&gt;&lt;td&gt;1.500&lt;/td&gt;&lt;td&gt;0&lt;/td&gt;&lt;td&gt;0.000&lt;/td&gt;&lt;/tr&gt;</v>
      </c>
    </row>
    <row r="143" spans="1:23" x14ac:dyDescent="0.25">
      <c r="A143">
        <v>25</v>
      </c>
      <c r="B143" t="s">
        <v>362</v>
      </c>
      <c r="C143">
        <v>6</v>
      </c>
      <c r="D143" s="2">
        <v>3</v>
      </c>
      <c r="E143" s="2">
        <v>9</v>
      </c>
      <c r="F143" s="2">
        <v>0</v>
      </c>
      <c r="G143" s="2">
        <v>0</v>
      </c>
      <c r="H143" s="2">
        <v>1</v>
      </c>
      <c r="I143" s="2">
        <v>4</v>
      </c>
      <c r="J143" s="1">
        <f>(D143-F143)*2+F143*3+H143</f>
        <v>7</v>
      </c>
      <c r="K143">
        <v>7</v>
      </c>
      <c r="L143">
        <v>12</v>
      </c>
      <c r="M143" s="1">
        <f>K143+L143</f>
        <v>19</v>
      </c>
      <c r="N143">
        <v>5</v>
      </c>
      <c r="O143">
        <v>2</v>
      </c>
      <c r="P143">
        <v>7</v>
      </c>
      <c r="Q143">
        <v>0</v>
      </c>
      <c r="R143">
        <v>3</v>
      </c>
      <c r="S143">
        <v>0</v>
      </c>
      <c r="T143" s="1">
        <v>61</v>
      </c>
      <c r="U143" t="s">
        <v>367</v>
      </c>
      <c r="W143" s="1" t="str">
        <f t="shared" si="2"/>
        <v>&lt;tr&gt;&lt;td&gt;Kalynn Dornn&lt;/td&gt;&lt;td&gt;LC&lt;/td&gt;&lt;td&gt;6&lt;/td&gt;&lt;td&gt;7&lt;/td&gt;&lt;td&gt;1.167&lt;/td&gt;&lt;td&gt;3&lt;/td&gt;&lt;td&gt;9&lt;/td&gt;&lt;td&gt;0.333&lt;/td&gt;&lt;td&gt;0&lt;/td&gt;&lt;td&gt;0&lt;/td&gt;&lt;td&gt;0.000&lt;/td&gt;&lt;td&gt;1&lt;/td&gt;&lt;td&gt;4&lt;/td&gt;&lt;td&gt;0.250&lt;/td&gt;&lt;td&gt;7&lt;/td&gt;&lt;td&gt;12&lt;/td&gt;&lt;td&gt;19&lt;/td&gt;&lt;td&gt;3.167&lt;/td&gt;&lt;td&gt;2&lt;/td&gt;&lt;td&gt;0.333&lt;/td&gt;&lt;td&gt;3&lt;/td&gt;&lt;td&gt;0.500&lt;/td&gt;&lt;td&gt;0&lt;/td&gt;&lt;td&gt;0.000&lt;/td&gt;&lt;/tr&gt;</v>
      </c>
    </row>
    <row r="144" spans="1:23" x14ac:dyDescent="0.25">
      <c r="A144">
        <v>14</v>
      </c>
      <c r="B144" t="s">
        <v>387</v>
      </c>
      <c r="C144">
        <v>3</v>
      </c>
      <c r="D144" s="2">
        <v>3</v>
      </c>
      <c r="E144" s="2">
        <v>9</v>
      </c>
      <c r="F144" s="2">
        <v>1</v>
      </c>
      <c r="G144" s="2">
        <v>4</v>
      </c>
      <c r="H144" s="2">
        <v>0</v>
      </c>
      <c r="I144" s="2">
        <v>0</v>
      </c>
      <c r="J144" s="1">
        <f>(D144-F144)*2+F144*3+H144</f>
        <v>7</v>
      </c>
      <c r="K144">
        <v>1</v>
      </c>
      <c r="L144">
        <v>3</v>
      </c>
      <c r="M144" s="1">
        <f>K144+L144</f>
        <v>4</v>
      </c>
      <c r="N144">
        <v>0</v>
      </c>
      <c r="O144">
        <v>0</v>
      </c>
      <c r="P144">
        <v>5</v>
      </c>
      <c r="Q144">
        <v>0</v>
      </c>
      <c r="R144">
        <v>4</v>
      </c>
      <c r="S144">
        <v>0</v>
      </c>
      <c r="T144" s="1">
        <v>1.6743055555555555</v>
      </c>
      <c r="U144" t="s">
        <v>160</v>
      </c>
      <c r="W144" s="1" t="str">
        <f t="shared" si="2"/>
        <v>&lt;tr&gt;&lt;td&gt;Janessa Stafeckis&lt;/td&gt;&lt;td&gt;MMC&lt;/td&gt;&lt;td&gt;3&lt;/td&gt;&lt;td&gt;7&lt;/td&gt;&lt;td&gt;2.333&lt;/td&gt;&lt;td&gt;3&lt;/td&gt;&lt;td&gt;9&lt;/td&gt;&lt;td&gt;0.333&lt;/td&gt;&lt;td&gt;1&lt;/td&gt;&lt;td&gt;4&lt;/td&gt;&lt;td&gt;0.250&lt;/td&gt;&lt;td&gt;0&lt;/td&gt;&lt;td&gt;0&lt;/td&gt;&lt;td&gt;0.000&lt;/td&gt;&lt;td&gt;1&lt;/td&gt;&lt;td&gt;3&lt;/td&gt;&lt;td&gt;4&lt;/td&gt;&lt;td&gt;1.333&lt;/td&gt;&lt;td&gt;0&lt;/td&gt;&lt;td&gt;0.000&lt;/td&gt;&lt;td&gt;4&lt;/td&gt;&lt;td&gt;1.333&lt;/td&gt;&lt;td&gt;0&lt;/td&gt;&lt;td&gt;0.000&lt;/td&gt;&lt;/tr&gt;</v>
      </c>
    </row>
    <row r="145" spans="1:23" x14ac:dyDescent="0.25">
      <c r="A145">
        <v>20</v>
      </c>
      <c r="B145" t="s">
        <v>389</v>
      </c>
      <c r="C145">
        <v>3</v>
      </c>
      <c r="D145" s="2">
        <v>2</v>
      </c>
      <c r="E145" s="2">
        <v>4</v>
      </c>
      <c r="F145" s="2">
        <v>0</v>
      </c>
      <c r="G145" s="2">
        <v>0</v>
      </c>
      <c r="H145" s="2">
        <v>3</v>
      </c>
      <c r="I145" s="2">
        <v>5</v>
      </c>
      <c r="J145" s="1">
        <f>(D145-F145)*2+F145*3+H145</f>
        <v>7</v>
      </c>
      <c r="K145">
        <v>5</v>
      </c>
      <c r="L145">
        <v>3</v>
      </c>
      <c r="M145" s="1">
        <f>K145+L145</f>
        <v>8</v>
      </c>
      <c r="N145">
        <v>7</v>
      </c>
      <c r="O145">
        <v>3</v>
      </c>
      <c r="P145">
        <v>4</v>
      </c>
      <c r="Q145">
        <v>0</v>
      </c>
      <c r="R145">
        <v>2</v>
      </c>
      <c r="S145">
        <v>0</v>
      </c>
      <c r="T145" s="1">
        <v>1.6500000000000001</v>
      </c>
      <c r="U145" t="s">
        <v>160</v>
      </c>
      <c r="W145" s="1" t="str">
        <f t="shared" si="2"/>
        <v>&lt;tr&gt;&lt;td&gt;Breanne MacFarlane&lt;/td&gt;&lt;td&gt;MMC&lt;/td&gt;&lt;td&gt;3&lt;/td&gt;&lt;td&gt;7&lt;/td&gt;&lt;td&gt;2.333&lt;/td&gt;&lt;td&gt;2&lt;/td&gt;&lt;td&gt;4&lt;/td&gt;&lt;td&gt;0.500&lt;/td&gt;&lt;td&gt;0&lt;/td&gt;&lt;td&gt;0&lt;/td&gt;&lt;td&gt;0.000&lt;/td&gt;&lt;td&gt;3&lt;/td&gt;&lt;td&gt;5&lt;/td&gt;&lt;td&gt;0.600&lt;/td&gt;&lt;td&gt;5&lt;/td&gt;&lt;td&gt;3&lt;/td&gt;&lt;td&gt;8&lt;/td&gt;&lt;td&gt;2.667&lt;/td&gt;&lt;td&gt;3&lt;/td&gt;&lt;td&gt;1.000&lt;/td&gt;&lt;td&gt;2&lt;/td&gt;&lt;td&gt;0.667&lt;/td&gt;&lt;td&gt;0&lt;/td&gt;&lt;td&gt;0.000&lt;/td&gt;&lt;/tr&gt;</v>
      </c>
    </row>
    <row r="146" spans="1:23" x14ac:dyDescent="0.25">
      <c r="A146">
        <v>21</v>
      </c>
      <c r="B146" t="s">
        <v>584</v>
      </c>
      <c r="C146">
        <v>3</v>
      </c>
      <c r="D146" s="2">
        <v>2</v>
      </c>
      <c r="E146" s="2">
        <v>11</v>
      </c>
      <c r="F146" s="2">
        <v>0</v>
      </c>
      <c r="G146" s="2">
        <v>1</v>
      </c>
      <c r="H146" s="2">
        <v>3</v>
      </c>
      <c r="I146" s="2">
        <v>4</v>
      </c>
      <c r="J146" s="1">
        <f>(D146-F146)*2+F146*3+H146</f>
        <v>7</v>
      </c>
      <c r="K146" s="2">
        <v>3</v>
      </c>
      <c r="L146" s="2">
        <v>3</v>
      </c>
      <c r="M146" s="1">
        <f>K146+L146</f>
        <v>6</v>
      </c>
      <c r="N146" s="2">
        <v>2</v>
      </c>
      <c r="O146" s="2">
        <v>3</v>
      </c>
      <c r="P146" s="2">
        <v>6</v>
      </c>
      <c r="Q146" s="2">
        <v>1</v>
      </c>
      <c r="R146" s="2">
        <v>3</v>
      </c>
      <c r="S146" s="2">
        <v>0</v>
      </c>
      <c r="T146" s="1">
        <v>1.8194444444444444</v>
      </c>
      <c r="U146" t="s">
        <v>577</v>
      </c>
      <c r="W146" s="1" t="str">
        <f t="shared" si="2"/>
        <v>&lt;tr&gt;&lt;td&gt;Iman Ali&lt;/td&gt;&lt;td&gt;SMA&lt;/td&gt;&lt;td&gt;3&lt;/td&gt;&lt;td&gt;7&lt;/td&gt;&lt;td&gt;2.333&lt;/td&gt;&lt;td&gt;2&lt;/td&gt;&lt;td&gt;11&lt;/td&gt;&lt;td&gt;0.182&lt;/td&gt;&lt;td&gt;0&lt;/td&gt;&lt;td&gt;1&lt;/td&gt;&lt;td&gt;0.000&lt;/td&gt;&lt;td&gt;3&lt;/td&gt;&lt;td&gt;4&lt;/td&gt;&lt;td&gt;0.750&lt;/td&gt;&lt;td&gt;3&lt;/td&gt;&lt;td&gt;3&lt;/td&gt;&lt;td&gt;6&lt;/td&gt;&lt;td&gt;2.000&lt;/td&gt;&lt;td&gt;3&lt;/td&gt;&lt;td&gt;1.000&lt;/td&gt;&lt;td&gt;3&lt;/td&gt;&lt;td&gt;1.000&lt;/td&gt;&lt;td&gt;1&lt;/td&gt;&lt;td&gt;0.333&lt;/td&gt;&lt;/tr&gt;</v>
      </c>
    </row>
    <row r="147" spans="1:23" x14ac:dyDescent="0.25">
      <c r="A147">
        <v>1</v>
      </c>
      <c r="B147" t="s">
        <v>586</v>
      </c>
      <c r="C147">
        <v>3</v>
      </c>
      <c r="D147" s="2">
        <v>2</v>
      </c>
      <c r="E147" s="2">
        <v>12</v>
      </c>
      <c r="F147" s="2">
        <v>0</v>
      </c>
      <c r="G147" s="2">
        <v>0</v>
      </c>
      <c r="H147" s="2">
        <v>3</v>
      </c>
      <c r="I147" s="2">
        <v>8</v>
      </c>
      <c r="J147" s="1">
        <f>(D147-F147)*2+F147*3+H147</f>
        <v>7</v>
      </c>
      <c r="K147" s="2">
        <v>5</v>
      </c>
      <c r="L147" s="2">
        <v>4</v>
      </c>
      <c r="M147" s="1">
        <f>K147+L147</f>
        <v>9</v>
      </c>
      <c r="N147" s="2">
        <v>6</v>
      </c>
      <c r="O147" s="2">
        <v>4</v>
      </c>
      <c r="P147" s="2">
        <v>7</v>
      </c>
      <c r="Q147" s="2">
        <v>0</v>
      </c>
      <c r="R147" s="2">
        <v>6</v>
      </c>
      <c r="S147" s="2">
        <v>0</v>
      </c>
      <c r="T147" s="1">
        <v>85</v>
      </c>
      <c r="U147" t="s">
        <v>280</v>
      </c>
      <c r="W147" s="1" t="str">
        <f t="shared" si="2"/>
        <v>&lt;tr&gt;&lt;td&gt;Mary-Mac Gramiak&lt;/td&gt;&lt;td&gt;UWC&lt;/td&gt;&lt;td&gt;3&lt;/td&gt;&lt;td&gt;7&lt;/td&gt;&lt;td&gt;2.333&lt;/td&gt;&lt;td&gt;2&lt;/td&gt;&lt;td&gt;12&lt;/td&gt;&lt;td&gt;0.167&lt;/td&gt;&lt;td&gt;0&lt;/td&gt;&lt;td&gt;0&lt;/td&gt;&lt;td&gt;0.000&lt;/td&gt;&lt;td&gt;3&lt;/td&gt;&lt;td&gt;8&lt;/td&gt;&lt;td&gt;0.375&lt;/td&gt;&lt;td&gt;5&lt;/td&gt;&lt;td&gt;4&lt;/td&gt;&lt;td&gt;9&lt;/td&gt;&lt;td&gt;3.000&lt;/td&gt;&lt;td&gt;4&lt;/td&gt;&lt;td&gt;1.333&lt;/td&gt;&lt;td&gt;6&lt;/td&gt;&lt;td&gt;2.000&lt;/td&gt;&lt;td&gt;0&lt;/td&gt;&lt;td&gt;0.000&lt;/td&gt;&lt;/tr&gt;</v>
      </c>
    </row>
    <row r="148" spans="1:23" x14ac:dyDescent="0.25">
      <c r="A148" s="1">
        <v>2</v>
      </c>
      <c r="B148" s="1" t="s">
        <v>287</v>
      </c>
      <c r="C148" s="1">
        <v>3</v>
      </c>
      <c r="D148" s="2">
        <v>3</v>
      </c>
      <c r="E148" s="2">
        <v>5</v>
      </c>
      <c r="F148" s="2">
        <v>0</v>
      </c>
      <c r="G148" s="2">
        <v>0</v>
      </c>
      <c r="H148" s="2">
        <v>0</v>
      </c>
      <c r="I148" s="2">
        <v>0</v>
      </c>
      <c r="J148" s="1">
        <f>(D148-F148)*2+F148*3+H148</f>
        <v>6</v>
      </c>
      <c r="K148" s="1">
        <v>0</v>
      </c>
      <c r="L148" s="1">
        <v>1</v>
      </c>
      <c r="M148" s="1">
        <f>K148+L148</f>
        <v>1</v>
      </c>
      <c r="N148" s="1">
        <v>5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0.4694444444444445</v>
      </c>
      <c r="U148" t="s">
        <v>298</v>
      </c>
      <c r="W148" s="1" t="str">
        <f t="shared" si="2"/>
        <v>&lt;tr&gt;&lt;td&gt;Rachel Prokaski&lt;/td&gt;&lt;td&gt;CPRS&lt;/td&gt;&lt;td&gt;3&lt;/td&gt;&lt;td&gt;6&lt;/td&gt;&lt;td&gt;2.000&lt;/td&gt;&lt;td&gt;3&lt;/td&gt;&lt;td&gt;5&lt;/td&gt;&lt;td&gt;0.600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0&lt;/td&gt;&lt;td&gt;0.000&lt;/td&gt;&lt;td&gt;0&lt;/td&gt;&lt;td&gt;0.000&lt;/td&gt;&lt;/tr&gt;</v>
      </c>
    </row>
    <row r="149" spans="1:23" x14ac:dyDescent="0.25">
      <c r="A149">
        <v>8</v>
      </c>
      <c r="B149" t="s">
        <v>292</v>
      </c>
      <c r="C149">
        <v>3</v>
      </c>
      <c r="D149" s="2">
        <v>3</v>
      </c>
      <c r="E149" s="2">
        <v>11</v>
      </c>
      <c r="F149" s="2">
        <v>0</v>
      </c>
      <c r="G149" s="2">
        <v>0</v>
      </c>
      <c r="H149" s="2">
        <v>0</v>
      </c>
      <c r="I149" s="2">
        <v>0</v>
      </c>
      <c r="J149" s="1">
        <f>(D149-F149)*2+F149*3+H149</f>
        <v>6</v>
      </c>
      <c r="K149">
        <v>0</v>
      </c>
      <c r="L149">
        <v>3</v>
      </c>
      <c r="M149" s="1">
        <f>K149+L149</f>
        <v>3</v>
      </c>
      <c r="N149">
        <v>2</v>
      </c>
      <c r="O149">
        <v>0</v>
      </c>
      <c r="P149">
        <v>5</v>
      </c>
      <c r="Q149">
        <v>0</v>
      </c>
      <c r="R149">
        <v>0</v>
      </c>
      <c r="S149">
        <v>0</v>
      </c>
      <c r="T149" s="1">
        <v>1.4854166666666666</v>
      </c>
      <c r="U149" t="s">
        <v>298</v>
      </c>
      <c r="W149" s="1" t="str">
        <f t="shared" si="2"/>
        <v>&lt;tr&gt;&lt;td&gt;Chantal Kowalyk&lt;/td&gt;&lt;td&gt;CPRS&lt;/td&gt;&lt;td&gt;3&lt;/td&gt;&lt;td&gt;6&lt;/td&gt;&lt;td&gt;2.000&lt;/td&gt;&lt;td&gt;3&lt;/td&gt;&lt;td&gt;11&lt;/td&gt;&lt;td&gt;0.273&lt;/td&gt;&lt;td&gt;0&lt;/td&gt;&lt;td&gt;0&lt;/td&gt;&lt;td&gt;0.000&lt;/td&gt;&lt;td&gt;0&lt;/td&gt;&lt;td&gt;0&lt;/td&gt;&lt;td&gt;0.000&lt;/td&gt;&lt;td&gt;0&lt;/td&gt;&lt;td&gt;3&lt;/td&gt;&lt;td&gt;3&lt;/td&gt;&lt;td&gt;1.000&lt;/td&gt;&lt;td&gt;0&lt;/td&gt;&lt;td&gt;0.000&lt;/td&gt;&lt;td&gt;0&lt;/td&gt;&lt;td&gt;0.000&lt;/td&gt;&lt;td&gt;0&lt;/td&gt;&lt;td&gt;0.000&lt;/td&gt;&lt;/tr&gt;</v>
      </c>
    </row>
    <row r="150" spans="1:23" x14ac:dyDescent="0.25">
      <c r="A150">
        <v>5</v>
      </c>
      <c r="B150" t="s">
        <v>300</v>
      </c>
      <c r="C150">
        <v>3</v>
      </c>
      <c r="D150" s="2">
        <v>3</v>
      </c>
      <c r="E150" s="2">
        <v>16</v>
      </c>
      <c r="F150" s="2">
        <v>0</v>
      </c>
      <c r="G150" s="2">
        <v>1</v>
      </c>
      <c r="H150" s="2">
        <v>0</v>
      </c>
      <c r="I150" s="2">
        <v>0</v>
      </c>
      <c r="J150" s="1">
        <f>(D150-F150)*2+F150*3+H150</f>
        <v>6</v>
      </c>
      <c r="K150">
        <v>1</v>
      </c>
      <c r="L150">
        <v>4</v>
      </c>
      <c r="M150" s="1">
        <f>K150+L150</f>
        <v>5</v>
      </c>
      <c r="N150">
        <v>5</v>
      </c>
      <c r="O150">
        <v>1</v>
      </c>
      <c r="P150">
        <v>1</v>
      </c>
      <c r="Q150">
        <v>0</v>
      </c>
      <c r="R150">
        <v>3</v>
      </c>
      <c r="S150">
        <v>0</v>
      </c>
      <c r="T150" s="1">
        <v>2.442361111111111</v>
      </c>
      <c r="U150" t="s">
        <v>40</v>
      </c>
      <c r="W150" s="1" t="str">
        <f t="shared" si="2"/>
        <v>&lt;tr&gt;&lt;td&gt;Sydney Urwin&lt;/td&gt;&lt;td&gt;DCI&lt;/td&gt;&lt;td&gt;3&lt;/td&gt;&lt;td&gt;6&lt;/td&gt;&lt;td&gt;2.000&lt;/td&gt;&lt;td&gt;3&lt;/td&gt;&lt;td&gt;16&lt;/td&gt;&lt;td&gt;0.188&lt;/td&gt;&lt;td&gt;0&lt;/td&gt;&lt;td&gt;1&lt;/td&gt;&lt;td&gt;0.000&lt;/td&gt;&lt;td&gt;0&lt;/td&gt;&lt;td&gt;0&lt;/td&gt;&lt;td&gt;0.000&lt;/td&gt;&lt;td&gt;1&lt;/td&gt;&lt;td&gt;4&lt;/td&gt;&lt;td&gt;5&lt;/td&gt;&lt;td&gt;1.667&lt;/td&gt;&lt;td&gt;1&lt;/td&gt;&lt;td&gt;0.333&lt;/td&gt;&lt;td&gt;3&lt;/td&gt;&lt;td&gt;1.000&lt;/td&gt;&lt;td&gt;0&lt;/td&gt;&lt;td&gt;0.000&lt;/td&gt;&lt;/tr&gt;</v>
      </c>
    </row>
    <row r="151" spans="1:23" x14ac:dyDescent="0.25">
      <c r="A151">
        <v>12</v>
      </c>
      <c r="B151" t="s">
        <v>512</v>
      </c>
      <c r="C151">
        <v>3</v>
      </c>
      <c r="D151" s="2">
        <v>3</v>
      </c>
      <c r="E151" s="2">
        <v>7</v>
      </c>
      <c r="F151" s="2">
        <v>0</v>
      </c>
      <c r="G151" s="2">
        <v>0</v>
      </c>
      <c r="H151" s="2">
        <v>0</v>
      </c>
      <c r="I151" s="2">
        <v>0</v>
      </c>
      <c r="J151" s="1">
        <f>(D151-F151)*2+F151*3+H151</f>
        <v>6</v>
      </c>
      <c r="K151" s="2">
        <v>0</v>
      </c>
      <c r="L151" s="2">
        <v>1</v>
      </c>
      <c r="M151" s="1">
        <f>K151+L151</f>
        <v>1</v>
      </c>
      <c r="N151" s="2">
        <v>2</v>
      </c>
      <c r="O151" s="2">
        <v>1</v>
      </c>
      <c r="P151" s="2">
        <v>1</v>
      </c>
      <c r="Q151" s="2">
        <v>0</v>
      </c>
      <c r="R151" s="2">
        <v>1</v>
      </c>
      <c r="S151" s="2">
        <v>0</v>
      </c>
      <c r="T151" s="1">
        <v>0.93680555555555556</v>
      </c>
      <c r="U151" t="s">
        <v>53</v>
      </c>
      <c r="W151" s="1" t="str">
        <f t="shared" si="2"/>
        <v>&lt;tr&gt;&lt;td&gt;Janessa Chudrick&lt;/td&gt;&lt;td&gt;FRC&lt;/td&gt;&lt;td&gt;3&lt;/td&gt;&lt;td&gt;6&lt;/td&gt;&lt;td&gt;2.000&lt;/td&gt;&lt;td&gt;3&lt;/td&gt;&lt;td&gt;7&lt;/td&gt;&lt;td&gt;0.429&lt;/td&gt;&lt;td&gt;0&lt;/td&gt;&lt;td&gt;0&lt;/td&gt;&lt;td&gt;0.000&lt;/td&gt;&lt;td&gt;0&lt;/td&gt;&lt;td&gt;0&lt;/td&gt;&lt;td&gt;0.000&lt;/td&gt;&lt;td&gt;0&lt;/td&gt;&lt;td&gt;1&lt;/td&gt;&lt;td&gt;1&lt;/td&gt;&lt;td&gt;0.333&lt;/td&gt;&lt;td&gt;1&lt;/td&gt;&lt;td&gt;0.333&lt;/td&gt;&lt;td&gt;1&lt;/td&gt;&lt;td&gt;0.333&lt;/td&gt;&lt;td&gt;0&lt;/td&gt;&lt;td&gt;0.000&lt;/td&gt;&lt;/tr&gt;</v>
      </c>
    </row>
    <row r="152" spans="1:23" x14ac:dyDescent="0.25">
      <c r="A152">
        <v>3</v>
      </c>
      <c r="B152" t="s">
        <v>336</v>
      </c>
      <c r="C152">
        <v>5</v>
      </c>
      <c r="D152" s="2">
        <v>3</v>
      </c>
      <c r="E152" s="2">
        <v>20</v>
      </c>
      <c r="F152" s="2">
        <v>0</v>
      </c>
      <c r="G152" s="2">
        <v>3</v>
      </c>
      <c r="H152" s="2">
        <v>0</v>
      </c>
      <c r="I152" s="2">
        <v>0</v>
      </c>
      <c r="J152" s="1">
        <f>(D152-F152)*2+F152*3+H152</f>
        <v>6</v>
      </c>
      <c r="K152">
        <v>3</v>
      </c>
      <c r="L152">
        <v>11</v>
      </c>
      <c r="M152" s="1">
        <f>K152+L152</f>
        <v>14</v>
      </c>
      <c r="N152">
        <v>3</v>
      </c>
      <c r="O152">
        <v>1</v>
      </c>
      <c r="P152">
        <v>7</v>
      </c>
      <c r="Q152">
        <v>0</v>
      </c>
      <c r="R152">
        <v>3</v>
      </c>
      <c r="S152">
        <v>0</v>
      </c>
      <c r="T152" s="1">
        <v>2.2124999999999999</v>
      </c>
      <c r="U152" t="s">
        <v>90</v>
      </c>
      <c r="W152" s="1" t="str">
        <f t="shared" si="2"/>
        <v>&lt;tr&gt;&lt;td&gt;Shania LaFierriere&lt;/td&gt;&lt;td&gt;JT&lt;/td&gt;&lt;td&gt;5&lt;/td&gt;&lt;td&gt;6&lt;/td&gt;&lt;td&gt;1.200&lt;/td&gt;&lt;td&gt;3&lt;/td&gt;&lt;td&gt;20&lt;/td&gt;&lt;td&gt;0.150&lt;/td&gt;&lt;td&gt;0&lt;/td&gt;&lt;td&gt;3&lt;/td&gt;&lt;td&gt;0.000&lt;/td&gt;&lt;td&gt;0&lt;/td&gt;&lt;td&gt;0&lt;/td&gt;&lt;td&gt;0.000&lt;/td&gt;&lt;td&gt;3&lt;/td&gt;&lt;td&gt;11&lt;/td&gt;&lt;td&gt;14&lt;/td&gt;&lt;td&gt;2.800&lt;/td&gt;&lt;td&gt;1&lt;/td&gt;&lt;td&gt;0.200&lt;/td&gt;&lt;td&gt;3&lt;/td&gt;&lt;td&gt;0.600&lt;/td&gt;&lt;td&gt;0&lt;/td&gt;&lt;td&gt;0.000&lt;/td&gt;&lt;/tr&gt;</v>
      </c>
    </row>
    <row r="153" spans="1:23" x14ac:dyDescent="0.25">
      <c r="A153">
        <v>21</v>
      </c>
      <c r="B153" t="s">
        <v>363</v>
      </c>
      <c r="C153">
        <v>7</v>
      </c>
      <c r="D153" s="2">
        <v>3</v>
      </c>
      <c r="E153" s="2">
        <v>6</v>
      </c>
      <c r="F153" s="2">
        <v>0</v>
      </c>
      <c r="G153" s="2">
        <v>0</v>
      </c>
      <c r="H153" s="2">
        <v>0</v>
      </c>
      <c r="I153" s="2">
        <v>2</v>
      </c>
      <c r="J153" s="1">
        <f>(D153-F153)*2+F153*3+H153</f>
        <v>6</v>
      </c>
      <c r="K153">
        <v>4</v>
      </c>
      <c r="L153">
        <v>8</v>
      </c>
      <c r="M153" s="1">
        <f>K153+L153</f>
        <v>12</v>
      </c>
      <c r="N153">
        <v>2</v>
      </c>
      <c r="O153">
        <v>1</v>
      </c>
      <c r="P153">
        <v>7</v>
      </c>
      <c r="Q153">
        <v>0</v>
      </c>
      <c r="R153">
        <v>0</v>
      </c>
      <c r="S153">
        <v>0</v>
      </c>
      <c r="T153" s="1">
        <v>1.7319444444444445</v>
      </c>
      <c r="U153" t="s">
        <v>367</v>
      </c>
      <c r="W153" s="1" t="str">
        <f t="shared" si="2"/>
        <v>&lt;tr&gt;&lt;td&gt;Brianna Duncan&lt;/td&gt;&lt;td&gt;LC&lt;/td&gt;&lt;td&gt;7&lt;/td&gt;&lt;td&gt;6&lt;/td&gt;&lt;td&gt;0.857&lt;/td&gt;&lt;td&gt;3&lt;/td&gt;&lt;td&gt;6&lt;/td&gt;&lt;td&gt;0.500&lt;/td&gt;&lt;td&gt;0&lt;/td&gt;&lt;td&gt;0&lt;/td&gt;&lt;td&gt;0.000&lt;/td&gt;&lt;td&gt;0&lt;/td&gt;&lt;td&gt;2&lt;/td&gt;&lt;td&gt;0.000&lt;/td&gt;&lt;td&gt;4&lt;/td&gt;&lt;td&gt;8&lt;/td&gt;&lt;td&gt;12&lt;/td&gt;&lt;td&gt;1.714&lt;/td&gt;&lt;td&gt;1&lt;/td&gt;&lt;td&gt;0.143&lt;/td&gt;&lt;td&gt;0&lt;/td&gt;&lt;td&gt;0.000&lt;/td&gt;&lt;td&gt;0&lt;/td&gt;&lt;td&gt;0.000&lt;/td&gt;&lt;/tr&gt;</v>
      </c>
    </row>
    <row r="154" spans="1:23" x14ac:dyDescent="0.25">
      <c r="A154">
        <v>13</v>
      </c>
      <c r="B154" t="s">
        <v>422</v>
      </c>
      <c r="C154">
        <v>3</v>
      </c>
      <c r="D154" s="2">
        <v>2</v>
      </c>
      <c r="E154" s="2">
        <v>12</v>
      </c>
      <c r="F154" s="2">
        <v>0</v>
      </c>
      <c r="G154" s="2">
        <v>0</v>
      </c>
      <c r="H154" s="2">
        <v>2</v>
      </c>
      <c r="I154" s="2">
        <v>2</v>
      </c>
      <c r="J154" s="1">
        <f>(D154-F154)*2+F154*3+H154</f>
        <v>6</v>
      </c>
      <c r="K154">
        <v>7</v>
      </c>
      <c r="L154">
        <v>10</v>
      </c>
      <c r="M154" s="1">
        <f>K154+L154</f>
        <v>17</v>
      </c>
      <c r="N154">
        <v>1</v>
      </c>
      <c r="O154">
        <v>1</v>
      </c>
      <c r="P154">
        <v>6</v>
      </c>
      <c r="Q154">
        <v>1</v>
      </c>
      <c r="R154">
        <v>0</v>
      </c>
      <c r="S154">
        <v>0</v>
      </c>
      <c r="T154" s="1">
        <v>1.7083333333333333</v>
      </c>
      <c r="U154" t="s">
        <v>427</v>
      </c>
      <c r="W154" s="1" t="str">
        <f t="shared" si="2"/>
        <v>&lt;tr&gt;&lt;td&gt;Selina Hays&lt;/td&gt;&lt;td&gt;LS&lt;/td&gt;&lt;td&gt;3&lt;/td&gt;&lt;td&gt;6&lt;/td&gt;&lt;td&gt;2.000&lt;/td&gt;&lt;td&gt;2&lt;/td&gt;&lt;td&gt;12&lt;/td&gt;&lt;td&gt;0.167&lt;/td&gt;&lt;td&gt;0&lt;/td&gt;&lt;td&gt;0&lt;/td&gt;&lt;td&gt;0.000&lt;/td&gt;&lt;td&gt;2&lt;/td&gt;&lt;td&gt;2&lt;/td&gt;&lt;td&gt;1.000&lt;/td&gt;&lt;td&gt;7&lt;/td&gt;&lt;td&gt;10&lt;/td&gt;&lt;td&gt;17&lt;/td&gt;&lt;td&gt;5.667&lt;/td&gt;&lt;td&gt;1&lt;/td&gt;&lt;td&gt;0.333&lt;/td&gt;&lt;td&gt;0&lt;/td&gt;&lt;td&gt;0.000&lt;/td&gt;&lt;td&gt;1&lt;/td&gt;&lt;td&gt;0.333&lt;/td&gt;&lt;/tr&gt;</v>
      </c>
    </row>
    <row r="155" spans="1:23" x14ac:dyDescent="0.25">
      <c r="A155">
        <v>6</v>
      </c>
      <c r="B155" t="s">
        <v>397</v>
      </c>
      <c r="C155">
        <v>3</v>
      </c>
      <c r="D155" s="2">
        <v>3</v>
      </c>
      <c r="E155" s="2">
        <v>6</v>
      </c>
      <c r="F155" s="2">
        <v>0</v>
      </c>
      <c r="G155" s="2">
        <v>0</v>
      </c>
      <c r="H155" s="2">
        <v>0</v>
      </c>
      <c r="I155" s="2">
        <v>0</v>
      </c>
      <c r="J155" s="1">
        <f>(D155-F155)*2+F155*3+H155</f>
        <v>6</v>
      </c>
      <c r="K155">
        <v>1</v>
      </c>
      <c r="L155">
        <v>2</v>
      </c>
      <c r="M155" s="1">
        <f>K155+L155</f>
        <v>3</v>
      </c>
      <c r="N155">
        <v>2</v>
      </c>
      <c r="O155">
        <v>1</v>
      </c>
      <c r="P155">
        <v>0</v>
      </c>
      <c r="Q155">
        <v>0</v>
      </c>
      <c r="R155">
        <v>3</v>
      </c>
      <c r="S155">
        <v>0</v>
      </c>
      <c r="T155" s="1">
        <v>1.0319444444444443</v>
      </c>
      <c r="U155" t="s">
        <v>174</v>
      </c>
      <c r="W155" s="1" t="str">
        <f t="shared" si="2"/>
        <v>&lt;tr&gt;&lt;td&gt;Kaylee Mitchell&lt;/td&gt;&lt;td&gt;OP&lt;/td&gt;&lt;td&gt;3&lt;/td&gt;&lt;td&gt;6&lt;/td&gt;&lt;td&gt;2.000&lt;/td&gt;&lt;td&gt;3&lt;/td&gt;&lt;td&gt;6&lt;/td&gt;&lt;td&gt;0.500&lt;/td&gt;&lt;td&gt;0&lt;/td&gt;&lt;td&gt;0&lt;/td&gt;&lt;td&gt;0.000&lt;/td&gt;&lt;td&gt;0&lt;/td&gt;&lt;td&gt;0&lt;/td&gt;&lt;td&gt;0.000&lt;/td&gt;&lt;td&gt;1&lt;/td&gt;&lt;td&gt;2&lt;/td&gt;&lt;td&gt;3&lt;/td&gt;&lt;td&gt;1.000&lt;/td&gt;&lt;td&gt;1&lt;/td&gt;&lt;td&gt;0.333&lt;/td&gt;&lt;td&gt;3&lt;/td&gt;&lt;td&gt;1.000&lt;/td&gt;&lt;td&gt;0&lt;/td&gt;&lt;td&gt;0.000&lt;/td&gt;&lt;/tr&gt;</v>
      </c>
    </row>
    <row r="156" spans="1:23" x14ac:dyDescent="0.25">
      <c r="A156">
        <v>3</v>
      </c>
      <c r="B156" t="s">
        <v>404</v>
      </c>
      <c r="C156">
        <v>6</v>
      </c>
      <c r="D156" s="2">
        <v>3</v>
      </c>
      <c r="E156" s="2">
        <v>17</v>
      </c>
      <c r="F156" s="2">
        <v>0</v>
      </c>
      <c r="G156" s="2">
        <v>0</v>
      </c>
      <c r="H156" s="2">
        <v>0</v>
      </c>
      <c r="I156" s="2">
        <v>0</v>
      </c>
      <c r="J156" s="1">
        <f>(D156-F156)*2+F156*3+H156</f>
        <v>6</v>
      </c>
      <c r="K156">
        <v>8</v>
      </c>
      <c r="L156">
        <v>10</v>
      </c>
      <c r="M156" s="1">
        <f>K156+L156</f>
        <v>18</v>
      </c>
      <c r="N156">
        <v>11</v>
      </c>
      <c r="O156">
        <v>2</v>
      </c>
      <c r="P156">
        <v>17</v>
      </c>
      <c r="Q156">
        <v>0</v>
      </c>
      <c r="R156">
        <v>2</v>
      </c>
      <c r="S156">
        <v>0</v>
      </c>
      <c r="T156" s="1">
        <v>63</v>
      </c>
      <c r="U156" t="s">
        <v>187</v>
      </c>
      <c r="W156" s="1" t="str">
        <f t="shared" si="2"/>
        <v>&lt;tr&gt;&lt;td&gt;Lexy Magas&lt;/td&gt;&lt;td&gt;REC&lt;/td&gt;&lt;td&gt;6&lt;/td&gt;&lt;td&gt;6&lt;/td&gt;&lt;td&gt;1.000&lt;/td&gt;&lt;td&gt;3&lt;/td&gt;&lt;td&gt;17&lt;/td&gt;&lt;td&gt;0.176&lt;/td&gt;&lt;td&gt;0&lt;/td&gt;&lt;td&gt;0&lt;/td&gt;&lt;td&gt;0.000&lt;/td&gt;&lt;td&gt;0&lt;/td&gt;&lt;td&gt;0&lt;/td&gt;&lt;td&gt;0.000&lt;/td&gt;&lt;td&gt;8&lt;/td&gt;&lt;td&gt;10&lt;/td&gt;&lt;td&gt;18&lt;/td&gt;&lt;td&gt;3.000&lt;/td&gt;&lt;td&gt;2&lt;/td&gt;&lt;td&gt;0.333&lt;/td&gt;&lt;td&gt;2&lt;/td&gt;&lt;td&gt;0.333&lt;/td&gt;&lt;td&gt;0&lt;/td&gt;&lt;td&gt;0.000&lt;/td&gt;&lt;/tr&gt;</v>
      </c>
    </row>
    <row r="157" spans="1:23" x14ac:dyDescent="0.25">
      <c r="A157">
        <v>6</v>
      </c>
      <c r="B157" t="s">
        <v>578</v>
      </c>
      <c r="C157">
        <v>3</v>
      </c>
      <c r="D157" s="2">
        <v>2</v>
      </c>
      <c r="E157" s="2">
        <v>11</v>
      </c>
      <c r="F157" s="2">
        <v>0</v>
      </c>
      <c r="G157" s="2">
        <v>0</v>
      </c>
      <c r="H157" s="2">
        <v>2</v>
      </c>
      <c r="I157" s="2">
        <v>9</v>
      </c>
      <c r="J157" s="1">
        <f>(D157-F157)*2+F157*3+H157</f>
        <v>6</v>
      </c>
      <c r="K157" s="2">
        <v>4</v>
      </c>
      <c r="L157" s="2">
        <v>9</v>
      </c>
      <c r="M157" s="1">
        <f>K157+L157</f>
        <v>13</v>
      </c>
      <c r="N157" s="2">
        <v>3</v>
      </c>
      <c r="O157" s="2">
        <v>0</v>
      </c>
      <c r="P157" s="2">
        <v>3</v>
      </c>
      <c r="Q157" s="2">
        <v>0</v>
      </c>
      <c r="R157" s="2">
        <v>2</v>
      </c>
      <c r="S157" s="2">
        <v>0</v>
      </c>
      <c r="T157" s="1">
        <v>1.2958333333333334</v>
      </c>
      <c r="U157" t="s">
        <v>577</v>
      </c>
      <c r="W157" s="1" t="str">
        <f t="shared" si="2"/>
        <v>&lt;tr&gt;&lt;td&gt;Laura Sachvie&lt;/td&gt;&lt;td&gt;SMA&lt;/td&gt;&lt;td&gt;3&lt;/td&gt;&lt;td&gt;6&lt;/td&gt;&lt;td&gt;2.000&lt;/td&gt;&lt;td&gt;2&lt;/td&gt;&lt;td&gt;11&lt;/td&gt;&lt;td&gt;0.182&lt;/td&gt;&lt;td&gt;0&lt;/td&gt;&lt;td&gt;0&lt;/td&gt;&lt;td&gt;0.000&lt;/td&gt;&lt;td&gt;2&lt;/td&gt;&lt;td&gt;9&lt;/td&gt;&lt;td&gt;0.222&lt;/td&gt;&lt;td&gt;4&lt;/td&gt;&lt;td&gt;9&lt;/td&gt;&lt;td&gt;13&lt;/td&gt;&lt;td&gt;4.333&lt;/td&gt;&lt;td&gt;0&lt;/td&gt;&lt;td&gt;0.000&lt;/td&gt;&lt;td&gt;2&lt;/td&gt;&lt;td&gt;0.667&lt;/td&gt;&lt;td&gt;0&lt;/td&gt;&lt;td&gt;0.000&lt;/td&gt;&lt;/tr&gt;</v>
      </c>
    </row>
    <row r="158" spans="1:23" x14ac:dyDescent="0.25">
      <c r="A158">
        <v>5</v>
      </c>
      <c r="B158" t="s">
        <v>445</v>
      </c>
      <c r="C158">
        <v>3</v>
      </c>
      <c r="D158" s="2">
        <v>2</v>
      </c>
      <c r="E158" s="2">
        <v>6</v>
      </c>
      <c r="F158" s="2">
        <v>0</v>
      </c>
      <c r="G158" s="2">
        <v>0</v>
      </c>
      <c r="H158" s="2">
        <v>2</v>
      </c>
      <c r="I158" s="2">
        <v>2</v>
      </c>
      <c r="J158" s="1">
        <f>(D158-F158)*2+F158*3+H158</f>
        <v>6</v>
      </c>
      <c r="K158">
        <v>3</v>
      </c>
      <c r="L158">
        <v>4</v>
      </c>
      <c r="M158" s="1">
        <f>K158+L158</f>
        <v>7</v>
      </c>
      <c r="N158">
        <v>2</v>
      </c>
      <c r="O158">
        <v>0</v>
      </c>
      <c r="P158">
        <v>5</v>
      </c>
      <c r="Q158">
        <v>1</v>
      </c>
      <c r="R158">
        <v>2</v>
      </c>
      <c r="S158">
        <v>0</v>
      </c>
      <c r="T158" s="1">
        <v>1.7513888888888889</v>
      </c>
      <c r="U158" t="s">
        <v>453</v>
      </c>
      <c r="W158" s="1" t="str">
        <f t="shared" si="2"/>
        <v>&lt;tr&gt;&lt;td&gt;Brittany Rigby&lt;/td&gt;&lt;td&gt;TCI&lt;/td&gt;&lt;td&gt;3&lt;/td&gt;&lt;td&gt;6&lt;/td&gt;&lt;td&gt;2.000&lt;/td&gt;&lt;td&gt;2&lt;/td&gt;&lt;td&gt;6&lt;/td&gt;&lt;td&gt;0.333&lt;/td&gt;&lt;td&gt;0&lt;/td&gt;&lt;td&gt;0&lt;/td&gt;&lt;td&gt;0.000&lt;/td&gt;&lt;td&gt;2&lt;/td&gt;&lt;td&gt;2&lt;/td&gt;&lt;td&gt;1.000&lt;/td&gt;&lt;td&gt;3&lt;/td&gt;&lt;td&gt;4&lt;/td&gt;&lt;td&gt;7&lt;/td&gt;&lt;td&gt;2.333&lt;/td&gt;&lt;td&gt;0&lt;/td&gt;&lt;td&gt;0.000&lt;/td&gt;&lt;td&gt;2&lt;/td&gt;&lt;td&gt;0.667&lt;/td&gt;&lt;td&gt;1&lt;/td&gt;&lt;td&gt;0.333&lt;/td&gt;&lt;/tr&gt;</v>
      </c>
    </row>
    <row r="159" spans="1:23" x14ac:dyDescent="0.25">
      <c r="A159">
        <v>4</v>
      </c>
      <c r="B159" t="s">
        <v>289</v>
      </c>
      <c r="C159">
        <v>3</v>
      </c>
      <c r="D159" s="2">
        <v>2</v>
      </c>
      <c r="E159" s="2">
        <v>12</v>
      </c>
      <c r="F159" s="2">
        <v>0</v>
      </c>
      <c r="G159" s="2">
        <v>1</v>
      </c>
      <c r="H159" s="2">
        <v>1</v>
      </c>
      <c r="I159" s="2">
        <v>2</v>
      </c>
      <c r="J159" s="1">
        <f>(D159-F159)*2+F159*3+H159</f>
        <v>5</v>
      </c>
      <c r="K159">
        <v>2</v>
      </c>
      <c r="L159">
        <v>3</v>
      </c>
      <c r="M159" s="1">
        <f>K159+L159</f>
        <v>5</v>
      </c>
      <c r="N159">
        <v>1</v>
      </c>
      <c r="O159">
        <v>3</v>
      </c>
      <c r="P159">
        <v>9</v>
      </c>
      <c r="Q159">
        <v>0</v>
      </c>
      <c r="R159">
        <v>6</v>
      </c>
      <c r="S159">
        <v>0</v>
      </c>
      <c r="T159" s="1">
        <v>2.3291666666666666</v>
      </c>
      <c r="U159" t="s">
        <v>298</v>
      </c>
      <c r="W159" s="1" t="str">
        <f t="shared" si="2"/>
        <v>&lt;tr&gt;&lt;td&gt;Mia Flamand&lt;/td&gt;&lt;td&gt;CPRS&lt;/td&gt;&lt;td&gt;3&lt;/td&gt;&lt;td&gt;5&lt;/td&gt;&lt;td&gt;1.667&lt;/td&gt;&lt;td&gt;2&lt;/td&gt;&lt;td&gt;12&lt;/td&gt;&lt;td&gt;0.167&lt;/td&gt;&lt;td&gt;0&lt;/td&gt;&lt;td&gt;1&lt;/td&gt;&lt;td&gt;0.000&lt;/td&gt;&lt;td&gt;1&lt;/td&gt;&lt;td&gt;2&lt;/td&gt;&lt;td&gt;0.500&lt;/td&gt;&lt;td&gt;2&lt;/td&gt;&lt;td&gt;3&lt;/td&gt;&lt;td&gt;5&lt;/td&gt;&lt;td&gt;1.667&lt;/td&gt;&lt;td&gt;3&lt;/td&gt;&lt;td&gt;1.000&lt;/td&gt;&lt;td&gt;6&lt;/td&gt;&lt;td&gt;2.000&lt;/td&gt;&lt;td&gt;0&lt;/td&gt;&lt;td&gt;0.000&lt;/td&gt;&lt;/tr&gt;</v>
      </c>
    </row>
    <row r="160" spans="1:23" x14ac:dyDescent="0.25">
      <c r="A160">
        <v>4</v>
      </c>
      <c r="B160" t="s">
        <v>299</v>
      </c>
      <c r="C160">
        <v>3</v>
      </c>
      <c r="D160" s="2">
        <v>2</v>
      </c>
      <c r="E160" s="2">
        <v>19</v>
      </c>
      <c r="F160" s="2">
        <v>1</v>
      </c>
      <c r="G160" s="2">
        <v>3</v>
      </c>
      <c r="H160" s="2">
        <v>0</v>
      </c>
      <c r="I160" s="2">
        <v>1</v>
      </c>
      <c r="J160" s="1">
        <f>(D160-F160)*2+F160*3+H160</f>
        <v>5</v>
      </c>
      <c r="K160">
        <v>1</v>
      </c>
      <c r="L160">
        <v>17</v>
      </c>
      <c r="M160" s="1">
        <f>K160+L160</f>
        <v>18</v>
      </c>
      <c r="N160">
        <v>9</v>
      </c>
      <c r="O160">
        <v>3</v>
      </c>
      <c r="P160">
        <v>9</v>
      </c>
      <c r="Q160">
        <v>0</v>
      </c>
      <c r="R160">
        <v>11</v>
      </c>
      <c r="S160">
        <v>0</v>
      </c>
      <c r="T160" s="1">
        <v>94</v>
      </c>
      <c r="U160" t="s">
        <v>40</v>
      </c>
      <c r="W160" s="1" t="str">
        <f t="shared" si="2"/>
        <v>&lt;tr&gt;&lt;td&gt;Madison Gorzen&lt;/td&gt;&lt;td&gt;DCI&lt;/td&gt;&lt;td&gt;3&lt;/td&gt;&lt;td&gt;5&lt;/td&gt;&lt;td&gt;1.667&lt;/td&gt;&lt;td&gt;2&lt;/td&gt;&lt;td&gt;19&lt;/td&gt;&lt;td&gt;0.105&lt;/td&gt;&lt;td&gt;1&lt;/td&gt;&lt;td&gt;3&lt;/td&gt;&lt;td&gt;0.333&lt;/td&gt;&lt;td&gt;0&lt;/td&gt;&lt;td&gt;1&lt;/td&gt;&lt;td&gt;0.000&lt;/td&gt;&lt;td&gt;1&lt;/td&gt;&lt;td&gt;17&lt;/td&gt;&lt;td&gt;18&lt;/td&gt;&lt;td&gt;6.000&lt;/td&gt;&lt;td&gt;3&lt;/td&gt;&lt;td&gt;1.000&lt;/td&gt;&lt;td&gt;11&lt;/td&gt;&lt;td&gt;3.667&lt;/td&gt;&lt;td&gt;0&lt;/td&gt;&lt;td&gt;0.000&lt;/td&gt;&lt;/tr&gt;</v>
      </c>
    </row>
    <row r="161" spans="1:23" x14ac:dyDescent="0.25">
      <c r="A161">
        <v>18</v>
      </c>
      <c r="B161" t="s">
        <v>526</v>
      </c>
      <c r="C161">
        <v>3</v>
      </c>
      <c r="D161" s="2">
        <v>2</v>
      </c>
      <c r="E161" s="2">
        <v>6</v>
      </c>
      <c r="F161" s="2">
        <v>0</v>
      </c>
      <c r="G161" s="2">
        <v>0</v>
      </c>
      <c r="H161" s="2">
        <v>1</v>
      </c>
      <c r="I161" s="2">
        <v>2</v>
      </c>
      <c r="J161" s="1">
        <f>(D161-F161)*2+F161*3+H161</f>
        <v>5</v>
      </c>
      <c r="K161" s="2">
        <v>3</v>
      </c>
      <c r="L161" s="2">
        <v>3</v>
      </c>
      <c r="M161" s="1">
        <f>K161+L161</f>
        <v>6</v>
      </c>
      <c r="N161" s="2">
        <v>3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1">
        <v>0.80902777777777779</v>
      </c>
      <c r="U161" t="s">
        <v>66</v>
      </c>
      <c r="W161" s="1" t="str">
        <f t="shared" si="2"/>
        <v>&lt;tr&gt;&lt;td&gt;Jasmin Almosara&lt;/td&gt;&lt;td&gt;GCC&lt;/td&gt;&lt;td&gt;3&lt;/td&gt;&lt;td&gt;5&lt;/td&gt;&lt;td&gt;1.667&lt;/td&gt;&lt;td&gt;2&lt;/td&gt;&lt;td&gt;6&lt;/td&gt;&lt;td&gt;0.333&lt;/td&gt;&lt;td&gt;0&lt;/td&gt;&lt;td&gt;0&lt;/td&gt;&lt;td&gt;0.000&lt;/td&gt;&lt;td&gt;1&lt;/td&gt;&lt;td&gt;2&lt;/td&gt;&lt;td&gt;0.500&lt;/td&gt;&lt;td&gt;3&lt;/td&gt;&lt;td&gt;3&lt;/td&gt;&lt;td&gt;6&lt;/td&gt;&lt;td&gt;2.000&lt;/td&gt;&lt;td&gt;0&lt;/td&gt;&lt;td&gt;0.000&lt;/td&gt;&lt;td&gt;0&lt;/td&gt;&lt;td&gt;0.000&lt;/td&gt;&lt;td&gt;0&lt;/td&gt;&lt;td&gt;0.000&lt;/td&gt;&lt;/tr&gt;</v>
      </c>
    </row>
    <row r="162" spans="1:23" x14ac:dyDescent="0.25">
      <c r="A162">
        <v>3</v>
      </c>
      <c r="B162" t="s">
        <v>394</v>
      </c>
      <c r="C162">
        <v>5</v>
      </c>
      <c r="D162" s="2">
        <v>2</v>
      </c>
      <c r="E162" s="2">
        <v>12</v>
      </c>
      <c r="F162" s="2">
        <v>0</v>
      </c>
      <c r="G162" s="2">
        <v>0</v>
      </c>
      <c r="H162" s="2">
        <v>1</v>
      </c>
      <c r="I162" s="2">
        <v>4</v>
      </c>
      <c r="J162" s="1">
        <f>(D162-F162)*2+F162*3+H162</f>
        <v>5</v>
      </c>
      <c r="K162">
        <v>2</v>
      </c>
      <c r="L162">
        <v>6</v>
      </c>
      <c r="M162" s="1">
        <f>K162+L162</f>
        <v>8</v>
      </c>
      <c r="N162">
        <v>2</v>
      </c>
      <c r="O162">
        <v>0</v>
      </c>
      <c r="P162">
        <v>1</v>
      </c>
      <c r="Q162">
        <v>0</v>
      </c>
      <c r="R162">
        <v>1</v>
      </c>
      <c r="S162">
        <v>0</v>
      </c>
      <c r="T162" s="1">
        <v>1.1145833333333333</v>
      </c>
      <c r="U162" t="s">
        <v>174</v>
      </c>
      <c r="W162" s="1" t="str">
        <f t="shared" si="2"/>
        <v>&lt;tr&gt;&lt;td&gt;Danielle Hanlan&lt;/td&gt;&lt;td&gt;OP&lt;/td&gt;&lt;td&gt;5&lt;/td&gt;&lt;td&gt;5&lt;/td&gt;&lt;td&gt;1.000&lt;/td&gt;&lt;td&gt;2&lt;/td&gt;&lt;td&gt;12&lt;/td&gt;&lt;td&gt;0.167&lt;/td&gt;&lt;td&gt;0&lt;/td&gt;&lt;td&gt;0&lt;/td&gt;&lt;td&gt;0.000&lt;/td&gt;&lt;td&gt;1&lt;/td&gt;&lt;td&gt;4&lt;/td&gt;&lt;td&gt;0.250&lt;/td&gt;&lt;td&gt;2&lt;/td&gt;&lt;td&gt;6&lt;/td&gt;&lt;td&gt;8&lt;/td&gt;&lt;td&gt;1.600&lt;/td&gt;&lt;td&gt;0&lt;/td&gt;&lt;td&gt;0.000&lt;/td&gt;&lt;td&gt;1&lt;/td&gt;&lt;td&gt;0.200&lt;/td&gt;&lt;td&gt;0&lt;/td&gt;&lt;td&gt;0.000&lt;/td&gt;&lt;/tr&gt;</v>
      </c>
    </row>
    <row r="163" spans="1:23" x14ac:dyDescent="0.25">
      <c r="A163">
        <v>7</v>
      </c>
      <c r="B163" t="s">
        <v>302</v>
      </c>
      <c r="C163">
        <v>3</v>
      </c>
      <c r="D163" s="2">
        <v>2</v>
      </c>
      <c r="E163" s="2">
        <v>8</v>
      </c>
      <c r="F163" s="2">
        <v>0</v>
      </c>
      <c r="G163" s="2">
        <v>0</v>
      </c>
      <c r="H163" s="2">
        <v>0</v>
      </c>
      <c r="I163" s="2">
        <v>0</v>
      </c>
      <c r="J163" s="1">
        <f>(D163-F163)*2+F163*3+H163</f>
        <v>4</v>
      </c>
      <c r="K163">
        <v>3</v>
      </c>
      <c r="L163">
        <v>2</v>
      </c>
      <c r="M163" s="1">
        <f>K163+L163</f>
        <v>5</v>
      </c>
      <c r="N163">
        <v>5</v>
      </c>
      <c r="O163">
        <v>4</v>
      </c>
      <c r="P163">
        <v>6</v>
      </c>
      <c r="Q163">
        <v>1</v>
      </c>
      <c r="R163">
        <v>6</v>
      </c>
      <c r="S163">
        <v>0</v>
      </c>
      <c r="T163" s="1">
        <v>83</v>
      </c>
      <c r="U163" t="s">
        <v>40</v>
      </c>
      <c r="W163" s="1" t="str">
        <f t="shared" si="2"/>
        <v>&lt;tr&gt;&lt;td&gt;Sarah Hiltz&lt;/td&gt;&lt;td&gt;DCI&lt;/td&gt;&lt;td&gt;3&lt;/td&gt;&lt;td&gt;4&lt;/td&gt;&lt;td&gt;1.333&lt;/td&gt;&lt;td&gt;2&lt;/td&gt;&lt;td&gt;8&lt;/td&gt;&lt;td&gt;0.250&lt;/td&gt;&lt;td&gt;0&lt;/td&gt;&lt;td&gt;0&lt;/td&gt;&lt;td&gt;0.000&lt;/td&gt;&lt;td&gt;0&lt;/td&gt;&lt;td&gt;0&lt;/td&gt;&lt;td&gt;0.000&lt;/td&gt;&lt;td&gt;3&lt;/td&gt;&lt;td&gt;2&lt;/td&gt;&lt;td&gt;5&lt;/td&gt;&lt;td&gt;1.667&lt;/td&gt;&lt;td&gt;4&lt;/td&gt;&lt;td&gt;1.333&lt;/td&gt;&lt;td&gt;6&lt;/td&gt;&lt;td&gt;2.000&lt;/td&gt;&lt;td&gt;1&lt;/td&gt;&lt;td&gt;0.333&lt;/td&gt;&lt;/tr&gt;</v>
      </c>
    </row>
    <row r="164" spans="1:23" x14ac:dyDescent="0.25">
      <c r="A164">
        <v>9</v>
      </c>
      <c r="B164" t="s">
        <v>314</v>
      </c>
      <c r="C164">
        <v>9</v>
      </c>
      <c r="D164" s="2">
        <v>2</v>
      </c>
      <c r="E164" s="2">
        <v>28</v>
      </c>
      <c r="F164" s="2">
        <v>0</v>
      </c>
      <c r="G164" s="2">
        <v>3</v>
      </c>
      <c r="H164" s="2">
        <v>0</v>
      </c>
      <c r="I164" s="2">
        <v>2</v>
      </c>
      <c r="J164" s="1">
        <f>(D164-F164)*2+F164*3+H164</f>
        <v>4</v>
      </c>
      <c r="K164">
        <v>11</v>
      </c>
      <c r="L164">
        <v>6</v>
      </c>
      <c r="M164" s="1">
        <f>K164+L164</f>
        <v>17</v>
      </c>
      <c r="N164">
        <v>5</v>
      </c>
      <c r="O164">
        <v>4</v>
      </c>
      <c r="P164">
        <v>11</v>
      </c>
      <c r="Q164">
        <v>0</v>
      </c>
      <c r="R164">
        <v>4</v>
      </c>
      <c r="S164">
        <v>0</v>
      </c>
      <c r="T164" s="1">
        <v>106</v>
      </c>
      <c r="U164" t="s">
        <v>321</v>
      </c>
      <c r="W164" s="1" t="str">
        <f t="shared" si="2"/>
        <v>&lt;tr&gt;&lt;td&gt;Angelique Marcial&lt;/td&gt;&lt;td&gt;DMCI&lt;/td&gt;&lt;td&gt;9&lt;/td&gt;&lt;td&gt;4&lt;/td&gt;&lt;td&gt;0.444&lt;/td&gt;&lt;td&gt;2&lt;/td&gt;&lt;td&gt;28&lt;/td&gt;&lt;td&gt;0.071&lt;/td&gt;&lt;td&gt;0&lt;/td&gt;&lt;td&gt;3&lt;/td&gt;&lt;td&gt;0.000&lt;/td&gt;&lt;td&gt;0&lt;/td&gt;&lt;td&gt;2&lt;/td&gt;&lt;td&gt;0.000&lt;/td&gt;&lt;td&gt;11&lt;/td&gt;&lt;td&gt;6&lt;/td&gt;&lt;td&gt;17&lt;/td&gt;&lt;td&gt;1.889&lt;/td&gt;&lt;td&gt;4&lt;/td&gt;&lt;td&gt;0.444&lt;/td&gt;&lt;td&gt;4&lt;/td&gt;&lt;td&gt;0.444&lt;/td&gt;&lt;td&gt;0&lt;/td&gt;&lt;td&gt;0.000&lt;/td&gt;&lt;/tr&gt;</v>
      </c>
    </row>
    <row r="165" spans="1:23" x14ac:dyDescent="0.25">
      <c r="A165">
        <v>12</v>
      </c>
      <c r="B165" t="s">
        <v>317</v>
      </c>
      <c r="C165">
        <v>8</v>
      </c>
      <c r="D165" s="2">
        <v>2</v>
      </c>
      <c r="E165" s="2">
        <v>6</v>
      </c>
      <c r="F165" s="2">
        <v>0</v>
      </c>
      <c r="G165" s="2">
        <v>0</v>
      </c>
      <c r="H165" s="2">
        <v>0</v>
      </c>
      <c r="I165" s="2">
        <v>0</v>
      </c>
      <c r="J165" s="1">
        <f>(D165-F165)*2+F165*3+H165</f>
        <v>4</v>
      </c>
      <c r="K165">
        <v>4</v>
      </c>
      <c r="L165">
        <v>5</v>
      </c>
      <c r="M165" s="1">
        <f>K165+L165</f>
        <v>9</v>
      </c>
      <c r="N165">
        <v>3</v>
      </c>
      <c r="O165">
        <v>0</v>
      </c>
      <c r="P165">
        <v>5</v>
      </c>
      <c r="Q165">
        <v>0</v>
      </c>
      <c r="R165">
        <v>1</v>
      </c>
      <c r="S165">
        <v>0</v>
      </c>
      <c r="T165" s="1">
        <v>2.3263888888888888</v>
      </c>
      <c r="U165" t="s">
        <v>321</v>
      </c>
      <c r="W165" s="1" t="str">
        <f t="shared" si="2"/>
        <v>&lt;tr&gt;&lt;td&gt;Marysa Peters&lt;/td&gt;&lt;td&gt;DMCI&lt;/td&gt;&lt;td&gt;8&lt;/td&gt;&lt;td&gt;4&lt;/td&gt;&lt;td&gt;0.500&lt;/td&gt;&lt;td&gt;2&lt;/td&gt;&lt;td&gt;6&lt;/td&gt;&lt;td&gt;0.333&lt;/td&gt;&lt;td&gt;0&lt;/td&gt;&lt;td&gt;0&lt;/td&gt;&lt;td&gt;0.000&lt;/td&gt;&lt;td&gt;0&lt;/td&gt;&lt;td&gt;0&lt;/td&gt;&lt;td&gt;0.000&lt;/td&gt;&lt;td&gt;4&lt;/td&gt;&lt;td&gt;5&lt;/td&gt;&lt;td&gt;9&lt;/td&gt;&lt;td&gt;1.125&lt;/td&gt;&lt;td&gt;0&lt;/td&gt;&lt;td&gt;0.000&lt;/td&gt;&lt;td&gt;1&lt;/td&gt;&lt;td&gt;0.125&lt;/td&gt;&lt;td&gt;0&lt;/td&gt;&lt;td&gt;0.000&lt;/td&gt;&lt;/tr&gt;</v>
      </c>
    </row>
    <row r="166" spans="1:23" x14ac:dyDescent="0.25">
      <c r="A166">
        <v>15</v>
      </c>
      <c r="B166" t="s">
        <v>320</v>
      </c>
      <c r="C166">
        <v>7</v>
      </c>
      <c r="D166" s="2">
        <v>1</v>
      </c>
      <c r="E166" s="2">
        <v>4</v>
      </c>
      <c r="F166" s="2">
        <v>0</v>
      </c>
      <c r="G166" s="2">
        <v>0</v>
      </c>
      <c r="H166" s="2">
        <v>2</v>
      </c>
      <c r="I166" s="2">
        <v>3</v>
      </c>
      <c r="J166" s="1">
        <f>(D166-F166)*2+F166*3+H166</f>
        <v>4</v>
      </c>
      <c r="K166">
        <v>5</v>
      </c>
      <c r="L166">
        <v>7</v>
      </c>
      <c r="M166" s="1">
        <f>K166+L166</f>
        <v>12</v>
      </c>
      <c r="N166">
        <v>2</v>
      </c>
      <c r="O166">
        <v>0</v>
      </c>
      <c r="P166">
        <v>3</v>
      </c>
      <c r="Q166">
        <v>0</v>
      </c>
      <c r="R166">
        <v>1</v>
      </c>
      <c r="S166">
        <v>0</v>
      </c>
      <c r="T166" s="1">
        <v>1.1229166666666666</v>
      </c>
      <c r="U166" t="s">
        <v>321</v>
      </c>
      <c r="W166" s="1" t="str">
        <f t="shared" si="2"/>
        <v>&lt;tr&gt;&lt;td&gt;Paris Gordon&lt;/td&gt;&lt;td&gt;DMCI&lt;/td&gt;&lt;td&gt;7&lt;/td&gt;&lt;td&gt;4&lt;/td&gt;&lt;td&gt;0.571&lt;/td&gt;&lt;td&gt;1&lt;/td&gt;&lt;td&gt;4&lt;/td&gt;&lt;td&gt;0.250&lt;/td&gt;&lt;td&gt;0&lt;/td&gt;&lt;td&gt;0&lt;/td&gt;&lt;td&gt;0.000&lt;/td&gt;&lt;td&gt;2&lt;/td&gt;&lt;td&gt;3&lt;/td&gt;&lt;td&gt;0.667&lt;/td&gt;&lt;td&gt;5&lt;/td&gt;&lt;td&gt;7&lt;/td&gt;&lt;td&gt;12&lt;/td&gt;&lt;td&gt;1.714&lt;/td&gt;&lt;td&gt;0&lt;/td&gt;&lt;td&gt;0.000&lt;/td&gt;&lt;td&gt;1&lt;/td&gt;&lt;td&gt;0.143&lt;/td&gt;&lt;td&gt;0&lt;/td&gt;&lt;td&gt;0.000&lt;/td&gt;&lt;/tr&gt;</v>
      </c>
    </row>
    <row r="167" spans="1:23" x14ac:dyDescent="0.25">
      <c r="A167">
        <v>4</v>
      </c>
      <c r="B167" t="s">
        <v>504</v>
      </c>
      <c r="C167">
        <v>3</v>
      </c>
      <c r="D167" s="2">
        <v>2</v>
      </c>
      <c r="E167" s="2">
        <v>5</v>
      </c>
      <c r="F167" s="2">
        <v>0</v>
      </c>
      <c r="G167" s="2">
        <v>2</v>
      </c>
      <c r="H167" s="2">
        <v>0</v>
      </c>
      <c r="I167" s="2">
        <v>0</v>
      </c>
      <c r="J167" s="1">
        <f>(D167-F167)*2+F167*3+H167</f>
        <v>4</v>
      </c>
      <c r="K167" s="2">
        <v>0</v>
      </c>
      <c r="L167" s="2">
        <v>4</v>
      </c>
      <c r="M167" s="1">
        <f>K167+L167</f>
        <v>4</v>
      </c>
      <c r="N167" s="2">
        <v>0</v>
      </c>
      <c r="O167" s="2">
        <v>1</v>
      </c>
      <c r="P167" s="2">
        <v>2</v>
      </c>
      <c r="Q167" s="2">
        <v>1</v>
      </c>
      <c r="R167" s="2">
        <v>2</v>
      </c>
      <c r="S167" s="2">
        <v>0</v>
      </c>
      <c r="T167" s="1">
        <v>1.1444444444444444</v>
      </c>
      <c r="U167" t="s">
        <v>53</v>
      </c>
      <c r="W167" s="1" t="str">
        <f t="shared" si="2"/>
        <v>&lt;tr&gt;&lt;td&gt;Emily Chandler&lt;/td&gt;&lt;td&gt;FRC&lt;/td&gt;&lt;td&gt;3&lt;/td&gt;&lt;td&gt;4&lt;/td&gt;&lt;td&gt;1.333&lt;/td&gt;&lt;td&gt;2&lt;/td&gt;&lt;td&gt;5&lt;/td&gt;&lt;td&gt;0.400&lt;/td&gt;&lt;td&gt;0&lt;/td&gt;&lt;td&gt;2&lt;/td&gt;&lt;td&gt;0.000&lt;/td&gt;&lt;td&gt;0&lt;/td&gt;&lt;td&gt;0&lt;/td&gt;&lt;td&gt;0.000&lt;/td&gt;&lt;td&gt;0&lt;/td&gt;&lt;td&gt;4&lt;/td&gt;&lt;td&gt;4&lt;/td&gt;&lt;td&gt;1.333&lt;/td&gt;&lt;td&gt;1&lt;/td&gt;&lt;td&gt;0.333&lt;/td&gt;&lt;td&gt;2&lt;/td&gt;&lt;td&gt;0.667&lt;/td&gt;&lt;td&gt;1&lt;/td&gt;&lt;td&gt;0.333&lt;/td&gt;&lt;/tr&gt;</v>
      </c>
    </row>
    <row r="168" spans="1:23" x14ac:dyDescent="0.25">
      <c r="A168">
        <v>42</v>
      </c>
      <c r="B168" t="s">
        <v>333</v>
      </c>
      <c r="C168">
        <v>6</v>
      </c>
      <c r="D168" s="2">
        <v>2</v>
      </c>
      <c r="E168" s="2">
        <v>12</v>
      </c>
      <c r="F168" s="2">
        <v>0</v>
      </c>
      <c r="G168" s="2">
        <v>1</v>
      </c>
      <c r="H168" s="2">
        <v>0</v>
      </c>
      <c r="I168" s="2">
        <v>0</v>
      </c>
      <c r="J168" s="1">
        <f>(D168-F168)*2+F168*3+H168</f>
        <v>4</v>
      </c>
      <c r="K168">
        <v>0</v>
      </c>
      <c r="L168">
        <v>4</v>
      </c>
      <c r="M168" s="1">
        <f>K168+L168</f>
        <v>4</v>
      </c>
      <c r="N168">
        <v>4</v>
      </c>
      <c r="O168">
        <v>0</v>
      </c>
      <c r="P168">
        <v>6</v>
      </c>
      <c r="Q168">
        <v>0</v>
      </c>
      <c r="R168">
        <v>3</v>
      </c>
      <c r="S168">
        <v>0</v>
      </c>
      <c r="T168" s="1">
        <v>1.6604166666666667</v>
      </c>
      <c r="U168" t="s">
        <v>79</v>
      </c>
      <c r="W168" s="1" t="str">
        <f t="shared" si="2"/>
        <v>&lt;tr&gt;&lt;td&gt;Leah DePape&lt;/td&gt;&lt;td&gt;GCI&lt;/td&gt;&lt;td&gt;6&lt;/td&gt;&lt;td&gt;4&lt;/td&gt;&lt;td&gt;0.667&lt;/td&gt;&lt;td&gt;2&lt;/td&gt;&lt;td&gt;12&lt;/td&gt;&lt;td&gt;0.167&lt;/td&gt;&lt;td&gt;0&lt;/td&gt;&lt;td&gt;1&lt;/td&gt;&lt;td&gt;0.000&lt;/td&gt;&lt;td&gt;0&lt;/td&gt;&lt;td&gt;0&lt;/td&gt;&lt;td&gt;0.000&lt;/td&gt;&lt;td&gt;0&lt;/td&gt;&lt;td&gt;4&lt;/td&gt;&lt;td&gt;4&lt;/td&gt;&lt;td&gt;0.667&lt;/td&gt;&lt;td&gt;0&lt;/td&gt;&lt;td&gt;0.000&lt;/td&gt;&lt;td&gt;3&lt;/td&gt;&lt;td&gt;0.500&lt;/td&gt;&lt;td&gt;0&lt;/td&gt;&lt;td&gt;0.000&lt;/td&gt;&lt;/tr&gt;</v>
      </c>
    </row>
    <row r="169" spans="1:23" x14ac:dyDescent="0.25">
      <c r="A169">
        <v>50</v>
      </c>
      <c r="B169" t="s">
        <v>334</v>
      </c>
      <c r="C169">
        <v>3</v>
      </c>
      <c r="D169" s="2">
        <v>2</v>
      </c>
      <c r="E169" s="2">
        <v>4</v>
      </c>
      <c r="F169" s="2">
        <v>0</v>
      </c>
      <c r="G169" s="2">
        <v>0</v>
      </c>
      <c r="H169" s="2">
        <v>0</v>
      </c>
      <c r="I169" s="2">
        <v>0</v>
      </c>
      <c r="J169" s="1">
        <f>(D169-F169)*2+F169*3+H169</f>
        <v>4</v>
      </c>
      <c r="K169">
        <v>5</v>
      </c>
      <c r="L169">
        <v>4</v>
      </c>
      <c r="M169" s="1">
        <f>K169+L169</f>
        <v>9</v>
      </c>
      <c r="N169">
        <v>4</v>
      </c>
      <c r="O169">
        <v>1</v>
      </c>
      <c r="P169">
        <v>1</v>
      </c>
      <c r="Q169">
        <v>0</v>
      </c>
      <c r="R169">
        <v>2</v>
      </c>
      <c r="S169">
        <v>0</v>
      </c>
      <c r="T169" s="1">
        <v>1.0888888888888888</v>
      </c>
      <c r="U169" t="s">
        <v>79</v>
      </c>
      <c r="W169" s="1" t="str">
        <f t="shared" si="2"/>
        <v>&lt;tr&gt;&lt;td&gt;Kennedy Kidd&lt;/td&gt;&lt;td&gt;GCI&lt;/td&gt;&lt;td&gt;3&lt;/td&gt;&lt;td&gt;4&lt;/td&gt;&lt;td&gt;1.333&lt;/td&gt;&lt;td&gt;2&lt;/td&gt;&lt;td&gt;4&lt;/td&gt;&lt;td&gt;0.500&lt;/td&gt;&lt;td&gt;0&lt;/td&gt;&lt;td&gt;0&lt;/td&gt;&lt;td&gt;0.000&lt;/td&gt;&lt;td&gt;0&lt;/td&gt;&lt;td&gt;0&lt;/td&gt;&lt;td&gt;0.000&lt;/td&gt;&lt;td&gt;5&lt;/td&gt;&lt;td&gt;4&lt;/td&gt;&lt;td&gt;9&lt;/td&gt;&lt;td&gt;3.000&lt;/td&gt;&lt;td&gt;1&lt;/td&gt;&lt;td&gt;0.333&lt;/td&gt;&lt;td&gt;2&lt;/td&gt;&lt;td&gt;0.667&lt;/td&gt;&lt;td&gt;0&lt;/td&gt;&lt;td&gt;0.000&lt;/td&gt;&lt;/tr&gt;</v>
      </c>
    </row>
    <row r="170" spans="1:23" x14ac:dyDescent="0.25">
      <c r="A170">
        <v>10</v>
      </c>
      <c r="B170" t="s">
        <v>600</v>
      </c>
      <c r="C170">
        <v>3</v>
      </c>
      <c r="D170" s="2">
        <v>2</v>
      </c>
      <c r="E170" s="2">
        <v>8</v>
      </c>
      <c r="F170" s="2">
        <v>0</v>
      </c>
      <c r="G170" s="2">
        <v>0</v>
      </c>
      <c r="H170" s="2">
        <v>0</v>
      </c>
      <c r="I170" s="2">
        <v>1</v>
      </c>
      <c r="J170" s="1">
        <f>(D170-F170)*2+F170*3+H170</f>
        <v>4</v>
      </c>
      <c r="K170" s="2">
        <v>0</v>
      </c>
      <c r="L170" s="2">
        <v>1</v>
      </c>
      <c r="M170" s="1">
        <f>K170+L170</f>
        <v>1</v>
      </c>
      <c r="N170" s="2">
        <v>0</v>
      </c>
      <c r="O170" s="2">
        <v>1</v>
      </c>
      <c r="P170" s="2">
        <v>3</v>
      </c>
      <c r="Q170" s="2">
        <v>0</v>
      </c>
      <c r="R170" s="2">
        <v>3</v>
      </c>
      <c r="S170" s="2">
        <v>0</v>
      </c>
      <c r="T170" s="1">
        <v>0.98472222222222217</v>
      </c>
      <c r="U170" t="s">
        <v>598</v>
      </c>
      <c r="W170" s="1" t="str">
        <f t="shared" si="2"/>
        <v>&lt;tr&gt;&lt;td&gt;Ashley Boch&lt;/td&gt;&lt;td&gt;GP&lt;/td&gt;&lt;td&gt;3&lt;/td&gt;&lt;td&gt;4&lt;/td&gt;&lt;td&gt;1.333&lt;/td&gt;&lt;td&gt;2&lt;/td&gt;&lt;td&gt;8&lt;/td&gt;&lt;td&gt;0.250&lt;/td&gt;&lt;td&gt;0&lt;/td&gt;&lt;td&gt;0&lt;/td&gt;&lt;td&gt;0.000&lt;/td&gt;&lt;td&gt;0&lt;/td&gt;&lt;td&gt;1&lt;/td&gt;&lt;td&gt;0.000&lt;/td&gt;&lt;td&gt;0&lt;/td&gt;&lt;td&gt;1&lt;/td&gt;&lt;td&gt;1&lt;/td&gt;&lt;td&gt;0.333&lt;/td&gt;&lt;td&gt;1&lt;/td&gt;&lt;td&gt;0.333&lt;/td&gt;&lt;td&gt;3&lt;/td&gt;&lt;td&gt;1.000&lt;/td&gt;&lt;td&gt;0&lt;/td&gt;&lt;td&gt;0.000&lt;/td&gt;&lt;/tr&gt;</v>
      </c>
    </row>
    <row r="171" spans="1:23" x14ac:dyDescent="0.25">
      <c r="A171">
        <v>12</v>
      </c>
      <c r="B171" t="s">
        <v>602</v>
      </c>
      <c r="C171">
        <v>2</v>
      </c>
      <c r="D171" s="2">
        <v>2</v>
      </c>
      <c r="E171" s="2">
        <v>4</v>
      </c>
      <c r="F171" s="2">
        <v>0</v>
      </c>
      <c r="G171" s="2">
        <v>0</v>
      </c>
      <c r="H171" s="2">
        <v>0</v>
      </c>
      <c r="I171" s="2">
        <v>0</v>
      </c>
      <c r="J171" s="1">
        <f>(D171-F171)*2+F171*3+H171</f>
        <v>4</v>
      </c>
      <c r="K171" s="2">
        <v>2</v>
      </c>
      <c r="L171" s="2">
        <v>4</v>
      </c>
      <c r="M171" s="1">
        <f>K171+L171</f>
        <v>6</v>
      </c>
      <c r="N171" s="2">
        <v>1</v>
      </c>
      <c r="O171" s="2">
        <v>1</v>
      </c>
      <c r="P171" s="2">
        <v>0</v>
      </c>
      <c r="Q171" s="2">
        <v>0</v>
      </c>
      <c r="R171" s="2">
        <v>2</v>
      </c>
      <c r="S171" s="2">
        <v>0</v>
      </c>
      <c r="T171" s="1">
        <v>1.2020833333333334</v>
      </c>
      <c r="U171" t="s">
        <v>598</v>
      </c>
      <c r="W171" s="1" t="str">
        <f t="shared" si="2"/>
        <v>&lt;tr&gt;&lt;td&gt;Semhar Gebreyesus&lt;/td&gt;&lt;td&gt;GP&lt;/td&gt;&lt;td&gt;2&lt;/td&gt;&lt;td&gt;4&lt;/td&gt;&lt;td&gt;2.000&lt;/td&gt;&lt;td&gt;2&lt;/td&gt;&lt;td&gt;4&lt;/td&gt;&lt;td&gt;0.500&lt;/td&gt;&lt;td&gt;0&lt;/td&gt;&lt;td&gt;0&lt;/td&gt;&lt;td&gt;0.000&lt;/td&gt;&lt;td&gt;0&lt;/td&gt;&lt;td&gt;0&lt;/td&gt;&lt;td&gt;0.000&lt;/td&gt;&lt;td&gt;2&lt;/td&gt;&lt;td&gt;4&lt;/td&gt;&lt;td&gt;6&lt;/td&gt;&lt;td&gt;3.000&lt;/td&gt;&lt;td&gt;1&lt;/td&gt;&lt;td&gt;0.500&lt;/td&gt;&lt;td&gt;2&lt;/td&gt;&lt;td&gt;1.000&lt;/td&gt;&lt;td&gt;0&lt;/td&gt;&lt;td&gt;0.000&lt;/td&gt;&lt;/tr&gt;</v>
      </c>
    </row>
    <row r="172" spans="1:23" x14ac:dyDescent="0.25">
      <c r="A172">
        <v>12</v>
      </c>
      <c r="B172" t="s">
        <v>359</v>
      </c>
      <c r="C172">
        <v>4</v>
      </c>
      <c r="D172" s="2">
        <v>1</v>
      </c>
      <c r="E172" s="2">
        <v>4</v>
      </c>
      <c r="F172" s="2">
        <v>0</v>
      </c>
      <c r="G172" s="2">
        <v>0</v>
      </c>
      <c r="H172" s="2">
        <v>2</v>
      </c>
      <c r="I172" s="2">
        <v>2</v>
      </c>
      <c r="J172" s="1">
        <f>(D172-F172)*2+F172*3+H172</f>
        <v>4</v>
      </c>
      <c r="K172">
        <v>1</v>
      </c>
      <c r="L172">
        <v>5</v>
      </c>
      <c r="M172" s="1">
        <f>K172+L172</f>
        <v>6</v>
      </c>
      <c r="N172">
        <v>0</v>
      </c>
      <c r="O172">
        <v>0</v>
      </c>
      <c r="P172">
        <v>12</v>
      </c>
      <c r="Q172">
        <v>0</v>
      </c>
      <c r="R172">
        <v>1</v>
      </c>
      <c r="S172">
        <v>0</v>
      </c>
      <c r="T172" s="1">
        <v>1.007638888888889</v>
      </c>
      <c r="U172" t="s">
        <v>367</v>
      </c>
      <c r="W172" s="1" t="str">
        <f t="shared" si="2"/>
        <v>&lt;tr&gt;&lt;td&gt;Tessa Rempel&lt;/td&gt;&lt;td&gt;LC&lt;/td&gt;&lt;td&gt;4&lt;/td&gt;&lt;td&gt;4&lt;/td&gt;&lt;td&gt;1.000&lt;/td&gt;&lt;td&gt;1&lt;/td&gt;&lt;td&gt;4&lt;/td&gt;&lt;td&gt;0.250&lt;/td&gt;&lt;td&gt;0&lt;/td&gt;&lt;td&gt;0&lt;/td&gt;&lt;td&gt;0.000&lt;/td&gt;&lt;td&gt;2&lt;/td&gt;&lt;td&gt;2&lt;/td&gt;&lt;td&gt;1.000&lt;/td&gt;&lt;td&gt;1&lt;/td&gt;&lt;td&gt;5&lt;/td&gt;&lt;td&gt;6&lt;/td&gt;&lt;td&gt;1.500&lt;/td&gt;&lt;td&gt;0&lt;/td&gt;&lt;td&gt;0.000&lt;/td&gt;&lt;td&gt;1&lt;/td&gt;&lt;td&gt;0.250&lt;/td&gt;&lt;td&gt;0&lt;/td&gt;&lt;td&gt;0.000&lt;/td&gt;&lt;/tr&gt;</v>
      </c>
    </row>
    <row r="173" spans="1:23" x14ac:dyDescent="0.25">
      <c r="A173">
        <v>12</v>
      </c>
      <c r="B173" t="s">
        <v>421</v>
      </c>
      <c r="C173">
        <v>3</v>
      </c>
      <c r="D173" s="2">
        <v>1</v>
      </c>
      <c r="E173" s="2">
        <v>8</v>
      </c>
      <c r="F173" s="2">
        <v>1</v>
      </c>
      <c r="G173" s="2">
        <v>1</v>
      </c>
      <c r="H173" s="2">
        <v>1</v>
      </c>
      <c r="I173" s="2">
        <v>4</v>
      </c>
      <c r="J173" s="1">
        <f>(D173-F173)*2+F173*3+H173</f>
        <v>4</v>
      </c>
      <c r="K173">
        <v>1</v>
      </c>
      <c r="L173">
        <v>4</v>
      </c>
      <c r="M173" s="1">
        <f>K173+L173</f>
        <v>5</v>
      </c>
      <c r="N173">
        <v>9</v>
      </c>
      <c r="O173">
        <v>3</v>
      </c>
      <c r="P173">
        <v>5</v>
      </c>
      <c r="Q173">
        <v>0</v>
      </c>
      <c r="R173">
        <v>6</v>
      </c>
      <c r="S173">
        <v>0</v>
      </c>
      <c r="T173" s="1">
        <v>2.0590277777777777</v>
      </c>
      <c r="U173" t="s">
        <v>427</v>
      </c>
      <c r="W173" s="1" t="str">
        <f t="shared" si="2"/>
        <v>&lt;tr&gt;&lt;td&gt;Renee Stokowski&lt;/td&gt;&lt;td&gt;LS&lt;/td&gt;&lt;td&gt;3&lt;/td&gt;&lt;td&gt;4&lt;/td&gt;&lt;td&gt;1.333&lt;/td&gt;&lt;td&gt;1&lt;/td&gt;&lt;td&gt;8&lt;/td&gt;&lt;td&gt;0.125&lt;/td&gt;&lt;td&gt;1&lt;/td&gt;&lt;td&gt;1&lt;/td&gt;&lt;td&gt;1.000&lt;/td&gt;&lt;td&gt;1&lt;/td&gt;&lt;td&gt;4&lt;/td&gt;&lt;td&gt;0.250&lt;/td&gt;&lt;td&gt;1&lt;/td&gt;&lt;td&gt;4&lt;/td&gt;&lt;td&gt;5&lt;/td&gt;&lt;td&gt;1.667&lt;/td&gt;&lt;td&gt;3&lt;/td&gt;&lt;td&gt;1.000&lt;/td&gt;&lt;td&gt;6&lt;/td&gt;&lt;td&gt;2.000&lt;/td&gt;&lt;td&gt;0&lt;/td&gt;&lt;td&gt;0.000&lt;/td&gt;&lt;/tr&gt;</v>
      </c>
    </row>
    <row r="174" spans="1:23" x14ac:dyDescent="0.25">
      <c r="A174">
        <v>2</v>
      </c>
      <c r="B174" t="s">
        <v>393</v>
      </c>
      <c r="C174">
        <v>4</v>
      </c>
      <c r="D174" s="2">
        <v>2</v>
      </c>
      <c r="E174" s="2">
        <v>11</v>
      </c>
      <c r="F174" s="2">
        <v>0</v>
      </c>
      <c r="G174" s="2">
        <v>0</v>
      </c>
      <c r="H174" s="2">
        <v>0</v>
      </c>
      <c r="I174" s="2">
        <v>0</v>
      </c>
      <c r="J174" s="1">
        <f>(D174-F174)*2+F174*3+H174</f>
        <v>4</v>
      </c>
      <c r="K174">
        <v>1</v>
      </c>
      <c r="L174">
        <v>4</v>
      </c>
      <c r="M174" s="1">
        <f>K174+L174</f>
        <v>5</v>
      </c>
      <c r="N174">
        <v>4</v>
      </c>
      <c r="O174">
        <v>1</v>
      </c>
      <c r="P174">
        <v>4</v>
      </c>
      <c r="Q174">
        <v>0</v>
      </c>
      <c r="R174">
        <v>5</v>
      </c>
      <c r="S174">
        <v>0</v>
      </c>
      <c r="T174" s="1">
        <v>1.34375</v>
      </c>
      <c r="U174" t="s">
        <v>174</v>
      </c>
      <c r="W174" s="1" t="str">
        <f t="shared" si="2"/>
        <v>&lt;tr&gt;&lt;td&gt;Leena Debusschere&lt;/td&gt;&lt;td&gt;OP&lt;/td&gt;&lt;td&gt;4&lt;/td&gt;&lt;td&gt;4&lt;/td&gt;&lt;td&gt;1.000&lt;/td&gt;&lt;td&gt;2&lt;/td&gt;&lt;td&gt;11&lt;/td&gt;&lt;td&gt;0.182&lt;/td&gt;&lt;td&gt;0&lt;/td&gt;&lt;td&gt;0&lt;/td&gt;&lt;td&gt;0.000&lt;/td&gt;&lt;td&gt;0&lt;/td&gt;&lt;td&gt;0&lt;/td&gt;&lt;td&gt;0.000&lt;/td&gt;&lt;td&gt;1&lt;/td&gt;&lt;td&gt;4&lt;/td&gt;&lt;td&gt;5&lt;/td&gt;&lt;td&gt;1.250&lt;/td&gt;&lt;td&gt;1&lt;/td&gt;&lt;td&gt;0.250&lt;/td&gt;&lt;td&gt;5&lt;/td&gt;&lt;td&gt;1.250&lt;/td&gt;&lt;td&gt;0&lt;/td&gt;&lt;td&gt;0.000&lt;/td&gt;&lt;/tr&gt;</v>
      </c>
    </row>
    <row r="175" spans="1:23" x14ac:dyDescent="0.25">
      <c r="A175">
        <v>10</v>
      </c>
      <c r="B175" t="s">
        <v>501</v>
      </c>
      <c r="C175">
        <v>3</v>
      </c>
      <c r="D175" s="2">
        <v>2</v>
      </c>
      <c r="E175" s="2">
        <v>9</v>
      </c>
      <c r="F175" s="2">
        <v>0</v>
      </c>
      <c r="G175" s="2">
        <v>0</v>
      </c>
      <c r="H175" s="2">
        <v>0</v>
      </c>
      <c r="I175" s="2">
        <v>0</v>
      </c>
      <c r="J175" s="1">
        <f>(D175-F175)*2+F175*3+H175</f>
        <v>4</v>
      </c>
      <c r="K175" s="2">
        <v>3</v>
      </c>
      <c r="L175" s="2">
        <v>8</v>
      </c>
      <c r="M175" s="1">
        <f>K175+L175</f>
        <v>11</v>
      </c>
      <c r="N175" s="2">
        <v>2</v>
      </c>
      <c r="O175" s="2">
        <v>0</v>
      </c>
      <c r="P175" s="2">
        <v>4</v>
      </c>
      <c r="Q175" s="2">
        <v>0</v>
      </c>
      <c r="R175" s="2">
        <v>3</v>
      </c>
      <c r="S175" s="2">
        <v>0</v>
      </c>
      <c r="T175" s="1">
        <v>1.0777777777777777</v>
      </c>
      <c r="U175" t="s">
        <v>174</v>
      </c>
      <c r="W175" s="1" t="str">
        <f t="shared" si="2"/>
        <v>&lt;tr&gt;&lt;td&gt;Sydney Hunter&lt;/td&gt;&lt;td&gt;OP&lt;/td&gt;&lt;td&gt;3&lt;/td&gt;&lt;td&gt;4&lt;/td&gt;&lt;td&gt;1.333&lt;/td&gt;&lt;td&gt;2&lt;/td&gt;&lt;td&gt;9&lt;/td&gt;&lt;td&gt;0.222&lt;/td&gt;&lt;td&gt;0&lt;/td&gt;&lt;td&gt;0&lt;/td&gt;&lt;td&gt;0.000&lt;/td&gt;&lt;td&gt;0&lt;/td&gt;&lt;td&gt;0&lt;/td&gt;&lt;td&gt;0.000&lt;/td&gt;&lt;td&gt;3&lt;/td&gt;&lt;td&gt;8&lt;/td&gt;&lt;td&gt;11&lt;/td&gt;&lt;td&gt;3.667&lt;/td&gt;&lt;td&gt;0&lt;/td&gt;&lt;td&gt;0.000&lt;/td&gt;&lt;td&gt;3&lt;/td&gt;&lt;td&gt;1.000&lt;/td&gt;&lt;td&gt;0&lt;/td&gt;&lt;td&gt;0.000&lt;/td&gt;&lt;/tr&gt;</v>
      </c>
    </row>
    <row r="176" spans="1:23" x14ac:dyDescent="0.25">
      <c r="A176">
        <v>17</v>
      </c>
      <c r="B176" t="s">
        <v>412</v>
      </c>
      <c r="C176">
        <v>5</v>
      </c>
      <c r="D176" s="2">
        <v>2</v>
      </c>
      <c r="E176" s="2">
        <v>11</v>
      </c>
      <c r="F176" s="2">
        <v>0</v>
      </c>
      <c r="G176" s="2">
        <v>0</v>
      </c>
      <c r="H176" s="2">
        <v>0</v>
      </c>
      <c r="I176" s="2">
        <v>0</v>
      </c>
      <c r="J176" s="1">
        <f>(D176-F176)*2+F176*3+H176</f>
        <v>4</v>
      </c>
      <c r="K176">
        <v>0</v>
      </c>
      <c r="L176">
        <v>2</v>
      </c>
      <c r="M176" s="1">
        <f>K176+L176</f>
        <v>2</v>
      </c>
      <c r="N176">
        <v>0</v>
      </c>
      <c r="O176">
        <v>0</v>
      </c>
      <c r="P176">
        <v>6</v>
      </c>
      <c r="Q176">
        <v>0</v>
      </c>
      <c r="R176">
        <v>2</v>
      </c>
      <c r="S176">
        <v>0</v>
      </c>
      <c r="T176" s="1">
        <v>1.1569444444444443</v>
      </c>
      <c r="U176" t="s">
        <v>187</v>
      </c>
      <c r="W176" s="1" t="str">
        <f t="shared" si="2"/>
        <v>&lt;tr&gt;&lt;td&gt;Tara Stefanyshyn&lt;/td&gt;&lt;td&gt;REC&lt;/td&gt;&lt;td&gt;5&lt;/td&gt;&lt;td&gt;4&lt;/td&gt;&lt;td&gt;0.800&lt;/td&gt;&lt;td&gt;2&lt;/td&gt;&lt;td&gt;11&lt;/td&gt;&lt;td&gt;0.182&lt;/td&gt;&lt;td&gt;0&lt;/td&gt;&lt;td&gt;0&lt;/td&gt;&lt;td&gt;0.000&lt;/td&gt;&lt;td&gt;0&lt;/td&gt;&lt;td&gt;0&lt;/td&gt;&lt;td&gt;0.000&lt;/td&gt;&lt;td&gt;0&lt;/td&gt;&lt;td&gt;2&lt;/td&gt;&lt;td&gt;2&lt;/td&gt;&lt;td&gt;0.400&lt;/td&gt;&lt;td&gt;0&lt;/td&gt;&lt;td&gt;0.000&lt;/td&gt;&lt;td&gt;2&lt;/td&gt;&lt;td&gt;0.400&lt;/td&gt;&lt;td&gt;0&lt;/td&gt;&lt;td&gt;0.000&lt;/td&gt;&lt;/tr&gt;</v>
      </c>
    </row>
    <row r="177" spans="1:23" x14ac:dyDescent="0.25">
      <c r="A177">
        <v>5</v>
      </c>
      <c r="B177" t="s">
        <v>432</v>
      </c>
      <c r="C177">
        <v>4</v>
      </c>
      <c r="D177" s="2">
        <v>2</v>
      </c>
      <c r="E177" s="2">
        <v>8</v>
      </c>
      <c r="F177" s="2">
        <v>0</v>
      </c>
      <c r="G177" s="2">
        <v>1</v>
      </c>
      <c r="H177" s="2">
        <v>0</v>
      </c>
      <c r="I177" s="2">
        <v>0</v>
      </c>
      <c r="J177" s="1">
        <f>(D177-F177)*2+F177*3+H177</f>
        <v>4</v>
      </c>
      <c r="K177">
        <v>1</v>
      </c>
      <c r="L177">
        <v>3</v>
      </c>
      <c r="M177" s="1">
        <f>K177+L177</f>
        <v>4</v>
      </c>
      <c r="N177">
        <v>1</v>
      </c>
      <c r="O177">
        <v>1</v>
      </c>
      <c r="P177">
        <v>2</v>
      </c>
      <c r="Q177">
        <v>0</v>
      </c>
      <c r="R177">
        <v>2</v>
      </c>
      <c r="S177">
        <v>0</v>
      </c>
      <c r="T177" s="1">
        <v>1.1368055555555556</v>
      </c>
      <c r="U177" t="s">
        <v>214</v>
      </c>
      <c r="W177" s="1" t="str">
        <f t="shared" si="2"/>
        <v>&lt;tr&gt;&lt;td&gt;Abby Arenas&lt;/td&gt;&lt;td&gt;SHS&lt;/td&gt;&lt;td&gt;4&lt;/td&gt;&lt;td&gt;4&lt;/td&gt;&lt;td&gt;1.000&lt;/td&gt;&lt;td&gt;2&lt;/td&gt;&lt;td&gt;8&lt;/td&gt;&lt;td&gt;0.250&lt;/td&gt;&lt;td&gt;0&lt;/td&gt;&lt;td&gt;1&lt;/td&gt;&lt;td&gt;0.000&lt;/td&gt;&lt;td&gt;0&lt;/td&gt;&lt;td&gt;0&lt;/td&gt;&lt;td&gt;0.000&lt;/td&gt;&lt;td&gt;1&lt;/td&gt;&lt;td&gt;3&lt;/td&gt;&lt;td&gt;4&lt;/td&gt;&lt;td&gt;1.000&lt;/td&gt;&lt;td&gt;1&lt;/td&gt;&lt;td&gt;0.250&lt;/td&gt;&lt;td&gt;2&lt;/td&gt;&lt;td&gt;0.500&lt;/td&gt;&lt;td&gt;0&lt;/td&gt;&lt;td&gt;0.000&lt;/td&gt;&lt;/tr&gt;</v>
      </c>
    </row>
    <row r="178" spans="1:23" x14ac:dyDescent="0.25">
      <c r="A178">
        <v>22</v>
      </c>
      <c r="B178" t="s">
        <v>441</v>
      </c>
      <c r="C178">
        <v>5</v>
      </c>
      <c r="D178" s="2">
        <v>2</v>
      </c>
      <c r="E178" s="2">
        <v>10</v>
      </c>
      <c r="F178" s="2">
        <v>0</v>
      </c>
      <c r="G178" s="2">
        <v>1</v>
      </c>
      <c r="H178" s="2">
        <v>0</v>
      </c>
      <c r="I178" s="2">
        <v>0</v>
      </c>
      <c r="J178" s="1">
        <f>(D178-F178)*2+F178*3+H178</f>
        <v>4</v>
      </c>
      <c r="K178">
        <v>3</v>
      </c>
      <c r="L178">
        <v>1</v>
      </c>
      <c r="M178" s="1">
        <f>K178+L178</f>
        <v>4</v>
      </c>
      <c r="N178">
        <v>3</v>
      </c>
      <c r="O178">
        <v>2</v>
      </c>
      <c r="P178">
        <v>1</v>
      </c>
      <c r="Q178">
        <v>0</v>
      </c>
      <c r="R178">
        <v>0</v>
      </c>
      <c r="S178">
        <v>0</v>
      </c>
      <c r="T178" s="1">
        <v>1.6909722222222223</v>
      </c>
      <c r="U178" t="s">
        <v>214</v>
      </c>
      <c r="W178" s="1" t="str">
        <f t="shared" si="2"/>
        <v>&lt;tr&gt;&lt;td&gt;April Malapit&lt;/td&gt;&lt;td&gt;SHS&lt;/td&gt;&lt;td&gt;5&lt;/td&gt;&lt;td&gt;4&lt;/td&gt;&lt;td&gt;0.800&lt;/td&gt;&lt;td&gt;2&lt;/td&gt;&lt;td&gt;10&lt;/td&gt;&lt;td&gt;0.200&lt;/td&gt;&lt;td&gt;0&lt;/td&gt;&lt;td&gt;1&lt;/td&gt;&lt;td&gt;0.000&lt;/td&gt;&lt;td&gt;0&lt;/td&gt;&lt;td&gt;0&lt;/td&gt;&lt;td&gt;0.000&lt;/td&gt;&lt;td&gt;3&lt;/td&gt;&lt;td&gt;1&lt;/td&gt;&lt;td&gt;4&lt;/td&gt;&lt;td&gt;0.800&lt;/td&gt;&lt;td&gt;2&lt;/td&gt;&lt;td&gt;0.400&lt;/td&gt;&lt;td&gt;0&lt;/td&gt;&lt;td&gt;0.000&lt;/td&gt;&lt;td&gt;0&lt;/td&gt;&lt;td&gt;0.000&lt;/td&gt;&lt;/tr&gt;</v>
      </c>
    </row>
    <row r="179" spans="1:23" x14ac:dyDescent="0.25">
      <c r="A179">
        <v>7</v>
      </c>
      <c r="B179" t="s">
        <v>591</v>
      </c>
      <c r="C179">
        <v>3</v>
      </c>
      <c r="D179" s="2">
        <v>2</v>
      </c>
      <c r="E179" s="2">
        <v>9</v>
      </c>
      <c r="F179" s="2">
        <v>0</v>
      </c>
      <c r="G179" s="2">
        <v>0</v>
      </c>
      <c r="H179" s="2">
        <v>0</v>
      </c>
      <c r="I179" s="2">
        <v>1</v>
      </c>
      <c r="J179" s="1">
        <f>(D179-F179)*2+F179*3+H179</f>
        <v>4</v>
      </c>
      <c r="K179" s="2">
        <v>1</v>
      </c>
      <c r="L179" s="2">
        <v>4</v>
      </c>
      <c r="M179" s="1">
        <f>K179+L179</f>
        <v>5</v>
      </c>
      <c r="N179" s="2">
        <v>1</v>
      </c>
      <c r="O179" s="2">
        <v>2</v>
      </c>
      <c r="P179" s="2">
        <v>16</v>
      </c>
      <c r="Q179" s="2">
        <v>0</v>
      </c>
      <c r="R179" s="2">
        <v>2</v>
      </c>
      <c r="S179" s="2">
        <v>0</v>
      </c>
      <c r="T179" s="1">
        <v>1.7194444444444443</v>
      </c>
      <c r="U179" t="s">
        <v>280</v>
      </c>
      <c r="W179" s="1" t="str">
        <f t="shared" si="2"/>
        <v>&lt;tr&gt;&lt;td&gt;Nadya Pankiw&lt;/td&gt;&lt;td&gt;UWC&lt;/td&gt;&lt;td&gt;3&lt;/td&gt;&lt;td&gt;4&lt;/td&gt;&lt;td&gt;1.333&lt;/td&gt;&lt;td&gt;2&lt;/td&gt;&lt;td&gt;9&lt;/td&gt;&lt;td&gt;0.222&lt;/td&gt;&lt;td&gt;0&lt;/td&gt;&lt;td&gt;0&lt;/td&gt;&lt;td&gt;0.000&lt;/td&gt;&lt;td&gt;0&lt;/td&gt;&lt;td&gt;1&lt;/td&gt;&lt;td&gt;0.000&lt;/td&gt;&lt;td&gt;1&lt;/td&gt;&lt;td&gt;4&lt;/td&gt;&lt;td&gt;5&lt;/td&gt;&lt;td&gt;1.667&lt;/td&gt;&lt;td&gt;2&lt;/td&gt;&lt;td&gt;0.667&lt;/td&gt;&lt;td&gt;2&lt;/td&gt;&lt;td&gt;0.667&lt;/td&gt;&lt;td&gt;0&lt;/td&gt;&lt;td&gt;0.000&lt;/td&gt;&lt;/tr&gt;</v>
      </c>
    </row>
    <row r="180" spans="1:23" x14ac:dyDescent="0.25">
      <c r="A180">
        <v>11</v>
      </c>
      <c r="B180" t="s">
        <v>594</v>
      </c>
      <c r="C180">
        <v>3</v>
      </c>
      <c r="D180" s="2">
        <v>2</v>
      </c>
      <c r="E180" s="2">
        <v>6</v>
      </c>
      <c r="F180" s="2">
        <v>0</v>
      </c>
      <c r="G180" s="2">
        <v>0</v>
      </c>
      <c r="H180" s="2">
        <v>0</v>
      </c>
      <c r="I180" s="2">
        <v>0</v>
      </c>
      <c r="J180" s="1">
        <f>(D180-F180)*2+F180*3+H180</f>
        <v>4</v>
      </c>
      <c r="K180" s="2">
        <v>1</v>
      </c>
      <c r="L180" s="2">
        <v>0</v>
      </c>
      <c r="M180" s="1">
        <f>K180+L180</f>
        <v>1</v>
      </c>
      <c r="N180" s="2">
        <v>1</v>
      </c>
      <c r="O180" s="2">
        <v>0</v>
      </c>
      <c r="P180" s="2">
        <v>0</v>
      </c>
      <c r="Q180" s="2">
        <v>0</v>
      </c>
      <c r="R180" s="2">
        <v>1</v>
      </c>
      <c r="S180" s="2">
        <v>0</v>
      </c>
      <c r="T180" s="1">
        <v>0.88541666666666663</v>
      </c>
      <c r="U180" t="s">
        <v>280</v>
      </c>
      <c r="W180" s="1" t="str">
        <f t="shared" si="2"/>
        <v>&lt;tr&gt;&lt;td&gt;Salima Sudi&lt;/td&gt;&lt;td&gt;UWC&lt;/td&gt;&lt;td&gt;3&lt;/td&gt;&lt;td&gt;4&lt;/td&gt;&lt;td&gt;1.333&lt;/td&gt;&lt;td&gt;2&lt;/td&gt;&lt;td&gt;6&lt;/td&gt;&lt;td&gt;0.333&lt;/td&gt;&lt;td&gt;0&lt;/td&gt;&lt;td&gt;0&lt;/td&gt;&lt;td&gt;0.000&lt;/td&gt;&lt;td&gt;0&lt;/td&gt;&lt;td&gt;0&lt;/td&gt;&lt;td&gt;0.000&lt;/td&gt;&lt;td&gt;1&lt;/td&gt;&lt;td&gt;0&lt;/td&gt;&lt;td&gt;1&lt;/td&gt;&lt;td&gt;0.333&lt;/td&gt;&lt;td&gt;0&lt;/td&gt;&lt;td&gt;0.000&lt;/td&gt;&lt;td&gt;1&lt;/td&gt;&lt;td&gt;0.333&lt;/td&gt;&lt;td&gt;0&lt;/td&gt;&lt;td&gt;0.000&lt;/td&gt;&lt;/tr&gt;</v>
      </c>
    </row>
    <row r="181" spans="1:23" x14ac:dyDescent="0.25">
      <c r="A181">
        <v>9</v>
      </c>
      <c r="B181" t="s">
        <v>460</v>
      </c>
      <c r="C181">
        <v>3</v>
      </c>
      <c r="D181" s="2">
        <v>2</v>
      </c>
      <c r="E181" s="2">
        <v>6</v>
      </c>
      <c r="F181" s="2">
        <v>0</v>
      </c>
      <c r="G181" s="2">
        <v>0</v>
      </c>
      <c r="H181" s="2">
        <v>0</v>
      </c>
      <c r="I181" s="2">
        <v>2</v>
      </c>
      <c r="J181" s="1">
        <f>(D181-F181)*2+F181*3+H181</f>
        <v>4</v>
      </c>
      <c r="K181">
        <v>1</v>
      </c>
      <c r="L181">
        <v>4</v>
      </c>
      <c r="M181" s="1">
        <f>K181+L181</f>
        <v>5</v>
      </c>
      <c r="N181">
        <v>2</v>
      </c>
      <c r="O181">
        <v>2</v>
      </c>
      <c r="P181">
        <v>5</v>
      </c>
      <c r="Q181">
        <v>0</v>
      </c>
      <c r="R181">
        <v>1</v>
      </c>
      <c r="S181">
        <v>0</v>
      </c>
      <c r="T181" s="1">
        <v>1.6805555555555556</v>
      </c>
      <c r="U181" t="s">
        <v>466</v>
      </c>
      <c r="W181" s="1" t="str">
        <f t="shared" si="2"/>
        <v>&lt;tr&gt;&lt;td&gt;Meghan Mollons&lt;/td&gt;&lt;td&gt;VMC&lt;/td&gt;&lt;td&gt;3&lt;/td&gt;&lt;td&gt;4&lt;/td&gt;&lt;td&gt;1.333&lt;/td&gt;&lt;td&gt;2&lt;/td&gt;&lt;td&gt;6&lt;/td&gt;&lt;td&gt;0.333&lt;/td&gt;&lt;td&gt;0&lt;/td&gt;&lt;td&gt;0&lt;/td&gt;&lt;td&gt;0.000&lt;/td&gt;&lt;td&gt;0&lt;/td&gt;&lt;td&gt;2&lt;/td&gt;&lt;td&gt;0.000&lt;/td&gt;&lt;td&gt;1&lt;/td&gt;&lt;td&gt;4&lt;/td&gt;&lt;td&gt;5&lt;/td&gt;&lt;td&gt;1.667&lt;/td&gt;&lt;td&gt;2&lt;/td&gt;&lt;td&gt;0.667&lt;/td&gt;&lt;td&gt;1&lt;/td&gt;&lt;td&gt;0.333&lt;/td&gt;&lt;td&gt;0&lt;/td&gt;&lt;td&gt;0.000&lt;/td&gt;&lt;/tr&gt;</v>
      </c>
    </row>
    <row r="182" spans="1:23" x14ac:dyDescent="0.25">
      <c r="A182">
        <v>10</v>
      </c>
      <c r="B182" t="s">
        <v>461</v>
      </c>
      <c r="C182">
        <v>3</v>
      </c>
      <c r="D182" s="2">
        <v>2</v>
      </c>
      <c r="E182" s="2">
        <v>6</v>
      </c>
      <c r="F182" s="2">
        <v>0</v>
      </c>
      <c r="G182" s="2">
        <v>0</v>
      </c>
      <c r="H182" s="2">
        <v>0</v>
      </c>
      <c r="I182" s="2">
        <v>5</v>
      </c>
      <c r="J182" s="1">
        <f>(D182-F182)*2+F182*3+H182</f>
        <v>4</v>
      </c>
      <c r="K182">
        <v>3</v>
      </c>
      <c r="L182">
        <v>4</v>
      </c>
      <c r="M182" s="1">
        <f>K182+L182</f>
        <v>7</v>
      </c>
      <c r="N182">
        <v>1</v>
      </c>
      <c r="O182">
        <v>2</v>
      </c>
      <c r="P182">
        <v>7</v>
      </c>
      <c r="Q182">
        <v>0</v>
      </c>
      <c r="R182">
        <v>2</v>
      </c>
      <c r="S182">
        <v>0</v>
      </c>
      <c r="T182" s="1">
        <v>1.4326388888888888</v>
      </c>
      <c r="U182" t="s">
        <v>466</v>
      </c>
      <c r="W182" s="1" t="str">
        <f t="shared" si="2"/>
        <v>&lt;tr&gt;&lt;td&gt;Kaelei Knutson&lt;/td&gt;&lt;td&gt;VMC&lt;/td&gt;&lt;td&gt;3&lt;/td&gt;&lt;td&gt;4&lt;/td&gt;&lt;td&gt;1.333&lt;/td&gt;&lt;td&gt;2&lt;/td&gt;&lt;td&gt;6&lt;/td&gt;&lt;td&gt;0.333&lt;/td&gt;&lt;td&gt;0&lt;/td&gt;&lt;td&gt;0&lt;/td&gt;&lt;td&gt;0.000&lt;/td&gt;&lt;td&gt;0&lt;/td&gt;&lt;td&gt;5&lt;/td&gt;&lt;td&gt;0.000&lt;/td&gt;&lt;td&gt;3&lt;/td&gt;&lt;td&gt;4&lt;/td&gt;&lt;td&gt;7&lt;/td&gt;&lt;td&gt;2.333&lt;/td&gt;&lt;td&gt;2&lt;/td&gt;&lt;td&gt;0.667&lt;/td&gt;&lt;td&gt;2&lt;/td&gt;&lt;td&gt;0.667&lt;/td&gt;&lt;td&gt;0&lt;/td&gt;&lt;td&gt;0.000&lt;/td&gt;&lt;/tr&gt;</v>
      </c>
    </row>
    <row r="183" spans="1:23" x14ac:dyDescent="0.25">
      <c r="A183">
        <v>8</v>
      </c>
      <c r="B183" t="s">
        <v>471</v>
      </c>
      <c r="C183">
        <v>2</v>
      </c>
      <c r="D183" s="2">
        <v>1</v>
      </c>
      <c r="E183" s="2">
        <v>13</v>
      </c>
      <c r="F183" s="2">
        <v>0</v>
      </c>
      <c r="G183" s="2">
        <v>0</v>
      </c>
      <c r="H183" s="2">
        <v>2</v>
      </c>
      <c r="I183" s="2">
        <v>7</v>
      </c>
      <c r="J183" s="1">
        <f>(D183-F183)*2+F183*3+H183</f>
        <v>4</v>
      </c>
      <c r="K183">
        <v>5</v>
      </c>
      <c r="L183">
        <v>15</v>
      </c>
      <c r="M183" s="1">
        <f>K183+L183</f>
        <v>20</v>
      </c>
      <c r="N183">
        <v>5</v>
      </c>
      <c r="O183">
        <v>2</v>
      </c>
      <c r="P183">
        <v>3</v>
      </c>
      <c r="Q183">
        <v>0</v>
      </c>
      <c r="R183">
        <v>1</v>
      </c>
      <c r="S183">
        <v>0</v>
      </c>
      <c r="T183" s="1">
        <v>60</v>
      </c>
      <c r="U183" t="s">
        <v>477</v>
      </c>
      <c r="W183" s="1" t="str">
        <f t="shared" si="2"/>
        <v>&lt;tr&gt;&lt;td&gt;Brianna Hayward&lt;/td&gt;&lt;td&gt;WW&lt;/td&gt;&lt;td&gt;2&lt;/td&gt;&lt;td&gt;4&lt;/td&gt;&lt;td&gt;2.000&lt;/td&gt;&lt;td&gt;1&lt;/td&gt;&lt;td&gt;13&lt;/td&gt;&lt;td&gt;0.077&lt;/td&gt;&lt;td&gt;0&lt;/td&gt;&lt;td&gt;0&lt;/td&gt;&lt;td&gt;0.000&lt;/td&gt;&lt;td&gt;2&lt;/td&gt;&lt;td&gt;7&lt;/td&gt;&lt;td&gt;0.286&lt;/td&gt;&lt;td&gt;5&lt;/td&gt;&lt;td&gt;15&lt;/td&gt;&lt;td&gt;20&lt;/td&gt;&lt;td&gt;10.000&lt;/td&gt;&lt;td&gt;2&lt;/td&gt;&lt;td&gt;1.000&lt;/td&gt;&lt;td&gt;1&lt;/td&gt;&lt;td&gt;0.500&lt;/td&gt;&lt;td&gt;0&lt;/td&gt;&lt;td&gt;0.000&lt;/td&gt;&lt;/tr&gt;</v>
      </c>
    </row>
    <row r="184" spans="1:23" x14ac:dyDescent="0.25">
      <c r="A184">
        <v>10</v>
      </c>
      <c r="B184" t="s">
        <v>473</v>
      </c>
      <c r="C184">
        <v>2</v>
      </c>
      <c r="D184" s="2">
        <v>1</v>
      </c>
      <c r="E184" s="2">
        <v>8</v>
      </c>
      <c r="F184" s="2">
        <v>0</v>
      </c>
      <c r="G184" s="2">
        <v>0</v>
      </c>
      <c r="H184" s="2">
        <v>2</v>
      </c>
      <c r="I184" s="2">
        <v>4</v>
      </c>
      <c r="J184" s="1">
        <f>(D184-F184)*2+F184*3+H184</f>
        <v>4</v>
      </c>
      <c r="K184">
        <v>6</v>
      </c>
      <c r="L184">
        <v>5</v>
      </c>
      <c r="M184" s="1">
        <f>K184+L184</f>
        <v>11</v>
      </c>
      <c r="N184">
        <v>0</v>
      </c>
      <c r="O184">
        <v>0</v>
      </c>
      <c r="P184">
        <v>6</v>
      </c>
      <c r="Q184">
        <v>0</v>
      </c>
      <c r="R184">
        <v>1</v>
      </c>
      <c r="S184">
        <v>0</v>
      </c>
      <c r="T184" s="1">
        <v>0.9819444444444444</v>
      </c>
      <c r="U184" t="s">
        <v>477</v>
      </c>
      <c r="W184" s="1" t="str">
        <f t="shared" si="2"/>
        <v>&lt;tr&gt;&lt;td&gt;Brittany Kaminsky&lt;/td&gt;&lt;td&gt;WW&lt;/td&gt;&lt;td&gt;2&lt;/td&gt;&lt;td&gt;4&lt;/td&gt;&lt;td&gt;2.000&lt;/td&gt;&lt;td&gt;1&lt;/td&gt;&lt;td&gt;8&lt;/td&gt;&lt;td&gt;0.125&lt;/td&gt;&lt;td&gt;0&lt;/td&gt;&lt;td&gt;0&lt;/td&gt;&lt;td&gt;0.000&lt;/td&gt;&lt;td&gt;2&lt;/td&gt;&lt;td&gt;4&lt;/td&gt;&lt;td&gt;0.500&lt;/td&gt;&lt;td&gt;6&lt;/td&gt;&lt;td&gt;5&lt;/td&gt;&lt;td&gt;11&lt;/td&gt;&lt;td&gt;5.500&lt;/td&gt;&lt;td&gt;0&lt;/td&gt;&lt;td&gt;0.000&lt;/td&gt;&lt;td&gt;1&lt;/td&gt;&lt;td&gt;0.500&lt;/td&gt;&lt;td&gt;0&lt;/td&gt;&lt;td&gt;0.000&lt;/td&gt;&lt;/tr&gt;</v>
      </c>
    </row>
    <row r="185" spans="1:23" x14ac:dyDescent="0.25">
      <c r="A185">
        <v>14</v>
      </c>
      <c r="B185" t="s">
        <v>306</v>
      </c>
      <c r="C185">
        <v>3</v>
      </c>
      <c r="D185" s="2">
        <v>1</v>
      </c>
      <c r="E185" s="2">
        <v>4</v>
      </c>
      <c r="F185" s="2">
        <v>0</v>
      </c>
      <c r="G185" s="2">
        <v>0</v>
      </c>
      <c r="H185" s="2">
        <v>1</v>
      </c>
      <c r="I185" s="2">
        <v>2</v>
      </c>
      <c r="J185" s="1">
        <f>(D185-F185)*2+F185*3+H185</f>
        <v>3</v>
      </c>
      <c r="K185">
        <v>0</v>
      </c>
      <c r="L185">
        <v>5</v>
      </c>
      <c r="M185" s="1">
        <f>K185+L185</f>
        <v>5</v>
      </c>
      <c r="N185">
        <v>1</v>
      </c>
      <c r="O185">
        <v>0</v>
      </c>
      <c r="P185">
        <v>3</v>
      </c>
      <c r="Q185">
        <v>0</v>
      </c>
      <c r="R185">
        <v>1</v>
      </c>
      <c r="S185">
        <v>0</v>
      </c>
      <c r="T185" s="1">
        <v>1.1506944444444445</v>
      </c>
      <c r="U185" t="s">
        <v>40</v>
      </c>
      <c r="W185" s="1" t="str">
        <f t="shared" si="2"/>
        <v>&lt;tr&gt;&lt;td&gt;Amy Bagrie&lt;/td&gt;&lt;td&gt;DCI&lt;/td&gt;&lt;td&gt;3&lt;/td&gt;&lt;td&gt;3&lt;/td&gt;&lt;td&gt;1.000&lt;/td&gt;&lt;td&gt;1&lt;/td&gt;&lt;td&gt;4&lt;/td&gt;&lt;td&gt;0.250&lt;/td&gt;&lt;td&gt;0&lt;/td&gt;&lt;td&gt;0&lt;/td&gt;&lt;td&gt;0.000&lt;/td&gt;&lt;td&gt;1&lt;/td&gt;&lt;td&gt;2&lt;/td&gt;&lt;td&gt;0.500&lt;/td&gt;&lt;td&gt;0&lt;/td&gt;&lt;td&gt;5&lt;/td&gt;&lt;td&gt;5&lt;/td&gt;&lt;td&gt;1.667&lt;/td&gt;&lt;td&gt;0&lt;/td&gt;&lt;td&gt;0.000&lt;/td&gt;&lt;td&gt;1&lt;/td&gt;&lt;td&gt;0.333&lt;/td&gt;&lt;td&gt;0&lt;/td&gt;&lt;td&gt;0.000&lt;/td&gt;&lt;/tr&gt;</v>
      </c>
    </row>
    <row r="186" spans="1:23" x14ac:dyDescent="0.25">
      <c r="A186">
        <v>5</v>
      </c>
      <c r="B186" t="s">
        <v>505</v>
      </c>
      <c r="C186">
        <v>3</v>
      </c>
      <c r="D186" s="2">
        <v>1</v>
      </c>
      <c r="E186" s="2">
        <v>4</v>
      </c>
      <c r="F186" s="2">
        <v>1</v>
      </c>
      <c r="G186" s="2">
        <v>2</v>
      </c>
      <c r="H186" s="2">
        <v>0</v>
      </c>
      <c r="I186" s="2">
        <v>0</v>
      </c>
      <c r="J186" s="1">
        <f>(D186-F186)*2+F186*3+H186</f>
        <v>3</v>
      </c>
      <c r="K186" s="2">
        <v>0</v>
      </c>
      <c r="L186" s="2">
        <v>2</v>
      </c>
      <c r="M186" s="1">
        <f>K186+L186</f>
        <v>2</v>
      </c>
      <c r="N186" s="2">
        <v>1</v>
      </c>
      <c r="O186" s="2">
        <v>0</v>
      </c>
      <c r="P186" s="2">
        <v>2</v>
      </c>
      <c r="Q186" s="2">
        <v>0</v>
      </c>
      <c r="R186" s="2">
        <v>2</v>
      </c>
      <c r="S186" s="2">
        <v>0</v>
      </c>
      <c r="T186" s="1">
        <v>1.0201388888888889</v>
      </c>
      <c r="U186" t="s">
        <v>53</v>
      </c>
      <c r="W186" s="1" t="str">
        <f t="shared" si="2"/>
        <v>&lt;tr&gt;&lt;td&gt;Andrea Bruce&lt;/td&gt;&lt;td&gt;FRC&lt;/td&gt;&lt;td&gt;3&lt;/td&gt;&lt;td&gt;3&lt;/td&gt;&lt;td&gt;1.000&lt;/td&gt;&lt;td&gt;1&lt;/td&gt;&lt;td&gt;4&lt;/td&gt;&lt;td&gt;0.250&lt;/td&gt;&lt;td&gt;1&lt;/td&gt;&lt;td&gt;2&lt;/td&gt;&lt;td&gt;0.500&lt;/td&gt;&lt;td&gt;0&lt;/td&gt;&lt;td&gt;0&lt;/td&gt;&lt;td&gt;0.000&lt;/td&gt;&lt;td&gt;0&lt;/td&gt;&lt;td&gt;2&lt;/td&gt;&lt;td&gt;2&lt;/td&gt;&lt;td&gt;0.667&lt;/td&gt;&lt;td&gt;0&lt;/td&gt;&lt;td&gt;0.000&lt;/td&gt;&lt;td&gt;2&lt;/td&gt;&lt;td&gt;0.667&lt;/td&gt;&lt;td&gt;0&lt;/td&gt;&lt;td&gt;0.000&lt;/td&gt;&lt;/tr&gt;</v>
      </c>
    </row>
    <row r="187" spans="1:23" x14ac:dyDescent="0.25">
      <c r="A187">
        <v>8</v>
      </c>
      <c r="B187" t="s">
        <v>508</v>
      </c>
      <c r="C187">
        <v>3</v>
      </c>
      <c r="D187" s="2">
        <v>1</v>
      </c>
      <c r="E187" s="2">
        <v>10</v>
      </c>
      <c r="F187" s="2">
        <v>0</v>
      </c>
      <c r="G187" s="2">
        <v>2</v>
      </c>
      <c r="H187" s="2">
        <v>1</v>
      </c>
      <c r="I187" s="2">
        <v>2</v>
      </c>
      <c r="J187" s="1">
        <f>(D187-F187)*2+F187*3+H187</f>
        <v>3</v>
      </c>
      <c r="K187" s="2">
        <v>2</v>
      </c>
      <c r="L187" s="2">
        <v>8</v>
      </c>
      <c r="M187" s="1">
        <f>K187+L187</f>
        <v>10</v>
      </c>
      <c r="N187" s="2">
        <v>0</v>
      </c>
      <c r="O187" s="2">
        <v>5</v>
      </c>
      <c r="P187" s="2">
        <v>5</v>
      </c>
      <c r="Q187" s="2">
        <v>0</v>
      </c>
      <c r="R187" s="2">
        <v>0</v>
      </c>
      <c r="S187" s="2">
        <v>0</v>
      </c>
      <c r="T187" s="1">
        <v>62</v>
      </c>
      <c r="U187" t="s">
        <v>53</v>
      </c>
      <c r="W187" s="1" t="str">
        <f t="shared" si="2"/>
        <v>&lt;tr&gt;&lt;td&gt;Simran Sidhu&lt;/td&gt;&lt;td&gt;FRC&lt;/td&gt;&lt;td&gt;3&lt;/td&gt;&lt;td&gt;3&lt;/td&gt;&lt;td&gt;1.000&lt;/td&gt;&lt;td&gt;1&lt;/td&gt;&lt;td&gt;10&lt;/td&gt;&lt;td&gt;0.100&lt;/td&gt;&lt;td&gt;0&lt;/td&gt;&lt;td&gt;2&lt;/td&gt;&lt;td&gt;0.000&lt;/td&gt;&lt;td&gt;1&lt;/td&gt;&lt;td&gt;2&lt;/td&gt;&lt;td&gt;0.500&lt;/td&gt;&lt;td&gt;2&lt;/td&gt;&lt;td&gt;8&lt;/td&gt;&lt;td&gt;10&lt;/td&gt;&lt;td&gt;3.333&lt;/td&gt;&lt;td&gt;5&lt;/td&gt;&lt;td&gt;1.667&lt;/td&gt;&lt;td&gt;0&lt;/td&gt;&lt;td&gt;0.000&lt;/td&gt;&lt;td&gt;0&lt;/td&gt;&lt;td&gt;0.000&lt;/td&gt;&lt;/tr&gt;</v>
      </c>
    </row>
    <row r="188" spans="1:23" x14ac:dyDescent="0.25">
      <c r="A188">
        <v>5</v>
      </c>
      <c r="B188" t="s">
        <v>519</v>
      </c>
      <c r="C188">
        <v>3</v>
      </c>
      <c r="D188" s="2">
        <v>1</v>
      </c>
      <c r="E188" s="2">
        <v>6</v>
      </c>
      <c r="F188" s="2">
        <v>0</v>
      </c>
      <c r="G188" s="2">
        <v>0</v>
      </c>
      <c r="H188" s="2">
        <v>1</v>
      </c>
      <c r="I188" s="2">
        <v>2</v>
      </c>
      <c r="J188" s="1">
        <f>(D188-F188)*2+F188*3+H188</f>
        <v>3</v>
      </c>
      <c r="K188" s="2">
        <v>3</v>
      </c>
      <c r="L188" s="2">
        <v>6</v>
      </c>
      <c r="M188" s="1">
        <f>K188+L188</f>
        <v>9</v>
      </c>
      <c r="N188" s="2">
        <v>3</v>
      </c>
      <c r="O188" s="2">
        <v>1</v>
      </c>
      <c r="P188" s="2">
        <v>11</v>
      </c>
      <c r="Q188" s="2">
        <v>0</v>
      </c>
      <c r="R188" s="2">
        <v>4</v>
      </c>
      <c r="S188" s="2">
        <v>0</v>
      </c>
      <c r="T188" s="1">
        <v>66</v>
      </c>
      <c r="U188" t="s">
        <v>66</v>
      </c>
      <c r="W188" s="1" t="str">
        <f t="shared" si="2"/>
        <v>&lt;tr&gt;&lt;td&gt;Thessa Baldo-Oduca&lt;/td&gt;&lt;td&gt;GCC&lt;/td&gt;&lt;td&gt;3&lt;/td&gt;&lt;td&gt;3&lt;/td&gt;&lt;td&gt;1.000&lt;/td&gt;&lt;td&gt;1&lt;/td&gt;&lt;td&gt;6&lt;/td&gt;&lt;td&gt;0.167&lt;/td&gt;&lt;td&gt;0&lt;/td&gt;&lt;td&gt;0&lt;/td&gt;&lt;td&gt;0.000&lt;/td&gt;&lt;td&gt;1&lt;/td&gt;&lt;td&gt;2&lt;/td&gt;&lt;td&gt;0.500&lt;/td&gt;&lt;td&gt;3&lt;/td&gt;&lt;td&gt;6&lt;/td&gt;&lt;td&gt;9&lt;/td&gt;&lt;td&gt;3.000&lt;/td&gt;&lt;td&gt;1&lt;/td&gt;&lt;td&gt;0.333&lt;/td&gt;&lt;td&gt;4&lt;/td&gt;&lt;td&gt;1.333&lt;/td&gt;&lt;td&gt;0&lt;/td&gt;&lt;td&gt;0.000&lt;/td&gt;&lt;/tr&gt;</v>
      </c>
    </row>
    <row r="189" spans="1:23" x14ac:dyDescent="0.25">
      <c r="A189">
        <v>6</v>
      </c>
      <c r="B189" t="s">
        <v>346</v>
      </c>
      <c r="C189">
        <v>3</v>
      </c>
      <c r="D189" s="2">
        <v>0</v>
      </c>
      <c r="E189" s="2">
        <v>0</v>
      </c>
      <c r="F189" s="2">
        <v>0</v>
      </c>
      <c r="G189" s="2">
        <v>0</v>
      </c>
      <c r="H189" s="2">
        <v>3</v>
      </c>
      <c r="I189" s="2">
        <v>4</v>
      </c>
      <c r="J189" s="1">
        <f>(D189-F189)*2+F189*3+H189</f>
        <v>3</v>
      </c>
      <c r="K189">
        <v>1</v>
      </c>
      <c r="L189">
        <v>0</v>
      </c>
      <c r="M189" s="1">
        <f>K189+L189</f>
        <v>1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 s="1">
        <v>0.36874999999999997</v>
      </c>
      <c r="U189" t="s">
        <v>117</v>
      </c>
      <c r="W189" s="1" t="str">
        <f t="shared" si="2"/>
        <v>&lt;tr&gt;&lt;td&gt;Sabrina Phommarath&lt;/td&gt;&lt;td&gt;KEC&lt;/td&gt;&lt;td&gt;3&lt;/td&gt;&lt;td&gt;3&lt;/td&gt;&lt;td&gt;1.000&lt;/td&gt;&lt;td&gt;0&lt;/td&gt;&lt;td&gt;0&lt;/td&gt;&lt;td&gt;0.000&lt;/td&gt;&lt;td&gt;0&lt;/td&gt;&lt;td&gt;0&lt;/td&gt;&lt;td&gt;0.000&lt;/td&gt;&lt;td&gt;3&lt;/td&gt;&lt;td&gt;4&lt;/td&gt;&lt;td&gt;0.750&lt;/td&gt;&lt;td&gt;1&lt;/td&gt;&lt;td&gt;0&lt;/td&gt;&lt;td&gt;1&lt;/td&gt;&lt;td&gt;0.333&lt;/td&gt;&lt;td&gt;0&lt;/td&gt;&lt;td&gt;0.000&lt;/td&gt;&lt;td&gt;1&lt;/td&gt;&lt;td&gt;0.333&lt;/td&gt;&lt;td&gt;0&lt;/td&gt;&lt;td&gt;0.000&lt;/td&gt;&lt;/tr&gt;</v>
      </c>
    </row>
    <row r="190" spans="1:23" x14ac:dyDescent="0.25">
      <c r="A190">
        <v>7</v>
      </c>
      <c r="B190" t="s">
        <v>347</v>
      </c>
      <c r="C190">
        <v>3</v>
      </c>
      <c r="D190" s="2">
        <v>1</v>
      </c>
      <c r="E190" s="2">
        <v>6</v>
      </c>
      <c r="F190" s="2">
        <v>0</v>
      </c>
      <c r="G190" s="2">
        <v>0</v>
      </c>
      <c r="H190" s="2">
        <v>1</v>
      </c>
      <c r="I190" s="2">
        <v>2</v>
      </c>
      <c r="J190" s="1">
        <f>(D190-F190)*2+F190*3+H190</f>
        <v>3</v>
      </c>
      <c r="K190">
        <v>4</v>
      </c>
      <c r="L190">
        <v>12</v>
      </c>
      <c r="M190" s="1">
        <f>K190+L190</f>
        <v>16</v>
      </c>
      <c r="N190">
        <v>2</v>
      </c>
      <c r="O190">
        <v>0</v>
      </c>
      <c r="P190">
        <v>2</v>
      </c>
      <c r="Q190">
        <v>1</v>
      </c>
      <c r="R190">
        <v>3</v>
      </c>
      <c r="S190">
        <v>0</v>
      </c>
      <c r="T190" s="1">
        <v>68</v>
      </c>
      <c r="U190" t="s">
        <v>117</v>
      </c>
      <c r="W190" s="1" t="str">
        <f t="shared" si="2"/>
        <v>&lt;tr&gt;&lt;td&gt;Paige Lilley&lt;/td&gt;&lt;td&gt;KEC&lt;/td&gt;&lt;td&gt;3&lt;/td&gt;&lt;td&gt;3&lt;/td&gt;&lt;td&gt;1.000&lt;/td&gt;&lt;td&gt;1&lt;/td&gt;&lt;td&gt;6&lt;/td&gt;&lt;td&gt;0.167&lt;/td&gt;&lt;td&gt;0&lt;/td&gt;&lt;td&gt;0&lt;/td&gt;&lt;td&gt;0.000&lt;/td&gt;&lt;td&gt;1&lt;/td&gt;&lt;td&gt;2&lt;/td&gt;&lt;td&gt;0.500&lt;/td&gt;&lt;td&gt;4&lt;/td&gt;&lt;td&gt;12&lt;/td&gt;&lt;td&gt;16&lt;/td&gt;&lt;td&gt;5.333&lt;/td&gt;&lt;td&gt;0&lt;/td&gt;&lt;td&gt;0.000&lt;/td&gt;&lt;td&gt;3&lt;/td&gt;&lt;td&gt;1.000&lt;/td&gt;&lt;td&gt;1&lt;/td&gt;&lt;td&gt;0.333&lt;/td&gt;&lt;/tr&gt;</v>
      </c>
    </row>
    <row r="191" spans="1:23" x14ac:dyDescent="0.25">
      <c r="A191">
        <v>1</v>
      </c>
      <c r="B191" t="s">
        <v>379</v>
      </c>
      <c r="C191">
        <v>3</v>
      </c>
      <c r="D191" s="2">
        <v>1</v>
      </c>
      <c r="E191" s="2">
        <v>2</v>
      </c>
      <c r="F191" s="2">
        <v>0</v>
      </c>
      <c r="G191" s="2">
        <v>0</v>
      </c>
      <c r="H191" s="2">
        <v>1</v>
      </c>
      <c r="I191" s="2">
        <v>2</v>
      </c>
      <c r="J191" s="1">
        <f>(D191-F191)*2+F191*3+H191</f>
        <v>3</v>
      </c>
      <c r="K191">
        <v>0</v>
      </c>
      <c r="L191">
        <v>3</v>
      </c>
      <c r="M191" s="1">
        <f>K191+L191</f>
        <v>3</v>
      </c>
      <c r="N191">
        <v>1</v>
      </c>
      <c r="O191">
        <v>0</v>
      </c>
      <c r="P191">
        <v>1</v>
      </c>
      <c r="Q191">
        <v>0</v>
      </c>
      <c r="R191">
        <v>2</v>
      </c>
      <c r="S191">
        <v>0</v>
      </c>
      <c r="T191" s="1">
        <v>0.59236111111111112</v>
      </c>
      <c r="U191" t="s">
        <v>160</v>
      </c>
      <c r="W191" s="1" t="str">
        <f t="shared" ref="W191:W249" si="3">"&lt;tr&gt;&lt;td&gt;"&amp;B191&amp;"&lt;/td&gt;&lt;td&gt;"&amp;U191&amp;"&lt;/td&gt;&lt;td&gt;"&amp;C191&amp;"&lt;/td&gt;&lt;td&gt;"&amp;J191&amp;"&lt;/td&gt;&lt;td&gt;"&amp;IF(OR(C191=0,J191=0),"0.000",IF(ROUND(J191/C191,3)=1,"1.000",TEXT(ROUND(J191/C191,3),"0.000")))&amp;"&lt;/td&gt;&lt;td&gt;"&amp;D191&amp;"&lt;/td&gt;&lt;td&gt;"&amp;E191&amp;"&lt;/td&gt;&lt;td&gt;"&amp;IF(OR(D191=0,E191=0),"0.000",IF(ROUND(D191/E191,3)=1,"1.000",TEXT(ROUND(D191/E191,3),"0.000")))&amp;"&lt;/td&gt;&lt;td&gt;"&amp;F191&amp;"&lt;/td&gt;&lt;td&gt;"&amp;G191&amp;"&lt;/td&gt;&lt;td&gt;"&amp;IF(OR(F191=0,G191=0),"0.000",IF(ROUND(F191/G191,3)=1,"1.000",TEXT(ROUND(F191/G191,3),"0.000")))&amp;"&lt;/td&gt;&lt;td&gt;"&amp;H191&amp;"&lt;/td&gt;&lt;td&gt;"&amp;I191&amp;"&lt;/td&gt;&lt;td&gt;"&amp;IF(OR(H191=0,I191=0),"0.000",IF(ROUND(H191/I191,3)=1,"1.000",TEXT(ROUND(H191/I191,3),"0.000")))&amp;"&lt;/td&gt;&lt;td&gt;"&amp;K191&amp;"&lt;/td&gt;&lt;td&gt;"&amp;L191&amp;"&lt;/td&gt;&lt;td&gt;"&amp;M191&amp;"&lt;/td&gt;&lt;td&gt;"&amp;IF(OR(M191=0,C191=0),"0.000",IF(ROUND(M191/C191,3)=1,"1.000",TEXT(ROUND(M191/C191,3),"0.000")))&amp;"&lt;/td&gt;&lt;td&gt;"&amp;O191&amp;"&lt;/td&gt;&lt;td&gt;"&amp;IF(OR(O191=0,C191=0),"0.000",IF(ROUND(O191/C191,3)=1,"1.000",TEXT(ROUND(O191/C191,3),"0.000")))&amp;"&lt;/td&gt;&lt;td&gt;"&amp;R191&amp;"&lt;/td&gt;&lt;td&gt;"&amp;IF(OR(R191=0,C191=0),"0.000",IF(ROUND(R191/C191,3)=1,"1.000",TEXT(ROUND(R191/C191,3),"0.000")))&amp;"&lt;/td&gt;&lt;td&gt;"&amp;Q191&amp;"&lt;/td&gt;&lt;td&gt;"&amp;IF(OR(Q191=0,C191=0),"0.000",IF(ROUND(Q191/C191,3)=1,"1.000",TEXT(ROUND(Q191/C191,3),"0.000")))&amp;"&lt;/td&gt;&lt;/tr&gt;"</f>
        <v>&lt;tr&gt;&lt;td&gt;Jade Laing&lt;/td&gt;&lt;td&gt;MMC&lt;/td&gt;&lt;td&gt;3&lt;/td&gt;&lt;td&gt;3&lt;/td&gt;&lt;td&gt;1.000&lt;/td&gt;&lt;td&gt;1&lt;/td&gt;&lt;td&gt;2&lt;/td&gt;&lt;td&gt;0.500&lt;/td&gt;&lt;td&gt;0&lt;/td&gt;&lt;td&gt;0&lt;/td&gt;&lt;td&gt;0.000&lt;/td&gt;&lt;td&gt;1&lt;/td&gt;&lt;td&gt;2&lt;/td&gt;&lt;td&gt;0.500&lt;/td&gt;&lt;td&gt;0&lt;/td&gt;&lt;td&gt;3&lt;/td&gt;&lt;td&gt;3&lt;/td&gt;&lt;td&gt;1.000&lt;/td&gt;&lt;td&gt;0&lt;/td&gt;&lt;td&gt;0.000&lt;/td&gt;&lt;td&gt;2&lt;/td&gt;&lt;td&gt;0.667&lt;/td&gt;&lt;td&gt;0&lt;/td&gt;&lt;td&gt;0.000&lt;/td&gt;&lt;/tr&gt;</v>
      </c>
    </row>
    <row r="192" spans="1:23" x14ac:dyDescent="0.25">
      <c r="A192">
        <v>4</v>
      </c>
      <c r="B192" t="s">
        <v>381</v>
      </c>
      <c r="C192">
        <v>3</v>
      </c>
      <c r="D192" s="2">
        <v>1</v>
      </c>
      <c r="E192" s="2">
        <v>17</v>
      </c>
      <c r="F192" s="2">
        <v>1</v>
      </c>
      <c r="G192" s="2">
        <v>7</v>
      </c>
      <c r="H192" s="2">
        <v>0</v>
      </c>
      <c r="I192" s="2">
        <v>0</v>
      </c>
      <c r="J192" s="1">
        <f>(D192-F192)*2+F192*3+H192</f>
        <v>3</v>
      </c>
      <c r="K192">
        <v>3</v>
      </c>
      <c r="L192">
        <v>3</v>
      </c>
      <c r="M192" s="1">
        <f>K192+L192</f>
        <v>6</v>
      </c>
      <c r="N192">
        <v>3</v>
      </c>
      <c r="O192">
        <v>2</v>
      </c>
      <c r="P192">
        <v>4</v>
      </c>
      <c r="Q192">
        <v>0</v>
      </c>
      <c r="R192">
        <v>7</v>
      </c>
      <c r="S192">
        <v>0</v>
      </c>
      <c r="T192" s="1">
        <v>74</v>
      </c>
      <c r="U192" t="s">
        <v>160</v>
      </c>
      <c r="W192" s="1" t="str">
        <f t="shared" si="3"/>
        <v>&lt;tr&gt;&lt;td&gt;Julia Schroeder&lt;/td&gt;&lt;td&gt;MMC&lt;/td&gt;&lt;td&gt;3&lt;/td&gt;&lt;td&gt;3&lt;/td&gt;&lt;td&gt;1.000&lt;/td&gt;&lt;td&gt;1&lt;/td&gt;&lt;td&gt;17&lt;/td&gt;&lt;td&gt;0.059&lt;/td&gt;&lt;td&gt;1&lt;/td&gt;&lt;td&gt;7&lt;/td&gt;&lt;td&gt;0.143&lt;/td&gt;&lt;td&gt;0&lt;/td&gt;&lt;td&gt;0&lt;/td&gt;&lt;td&gt;0.000&lt;/td&gt;&lt;td&gt;3&lt;/td&gt;&lt;td&gt;3&lt;/td&gt;&lt;td&gt;6&lt;/td&gt;&lt;td&gt;2.000&lt;/td&gt;&lt;td&gt;2&lt;/td&gt;&lt;td&gt;0.667&lt;/td&gt;&lt;td&gt;7&lt;/td&gt;&lt;td&gt;2.333&lt;/td&gt;&lt;td&gt;0&lt;/td&gt;&lt;td&gt;0.000&lt;/td&gt;&lt;/tr&gt;</v>
      </c>
    </row>
    <row r="193" spans="1:23" x14ac:dyDescent="0.25">
      <c r="A193">
        <v>3</v>
      </c>
      <c r="B193" t="s">
        <v>456</v>
      </c>
      <c r="C193">
        <v>2</v>
      </c>
      <c r="D193" s="2">
        <v>0</v>
      </c>
      <c r="E193" s="2">
        <v>14</v>
      </c>
      <c r="F193" s="2">
        <v>0</v>
      </c>
      <c r="G193" s="2">
        <v>5</v>
      </c>
      <c r="H193" s="2">
        <v>3</v>
      </c>
      <c r="I193" s="2">
        <v>10</v>
      </c>
      <c r="J193" s="1">
        <f>(D193-F193)*2+F193*3+H193</f>
        <v>3</v>
      </c>
      <c r="K193">
        <v>2</v>
      </c>
      <c r="L193">
        <v>2</v>
      </c>
      <c r="M193" s="1">
        <f>K193+L193</f>
        <v>4</v>
      </c>
      <c r="N193">
        <v>3</v>
      </c>
      <c r="O193">
        <v>3</v>
      </c>
      <c r="P193">
        <v>4</v>
      </c>
      <c r="Q193">
        <v>0</v>
      </c>
      <c r="R193">
        <v>3</v>
      </c>
      <c r="S193">
        <v>0</v>
      </c>
      <c r="T193" s="1">
        <v>2.1152777777777776</v>
      </c>
      <c r="U193" t="s">
        <v>466</v>
      </c>
      <c r="W193" s="1" t="str">
        <f t="shared" si="3"/>
        <v>&lt;tr&gt;&lt;td&gt;Rhianna Nelson&lt;/td&gt;&lt;td&gt;VMC&lt;/td&gt;&lt;td&gt;2&lt;/td&gt;&lt;td&gt;3&lt;/td&gt;&lt;td&gt;1.500&lt;/td&gt;&lt;td&gt;0&lt;/td&gt;&lt;td&gt;14&lt;/td&gt;&lt;td&gt;0.000&lt;/td&gt;&lt;td&gt;0&lt;/td&gt;&lt;td&gt;5&lt;/td&gt;&lt;td&gt;0.000&lt;/td&gt;&lt;td&gt;3&lt;/td&gt;&lt;td&gt;10&lt;/td&gt;&lt;td&gt;0.300&lt;/td&gt;&lt;td&gt;2&lt;/td&gt;&lt;td&gt;2&lt;/td&gt;&lt;td&gt;4&lt;/td&gt;&lt;td&gt;2.000&lt;/td&gt;&lt;td&gt;3&lt;/td&gt;&lt;td&gt;1.500&lt;/td&gt;&lt;td&gt;3&lt;/td&gt;&lt;td&gt;1.500&lt;/td&gt;&lt;td&gt;0&lt;/td&gt;&lt;td&gt;0.000&lt;/td&gt;&lt;/tr&gt;</v>
      </c>
    </row>
    <row r="194" spans="1:23" x14ac:dyDescent="0.25">
      <c r="A194">
        <v>21</v>
      </c>
      <c r="B194" t="s">
        <v>308</v>
      </c>
      <c r="C194">
        <v>3</v>
      </c>
      <c r="D194" s="2">
        <v>1</v>
      </c>
      <c r="E194" s="2">
        <v>5</v>
      </c>
      <c r="F194" s="2">
        <v>0</v>
      </c>
      <c r="G194" s="2">
        <v>0</v>
      </c>
      <c r="H194" s="2">
        <v>0</v>
      </c>
      <c r="I194" s="2">
        <v>0</v>
      </c>
      <c r="J194" s="1">
        <f>(D194-F194)*2+F194*3+H194</f>
        <v>2</v>
      </c>
      <c r="K194">
        <v>0</v>
      </c>
      <c r="L194">
        <v>2</v>
      </c>
      <c r="M194" s="1">
        <f>K194+L194</f>
        <v>2</v>
      </c>
      <c r="N194">
        <v>2</v>
      </c>
      <c r="O194">
        <v>0</v>
      </c>
      <c r="P194">
        <v>2</v>
      </c>
      <c r="Q194">
        <v>0</v>
      </c>
      <c r="R194">
        <v>0</v>
      </c>
      <c r="S194">
        <v>0</v>
      </c>
      <c r="T194" s="1">
        <v>0.70972222222222225</v>
      </c>
      <c r="U194" t="s">
        <v>40</v>
      </c>
      <c r="W194" s="1" t="str">
        <f t="shared" si="3"/>
        <v>&lt;tr&gt;&lt;td&gt;Ashten Vankoughnett&lt;/td&gt;&lt;td&gt;DCI&lt;/td&gt;&lt;td&gt;3&lt;/td&gt;&lt;td&gt;2&lt;/td&gt;&lt;td&gt;0.667&lt;/td&gt;&lt;td&gt;1&lt;/td&gt;&lt;td&gt;5&lt;/td&gt;&lt;td&gt;0.200&lt;/td&gt;&lt;td&gt;0&lt;/td&gt;&lt;td&gt;0&lt;/td&gt;&lt;td&gt;0.000&lt;/td&gt;&lt;td&gt;0&lt;/td&gt;&lt;td&gt;0&lt;/td&gt;&lt;td&gt;0.000&lt;/td&gt;&lt;td&gt;0&lt;/td&gt;&lt;td&gt;2&lt;/td&gt;&lt;td&gt;2&lt;/td&gt;&lt;td&gt;0.667&lt;/td&gt;&lt;td&gt;0&lt;/td&gt;&lt;td&gt;0.000&lt;/td&gt;&lt;td&gt;0&lt;/td&gt;&lt;td&gt;0.000&lt;/td&gt;&lt;td&gt;0&lt;/td&gt;&lt;td&gt;0.000&lt;/td&gt;&lt;/tr&gt;</v>
      </c>
    </row>
    <row r="195" spans="1:23" x14ac:dyDescent="0.25">
      <c r="A195">
        <v>1</v>
      </c>
      <c r="B195" t="s">
        <v>310</v>
      </c>
      <c r="C195">
        <v>6</v>
      </c>
      <c r="D195" s="2">
        <v>1</v>
      </c>
      <c r="E195" s="2">
        <v>10</v>
      </c>
      <c r="F195" s="2">
        <v>0</v>
      </c>
      <c r="G195" s="2">
        <v>0</v>
      </c>
      <c r="H195" s="2">
        <v>0</v>
      </c>
      <c r="I195" s="2">
        <v>0</v>
      </c>
      <c r="J195" s="1">
        <f>(D195-F195)*2+F195*3+H195</f>
        <v>2</v>
      </c>
      <c r="K195">
        <v>0</v>
      </c>
      <c r="L195">
        <v>3</v>
      </c>
      <c r="M195" s="1">
        <f>K195+L195</f>
        <v>3</v>
      </c>
      <c r="N195">
        <v>2</v>
      </c>
      <c r="O195">
        <v>0</v>
      </c>
      <c r="P195">
        <v>1</v>
      </c>
      <c r="Q195">
        <v>0</v>
      </c>
      <c r="R195">
        <v>3</v>
      </c>
      <c r="S195">
        <v>0</v>
      </c>
      <c r="T195" s="1">
        <v>1.2145833333333333</v>
      </c>
      <c r="U195" t="s">
        <v>321</v>
      </c>
      <c r="W195" s="1" t="str">
        <f t="shared" si="3"/>
        <v>&lt;tr&gt;&lt;td&gt;Bekelu Negash&lt;/td&gt;&lt;td&gt;DMCI&lt;/td&gt;&lt;td&gt;6&lt;/td&gt;&lt;td&gt;2&lt;/td&gt;&lt;td&gt;0.333&lt;/td&gt;&lt;td&gt;1&lt;/td&gt;&lt;td&gt;10&lt;/td&gt;&lt;td&gt;0.100&lt;/td&gt;&lt;td&gt;0&lt;/td&gt;&lt;td&gt;0&lt;/td&gt;&lt;td&gt;0.000&lt;/td&gt;&lt;td&gt;0&lt;/td&gt;&lt;td&gt;0&lt;/td&gt;&lt;td&gt;0.000&lt;/td&gt;&lt;td&gt;0&lt;/td&gt;&lt;td&gt;3&lt;/td&gt;&lt;td&gt;3&lt;/td&gt;&lt;td&gt;0.500&lt;/td&gt;&lt;td&gt;0&lt;/td&gt;&lt;td&gt;0.000&lt;/td&gt;&lt;td&gt;3&lt;/td&gt;&lt;td&gt;0.500&lt;/td&gt;&lt;td&gt;0&lt;/td&gt;&lt;td&gt;0.000&lt;/td&gt;&lt;/tr&gt;</v>
      </c>
    </row>
    <row r="196" spans="1:23" x14ac:dyDescent="0.25">
      <c r="A196">
        <v>5</v>
      </c>
      <c r="B196" t="s">
        <v>312</v>
      </c>
      <c r="C196">
        <v>7</v>
      </c>
      <c r="D196" s="2">
        <v>1</v>
      </c>
      <c r="E196" s="2">
        <v>12</v>
      </c>
      <c r="F196" s="2">
        <v>0</v>
      </c>
      <c r="G196" s="2">
        <v>0</v>
      </c>
      <c r="H196" s="2">
        <v>0</v>
      </c>
      <c r="I196" s="2">
        <v>0</v>
      </c>
      <c r="J196" s="1">
        <f>(D196-F196)*2+F196*3+H196</f>
        <v>2</v>
      </c>
      <c r="K196">
        <v>5</v>
      </c>
      <c r="L196">
        <v>3</v>
      </c>
      <c r="M196" s="1">
        <f>K196+L196</f>
        <v>8</v>
      </c>
      <c r="N196">
        <v>1</v>
      </c>
      <c r="O196">
        <v>0</v>
      </c>
      <c r="P196">
        <v>5</v>
      </c>
      <c r="Q196">
        <v>0</v>
      </c>
      <c r="R196">
        <v>3</v>
      </c>
      <c r="S196">
        <v>0</v>
      </c>
      <c r="T196" s="1">
        <v>1.3513888888888888</v>
      </c>
      <c r="U196" t="s">
        <v>321</v>
      </c>
      <c r="W196" s="1" t="str">
        <f t="shared" si="3"/>
        <v>&lt;tr&gt;&lt;td&gt;Avegaille Antonio&lt;/td&gt;&lt;td&gt;DMCI&lt;/td&gt;&lt;td&gt;7&lt;/td&gt;&lt;td&gt;2&lt;/td&gt;&lt;td&gt;0.286&lt;/td&gt;&lt;td&gt;1&lt;/td&gt;&lt;td&gt;12&lt;/td&gt;&lt;td&gt;0.083&lt;/td&gt;&lt;td&gt;0&lt;/td&gt;&lt;td&gt;0&lt;/td&gt;&lt;td&gt;0.000&lt;/td&gt;&lt;td&gt;0&lt;/td&gt;&lt;td&gt;0&lt;/td&gt;&lt;td&gt;0.000&lt;/td&gt;&lt;td&gt;5&lt;/td&gt;&lt;td&gt;3&lt;/td&gt;&lt;td&gt;8&lt;/td&gt;&lt;td&gt;1.143&lt;/td&gt;&lt;td&gt;0&lt;/td&gt;&lt;td&gt;0.000&lt;/td&gt;&lt;td&gt;3&lt;/td&gt;&lt;td&gt;0.429&lt;/td&gt;&lt;td&gt;0&lt;/td&gt;&lt;td&gt;0.000&lt;/td&gt;&lt;/tr&gt;</v>
      </c>
    </row>
    <row r="197" spans="1:23" x14ac:dyDescent="0.25">
      <c r="A197">
        <v>13</v>
      </c>
      <c r="B197" t="s">
        <v>513</v>
      </c>
      <c r="C197">
        <v>2</v>
      </c>
      <c r="D197" s="2">
        <v>1</v>
      </c>
      <c r="E197" s="2">
        <v>2</v>
      </c>
      <c r="F197" s="2">
        <v>0</v>
      </c>
      <c r="G197" s="2">
        <v>0</v>
      </c>
      <c r="H197" s="2">
        <v>0</v>
      </c>
      <c r="I197" s="2">
        <v>0</v>
      </c>
      <c r="J197" s="1">
        <f>(D197-F197)*2+F197*3+H197</f>
        <v>2</v>
      </c>
      <c r="K197" s="2">
        <v>0</v>
      </c>
      <c r="L197" s="2">
        <v>1</v>
      </c>
      <c r="M197" s="1">
        <f>K197+L197</f>
        <v>1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1">
        <v>0.27638888888888885</v>
      </c>
      <c r="U197" t="s">
        <v>53</v>
      </c>
      <c r="W197" s="1" t="str">
        <f t="shared" si="3"/>
        <v>&lt;tr&gt;&lt;td&gt;Victoria Ajibola&lt;/td&gt;&lt;td&gt;FRC&lt;/td&gt;&lt;td&gt;2&lt;/td&gt;&lt;td&gt;2&lt;/td&gt;&lt;td&gt;1.000&lt;/td&gt;&lt;td&gt;1&lt;/td&gt;&lt;td&gt;2&lt;/td&gt;&lt;td&gt;0.500&lt;/td&gt;&lt;td&gt;0&lt;/td&gt;&lt;td&gt;0&lt;/td&gt;&lt;td&gt;0.000&lt;/td&gt;&lt;td&gt;0&lt;/td&gt;&lt;td&gt;0&lt;/td&gt;&lt;td&gt;0.000&lt;/td&gt;&lt;td&gt;0&lt;/td&gt;&lt;td&gt;1&lt;/td&gt;&lt;td&gt;1&lt;/td&gt;&lt;td&gt;0.500&lt;/td&gt;&lt;td&gt;0&lt;/td&gt;&lt;td&gt;0.000&lt;/td&gt;&lt;td&gt;0&lt;/td&gt;&lt;td&gt;0.000&lt;/td&gt;&lt;td&gt;0&lt;/td&gt;&lt;td&gt;0.000&lt;/td&gt;&lt;/tr&gt;</v>
      </c>
    </row>
    <row r="198" spans="1:23" x14ac:dyDescent="0.25">
      <c r="A198">
        <v>6</v>
      </c>
      <c r="B198" t="s">
        <v>520</v>
      </c>
      <c r="C198">
        <v>1</v>
      </c>
      <c r="D198" s="2">
        <v>1</v>
      </c>
      <c r="E198" s="2">
        <v>4</v>
      </c>
      <c r="F198" s="2">
        <v>0</v>
      </c>
      <c r="G198" s="2">
        <v>0</v>
      </c>
      <c r="H198" s="2">
        <v>0</v>
      </c>
      <c r="I198" s="2">
        <v>0</v>
      </c>
      <c r="J198" s="1">
        <f>(D198-F198)*2+F198*3+H198</f>
        <v>2</v>
      </c>
      <c r="K198" s="2">
        <v>1</v>
      </c>
      <c r="L198" s="2">
        <v>0</v>
      </c>
      <c r="M198" s="1">
        <f>K198+L198</f>
        <v>1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1">
        <v>0.37777777777777777</v>
      </c>
      <c r="U198" t="s">
        <v>66</v>
      </c>
      <c r="W198" s="1" t="str">
        <f t="shared" si="3"/>
        <v>&lt;tr&gt;&lt;td&gt;Kaithlyn Dayao&lt;/td&gt;&lt;td&gt;GCC&lt;/td&gt;&lt;td&gt;1&lt;/td&gt;&lt;td&gt;2&lt;/td&gt;&lt;td&gt;2.000&lt;/td&gt;&lt;td&gt;1&lt;/td&gt;&lt;td&gt;4&lt;/td&gt;&lt;td&gt;0.250&lt;/td&gt;&lt;td&gt;0&lt;/td&gt;&lt;td&gt;0&lt;/td&gt;&lt;td&gt;0.000&lt;/td&gt;&lt;td&gt;0&lt;/td&gt;&lt;td&gt;0&lt;/td&gt;&lt;td&gt;0.000&lt;/td&gt;&lt;td&gt;1&lt;/td&gt;&lt;td&gt;0&lt;/td&gt;&lt;td&gt;1&lt;/td&gt;&lt;td&gt;1.000&lt;/td&gt;&lt;td&gt;0&lt;/td&gt;&lt;td&gt;0.000&lt;/td&gt;&lt;td&gt;0&lt;/td&gt;&lt;td&gt;0.000&lt;/td&gt;&lt;td&gt;0&lt;/td&gt;&lt;td&gt;0.000&lt;/td&gt;&lt;/tr&gt;</v>
      </c>
    </row>
    <row r="199" spans="1:23" x14ac:dyDescent="0.25">
      <c r="A199">
        <v>10</v>
      </c>
      <c r="B199" t="s">
        <v>327</v>
      </c>
      <c r="C199">
        <v>6</v>
      </c>
      <c r="D199" s="2">
        <v>1</v>
      </c>
      <c r="E199" s="2">
        <v>16</v>
      </c>
      <c r="F199" s="2">
        <v>0</v>
      </c>
      <c r="G199" s="2">
        <v>9</v>
      </c>
      <c r="H199" s="2">
        <v>0</v>
      </c>
      <c r="I199" s="2">
        <v>0</v>
      </c>
      <c r="J199" s="1">
        <f>(D199-F199)*2+F199*3+H199</f>
        <v>2</v>
      </c>
      <c r="K199">
        <v>2</v>
      </c>
      <c r="L199">
        <v>14</v>
      </c>
      <c r="M199" s="1">
        <f>K199+L199</f>
        <v>16</v>
      </c>
      <c r="N199">
        <v>4</v>
      </c>
      <c r="O199">
        <v>10</v>
      </c>
      <c r="P199">
        <v>14</v>
      </c>
      <c r="Q199">
        <v>1</v>
      </c>
      <c r="R199">
        <v>8</v>
      </c>
      <c r="S199">
        <v>0</v>
      </c>
      <c r="T199" s="1">
        <v>151</v>
      </c>
      <c r="U199" t="s">
        <v>79</v>
      </c>
      <c r="W199" s="1" t="str">
        <f t="shared" si="3"/>
        <v>&lt;tr&gt;&lt;td&gt;Laura Chan&lt;/td&gt;&lt;td&gt;GCI&lt;/td&gt;&lt;td&gt;6&lt;/td&gt;&lt;td&gt;2&lt;/td&gt;&lt;td&gt;0.333&lt;/td&gt;&lt;td&gt;1&lt;/td&gt;&lt;td&gt;16&lt;/td&gt;&lt;td&gt;0.063&lt;/td&gt;&lt;td&gt;0&lt;/td&gt;&lt;td&gt;9&lt;/td&gt;&lt;td&gt;0.000&lt;/td&gt;&lt;td&gt;0&lt;/td&gt;&lt;td&gt;0&lt;/td&gt;&lt;td&gt;0.000&lt;/td&gt;&lt;td&gt;2&lt;/td&gt;&lt;td&gt;14&lt;/td&gt;&lt;td&gt;16&lt;/td&gt;&lt;td&gt;2.667&lt;/td&gt;&lt;td&gt;10&lt;/td&gt;&lt;td&gt;1.667&lt;/td&gt;&lt;td&gt;8&lt;/td&gt;&lt;td&gt;1.333&lt;/td&gt;&lt;td&gt;1&lt;/td&gt;&lt;td&gt;0.167&lt;/td&gt;&lt;/tr&gt;</v>
      </c>
    </row>
    <row r="200" spans="1:23" x14ac:dyDescent="0.25">
      <c r="A200">
        <v>8</v>
      </c>
      <c r="B200" t="s">
        <v>348</v>
      </c>
      <c r="C200">
        <v>3</v>
      </c>
      <c r="D200" s="2">
        <v>1</v>
      </c>
      <c r="E200" s="2">
        <v>3</v>
      </c>
      <c r="F200" s="2">
        <v>0</v>
      </c>
      <c r="G200" s="2">
        <v>0</v>
      </c>
      <c r="H200" s="2">
        <v>0</v>
      </c>
      <c r="I200" s="2">
        <v>0</v>
      </c>
      <c r="J200" s="1">
        <f>(D200-F200)*2+F200*3+H200</f>
        <v>2</v>
      </c>
      <c r="K200">
        <v>2</v>
      </c>
      <c r="L200">
        <v>0</v>
      </c>
      <c r="M200" s="1">
        <f>K200+L200</f>
        <v>2</v>
      </c>
      <c r="N200">
        <v>2</v>
      </c>
      <c r="O200">
        <v>0</v>
      </c>
      <c r="P200">
        <v>0</v>
      </c>
      <c r="Q200">
        <v>0</v>
      </c>
      <c r="R200">
        <v>1</v>
      </c>
      <c r="S200">
        <v>0</v>
      </c>
      <c r="T200" s="1">
        <v>1.1680555555555556</v>
      </c>
      <c r="U200" t="s">
        <v>117</v>
      </c>
      <c r="W200" s="1" t="str">
        <f t="shared" si="3"/>
        <v>&lt;tr&gt;&lt;td&gt;Essence Dennis&lt;/td&gt;&lt;td&gt;KEC&lt;/td&gt;&lt;td&gt;3&lt;/td&gt;&lt;td&gt;2&lt;/td&gt;&lt;td&gt;0.667&lt;/td&gt;&lt;td&gt;1&lt;/td&gt;&lt;td&gt;3&lt;/td&gt;&lt;td&gt;0.333&lt;/td&gt;&lt;td&gt;0&lt;/td&gt;&lt;td&gt;0&lt;/td&gt;&lt;td&gt;0.000&lt;/td&gt;&lt;td&gt;0&lt;/td&gt;&lt;td&gt;0&lt;/td&gt;&lt;td&gt;0.000&lt;/td&gt;&lt;td&gt;2&lt;/td&gt;&lt;td&gt;0&lt;/td&gt;&lt;td&gt;2&lt;/td&gt;&lt;td&gt;0.667&lt;/td&gt;&lt;td&gt;0&lt;/td&gt;&lt;td&gt;0.000&lt;/td&gt;&lt;td&gt;1&lt;/td&gt;&lt;td&gt;0.333&lt;/td&gt;&lt;td&gt;0&lt;/td&gt;&lt;td&gt;0.000&lt;/td&gt;&lt;/tr&gt;</v>
      </c>
    </row>
    <row r="201" spans="1:23" x14ac:dyDescent="0.25">
      <c r="A201">
        <v>32</v>
      </c>
      <c r="B201" t="s">
        <v>366</v>
      </c>
      <c r="C201">
        <v>6</v>
      </c>
      <c r="D201" s="2">
        <v>1</v>
      </c>
      <c r="E201" s="2">
        <v>3</v>
      </c>
      <c r="F201" s="2">
        <v>0</v>
      </c>
      <c r="G201" s="2">
        <v>0</v>
      </c>
      <c r="H201" s="2">
        <v>0</v>
      </c>
      <c r="I201" s="2">
        <v>0</v>
      </c>
      <c r="J201" s="1">
        <f>(D201-F201)*2+F201*3+H201</f>
        <v>2</v>
      </c>
      <c r="K201">
        <v>1</v>
      </c>
      <c r="L201">
        <v>3</v>
      </c>
      <c r="M201" s="1">
        <f>K201+L201</f>
        <v>4</v>
      </c>
      <c r="N201">
        <v>2</v>
      </c>
      <c r="O201">
        <v>0</v>
      </c>
      <c r="P201">
        <v>1</v>
      </c>
      <c r="Q201">
        <v>0</v>
      </c>
      <c r="R201">
        <v>1</v>
      </c>
      <c r="S201">
        <v>0</v>
      </c>
      <c r="T201" s="1">
        <v>1.0951388888888889</v>
      </c>
      <c r="U201" t="s">
        <v>367</v>
      </c>
      <c r="W201" s="1" t="str">
        <f t="shared" si="3"/>
        <v>&lt;tr&gt;&lt;td&gt;Hannah Johnson&lt;/td&gt;&lt;td&gt;LC&lt;/td&gt;&lt;td&gt;6&lt;/td&gt;&lt;td&gt;2&lt;/td&gt;&lt;td&gt;0.333&lt;/td&gt;&lt;td&gt;1&lt;/td&gt;&lt;td&gt;3&lt;/td&gt;&lt;td&gt;0.333&lt;/td&gt;&lt;td&gt;0&lt;/td&gt;&lt;td&gt;0&lt;/td&gt;&lt;td&gt;0.000&lt;/td&gt;&lt;td&gt;0&lt;/td&gt;&lt;td&gt;0&lt;/td&gt;&lt;td&gt;0.000&lt;/td&gt;&lt;td&gt;1&lt;/td&gt;&lt;td&gt;3&lt;/td&gt;&lt;td&gt;4&lt;/td&gt;&lt;td&gt;0.667&lt;/td&gt;&lt;td&gt;0&lt;/td&gt;&lt;td&gt;0.000&lt;/td&gt;&lt;td&gt;1&lt;/td&gt;&lt;td&gt;0.167&lt;/td&gt;&lt;td&gt;0&lt;/td&gt;&lt;td&gt;0.000&lt;/td&gt;&lt;/tr&gt;</v>
      </c>
    </row>
    <row r="202" spans="1:23" x14ac:dyDescent="0.25">
      <c r="A202">
        <v>1</v>
      </c>
      <c r="B202" t="s">
        <v>575</v>
      </c>
      <c r="C202">
        <v>3</v>
      </c>
      <c r="D202" s="2">
        <v>1</v>
      </c>
      <c r="E202" s="2">
        <v>5</v>
      </c>
      <c r="F202" s="2">
        <v>0</v>
      </c>
      <c r="G202" s="2">
        <v>0</v>
      </c>
      <c r="H202" s="2">
        <v>0</v>
      </c>
      <c r="I202" s="2">
        <v>0</v>
      </c>
      <c r="J202" s="1">
        <f>(D202-F202)*2+F202*3+H202</f>
        <v>2</v>
      </c>
      <c r="K202" s="2">
        <v>2</v>
      </c>
      <c r="L202" s="2">
        <v>2</v>
      </c>
      <c r="M202" s="1">
        <f>K202+L202</f>
        <v>4</v>
      </c>
      <c r="N202" s="2">
        <v>1</v>
      </c>
      <c r="O202" s="2">
        <v>0</v>
      </c>
      <c r="P202" s="2">
        <v>4</v>
      </c>
      <c r="Q202" s="2">
        <v>0</v>
      </c>
      <c r="R202" s="2">
        <v>1</v>
      </c>
      <c r="S202" s="2">
        <v>0</v>
      </c>
      <c r="T202" s="1">
        <v>1.10625</v>
      </c>
      <c r="U202" t="s">
        <v>132</v>
      </c>
      <c r="W202" s="1" t="str">
        <f t="shared" si="3"/>
        <v>&lt;tr&gt;&lt;td&gt;Brittany Moniz&lt;/td&gt;&lt;td&gt;MC&lt;/td&gt;&lt;td&gt;3&lt;/td&gt;&lt;td&gt;2&lt;/td&gt;&lt;td&gt;0.667&lt;/td&gt;&lt;td&gt;1&lt;/td&gt;&lt;td&gt;5&lt;/td&gt;&lt;td&gt;0.200&lt;/td&gt;&lt;td&gt;0&lt;/td&gt;&lt;td&gt;0&lt;/td&gt;&lt;td&gt;0.000&lt;/td&gt;&lt;td&gt;0&lt;/td&gt;&lt;td&gt;0&lt;/td&gt;&lt;td&gt;0.000&lt;/td&gt;&lt;td&gt;2&lt;/td&gt;&lt;td&gt;2&lt;/td&gt;&lt;td&gt;4&lt;/td&gt;&lt;td&gt;1.333&lt;/td&gt;&lt;td&gt;0&lt;/td&gt;&lt;td&gt;0.000&lt;/td&gt;&lt;td&gt;1&lt;/td&gt;&lt;td&gt;0.333&lt;/td&gt;&lt;td&gt;0&lt;/td&gt;&lt;td&gt;0.000&lt;/td&gt;&lt;/tr&gt;</v>
      </c>
    </row>
    <row r="203" spans="1:23" x14ac:dyDescent="0.25">
      <c r="A203">
        <v>1</v>
      </c>
      <c r="B203" t="s">
        <v>368</v>
      </c>
      <c r="C203">
        <v>2</v>
      </c>
      <c r="D203" s="2">
        <v>1</v>
      </c>
      <c r="E203" s="2">
        <v>2</v>
      </c>
      <c r="F203" s="2">
        <v>0</v>
      </c>
      <c r="G203" s="2">
        <v>0</v>
      </c>
      <c r="H203" s="2">
        <v>0</v>
      </c>
      <c r="I203" s="2">
        <v>0</v>
      </c>
      <c r="J203" s="1">
        <f>(D203-F203)*2+F203*3+H203</f>
        <v>2</v>
      </c>
      <c r="K203">
        <v>1</v>
      </c>
      <c r="L203">
        <v>2</v>
      </c>
      <c r="M203" s="1">
        <f>K203+L203</f>
        <v>3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 s="1">
        <v>0.95277777777777783</v>
      </c>
      <c r="U203" t="s">
        <v>132</v>
      </c>
      <c r="W203" s="1" t="str">
        <f t="shared" si="3"/>
        <v>&lt;tr&gt;&lt;td&gt;Dalyn Alfonso&lt;/td&gt;&lt;td&gt;MC&lt;/td&gt;&lt;td&gt;2&lt;/td&gt;&lt;td&gt;2&lt;/td&gt;&lt;td&gt;1.000&lt;/td&gt;&lt;td&gt;1&lt;/td&gt;&lt;td&gt;2&lt;/td&gt;&lt;td&gt;0.500&lt;/td&gt;&lt;td&gt;0&lt;/td&gt;&lt;td&gt;0&lt;/td&gt;&lt;td&gt;0.000&lt;/td&gt;&lt;td&gt;0&lt;/td&gt;&lt;td&gt;0&lt;/td&gt;&lt;td&gt;0.000&lt;/td&gt;&lt;td&gt;1&lt;/td&gt;&lt;td&gt;2&lt;/td&gt;&lt;td&gt;3&lt;/td&gt;&lt;td&gt;1.500&lt;/td&gt;&lt;td&gt;0&lt;/td&gt;&lt;td&gt;0.000&lt;/td&gt;&lt;td&gt;0&lt;/td&gt;&lt;td&gt;0.000&lt;/td&gt;&lt;td&gt;0&lt;/td&gt;&lt;td&gt;0.000&lt;/td&gt;&lt;/tr&gt;</v>
      </c>
    </row>
    <row r="204" spans="1:23" x14ac:dyDescent="0.25">
      <c r="A204">
        <v>6</v>
      </c>
      <c r="B204" t="s">
        <v>373</v>
      </c>
      <c r="C204">
        <v>6</v>
      </c>
      <c r="D204" s="2">
        <v>1</v>
      </c>
      <c r="E204" s="2">
        <v>10</v>
      </c>
      <c r="F204" s="2">
        <v>0</v>
      </c>
      <c r="G204" s="2">
        <v>0</v>
      </c>
      <c r="H204" s="2">
        <v>0</v>
      </c>
      <c r="I204" s="2">
        <v>0</v>
      </c>
      <c r="J204" s="1">
        <f>(D204-F204)*2+F204*3+H204</f>
        <v>2</v>
      </c>
      <c r="K204">
        <v>3</v>
      </c>
      <c r="L204">
        <v>0</v>
      </c>
      <c r="M204" s="1">
        <f>K204+L204</f>
        <v>3</v>
      </c>
      <c r="N204">
        <v>2</v>
      </c>
      <c r="O204">
        <v>1</v>
      </c>
      <c r="P204">
        <v>5</v>
      </c>
      <c r="Q204">
        <v>0</v>
      </c>
      <c r="R204">
        <v>2</v>
      </c>
      <c r="S204">
        <v>0</v>
      </c>
      <c r="T204" s="1">
        <v>1.5034722222222223</v>
      </c>
      <c r="U204" t="s">
        <v>132</v>
      </c>
      <c r="W204" s="1" t="str">
        <f t="shared" si="3"/>
        <v>&lt;tr&gt;&lt;td&gt;Jiselle Ariola&lt;/td&gt;&lt;td&gt;MC&lt;/td&gt;&lt;td&gt;6&lt;/td&gt;&lt;td&gt;2&lt;/td&gt;&lt;td&gt;0.333&lt;/td&gt;&lt;td&gt;1&lt;/td&gt;&lt;td&gt;10&lt;/td&gt;&lt;td&gt;0.100&lt;/td&gt;&lt;td&gt;0&lt;/td&gt;&lt;td&gt;0&lt;/td&gt;&lt;td&gt;0.000&lt;/td&gt;&lt;td&gt;0&lt;/td&gt;&lt;td&gt;0&lt;/td&gt;&lt;td&gt;0.000&lt;/td&gt;&lt;td&gt;3&lt;/td&gt;&lt;td&gt;0&lt;/td&gt;&lt;td&gt;3&lt;/td&gt;&lt;td&gt;0.500&lt;/td&gt;&lt;td&gt;1&lt;/td&gt;&lt;td&gt;0.167&lt;/td&gt;&lt;td&gt;2&lt;/td&gt;&lt;td&gt;0.333&lt;/td&gt;&lt;td&gt;0&lt;/td&gt;&lt;td&gt;0.000&lt;/td&gt;&lt;/tr&gt;</v>
      </c>
    </row>
    <row r="205" spans="1:23" x14ac:dyDescent="0.25">
      <c r="A205">
        <v>7</v>
      </c>
      <c r="B205" t="s">
        <v>374</v>
      </c>
      <c r="C205">
        <v>5</v>
      </c>
      <c r="D205" s="2">
        <v>1</v>
      </c>
      <c r="E205" s="2">
        <v>15</v>
      </c>
      <c r="F205" s="2">
        <v>0</v>
      </c>
      <c r="G205" s="2">
        <v>2</v>
      </c>
      <c r="H205" s="2">
        <v>0</v>
      </c>
      <c r="I205" s="2">
        <v>0</v>
      </c>
      <c r="J205" s="1">
        <f>(D205-F205)*2+F205*3+H205</f>
        <v>2</v>
      </c>
      <c r="K205">
        <v>0</v>
      </c>
      <c r="L205">
        <v>1</v>
      </c>
      <c r="M205" s="1">
        <f>K205+L205</f>
        <v>1</v>
      </c>
      <c r="N205">
        <v>2</v>
      </c>
      <c r="O205">
        <v>0</v>
      </c>
      <c r="P205">
        <v>4</v>
      </c>
      <c r="Q205">
        <v>0</v>
      </c>
      <c r="R205">
        <v>1</v>
      </c>
      <c r="S205">
        <v>0</v>
      </c>
      <c r="T205" s="1">
        <v>1.3062500000000001</v>
      </c>
      <c r="U205" t="s">
        <v>132</v>
      </c>
      <c r="W205" s="1" t="str">
        <f t="shared" si="3"/>
        <v>&lt;tr&gt;&lt;td&gt;Roshelle Raquin&lt;/td&gt;&lt;td&gt;MC&lt;/td&gt;&lt;td&gt;5&lt;/td&gt;&lt;td&gt;2&lt;/td&gt;&lt;td&gt;0.400&lt;/td&gt;&lt;td&gt;1&lt;/td&gt;&lt;td&gt;15&lt;/td&gt;&lt;td&gt;0.067&lt;/td&gt;&lt;td&gt;0&lt;/td&gt;&lt;td&gt;2&lt;/td&gt;&lt;td&gt;0.000&lt;/td&gt;&lt;td&gt;0&lt;/td&gt;&lt;td&gt;0&lt;/td&gt;&lt;td&gt;0.000&lt;/td&gt;&lt;td&gt;0&lt;/td&gt;&lt;td&gt;1&lt;/td&gt;&lt;td&gt;1&lt;/td&gt;&lt;td&gt;0.200&lt;/td&gt;&lt;td&gt;0&lt;/td&gt;&lt;td&gt;0.000&lt;/td&gt;&lt;td&gt;1&lt;/td&gt;&lt;td&gt;0.200&lt;/td&gt;&lt;td&gt;0&lt;/td&gt;&lt;td&gt;0.000&lt;/td&gt;&lt;/tr&gt;</v>
      </c>
    </row>
    <row r="206" spans="1:23" x14ac:dyDescent="0.25">
      <c r="A206">
        <v>4</v>
      </c>
      <c r="B206" t="s">
        <v>395</v>
      </c>
      <c r="C206">
        <v>4</v>
      </c>
      <c r="D206" s="2">
        <v>1</v>
      </c>
      <c r="E206" s="2">
        <v>4</v>
      </c>
      <c r="F206" s="2">
        <v>0</v>
      </c>
      <c r="G206" s="2">
        <v>0</v>
      </c>
      <c r="H206" s="2">
        <v>0</v>
      </c>
      <c r="I206" s="2">
        <v>0</v>
      </c>
      <c r="J206" s="1">
        <f>(D206-F206)*2+F206*3+H206</f>
        <v>2</v>
      </c>
      <c r="K206">
        <v>3</v>
      </c>
      <c r="L206">
        <v>4</v>
      </c>
      <c r="M206" s="1">
        <f>K206+L206</f>
        <v>7</v>
      </c>
      <c r="N206">
        <v>2</v>
      </c>
      <c r="O206">
        <v>1</v>
      </c>
      <c r="P206">
        <v>4</v>
      </c>
      <c r="Q206">
        <v>0</v>
      </c>
      <c r="R206">
        <v>1</v>
      </c>
      <c r="S206">
        <v>0</v>
      </c>
      <c r="T206" s="1">
        <v>0.78194444444444444</v>
      </c>
      <c r="U206" t="s">
        <v>174</v>
      </c>
      <c r="W206" s="1" t="str">
        <f t="shared" si="3"/>
        <v>&lt;tr&gt;&lt;td&gt;Jody Sobiak&lt;/td&gt;&lt;td&gt;OP&lt;/td&gt;&lt;td&gt;4&lt;/td&gt;&lt;td&gt;2&lt;/td&gt;&lt;td&gt;0.500&lt;/td&gt;&lt;td&gt;1&lt;/td&gt;&lt;td&gt;4&lt;/td&gt;&lt;td&gt;0.250&lt;/td&gt;&lt;td&gt;0&lt;/td&gt;&lt;td&gt;0&lt;/td&gt;&lt;td&gt;0.000&lt;/td&gt;&lt;td&gt;0&lt;/td&gt;&lt;td&gt;0&lt;/td&gt;&lt;td&gt;0.000&lt;/td&gt;&lt;td&gt;3&lt;/td&gt;&lt;td&gt;4&lt;/td&gt;&lt;td&gt;7&lt;/td&gt;&lt;td&gt;1.750&lt;/td&gt;&lt;td&gt;1&lt;/td&gt;&lt;td&gt;0.250&lt;/td&gt;&lt;td&gt;1&lt;/td&gt;&lt;td&gt;0.250&lt;/td&gt;&lt;td&gt;0&lt;/td&gt;&lt;td&gt;0.000&lt;/td&gt;&lt;/tr&gt;</v>
      </c>
    </row>
    <row r="207" spans="1:23" x14ac:dyDescent="0.25">
      <c r="A207">
        <v>23</v>
      </c>
      <c r="B207" t="s">
        <v>442</v>
      </c>
      <c r="C207">
        <v>3</v>
      </c>
      <c r="D207" s="2">
        <v>1</v>
      </c>
      <c r="E207" s="2">
        <v>2</v>
      </c>
      <c r="F207" s="2">
        <v>0</v>
      </c>
      <c r="G207" s="2">
        <v>0</v>
      </c>
      <c r="H207" s="2">
        <v>0</v>
      </c>
      <c r="I207" s="2">
        <v>1</v>
      </c>
      <c r="J207" s="1">
        <f>(D207-F207)*2+F207*3+H207</f>
        <v>2</v>
      </c>
      <c r="K207">
        <v>3</v>
      </c>
      <c r="L207">
        <v>4</v>
      </c>
      <c r="M207" s="1">
        <f>K207+L207</f>
        <v>7</v>
      </c>
      <c r="N207">
        <v>2</v>
      </c>
      <c r="O207">
        <v>2</v>
      </c>
      <c r="P207">
        <v>0</v>
      </c>
      <c r="Q207">
        <v>0</v>
      </c>
      <c r="R207">
        <v>2</v>
      </c>
      <c r="S207">
        <v>0</v>
      </c>
      <c r="T207" s="1">
        <v>1.0618055555555557</v>
      </c>
      <c r="U207" t="s">
        <v>214</v>
      </c>
      <c r="W207" s="1" t="str">
        <f t="shared" si="3"/>
        <v>&lt;tr&gt;&lt;td&gt;Lauren de Luna&lt;/td&gt;&lt;td&gt;SHS&lt;/td&gt;&lt;td&gt;3&lt;/td&gt;&lt;td&gt;2&lt;/td&gt;&lt;td&gt;0.667&lt;/td&gt;&lt;td&gt;1&lt;/td&gt;&lt;td&gt;2&lt;/td&gt;&lt;td&gt;0.500&lt;/td&gt;&lt;td&gt;0&lt;/td&gt;&lt;td&gt;0&lt;/td&gt;&lt;td&gt;0.000&lt;/td&gt;&lt;td&gt;0&lt;/td&gt;&lt;td&gt;1&lt;/td&gt;&lt;td&gt;0.000&lt;/td&gt;&lt;td&gt;3&lt;/td&gt;&lt;td&gt;4&lt;/td&gt;&lt;td&gt;7&lt;/td&gt;&lt;td&gt;2.333&lt;/td&gt;&lt;td&gt;2&lt;/td&gt;&lt;td&gt;0.667&lt;/td&gt;&lt;td&gt;2&lt;/td&gt;&lt;td&gt;0.667&lt;/td&gt;&lt;td&gt;0&lt;/td&gt;&lt;td&gt;0.000&lt;/td&gt;&lt;/tr&gt;</v>
      </c>
    </row>
    <row r="208" spans="1:23" x14ac:dyDescent="0.25">
      <c r="A208">
        <v>1</v>
      </c>
      <c r="B208" t="s">
        <v>576</v>
      </c>
      <c r="C208">
        <v>2</v>
      </c>
      <c r="D208" s="2">
        <v>1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1">
        <f>(D208-F208)*2+F208*3+H208</f>
        <v>2</v>
      </c>
      <c r="K208" s="2">
        <v>1</v>
      </c>
      <c r="L208" s="2">
        <v>1</v>
      </c>
      <c r="M208" s="1">
        <f>K208+L208</f>
        <v>2</v>
      </c>
      <c r="N208" s="2">
        <v>1</v>
      </c>
      <c r="O208" s="2">
        <v>1</v>
      </c>
      <c r="P208" s="2">
        <v>2</v>
      </c>
      <c r="Q208" s="2">
        <v>0</v>
      </c>
      <c r="R208" s="2">
        <v>3</v>
      </c>
      <c r="S208" s="2">
        <v>0</v>
      </c>
      <c r="T208" s="1">
        <v>0.84027777777777779</v>
      </c>
      <c r="U208" t="s">
        <v>577</v>
      </c>
      <c r="W208" s="1" t="str">
        <f t="shared" si="3"/>
        <v>&lt;tr&gt;&lt;td&gt;Alison Brodick&lt;/td&gt;&lt;td&gt;SMA&lt;/td&gt;&lt;td&gt;2&lt;/td&gt;&lt;td&gt;2&lt;/td&gt;&lt;td&gt;1.000&lt;/td&gt;&lt;td&gt;1&lt;/td&gt;&lt;td&gt;1&lt;/td&gt;&lt;td&gt;1.000&lt;/td&gt;&lt;td&gt;0&lt;/td&gt;&lt;td&gt;0&lt;/td&gt;&lt;td&gt;0.000&lt;/td&gt;&lt;td&gt;0&lt;/td&gt;&lt;td&gt;0&lt;/td&gt;&lt;td&gt;0.000&lt;/td&gt;&lt;td&gt;1&lt;/td&gt;&lt;td&gt;1&lt;/td&gt;&lt;td&gt;2&lt;/td&gt;&lt;td&gt;1.000&lt;/td&gt;&lt;td&gt;1&lt;/td&gt;&lt;td&gt;0.500&lt;/td&gt;&lt;td&gt;3&lt;/td&gt;&lt;td&gt;1.500&lt;/td&gt;&lt;td&gt;0&lt;/td&gt;&lt;td&gt;0.000&lt;/td&gt;&lt;/tr&gt;</v>
      </c>
    </row>
    <row r="209" spans="1:23" x14ac:dyDescent="0.25">
      <c r="A209">
        <v>20</v>
      </c>
      <c r="B209" t="s">
        <v>583</v>
      </c>
      <c r="C209">
        <v>3</v>
      </c>
      <c r="D209" s="2">
        <v>1</v>
      </c>
      <c r="E209" s="2">
        <v>7</v>
      </c>
      <c r="F209" s="2">
        <v>0</v>
      </c>
      <c r="G209" s="2">
        <v>1</v>
      </c>
      <c r="H209" s="2">
        <v>0</v>
      </c>
      <c r="I209" s="2">
        <v>0</v>
      </c>
      <c r="J209" s="1">
        <f>(D209-F209)*2+F209*3+H209</f>
        <v>2</v>
      </c>
      <c r="K209" s="2">
        <v>3</v>
      </c>
      <c r="L209" s="2">
        <v>2</v>
      </c>
      <c r="M209" s="1">
        <f>K209+L209</f>
        <v>5</v>
      </c>
      <c r="N209" s="2">
        <v>2</v>
      </c>
      <c r="O209" s="2">
        <v>1</v>
      </c>
      <c r="P209" s="2">
        <v>2</v>
      </c>
      <c r="Q209" s="2">
        <v>0</v>
      </c>
      <c r="R209" s="2">
        <v>0</v>
      </c>
      <c r="S209" s="2">
        <v>0</v>
      </c>
      <c r="T209" s="1">
        <v>1.2208333333333334</v>
      </c>
      <c r="U209" t="s">
        <v>577</v>
      </c>
      <c r="W209" s="1" t="str">
        <f t="shared" si="3"/>
        <v>&lt;tr&gt;&lt;td&gt;Melanie William&lt;/td&gt;&lt;td&gt;SMA&lt;/td&gt;&lt;td&gt;3&lt;/td&gt;&lt;td&gt;2&lt;/td&gt;&lt;td&gt;0.667&lt;/td&gt;&lt;td&gt;1&lt;/td&gt;&lt;td&gt;7&lt;/td&gt;&lt;td&gt;0.143&lt;/td&gt;&lt;td&gt;0&lt;/td&gt;&lt;td&gt;1&lt;/td&gt;&lt;td&gt;0.000&lt;/td&gt;&lt;td&gt;0&lt;/td&gt;&lt;td&gt;0&lt;/td&gt;&lt;td&gt;0.000&lt;/td&gt;&lt;td&gt;3&lt;/td&gt;&lt;td&gt;2&lt;/td&gt;&lt;td&gt;5&lt;/td&gt;&lt;td&gt;1.667&lt;/td&gt;&lt;td&gt;1&lt;/td&gt;&lt;td&gt;0.333&lt;/td&gt;&lt;td&gt;0&lt;/td&gt;&lt;td&gt;0.000&lt;/td&gt;&lt;td&gt;0&lt;/td&gt;&lt;td&gt;0.000&lt;/td&gt;&lt;/tr&gt;</v>
      </c>
    </row>
    <row r="210" spans="1:23" x14ac:dyDescent="0.25">
      <c r="A210">
        <v>8</v>
      </c>
      <c r="B210" t="s">
        <v>592</v>
      </c>
      <c r="C210">
        <v>3</v>
      </c>
      <c r="D210" s="2">
        <v>1</v>
      </c>
      <c r="E210" s="2">
        <v>3</v>
      </c>
      <c r="F210" s="2">
        <v>0</v>
      </c>
      <c r="G210" s="2">
        <v>0</v>
      </c>
      <c r="H210" s="2">
        <v>0</v>
      </c>
      <c r="I210" s="2">
        <v>0</v>
      </c>
      <c r="J210" s="1">
        <f>(D210-F210)*2+F210*3+H210</f>
        <v>2</v>
      </c>
      <c r="K210" s="2">
        <v>0</v>
      </c>
      <c r="L210" s="2">
        <v>0</v>
      </c>
      <c r="M210" s="1">
        <f>K210+L210</f>
        <v>0</v>
      </c>
      <c r="N210" s="2">
        <v>2</v>
      </c>
      <c r="O210" s="2">
        <v>1</v>
      </c>
      <c r="P210" s="2">
        <v>4</v>
      </c>
      <c r="Q210" s="2">
        <v>0</v>
      </c>
      <c r="R210" s="2">
        <v>0</v>
      </c>
      <c r="S210" s="2">
        <v>0</v>
      </c>
      <c r="T210" s="1">
        <v>29</v>
      </c>
      <c r="U210" t="s">
        <v>280</v>
      </c>
      <c r="W210" s="1" t="str">
        <f t="shared" si="3"/>
        <v>&lt;tr&gt;&lt;td&gt;Harjasmin Mander&lt;/td&gt;&lt;td&gt;UWC&lt;/td&gt;&lt;td&gt;3&lt;/td&gt;&lt;td&gt;2&lt;/td&gt;&lt;td&gt;0.667&lt;/td&gt;&lt;td&gt;1&lt;/td&gt;&lt;td&gt;3&lt;/td&gt;&lt;td&gt;0.333&lt;/td&gt;&lt;td&gt;0&lt;/td&gt;&lt;td&gt;0&lt;/td&gt;&lt;td&gt;0.000&lt;/td&gt;&lt;td&gt;0&lt;/td&gt;&lt;td&gt;0&lt;/td&gt;&lt;td&gt;0.000&lt;/td&gt;&lt;td&gt;0&lt;/td&gt;&lt;td&gt;0&lt;/td&gt;&lt;td&gt;0&lt;/td&gt;&lt;td&gt;0.000&lt;/td&gt;&lt;td&gt;1&lt;/td&gt;&lt;td&gt;0.333&lt;/td&gt;&lt;td&gt;0&lt;/td&gt;&lt;td&gt;0.000&lt;/td&gt;&lt;td&gt;0&lt;/td&gt;&lt;td&gt;0.000&lt;/td&gt;&lt;/tr&gt;</v>
      </c>
    </row>
    <row r="211" spans="1:23" x14ac:dyDescent="0.25">
      <c r="A211">
        <v>7</v>
      </c>
      <c r="B211" t="s">
        <v>470</v>
      </c>
      <c r="C211">
        <v>3</v>
      </c>
      <c r="D211" s="2">
        <v>1</v>
      </c>
      <c r="E211" s="2">
        <v>2</v>
      </c>
      <c r="F211" s="2">
        <v>0</v>
      </c>
      <c r="G211" s="2">
        <v>0</v>
      </c>
      <c r="H211" s="2">
        <v>0</v>
      </c>
      <c r="I211" s="2">
        <v>0</v>
      </c>
      <c r="J211" s="1">
        <f>(D211-F211)*2+F211*3+H211</f>
        <v>2</v>
      </c>
      <c r="K211">
        <v>1</v>
      </c>
      <c r="L211">
        <v>5</v>
      </c>
      <c r="M211" s="1">
        <f>K211+L211</f>
        <v>6</v>
      </c>
      <c r="N211">
        <v>2</v>
      </c>
      <c r="O211">
        <v>0</v>
      </c>
      <c r="P211">
        <v>7</v>
      </c>
      <c r="Q211">
        <v>0</v>
      </c>
      <c r="R211">
        <v>0</v>
      </c>
      <c r="S211">
        <v>0</v>
      </c>
      <c r="T211" s="1">
        <v>1.7201388888888889</v>
      </c>
      <c r="U211" t="s">
        <v>477</v>
      </c>
      <c r="W211" s="1" t="str">
        <f t="shared" si="3"/>
        <v>&lt;tr&gt;&lt;td&gt;Lexi Veltri&lt;/td&gt;&lt;td&gt;WW&lt;/td&gt;&lt;td&gt;3&lt;/td&gt;&lt;td&gt;2&lt;/td&gt;&lt;td&gt;0.667&lt;/td&gt;&lt;td&gt;1&lt;/td&gt;&lt;td&gt;2&lt;/td&gt;&lt;td&gt;0.500&lt;/td&gt;&lt;td&gt;0&lt;/td&gt;&lt;td&gt;0&lt;/td&gt;&lt;td&gt;0.000&lt;/td&gt;&lt;td&gt;0&lt;/td&gt;&lt;td&gt;0&lt;/td&gt;&lt;td&gt;0.000&lt;/td&gt;&lt;td&gt;1&lt;/td&gt;&lt;td&gt;5&lt;/td&gt;&lt;td&gt;6&lt;/td&gt;&lt;td&gt;2.000&lt;/td&gt;&lt;td&gt;0&lt;/td&gt;&lt;td&gt;0.000&lt;/td&gt;&lt;td&gt;0&lt;/td&gt;&lt;td&gt;0.000&lt;/td&gt;&lt;td&gt;0&lt;/td&gt;&lt;td&gt;0.000&lt;/td&gt;&lt;/tr&gt;</v>
      </c>
    </row>
    <row r="212" spans="1:23" x14ac:dyDescent="0.25">
      <c r="A212">
        <v>2</v>
      </c>
      <c r="B212" t="s">
        <v>495</v>
      </c>
      <c r="C212">
        <v>5</v>
      </c>
      <c r="D212" s="2">
        <v>0</v>
      </c>
      <c r="E212" s="2">
        <v>3</v>
      </c>
      <c r="F212" s="2">
        <v>0</v>
      </c>
      <c r="G212" s="2">
        <v>0</v>
      </c>
      <c r="H212" s="2">
        <v>1</v>
      </c>
      <c r="I212" s="2">
        <v>2</v>
      </c>
      <c r="J212" s="1">
        <f>(D212-F212)*2+F212*3+H212</f>
        <v>1</v>
      </c>
      <c r="K212" s="2">
        <v>0</v>
      </c>
      <c r="L212" s="2">
        <v>2</v>
      </c>
      <c r="M212" s="1">
        <f>K212+L212</f>
        <v>2</v>
      </c>
      <c r="N212" s="2">
        <v>1</v>
      </c>
      <c r="O212" s="2">
        <v>0</v>
      </c>
      <c r="P212" s="2">
        <v>1</v>
      </c>
      <c r="Q212" s="2">
        <v>0</v>
      </c>
      <c r="R212" s="2">
        <v>1</v>
      </c>
      <c r="S212" s="2">
        <v>0</v>
      </c>
      <c r="T212" s="1">
        <v>0.70763888888888893</v>
      </c>
      <c r="U212" t="s">
        <v>321</v>
      </c>
      <c r="W212" s="1" t="str">
        <f t="shared" si="3"/>
        <v>&lt;tr&gt;&lt;td&gt;MJ Rongavilla&lt;/td&gt;&lt;td&gt;DMCI&lt;/td&gt;&lt;td&gt;5&lt;/td&gt;&lt;td&gt;1&lt;/td&gt;&lt;td&gt;0.200&lt;/td&gt;&lt;td&gt;0&lt;/td&gt;&lt;td&gt;3&lt;/td&gt;&lt;td&gt;0.000&lt;/td&gt;&lt;td&gt;0&lt;/td&gt;&lt;td&gt;0&lt;/td&gt;&lt;td&gt;0.000&lt;/td&gt;&lt;td&gt;1&lt;/td&gt;&lt;td&gt;2&lt;/td&gt;&lt;td&gt;0.500&lt;/td&gt;&lt;td&gt;0&lt;/td&gt;&lt;td&gt;2&lt;/td&gt;&lt;td&gt;2&lt;/td&gt;&lt;td&gt;0.400&lt;/td&gt;&lt;td&gt;0&lt;/td&gt;&lt;td&gt;0.000&lt;/td&gt;&lt;td&gt;1&lt;/td&gt;&lt;td&gt;0.200&lt;/td&gt;&lt;td&gt;0&lt;/td&gt;&lt;td&gt;0.000&lt;/td&gt;&lt;/tr&gt;</v>
      </c>
    </row>
    <row r="213" spans="1:23" x14ac:dyDescent="0.25">
      <c r="A213">
        <v>9</v>
      </c>
      <c r="B213" t="s">
        <v>326</v>
      </c>
      <c r="C213">
        <v>4</v>
      </c>
      <c r="D213" s="2">
        <v>0</v>
      </c>
      <c r="E213" s="2">
        <v>1</v>
      </c>
      <c r="F213" s="2">
        <v>0</v>
      </c>
      <c r="G213" s="2">
        <v>0</v>
      </c>
      <c r="H213" s="2">
        <v>1</v>
      </c>
      <c r="I213" s="2">
        <v>2</v>
      </c>
      <c r="J213" s="1">
        <f>(D213-F213)*2+F213*3+H213</f>
        <v>1</v>
      </c>
      <c r="K213">
        <v>1</v>
      </c>
      <c r="L213">
        <v>4</v>
      </c>
      <c r="M213" s="1">
        <f>K213+L213</f>
        <v>5</v>
      </c>
      <c r="N213">
        <v>3</v>
      </c>
      <c r="O213">
        <v>1</v>
      </c>
      <c r="P213">
        <v>0</v>
      </c>
      <c r="Q213">
        <v>0</v>
      </c>
      <c r="R213">
        <v>2</v>
      </c>
      <c r="S213">
        <v>0</v>
      </c>
      <c r="T213" s="1">
        <v>0.99652777777777779</v>
      </c>
      <c r="U213" t="s">
        <v>79</v>
      </c>
      <c r="W213" s="1" t="str">
        <f t="shared" si="3"/>
        <v>&lt;tr&gt;&lt;td&gt;Carli Vogel&lt;/td&gt;&lt;td&gt;GCI&lt;/td&gt;&lt;td&gt;4&lt;/td&gt;&lt;td&gt;1&lt;/td&gt;&lt;td&gt;0.250&lt;/td&gt;&lt;td&gt;0&lt;/td&gt;&lt;td&gt;1&lt;/td&gt;&lt;td&gt;0.000&lt;/td&gt;&lt;td&gt;0&lt;/td&gt;&lt;td&gt;0&lt;/td&gt;&lt;td&gt;0.000&lt;/td&gt;&lt;td&gt;1&lt;/td&gt;&lt;td&gt;2&lt;/td&gt;&lt;td&gt;0.500&lt;/td&gt;&lt;td&gt;1&lt;/td&gt;&lt;td&gt;4&lt;/td&gt;&lt;td&gt;5&lt;/td&gt;&lt;td&gt;1.250&lt;/td&gt;&lt;td&gt;1&lt;/td&gt;&lt;td&gt;0.250&lt;/td&gt;&lt;td&gt;2&lt;/td&gt;&lt;td&gt;0.500&lt;/td&gt;&lt;td&gt;0&lt;/td&gt;&lt;td&gt;0.000&lt;/td&gt;&lt;/tr&gt;</v>
      </c>
    </row>
    <row r="214" spans="1:23" x14ac:dyDescent="0.25">
      <c r="A214">
        <v>3</v>
      </c>
      <c r="B214" t="s">
        <v>498</v>
      </c>
      <c r="C214">
        <v>2</v>
      </c>
      <c r="D214" s="2">
        <v>0</v>
      </c>
      <c r="E214" s="2">
        <v>3</v>
      </c>
      <c r="F214" s="2">
        <v>0</v>
      </c>
      <c r="G214" s="2">
        <v>0</v>
      </c>
      <c r="H214" s="2">
        <v>1</v>
      </c>
      <c r="I214" s="2">
        <v>3</v>
      </c>
      <c r="J214" s="1">
        <f>(D214-F214)*2+F214*3+H214</f>
        <v>1</v>
      </c>
      <c r="K214" s="2">
        <v>0</v>
      </c>
      <c r="L214" s="2">
        <v>3</v>
      </c>
      <c r="M214" s="1">
        <f>K214+L214</f>
        <v>3</v>
      </c>
      <c r="N214" s="2">
        <v>1</v>
      </c>
      <c r="O214" s="2">
        <v>0</v>
      </c>
      <c r="P214" s="2">
        <v>0</v>
      </c>
      <c r="Q214" s="2">
        <v>0</v>
      </c>
      <c r="R214" s="2">
        <v>1</v>
      </c>
      <c r="S214" s="2">
        <v>0</v>
      </c>
      <c r="T214" s="1">
        <v>0.62986111111111109</v>
      </c>
      <c r="U214" t="s">
        <v>367</v>
      </c>
      <c r="W214" s="1" t="str">
        <f t="shared" si="3"/>
        <v>&lt;tr&gt;&lt;td&gt;Hollea Remple&lt;/td&gt;&lt;td&gt;LC&lt;/td&gt;&lt;td&gt;2&lt;/td&gt;&lt;td&gt;1&lt;/td&gt;&lt;td&gt;0.500&lt;/td&gt;&lt;td&gt;0&lt;/td&gt;&lt;td&gt;3&lt;/td&gt;&lt;td&gt;0.000&lt;/td&gt;&lt;td&gt;0&lt;/td&gt;&lt;td&gt;0&lt;/td&gt;&lt;td&gt;0.000&lt;/td&gt;&lt;td&gt;1&lt;/td&gt;&lt;td&gt;3&lt;/td&gt;&lt;td&gt;0.333&lt;/td&gt;&lt;td&gt;0&lt;/td&gt;&lt;td&gt;3&lt;/td&gt;&lt;td&gt;3&lt;/td&gt;&lt;td&gt;1.500&lt;/td&gt;&lt;td&gt;0&lt;/td&gt;&lt;td&gt;0.000&lt;/td&gt;&lt;td&gt;1&lt;/td&gt;&lt;td&gt;0.500&lt;/td&gt;&lt;td&gt;0&lt;/td&gt;&lt;td&gt;0.000&lt;/td&gt;&lt;/tr&gt;</v>
      </c>
    </row>
    <row r="215" spans="1:23" x14ac:dyDescent="0.25">
      <c r="A215">
        <v>7</v>
      </c>
      <c r="B215" t="s">
        <v>291</v>
      </c>
      <c r="C215">
        <v>2</v>
      </c>
      <c r="D215" s="2">
        <v>0</v>
      </c>
      <c r="E215" s="2">
        <v>3</v>
      </c>
      <c r="F215" s="2">
        <v>0</v>
      </c>
      <c r="G215" s="2">
        <v>1</v>
      </c>
      <c r="H215" s="2">
        <v>0</v>
      </c>
      <c r="I215" s="2">
        <v>0</v>
      </c>
      <c r="J215" s="1">
        <f>(D215-F215)*2+F215*3+H215</f>
        <v>0</v>
      </c>
      <c r="K215">
        <v>0</v>
      </c>
      <c r="L215">
        <v>3</v>
      </c>
      <c r="M215" s="1">
        <f>K215+L215</f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1">
        <v>0.44861111111111113</v>
      </c>
      <c r="U215" t="s">
        <v>298</v>
      </c>
      <c r="W215" s="1" t="str">
        <f t="shared" si="3"/>
        <v>&lt;tr&gt;&lt;td&gt;Mackenzie Pearson&lt;/td&gt;&lt;td&gt;CPRS&lt;/td&gt;&lt;td&gt;2&lt;/td&gt;&lt;td&gt;0&lt;/td&gt;&lt;td&gt;0.000&lt;/td&gt;&lt;td&gt;0&lt;/td&gt;&lt;td&gt;3&lt;/td&gt;&lt;td&gt;0.000&lt;/td&gt;&lt;td&gt;0&lt;/td&gt;&lt;td&gt;1&lt;/td&gt;&lt;td&gt;0.000&lt;/td&gt;&lt;td&gt;0&lt;/td&gt;&lt;td&gt;0&lt;/td&gt;&lt;td&gt;0.000&lt;/td&gt;&lt;td&gt;0&lt;/td&gt;&lt;td&gt;3&lt;/td&gt;&lt;td&gt;3&lt;/td&gt;&lt;td&gt;1.500&lt;/td&gt;&lt;td&gt;0&lt;/td&gt;&lt;td&gt;0.000&lt;/td&gt;&lt;td&gt;0&lt;/td&gt;&lt;td&gt;0.000&lt;/td&gt;&lt;td&gt;0&lt;/td&gt;&lt;td&gt;0.000&lt;/td&gt;&lt;/tr&gt;</v>
      </c>
    </row>
    <row r="216" spans="1:23" x14ac:dyDescent="0.25">
      <c r="A216">
        <v>13</v>
      </c>
      <c r="B216" t="s">
        <v>295</v>
      </c>
      <c r="C216">
        <v>3</v>
      </c>
      <c r="D216" s="2">
        <v>0</v>
      </c>
      <c r="E216" s="2">
        <v>4</v>
      </c>
      <c r="F216" s="2">
        <v>0</v>
      </c>
      <c r="G216" s="2">
        <v>0</v>
      </c>
      <c r="H216" s="2">
        <v>0</v>
      </c>
      <c r="I216" s="2">
        <v>0</v>
      </c>
      <c r="J216" s="1">
        <f>(D216-F216)*2+F216*3+H216</f>
        <v>0</v>
      </c>
      <c r="K216">
        <v>1</v>
      </c>
      <c r="L216">
        <v>2</v>
      </c>
      <c r="M216" s="1">
        <f>K216+L216</f>
        <v>3</v>
      </c>
      <c r="N216">
        <v>6</v>
      </c>
      <c r="O216">
        <v>1</v>
      </c>
      <c r="P216">
        <v>2</v>
      </c>
      <c r="Q216">
        <v>0</v>
      </c>
      <c r="R216">
        <v>2</v>
      </c>
      <c r="S216">
        <v>0</v>
      </c>
      <c r="T216" s="1">
        <v>1.0263888888888888</v>
      </c>
      <c r="U216" t="s">
        <v>298</v>
      </c>
      <c r="W216" s="1" t="str">
        <f t="shared" si="3"/>
        <v>&lt;tr&gt;&lt;td&gt;Kendall Omeljanow&lt;/td&gt;&lt;td&gt;CPRS&lt;/td&gt;&lt;td&gt;3&lt;/td&gt;&lt;td&gt;0&lt;/td&gt;&lt;td&gt;0.000&lt;/td&gt;&lt;td&gt;0&lt;/td&gt;&lt;td&gt;4&lt;/td&gt;&lt;td&gt;0.000&lt;/td&gt;&lt;td&gt;0&lt;/td&gt;&lt;td&gt;0&lt;/td&gt;&lt;td&gt;0.000&lt;/td&gt;&lt;td&gt;0&lt;/td&gt;&lt;td&gt;0&lt;/td&gt;&lt;td&gt;0.000&lt;/td&gt;&lt;td&gt;1&lt;/td&gt;&lt;td&gt;2&lt;/td&gt;&lt;td&gt;3&lt;/td&gt;&lt;td&gt;1.000&lt;/td&gt;&lt;td&gt;1&lt;/td&gt;&lt;td&gt;0.333&lt;/td&gt;&lt;td&gt;2&lt;/td&gt;&lt;td&gt;0.667&lt;/td&gt;&lt;td&gt;0&lt;/td&gt;&lt;td&gt;0.000&lt;/td&gt;&lt;/tr&gt;</v>
      </c>
    </row>
    <row r="217" spans="1:23" x14ac:dyDescent="0.25">
      <c r="A217">
        <v>6</v>
      </c>
      <c r="B217" t="s">
        <v>301</v>
      </c>
      <c r="C217">
        <v>2</v>
      </c>
      <c r="D217" s="2">
        <v>0</v>
      </c>
      <c r="E217" s="2">
        <v>3</v>
      </c>
      <c r="F217" s="2">
        <v>0</v>
      </c>
      <c r="G217" s="2">
        <v>0</v>
      </c>
      <c r="H217" s="2">
        <v>0</v>
      </c>
      <c r="I217" s="2">
        <v>0</v>
      </c>
      <c r="J217" s="1">
        <f>(D217-F217)*2+F217*3+H217</f>
        <v>0</v>
      </c>
      <c r="K217">
        <v>0</v>
      </c>
      <c r="L217">
        <v>0</v>
      </c>
      <c r="M217" s="1">
        <f>K217+L217</f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 s="1">
        <v>0.24583333333333335</v>
      </c>
      <c r="U217" t="s">
        <v>40</v>
      </c>
      <c r="W217" s="1" t="str">
        <f t="shared" si="3"/>
        <v>&lt;tr&gt;&lt;td&gt;Yana Matveichok&lt;/td&gt;&lt;td&gt;DCI&lt;/td&gt;&lt;td&gt;2&lt;/td&gt;&lt;td&gt;0&lt;/td&gt;&lt;td&gt;0.000&lt;/td&gt;&lt;td&gt;0&lt;/td&gt;&lt;td&gt;3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18" spans="1:23" x14ac:dyDescent="0.25">
      <c r="A218">
        <v>8</v>
      </c>
      <c r="B218" t="s">
        <v>303</v>
      </c>
      <c r="C218">
        <v>2</v>
      </c>
      <c r="D218" s="2">
        <v>0</v>
      </c>
      <c r="E218" s="2">
        <v>2</v>
      </c>
      <c r="F218" s="2">
        <v>0</v>
      </c>
      <c r="G218" s="2">
        <v>0</v>
      </c>
      <c r="H218" s="2">
        <v>0</v>
      </c>
      <c r="I218" s="2">
        <v>0</v>
      </c>
      <c r="J218" s="1">
        <f>(D218-F218)*2+F218*3+H218</f>
        <v>0</v>
      </c>
      <c r="K218">
        <v>1</v>
      </c>
      <c r="L218">
        <v>0</v>
      </c>
      <c r="M218" s="1">
        <f>K218+L218</f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 s="1">
        <v>0.46597222222222223</v>
      </c>
      <c r="U218" t="s">
        <v>40</v>
      </c>
      <c r="W218" s="1" t="str">
        <f t="shared" si="3"/>
        <v>&lt;tr&gt;&lt;td&gt;Alex Nationales&lt;/td&gt;&lt;td&gt;DCI&lt;/td&gt;&lt;td&gt;2&lt;/td&gt;&lt;td&gt;0&lt;/td&gt;&lt;td&gt;0.000&lt;/td&gt;&lt;td&gt;0&lt;/td&gt;&lt;td&gt;2&lt;/td&gt;&lt;td&gt;0.000&lt;/td&gt;&lt;td&gt;0&lt;/td&gt;&lt;td&gt;0&lt;/td&gt;&lt;td&gt;0.000&lt;/td&gt;&lt;td&gt;0&lt;/td&gt;&lt;td&gt;0&lt;/td&gt;&lt;td&gt;0.000&lt;/td&gt;&lt;td&gt;1&lt;/td&gt;&lt;td&gt;0&lt;/td&gt;&lt;td&gt;1&lt;/td&gt;&lt;td&gt;0.500&lt;/td&gt;&lt;td&gt;0&lt;/td&gt;&lt;td&gt;0.000&lt;/td&gt;&lt;td&gt;0&lt;/td&gt;&lt;td&gt;0.000&lt;/td&gt;&lt;td&gt;0&lt;/td&gt;&lt;td&gt;0.000&lt;/td&gt;&lt;/tr&gt;</v>
      </c>
    </row>
    <row r="219" spans="1:23" x14ac:dyDescent="0.25">
      <c r="A219">
        <v>22</v>
      </c>
      <c r="B219" t="s">
        <v>309</v>
      </c>
      <c r="C219">
        <v>3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1">
        <f>(D219-F219)*2+F219*3+H219</f>
        <v>0</v>
      </c>
      <c r="K219">
        <v>0</v>
      </c>
      <c r="L219">
        <v>1</v>
      </c>
      <c r="M219" s="1">
        <f>K219+L219</f>
        <v>1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 s="1">
        <v>0.54097222222222219</v>
      </c>
      <c r="U219" t="s">
        <v>40</v>
      </c>
      <c r="W219" s="1" t="str">
        <f t="shared" si="3"/>
        <v>&lt;tr&gt;&lt;td&gt;Stephanie Boyko&lt;/td&gt;&lt;td&gt;DCI&lt;/td&gt;&lt;td&gt;3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0.333&lt;/td&gt;&lt;td&gt;0&lt;/td&gt;&lt;td&gt;0.000&lt;/td&gt;&lt;td&gt;0&lt;/td&gt;&lt;td&gt;0.000&lt;/td&gt;&lt;td&gt;0&lt;/td&gt;&lt;td&gt;0.000&lt;/td&gt;&lt;/tr&gt;</v>
      </c>
    </row>
    <row r="220" spans="1:23" x14ac:dyDescent="0.25">
      <c r="A220">
        <v>10</v>
      </c>
      <c r="B220" t="s">
        <v>315</v>
      </c>
      <c r="C220">
        <v>5</v>
      </c>
      <c r="D220" s="2">
        <v>0</v>
      </c>
      <c r="E220" s="2">
        <v>4</v>
      </c>
      <c r="F220" s="2">
        <v>0</v>
      </c>
      <c r="G220" s="2">
        <v>0</v>
      </c>
      <c r="H220" s="2">
        <v>0</v>
      </c>
      <c r="I220" s="2">
        <v>0</v>
      </c>
      <c r="J220" s="1">
        <f>(D220-F220)*2+F220*3+H220</f>
        <v>0</v>
      </c>
      <c r="K220">
        <v>2</v>
      </c>
      <c r="L220">
        <v>5</v>
      </c>
      <c r="M220" s="1">
        <f>K220+L220</f>
        <v>7</v>
      </c>
      <c r="N220">
        <v>1</v>
      </c>
      <c r="O220">
        <v>0</v>
      </c>
      <c r="P220">
        <v>4</v>
      </c>
      <c r="Q220">
        <v>0</v>
      </c>
      <c r="R220">
        <v>1</v>
      </c>
      <c r="S220">
        <v>0</v>
      </c>
      <c r="T220" s="1">
        <v>1.038888888888889</v>
      </c>
      <c r="U220" t="s">
        <v>321</v>
      </c>
      <c r="W220" s="1" t="str">
        <f t="shared" si="3"/>
        <v>&lt;tr&gt;&lt;td&gt;Haley Weston&lt;/td&gt;&lt;td&gt;DMCI&lt;/td&gt;&lt;td&gt;5&lt;/td&gt;&lt;td&gt;0&lt;/td&gt;&lt;td&gt;0.000&lt;/td&gt;&lt;td&gt;0&lt;/td&gt;&lt;td&gt;4&lt;/td&gt;&lt;td&gt;0.000&lt;/td&gt;&lt;td&gt;0&lt;/td&gt;&lt;td&gt;0&lt;/td&gt;&lt;td&gt;0.000&lt;/td&gt;&lt;td&gt;0&lt;/td&gt;&lt;td&gt;0&lt;/td&gt;&lt;td&gt;0.000&lt;/td&gt;&lt;td&gt;2&lt;/td&gt;&lt;td&gt;5&lt;/td&gt;&lt;td&gt;7&lt;/td&gt;&lt;td&gt;1.400&lt;/td&gt;&lt;td&gt;0&lt;/td&gt;&lt;td&gt;0.000&lt;/td&gt;&lt;td&gt;1&lt;/td&gt;&lt;td&gt;0.200&lt;/td&gt;&lt;td&gt;0&lt;/td&gt;&lt;td&gt;0.000&lt;/td&gt;&lt;/tr&gt;</v>
      </c>
    </row>
    <row r="221" spans="1:23" x14ac:dyDescent="0.25">
      <c r="A221">
        <v>7</v>
      </c>
      <c r="B221" t="s">
        <v>507</v>
      </c>
      <c r="C221">
        <v>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1">
        <f>(D221-F221)*2+F221*3+H221</f>
        <v>0</v>
      </c>
      <c r="K221" s="2">
        <v>0</v>
      </c>
      <c r="L221" s="2">
        <v>0</v>
      </c>
      <c r="M221" s="1">
        <f>K221+L221</f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1">
        <v>0.17083333333333331</v>
      </c>
      <c r="U221" t="s">
        <v>53</v>
      </c>
      <c r="W221" s="1" t="str">
        <f t="shared" si="3"/>
        <v>&lt;tr&gt;&lt;td&gt;Purna Adipola&lt;/td&gt;&lt;td&gt;FR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22" spans="1:23" x14ac:dyDescent="0.25">
      <c r="A222">
        <v>11</v>
      </c>
      <c r="B222" t="s">
        <v>511</v>
      </c>
      <c r="C222">
        <v>3</v>
      </c>
      <c r="D222" s="2">
        <v>0</v>
      </c>
      <c r="E222" s="2">
        <v>5</v>
      </c>
      <c r="F222" s="2">
        <v>0</v>
      </c>
      <c r="G222" s="2">
        <v>1</v>
      </c>
      <c r="H222" s="2">
        <v>0</v>
      </c>
      <c r="I222" s="2">
        <v>0</v>
      </c>
      <c r="J222" s="1">
        <f>(D222-F222)*2+F222*3+H222</f>
        <v>0</v>
      </c>
      <c r="K222" s="2">
        <v>3</v>
      </c>
      <c r="L222" s="2">
        <v>7</v>
      </c>
      <c r="M222" s="1">
        <f>K222+L222</f>
        <v>10</v>
      </c>
      <c r="N222" s="2">
        <v>0</v>
      </c>
      <c r="O222" s="2">
        <v>0</v>
      </c>
      <c r="P222" s="2">
        <v>1</v>
      </c>
      <c r="Q222" s="2">
        <v>0</v>
      </c>
      <c r="R222" s="2">
        <v>0</v>
      </c>
      <c r="S222" s="2">
        <v>0</v>
      </c>
      <c r="T222" s="1">
        <v>0.84583333333333333</v>
      </c>
      <c r="U222" t="s">
        <v>53</v>
      </c>
      <c r="W222" s="1" t="str">
        <f t="shared" si="3"/>
        <v>&lt;tr&gt;&lt;td&gt;Ruby Bains&lt;/td&gt;&lt;td&gt;FRC&lt;/td&gt;&lt;td&gt;3&lt;/td&gt;&lt;td&gt;0&lt;/td&gt;&lt;td&gt;0.000&lt;/td&gt;&lt;td&gt;0&lt;/td&gt;&lt;td&gt;5&lt;/td&gt;&lt;td&gt;0.000&lt;/td&gt;&lt;td&gt;0&lt;/td&gt;&lt;td&gt;1&lt;/td&gt;&lt;td&gt;0.000&lt;/td&gt;&lt;td&gt;0&lt;/td&gt;&lt;td&gt;0&lt;/td&gt;&lt;td&gt;0.000&lt;/td&gt;&lt;td&gt;3&lt;/td&gt;&lt;td&gt;7&lt;/td&gt;&lt;td&gt;10&lt;/td&gt;&lt;td&gt;3.333&lt;/td&gt;&lt;td&gt;0&lt;/td&gt;&lt;td&gt;0.000&lt;/td&gt;&lt;td&gt;0&lt;/td&gt;&lt;td&gt;0.000&lt;/td&gt;&lt;td&gt;0&lt;/td&gt;&lt;td&gt;0.000&lt;/td&gt;&lt;/tr&gt;</v>
      </c>
    </row>
    <row r="223" spans="1:23" x14ac:dyDescent="0.25">
      <c r="A223">
        <v>15</v>
      </c>
      <c r="B223" t="s">
        <v>515</v>
      </c>
      <c r="C223">
        <v>1</v>
      </c>
      <c r="D223" s="2">
        <v>0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1">
        <f>(D223-F223)*2+F223*3+H223</f>
        <v>0</v>
      </c>
      <c r="K223" s="2">
        <v>0</v>
      </c>
      <c r="L223" s="2">
        <v>0</v>
      </c>
      <c r="M223" s="1">
        <f>K223+L223</f>
        <v>0</v>
      </c>
      <c r="N223" s="2">
        <v>0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1">
        <v>0.21805555555555556</v>
      </c>
      <c r="U223" t="s">
        <v>53</v>
      </c>
      <c r="W223" s="1" t="str">
        <f t="shared" si="3"/>
        <v>&lt;tr&gt;&lt;td&gt;Nada Hajin&lt;/td&gt;&lt;td&gt;FRC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1&lt;/td&gt;&lt;td&gt;1.000&lt;/td&gt;&lt;td&gt;0&lt;/td&gt;&lt;td&gt;0.000&lt;/td&gt;&lt;td&gt;0&lt;/td&gt;&lt;td&gt;0.000&lt;/td&gt;&lt;/tr&gt;</v>
      </c>
    </row>
    <row r="224" spans="1:23" x14ac:dyDescent="0.25">
      <c r="A224">
        <v>2</v>
      </c>
      <c r="B224" t="s">
        <v>516</v>
      </c>
      <c r="C224">
        <v>2</v>
      </c>
      <c r="D224" s="2">
        <v>0</v>
      </c>
      <c r="E224" s="2">
        <v>4</v>
      </c>
      <c r="F224" s="2">
        <v>0</v>
      </c>
      <c r="G224" s="2">
        <v>0</v>
      </c>
      <c r="H224" s="2">
        <v>0</v>
      </c>
      <c r="I224" s="2">
        <v>0</v>
      </c>
      <c r="J224" s="1">
        <f>(D224-F224)*2+F224*3+H224</f>
        <v>0</v>
      </c>
      <c r="K224" s="2">
        <v>0</v>
      </c>
      <c r="L224" s="2">
        <v>1</v>
      </c>
      <c r="M224" s="1">
        <f>K224+L224</f>
        <v>1</v>
      </c>
      <c r="N224" s="2">
        <v>2</v>
      </c>
      <c r="O224" s="2">
        <v>0</v>
      </c>
      <c r="P224" s="2">
        <v>1</v>
      </c>
      <c r="Q224" s="2">
        <v>0</v>
      </c>
      <c r="R224" s="2">
        <v>1</v>
      </c>
      <c r="S224" s="2">
        <v>0</v>
      </c>
      <c r="T224" s="1">
        <v>0.99722222222222223</v>
      </c>
      <c r="U224" t="s">
        <v>66</v>
      </c>
      <c r="W224" s="1" t="str">
        <f t="shared" si="3"/>
        <v>&lt;tr&gt;&lt;td&gt;Marie Maano&lt;/td&gt;&lt;td&gt;GCC&lt;/td&gt;&lt;td&gt;2&lt;/td&gt;&lt;td&gt;0&lt;/td&gt;&lt;td&gt;0.000&lt;/td&gt;&lt;td&gt;0&lt;/td&gt;&lt;td&gt;4&lt;/td&gt;&lt;td&gt;0.000&lt;/td&gt;&lt;td&gt;0&lt;/td&gt;&lt;td&gt;0&lt;/td&gt;&lt;td&gt;0.000&lt;/td&gt;&lt;td&gt;0&lt;/td&gt;&lt;td&gt;0&lt;/td&gt;&lt;td&gt;0.000&lt;/td&gt;&lt;td&gt;0&lt;/td&gt;&lt;td&gt;1&lt;/td&gt;&lt;td&gt;1&lt;/td&gt;&lt;td&gt;0.500&lt;/td&gt;&lt;td&gt;0&lt;/td&gt;&lt;td&gt;0.000&lt;/td&gt;&lt;td&gt;1&lt;/td&gt;&lt;td&gt;0.500&lt;/td&gt;&lt;td&gt;0&lt;/td&gt;&lt;td&gt;0.000&lt;/td&gt;&lt;/tr&gt;</v>
      </c>
    </row>
    <row r="225" spans="1:23" x14ac:dyDescent="0.25">
      <c r="A225">
        <v>8</v>
      </c>
      <c r="B225" t="s">
        <v>522</v>
      </c>
      <c r="C225">
        <v>2</v>
      </c>
      <c r="D225" s="2">
        <v>0</v>
      </c>
      <c r="E225" s="2">
        <v>4</v>
      </c>
      <c r="F225" s="2">
        <v>0</v>
      </c>
      <c r="G225" s="2">
        <v>1</v>
      </c>
      <c r="H225" s="2">
        <v>0</v>
      </c>
      <c r="I225" s="2">
        <v>0</v>
      </c>
      <c r="J225" s="1">
        <f>(D225-F225)*2+F225*3+H225</f>
        <v>0</v>
      </c>
      <c r="K225" s="2">
        <v>0</v>
      </c>
      <c r="L225" s="2">
        <v>0</v>
      </c>
      <c r="M225" s="1">
        <f>K225+L225</f>
        <v>0</v>
      </c>
      <c r="N225" s="2">
        <v>5</v>
      </c>
      <c r="O225" s="2">
        <v>2</v>
      </c>
      <c r="P225" s="2">
        <v>0</v>
      </c>
      <c r="Q225" s="2">
        <v>0</v>
      </c>
      <c r="R225" s="2">
        <v>0</v>
      </c>
      <c r="S225" s="2">
        <v>0</v>
      </c>
      <c r="T225" s="1">
        <v>0.67638888888888893</v>
      </c>
      <c r="U225" t="s">
        <v>66</v>
      </c>
      <c r="W225" s="1" t="str">
        <f t="shared" si="3"/>
        <v>&lt;tr&gt;&lt;td&gt;Gale Renton&lt;/td&gt;&lt;td&gt;GCC&lt;/td&gt;&lt;td&gt;2&lt;/td&gt;&lt;td&gt;0&lt;/td&gt;&lt;td&gt;0.000&lt;/td&gt;&lt;td&gt;0&lt;/td&gt;&lt;td&gt;4&lt;/td&gt;&lt;td&gt;0.000&lt;/td&gt;&lt;td&gt;0&lt;/td&gt;&lt;td&gt;1&lt;/td&gt;&lt;td&gt;0.000&lt;/td&gt;&lt;td&gt;0&lt;/td&gt;&lt;td&gt;0&lt;/td&gt;&lt;td&gt;0.000&lt;/td&gt;&lt;td&gt;0&lt;/td&gt;&lt;td&gt;0&lt;/td&gt;&lt;td&gt;0&lt;/td&gt;&lt;td&gt;0.000&lt;/td&gt;&lt;td&gt;2&lt;/td&gt;&lt;td&gt;1.000&lt;/td&gt;&lt;td&gt;0&lt;/td&gt;&lt;td&gt;0.000&lt;/td&gt;&lt;td&gt;0&lt;/td&gt;&lt;td&gt;0.000&lt;/td&gt;&lt;/tr&gt;</v>
      </c>
    </row>
    <row r="226" spans="1:23" x14ac:dyDescent="0.25">
      <c r="A226">
        <v>12</v>
      </c>
      <c r="B226" t="s">
        <v>524</v>
      </c>
      <c r="C226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1">
        <f>(D226-F226)*2+F226*3+H226</f>
        <v>0</v>
      </c>
      <c r="K226" s="2">
        <v>0</v>
      </c>
      <c r="L226" s="2">
        <v>0</v>
      </c>
      <c r="M226" s="1">
        <f>K226+L226</f>
        <v>0</v>
      </c>
      <c r="N226" s="2">
        <v>2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1">
        <v>0.10625</v>
      </c>
      <c r="U226" t="s">
        <v>66</v>
      </c>
      <c r="W226" s="1" t="str">
        <f t="shared" si="3"/>
        <v>&lt;tr&gt;&lt;td&gt;Rhea Vasas&lt;/td&gt;&lt;td&gt;GC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27" spans="1:23" x14ac:dyDescent="0.25">
      <c r="A227">
        <v>14</v>
      </c>
      <c r="B227" t="s">
        <v>525</v>
      </c>
      <c r="C227">
        <v>2</v>
      </c>
      <c r="D227" s="2">
        <v>0</v>
      </c>
      <c r="E227" s="2">
        <v>4</v>
      </c>
      <c r="F227" s="2">
        <v>0</v>
      </c>
      <c r="G227" s="2">
        <v>0</v>
      </c>
      <c r="H227" s="2">
        <v>0</v>
      </c>
      <c r="I227" s="2">
        <v>0</v>
      </c>
      <c r="J227" s="1">
        <f>(D227-F227)*2+F227*3+H227</f>
        <v>0</v>
      </c>
      <c r="K227" s="2">
        <v>0</v>
      </c>
      <c r="L227" s="2">
        <v>2</v>
      </c>
      <c r="M227" s="1">
        <f>K227+L227</f>
        <v>2</v>
      </c>
      <c r="N227" s="2">
        <v>2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1">
        <v>0.36458333333333331</v>
      </c>
      <c r="U227" t="s">
        <v>66</v>
      </c>
      <c r="W227" s="1" t="str">
        <f t="shared" si="3"/>
        <v>&lt;tr&gt;&lt;td&gt;Rae-Anne Yuzon&lt;/td&gt;&lt;td&gt;GCC&lt;/td&gt;&lt;td&gt;2&lt;/td&gt;&lt;td&gt;0&lt;/td&gt;&lt;td&gt;0.000&lt;/td&gt;&lt;td&gt;0&lt;/td&gt;&lt;td&gt;4&lt;/td&gt;&lt;td&gt;0.000&lt;/td&gt;&lt;td&gt;0&lt;/td&gt;&lt;td&gt;0&lt;/td&gt;&lt;td&gt;0.000&lt;/td&gt;&lt;td&gt;0&lt;/td&gt;&lt;td&gt;0&lt;/td&gt;&lt;td&gt;0.000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228" spans="1:23" x14ac:dyDescent="0.25">
      <c r="A228">
        <v>8</v>
      </c>
      <c r="B228" t="s">
        <v>325</v>
      </c>
      <c r="C228">
        <v>6</v>
      </c>
      <c r="D228" s="2">
        <v>0</v>
      </c>
      <c r="E228" s="2">
        <v>27</v>
      </c>
      <c r="F228" s="2">
        <v>0</v>
      </c>
      <c r="G228" s="2">
        <v>18</v>
      </c>
      <c r="H228" s="2">
        <v>0</v>
      </c>
      <c r="I228" s="2">
        <v>0</v>
      </c>
      <c r="J228" s="1">
        <f>(D228-F228)*2+F228*3+H228</f>
        <v>0</v>
      </c>
      <c r="K228">
        <v>1</v>
      </c>
      <c r="L228">
        <v>7</v>
      </c>
      <c r="M228" s="1">
        <f>K228+L228</f>
        <v>8</v>
      </c>
      <c r="N228">
        <v>6</v>
      </c>
      <c r="O228">
        <v>2</v>
      </c>
      <c r="P228">
        <v>8</v>
      </c>
      <c r="Q228">
        <v>2</v>
      </c>
      <c r="R228">
        <v>6</v>
      </c>
      <c r="S228">
        <v>0</v>
      </c>
      <c r="T228" s="1">
        <v>84</v>
      </c>
      <c r="U228" t="s">
        <v>79</v>
      </c>
      <c r="W228" s="1" t="str">
        <f t="shared" si="3"/>
        <v>&lt;tr&gt;&lt;td&gt;Preslie Cross&lt;/td&gt;&lt;td&gt;GCI&lt;/td&gt;&lt;td&gt;6&lt;/td&gt;&lt;td&gt;0&lt;/td&gt;&lt;td&gt;0.000&lt;/td&gt;&lt;td&gt;0&lt;/td&gt;&lt;td&gt;27&lt;/td&gt;&lt;td&gt;0.000&lt;/td&gt;&lt;td&gt;0&lt;/td&gt;&lt;td&gt;18&lt;/td&gt;&lt;td&gt;0.000&lt;/td&gt;&lt;td&gt;0&lt;/td&gt;&lt;td&gt;0&lt;/td&gt;&lt;td&gt;0.000&lt;/td&gt;&lt;td&gt;1&lt;/td&gt;&lt;td&gt;7&lt;/td&gt;&lt;td&gt;8&lt;/td&gt;&lt;td&gt;1.333&lt;/td&gt;&lt;td&gt;2&lt;/td&gt;&lt;td&gt;0.333&lt;/td&gt;&lt;td&gt;6&lt;/td&gt;&lt;td&gt;1.000&lt;/td&gt;&lt;td&gt;2&lt;/td&gt;&lt;td&gt;0.333&lt;/td&gt;&lt;/tr&gt;</v>
      </c>
    </row>
    <row r="229" spans="1:23" x14ac:dyDescent="0.25">
      <c r="A229">
        <v>15</v>
      </c>
      <c r="B229" t="s">
        <v>330</v>
      </c>
      <c r="C229">
        <v>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1">
        <f>(D229-F229)*2+F229*3+H229</f>
        <v>0</v>
      </c>
      <c r="K229">
        <v>0</v>
      </c>
      <c r="L229">
        <v>0</v>
      </c>
      <c r="M229" s="1">
        <f>K229+L229</f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">
        <v>0.16527777777777777</v>
      </c>
      <c r="U229" t="s">
        <v>79</v>
      </c>
      <c r="W229" s="1" t="str">
        <f t="shared" si="3"/>
        <v>&lt;tr&gt;&lt;td&gt;Jasmine Ibrahim&lt;/td&gt;&lt;td&gt;GCI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30" spans="1:23" x14ac:dyDescent="0.25">
      <c r="A230">
        <v>20</v>
      </c>
      <c r="B230" t="s">
        <v>497</v>
      </c>
      <c r="C230">
        <v>2</v>
      </c>
      <c r="D230" s="2">
        <v>0</v>
      </c>
      <c r="E230" s="2">
        <v>2</v>
      </c>
      <c r="F230" s="2">
        <v>0</v>
      </c>
      <c r="G230" s="2">
        <v>0</v>
      </c>
      <c r="H230" s="2">
        <v>0</v>
      </c>
      <c r="I230" s="2">
        <v>0</v>
      </c>
      <c r="J230" s="1">
        <f>(D230-F230)*2+F230*3+H230</f>
        <v>0</v>
      </c>
      <c r="K230" s="2">
        <v>2</v>
      </c>
      <c r="L230" s="2">
        <v>3</v>
      </c>
      <c r="M230" s="1">
        <f>K230+L230</f>
        <v>5</v>
      </c>
      <c r="N230" s="2">
        <v>0</v>
      </c>
      <c r="O230" s="2">
        <v>2</v>
      </c>
      <c r="P230" s="2">
        <v>1</v>
      </c>
      <c r="Q230" s="2">
        <v>0</v>
      </c>
      <c r="R230" s="2">
        <v>0</v>
      </c>
      <c r="S230" s="2">
        <v>0</v>
      </c>
      <c r="T230" s="1">
        <v>0.5756944444444444</v>
      </c>
      <c r="U230" t="s">
        <v>79</v>
      </c>
      <c r="W230" s="1" t="str">
        <f t="shared" si="3"/>
        <v>&lt;tr&gt;&lt;td&gt;Sinnah Koroma&lt;/td&gt;&lt;td&gt;GCI&lt;/td&gt;&lt;td&gt;2&lt;/td&gt;&lt;td&gt;0&lt;/td&gt;&lt;td&gt;0.000&lt;/td&gt;&lt;td&gt;0&lt;/td&gt;&lt;td&gt;2&lt;/td&gt;&lt;td&gt;0.000&lt;/td&gt;&lt;td&gt;0&lt;/td&gt;&lt;td&gt;0&lt;/td&gt;&lt;td&gt;0.000&lt;/td&gt;&lt;td&gt;0&lt;/td&gt;&lt;td&gt;0&lt;/td&gt;&lt;td&gt;0.000&lt;/td&gt;&lt;td&gt;2&lt;/td&gt;&lt;td&gt;3&lt;/td&gt;&lt;td&gt;5&lt;/td&gt;&lt;td&gt;2.500&lt;/td&gt;&lt;td&gt;2&lt;/td&gt;&lt;td&gt;1.000&lt;/td&gt;&lt;td&gt;0&lt;/td&gt;&lt;td&gt;0.000&lt;/td&gt;&lt;td&gt;0&lt;/td&gt;&lt;td&gt;0.000&lt;/td&gt;&lt;/tr&gt;</v>
      </c>
    </row>
    <row r="231" spans="1:23" x14ac:dyDescent="0.25">
      <c r="A231">
        <v>20</v>
      </c>
      <c r="B231" t="s">
        <v>604</v>
      </c>
      <c r="C231">
        <v>1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1">
        <f>(D231-F231)*2+F231*3+H231</f>
        <v>0</v>
      </c>
      <c r="K231" s="2">
        <v>0</v>
      </c>
      <c r="L231" s="2">
        <v>3</v>
      </c>
      <c r="M231" s="1">
        <f>K231+L231</f>
        <v>3</v>
      </c>
      <c r="N231" s="2">
        <v>2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1">
        <v>0.45069444444444445</v>
      </c>
      <c r="U231" t="s">
        <v>598</v>
      </c>
      <c r="W231" s="1" t="str">
        <f t="shared" si="3"/>
        <v>&lt;tr&gt;&lt;td&gt;Anne-Marie Gauthier&lt;/td&gt;&lt;td&gt;GP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3&lt;/td&gt;&lt;td&gt;3&lt;/td&gt;&lt;td&gt;3.000&lt;/td&gt;&lt;td&gt;0&lt;/td&gt;&lt;td&gt;0.000&lt;/td&gt;&lt;td&gt;0&lt;/td&gt;&lt;td&gt;0.000&lt;/td&gt;&lt;td&gt;0&lt;/td&gt;&lt;td&gt;0.000&lt;/td&gt;&lt;/tr&gt;</v>
      </c>
    </row>
    <row r="232" spans="1:23" x14ac:dyDescent="0.25">
      <c r="A232">
        <v>15</v>
      </c>
      <c r="B232" t="s">
        <v>343</v>
      </c>
      <c r="C232">
        <v>5</v>
      </c>
      <c r="D232" s="2">
        <v>0</v>
      </c>
      <c r="E232" s="2">
        <v>3</v>
      </c>
      <c r="F232" s="2">
        <v>0</v>
      </c>
      <c r="G232" s="2">
        <v>0</v>
      </c>
      <c r="H232" s="2">
        <v>0</v>
      </c>
      <c r="I232" s="2">
        <v>0</v>
      </c>
      <c r="J232" s="1">
        <f>(D232-F232)*2+F232*3+H232</f>
        <v>0</v>
      </c>
      <c r="K232">
        <v>0</v>
      </c>
      <c r="L232">
        <v>3</v>
      </c>
      <c r="M232" s="1">
        <f>K232+L232</f>
        <v>3</v>
      </c>
      <c r="N232">
        <v>0</v>
      </c>
      <c r="O232">
        <v>0</v>
      </c>
      <c r="P232">
        <v>7</v>
      </c>
      <c r="Q232">
        <v>0</v>
      </c>
      <c r="R232">
        <v>1</v>
      </c>
      <c r="S232">
        <v>0</v>
      </c>
      <c r="T232" s="1">
        <v>1.9305555555555556</v>
      </c>
      <c r="U232" t="s">
        <v>90</v>
      </c>
      <c r="W232" s="1" t="str">
        <f t="shared" si="3"/>
        <v>&lt;tr&gt;&lt;td&gt;Lilly Jia&lt;/td&gt;&lt;td&gt;JT&lt;/td&gt;&lt;td&gt;5&lt;/td&gt;&lt;td&gt;0&lt;/td&gt;&lt;td&gt;0.000&lt;/td&gt;&lt;td&gt;0&lt;/td&gt;&lt;td&gt;3&lt;/td&gt;&lt;td&gt;0.000&lt;/td&gt;&lt;td&gt;0&lt;/td&gt;&lt;td&gt;0&lt;/td&gt;&lt;td&gt;0.000&lt;/td&gt;&lt;td&gt;0&lt;/td&gt;&lt;td&gt;0&lt;/td&gt;&lt;td&gt;0.000&lt;/td&gt;&lt;td&gt;0&lt;/td&gt;&lt;td&gt;3&lt;/td&gt;&lt;td&gt;3&lt;/td&gt;&lt;td&gt;0.600&lt;/td&gt;&lt;td&gt;0&lt;/td&gt;&lt;td&gt;0.000&lt;/td&gt;&lt;td&gt;1&lt;/td&gt;&lt;td&gt;0.200&lt;/td&gt;&lt;td&gt;0&lt;/td&gt;&lt;td&gt;0.000&lt;/td&gt;&lt;/tr&gt;</v>
      </c>
    </row>
    <row r="233" spans="1:23" x14ac:dyDescent="0.25">
      <c r="A233">
        <v>10</v>
      </c>
      <c r="B233" t="s">
        <v>350</v>
      </c>
      <c r="C233">
        <v>2</v>
      </c>
      <c r="D233" s="2">
        <v>0</v>
      </c>
      <c r="E233" s="2">
        <v>2</v>
      </c>
      <c r="F233" s="2">
        <v>0</v>
      </c>
      <c r="G233" s="2">
        <v>1</v>
      </c>
      <c r="H233" s="2">
        <v>0</v>
      </c>
      <c r="I233" s="2">
        <v>0</v>
      </c>
      <c r="J233" s="1">
        <f>(D233-F233)*2+F233*3+H233</f>
        <v>0</v>
      </c>
      <c r="K233">
        <v>1</v>
      </c>
      <c r="L233">
        <v>1</v>
      </c>
      <c r="M233" s="1">
        <f>K233+L233</f>
        <v>2</v>
      </c>
      <c r="N233">
        <v>0</v>
      </c>
      <c r="O233">
        <v>1</v>
      </c>
      <c r="P233">
        <v>4</v>
      </c>
      <c r="Q233">
        <v>0</v>
      </c>
      <c r="R233">
        <v>0</v>
      </c>
      <c r="S233">
        <v>0</v>
      </c>
      <c r="T233" s="1">
        <v>0.3840277777777778</v>
      </c>
      <c r="U233" t="s">
        <v>117</v>
      </c>
      <c r="W233" s="1" t="str">
        <f t="shared" si="3"/>
        <v>&lt;tr&gt;&lt;td&gt;Trisha Dearos&lt;/td&gt;&lt;td&gt;KEC&lt;/td&gt;&lt;td&gt;2&lt;/td&gt;&lt;td&gt;0&lt;/td&gt;&lt;td&gt;0.000&lt;/td&gt;&lt;td&gt;0&lt;/td&gt;&lt;td&gt;2&lt;/td&gt;&lt;td&gt;0.000&lt;/td&gt;&lt;td&gt;0&lt;/td&gt;&lt;td&gt;1&lt;/td&gt;&lt;td&gt;0.000&lt;/td&gt;&lt;td&gt;0&lt;/td&gt;&lt;td&gt;0&lt;/td&gt;&lt;td&gt;0.000&lt;/td&gt;&lt;td&gt;1&lt;/td&gt;&lt;td&gt;1&lt;/td&gt;&lt;td&gt;2&lt;/td&gt;&lt;td&gt;1.000&lt;/td&gt;&lt;td&gt;1&lt;/td&gt;&lt;td&gt;0.500&lt;/td&gt;&lt;td&gt;0&lt;/td&gt;&lt;td&gt;0.000&lt;/td&gt;&lt;td&gt;0&lt;/td&gt;&lt;td&gt;0.000&lt;/td&gt;&lt;/tr&gt;</v>
      </c>
    </row>
    <row r="234" spans="1:23" x14ac:dyDescent="0.25">
      <c r="A234">
        <v>20</v>
      </c>
      <c r="B234" t="s">
        <v>354</v>
      </c>
      <c r="C234">
        <v>2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1">
        <f>(D234-F234)*2+F234*3+H234</f>
        <v>0</v>
      </c>
      <c r="K234">
        <v>0</v>
      </c>
      <c r="L234">
        <v>2</v>
      </c>
      <c r="M234" s="1">
        <f>K234+L234</f>
        <v>2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0</v>
      </c>
      <c r="T234" s="1">
        <v>0.42222222222222222</v>
      </c>
      <c r="U234" t="s">
        <v>117</v>
      </c>
      <c r="W234" s="1" t="str">
        <f t="shared" si="3"/>
        <v>&lt;tr&gt;&lt;td&gt;Isabel DePaz&lt;/td&gt;&lt;td&gt;KEC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235" spans="1:23" x14ac:dyDescent="0.25">
      <c r="A235">
        <v>11</v>
      </c>
      <c r="B235" t="s">
        <v>358</v>
      </c>
      <c r="C235">
        <v>7</v>
      </c>
      <c r="D235" s="2">
        <v>0</v>
      </c>
      <c r="E235" s="2">
        <v>5</v>
      </c>
      <c r="F235" s="2">
        <v>0</v>
      </c>
      <c r="G235" s="2">
        <v>0</v>
      </c>
      <c r="H235" s="2">
        <v>0</v>
      </c>
      <c r="I235" s="2">
        <v>0</v>
      </c>
      <c r="J235" s="1">
        <f>(D235-F235)*2+F235*3+H235</f>
        <v>0</v>
      </c>
      <c r="K235">
        <v>0</v>
      </c>
      <c r="L235">
        <v>8</v>
      </c>
      <c r="M235" s="1">
        <f>K235+L235</f>
        <v>8</v>
      </c>
      <c r="N235">
        <v>2</v>
      </c>
      <c r="O235">
        <v>0</v>
      </c>
      <c r="P235">
        <v>5</v>
      </c>
      <c r="Q235">
        <v>0</v>
      </c>
      <c r="R235">
        <v>2</v>
      </c>
      <c r="S235">
        <v>0</v>
      </c>
      <c r="T235" s="1">
        <v>1.7652777777777777</v>
      </c>
      <c r="U235" t="s">
        <v>367</v>
      </c>
      <c r="W235" s="1" t="str">
        <f t="shared" si="3"/>
        <v>&lt;tr&gt;&lt;td&gt;Emma Janzen&lt;/td&gt;&lt;td&gt;LC&lt;/td&gt;&lt;td&gt;7&lt;/td&gt;&lt;td&gt;0&lt;/td&gt;&lt;td&gt;0.000&lt;/td&gt;&lt;td&gt;0&lt;/td&gt;&lt;td&gt;5&lt;/td&gt;&lt;td&gt;0.000&lt;/td&gt;&lt;td&gt;0&lt;/td&gt;&lt;td&gt;0&lt;/td&gt;&lt;td&gt;0.000&lt;/td&gt;&lt;td&gt;0&lt;/td&gt;&lt;td&gt;0&lt;/td&gt;&lt;td&gt;0.000&lt;/td&gt;&lt;td&gt;0&lt;/td&gt;&lt;td&gt;8&lt;/td&gt;&lt;td&gt;8&lt;/td&gt;&lt;td&gt;1.143&lt;/td&gt;&lt;td&gt;0&lt;/td&gt;&lt;td&gt;0.000&lt;/td&gt;&lt;td&gt;2&lt;/td&gt;&lt;td&gt;0.286&lt;/td&gt;&lt;td&gt;0&lt;/td&gt;&lt;td&gt;0.000&lt;/td&gt;&lt;/tr&gt;</v>
      </c>
    </row>
    <row r="236" spans="1:23" x14ac:dyDescent="0.25">
      <c r="A236">
        <v>2</v>
      </c>
      <c r="B236" t="s">
        <v>369</v>
      </c>
      <c r="C236">
        <v>6</v>
      </c>
      <c r="D236" s="2">
        <v>0</v>
      </c>
      <c r="E236" s="2">
        <v>2</v>
      </c>
      <c r="F236" s="2">
        <v>0</v>
      </c>
      <c r="G236" s="2">
        <v>0</v>
      </c>
      <c r="H236" s="2">
        <v>0</v>
      </c>
      <c r="I236" s="2">
        <v>0</v>
      </c>
      <c r="J236" s="1">
        <f>(D236-F236)*2+F236*3+H236</f>
        <v>0</v>
      </c>
      <c r="K236">
        <v>3</v>
      </c>
      <c r="L236">
        <v>0</v>
      </c>
      <c r="M236" s="1">
        <f>K236+L236</f>
        <v>3</v>
      </c>
      <c r="N236">
        <v>1</v>
      </c>
      <c r="O236">
        <v>1</v>
      </c>
      <c r="P236">
        <v>7</v>
      </c>
      <c r="Q236">
        <v>0</v>
      </c>
      <c r="R236">
        <v>1</v>
      </c>
      <c r="S236">
        <v>0</v>
      </c>
      <c r="T236" s="1">
        <v>1.7736111111111112</v>
      </c>
      <c r="U236" t="s">
        <v>132</v>
      </c>
      <c r="W236" s="1" t="str">
        <f t="shared" si="3"/>
        <v>&lt;tr&gt;&lt;td&gt;Naomi Crisostomo&lt;/td&gt;&lt;td&gt;MC&lt;/td&gt;&lt;td&gt;6&lt;/td&gt;&lt;td&gt;0&lt;/td&gt;&lt;td&gt;0.000&lt;/td&gt;&lt;td&gt;0&lt;/td&gt;&lt;td&gt;2&lt;/td&gt;&lt;td&gt;0.000&lt;/td&gt;&lt;td&gt;0&lt;/td&gt;&lt;td&gt;0&lt;/td&gt;&lt;td&gt;0.000&lt;/td&gt;&lt;td&gt;0&lt;/td&gt;&lt;td&gt;0&lt;/td&gt;&lt;td&gt;0.000&lt;/td&gt;&lt;td&gt;3&lt;/td&gt;&lt;td&gt;0&lt;/td&gt;&lt;td&gt;3&lt;/td&gt;&lt;td&gt;0.500&lt;/td&gt;&lt;td&gt;1&lt;/td&gt;&lt;td&gt;0.167&lt;/td&gt;&lt;td&gt;1&lt;/td&gt;&lt;td&gt;0.167&lt;/td&gt;&lt;td&gt;0&lt;/td&gt;&lt;td&gt;0.000&lt;/td&gt;&lt;/tr&gt;</v>
      </c>
    </row>
    <row r="237" spans="1:23" x14ac:dyDescent="0.25">
      <c r="A237">
        <v>3</v>
      </c>
      <c r="B237" t="s">
        <v>380</v>
      </c>
      <c r="C237">
        <v>3</v>
      </c>
      <c r="D237" s="2">
        <v>0</v>
      </c>
      <c r="E237" s="2">
        <v>2</v>
      </c>
      <c r="F237" s="2">
        <v>0</v>
      </c>
      <c r="G237" s="2">
        <v>0</v>
      </c>
      <c r="H237" s="2">
        <v>0</v>
      </c>
      <c r="I237" s="2">
        <v>0</v>
      </c>
      <c r="J237" s="1">
        <f>(D237-F237)*2+F237*3+H237</f>
        <v>0</v>
      </c>
      <c r="K237">
        <v>2</v>
      </c>
      <c r="L237">
        <v>1</v>
      </c>
      <c r="M237" s="1">
        <f>K237+L237</f>
        <v>3</v>
      </c>
      <c r="N237">
        <v>3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0.79652777777777783</v>
      </c>
      <c r="U237" t="s">
        <v>160</v>
      </c>
      <c r="W237" s="1" t="str">
        <f t="shared" si="3"/>
        <v>&lt;tr&gt;&lt;td&gt;Laura Boyle&lt;/td&gt;&lt;td&gt;MMC&lt;/td&gt;&lt;td&gt;3&lt;/td&gt;&lt;td&gt;0&lt;/td&gt;&lt;td&gt;0.000&lt;/td&gt;&lt;td&gt;0&lt;/td&gt;&lt;td&gt;2&lt;/td&gt;&lt;td&gt;0.000&lt;/td&gt;&lt;td&gt;0&lt;/td&gt;&lt;td&gt;0&lt;/td&gt;&lt;td&gt;0.000&lt;/td&gt;&lt;td&gt;0&lt;/td&gt;&lt;td&gt;0&lt;/td&gt;&lt;td&gt;0.000&lt;/td&gt;&lt;td&gt;2&lt;/td&gt;&lt;td&gt;1&lt;/td&gt;&lt;td&gt;3&lt;/td&gt;&lt;td&gt;1.000&lt;/td&gt;&lt;td&gt;0&lt;/td&gt;&lt;td&gt;0.000&lt;/td&gt;&lt;td&gt;0&lt;/td&gt;&lt;td&gt;0.000&lt;/td&gt;&lt;td&gt;0&lt;/td&gt;&lt;td&gt;0.000&lt;/td&gt;&lt;/tr&gt;</v>
      </c>
    </row>
    <row r="238" spans="1:23" x14ac:dyDescent="0.25">
      <c r="A238">
        <v>11</v>
      </c>
      <c r="B238" t="s">
        <v>385</v>
      </c>
      <c r="C238">
        <v>2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1">
        <f>(D238-F238)*2+F238*3+H238</f>
        <v>0</v>
      </c>
      <c r="K238">
        <v>0</v>
      </c>
      <c r="L238">
        <v>0</v>
      </c>
      <c r="M238" s="1">
        <f>K238+L238</f>
        <v>0</v>
      </c>
      <c r="N238">
        <v>0</v>
      </c>
      <c r="O238">
        <v>0</v>
      </c>
      <c r="P238">
        <v>2</v>
      </c>
      <c r="Q238">
        <v>0</v>
      </c>
      <c r="R238">
        <v>1</v>
      </c>
      <c r="S238">
        <v>0</v>
      </c>
      <c r="T238" s="1">
        <v>0.24930555555555556</v>
      </c>
      <c r="U238" t="s">
        <v>160</v>
      </c>
      <c r="W238" s="1" t="str">
        <f t="shared" si="3"/>
        <v>&lt;tr&gt;&lt;td&gt;Larissa Yakimosky&lt;/td&gt;&lt;td&gt;MMC&lt;/td&gt;&lt;td&gt;2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1&lt;/td&gt;&lt;td&gt;0.500&lt;/td&gt;&lt;td&gt;0&lt;/td&gt;&lt;td&gt;0.000&lt;/td&gt;&lt;/tr&gt;</v>
      </c>
    </row>
    <row r="239" spans="1:23" x14ac:dyDescent="0.25">
      <c r="A239">
        <v>22</v>
      </c>
      <c r="B239" t="s">
        <v>391</v>
      </c>
      <c r="C239"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1">
        <f>(D239-F239)*2+F239*3+H239</f>
        <v>0</v>
      </c>
      <c r="K239">
        <v>0</v>
      </c>
      <c r="L239">
        <v>0</v>
      </c>
      <c r="M239" s="1">
        <f>K239+L239</f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1">
        <v>4.5138888888888888E-2</v>
      </c>
      <c r="U239" t="s">
        <v>160</v>
      </c>
      <c r="W239" s="1" t="str">
        <f t="shared" si="3"/>
        <v>&lt;tr&gt;&lt;td&gt;Haille Bujan&lt;/td&gt;&lt;td&gt;MM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40" spans="1:23" x14ac:dyDescent="0.25">
      <c r="A240">
        <v>21</v>
      </c>
      <c r="B240" t="s">
        <v>414</v>
      </c>
      <c r="C240">
        <v>5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  <c r="I240" s="2">
        <v>2</v>
      </c>
      <c r="J240" s="1">
        <f>(D240-F240)*2+F240*3+H240</f>
        <v>0</v>
      </c>
      <c r="K240">
        <v>2</v>
      </c>
      <c r="L240">
        <v>1</v>
      </c>
      <c r="M240" s="1">
        <f>K240+L240</f>
        <v>3</v>
      </c>
      <c r="N240">
        <v>0</v>
      </c>
      <c r="O240">
        <v>2</v>
      </c>
      <c r="P240">
        <v>5</v>
      </c>
      <c r="Q240">
        <v>0</v>
      </c>
      <c r="R240">
        <v>6</v>
      </c>
      <c r="S240">
        <v>0</v>
      </c>
      <c r="T240" s="1">
        <v>1.3277777777777777</v>
      </c>
      <c r="U240" t="s">
        <v>187</v>
      </c>
      <c r="W240" s="1" t="str">
        <f t="shared" si="3"/>
        <v>&lt;tr&gt;&lt;td&gt;Becky Suarez&lt;/td&gt;&lt;td&gt;REC&lt;/td&gt;&lt;td&gt;5&lt;/td&gt;&lt;td&gt;0&lt;/td&gt;&lt;td&gt;0.000&lt;/td&gt;&lt;td&gt;0&lt;/td&gt;&lt;td&gt;1&lt;/td&gt;&lt;td&gt;0.000&lt;/td&gt;&lt;td&gt;0&lt;/td&gt;&lt;td&gt;0&lt;/td&gt;&lt;td&gt;0.000&lt;/td&gt;&lt;td&gt;0&lt;/td&gt;&lt;td&gt;2&lt;/td&gt;&lt;td&gt;0.000&lt;/td&gt;&lt;td&gt;2&lt;/td&gt;&lt;td&gt;1&lt;/td&gt;&lt;td&gt;3&lt;/td&gt;&lt;td&gt;0.600&lt;/td&gt;&lt;td&gt;2&lt;/td&gt;&lt;td&gt;0.400&lt;/td&gt;&lt;td&gt;6&lt;/td&gt;&lt;td&gt;1.200&lt;/td&gt;&lt;td&gt;0&lt;/td&gt;&lt;td&gt;0.000&lt;/td&gt;&lt;/tr&gt;</v>
      </c>
    </row>
    <row r="241" spans="1:23" x14ac:dyDescent="0.25">
      <c r="A241">
        <v>2</v>
      </c>
      <c r="B241" t="s">
        <v>429</v>
      </c>
      <c r="C241">
        <v>1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1">
        <f>(D241-F241)*2+F241*3+H241</f>
        <v>0</v>
      </c>
      <c r="K241">
        <v>0</v>
      </c>
      <c r="L241">
        <v>1</v>
      </c>
      <c r="M241" s="1">
        <f>K241+L241</f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1">
        <v>7.9861111111111105E-2</v>
      </c>
      <c r="U241" t="s">
        <v>214</v>
      </c>
      <c r="W241" s="1" t="str">
        <f t="shared" si="3"/>
        <v>&lt;tr&gt;&lt;td&gt;Ciara Cabildo&lt;/td&gt;&lt;td&gt;SHS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242" spans="1:23" x14ac:dyDescent="0.25">
      <c r="A242">
        <v>3</v>
      </c>
      <c r="B242" t="s">
        <v>430</v>
      </c>
      <c r="C242">
        <v>2</v>
      </c>
      <c r="D242" s="2">
        <v>0</v>
      </c>
      <c r="E242" s="2">
        <v>5</v>
      </c>
      <c r="F242" s="2">
        <v>0</v>
      </c>
      <c r="G242" s="2">
        <v>0</v>
      </c>
      <c r="H242" s="2">
        <v>0</v>
      </c>
      <c r="I242" s="2">
        <v>0</v>
      </c>
      <c r="J242" s="1">
        <f>(D242-F242)*2+F242*3+H242</f>
        <v>0</v>
      </c>
      <c r="K242">
        <v>0</v>
      </c>
      <c r="L242">
        <v>1</v>
      </c>
      <c r="M242" s="1">
        <f>K242+L242</f>
        <v>1</v>
      </c>
      <c r="N242">
        <v>2</v>
      </c>
      <c r="O242">
        <v>1</v>
      </c>
      <c r="P242">
        <v>5</v>
      </c>
      <c r="Q242">
        <v>0</v>
      </c>
      <c r="R242">
        <v>4</v>
      </c>
      <c r="S242">
        <v>0</v>
      </c>
      <c r="T242" s="1">
        <v>0.93611111111111101</v>
      </c>
      <c r="U242" t="s">
        <v>214</v>
      </c>
      <c r="W242" s="1" t="str">
        <f t="shared" si="3"/>
        <v>&lt;tr&gt;&lt;td&gt;Shannon Maranan&lt;/td&gt;&lt;td&gt;SHS&lt;/td&gt;&lt;td&gt;2&lt;/td&gt;&lt;td&gt;0&lt;/td&gt;&lt;td&gt;0.000&lt;/td&gt;&lt;td&gt;0&lt;/td&gt;&lt;td&gt;5&lt;/td&gt;&lt;td&gt;0.000&lt;/td&gt;&lt;td&gt;0&lt;/td&gt;&lt;td&gt;0&lt;/td&gt;&lt;td&gt;0.000&lt;/td&gt;&lt;td&gt;0&lt;/td&gt;&lt;td&gt;0&lt;/td&gt;&lt;td&gt;0.000&lt;/td&gt;&lt;td&gt;0&lt;/td&gt;&lt;td&gt;1&lt;/td&gt;&lt;td&gt;1&lt;/td&gt;&lt;td&gt;0.500&lt;/td&gt;&lt;td&gt;1&lt;/td&gt;&lt;td&gt;0.500&lt;/td&gt;&lt;td&gt;4&lt;/td&gt;&lt;td&gt;2.000&lt;/td&gt;&lt;td&gt;0&lt;/td&gt;&lt;td&gt;0.000&lt;/td&gt;&lt;/tr&gt;</v>
      </c>
    </row>
    <row r="243" spans="1:23" x14ac:dyDescent="0.25">
      <c r="A243">
        <v>9</v>
      </c>
      <c r="B243" t="s">
        <v>435</v>
      </c>
      <c r="C243">
        <v>2</v>
      </c>
      <c r="D243" s="2">
        <v>0</v>
      </c>
      <c r="E243" s="2">
        <v>2</v>
      </c>
      <c r="F243" s="2">
        <v>0</v>
      </c>
      <c r="G243" s="2">
        <v>0</v>
      </c>
      <c r="H243" s="2">
        <v>0</v>
      </c>
      <c r="I243" s="2">
        <v>0</v>
      </c>
      <c r="J243" s="1">
        <f>(D243-F243)*2+F243*3+H243</f>
        <v>0</v>
      </c>
      <c r="K243">
        <v>0</v>
      </c>
      <c r="L243">
        <v>1</v>
      </c>
      <c r="M243" s="1">
        <f>K243+L243</f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1">
        <v>0.20138888888888887</v>
      </c>
      <c r="U243" t="s">
        <v>214</v>
      </c>
      <c r="W243" s="1" t="str">
        <f t="shared" si="3"/>
        <v>&lt;tr&gt;&lt;td&gt;Maureen Mendoza&lt;/td&gt;&lt;td&gt;SHS&lt;/td&gt;&lt;td&gt;2&lt;/td&gt;&lt;td&gt;0&lt;/td&gt;&lt;td&gt;0.000&lt;/td&gt;&lt;td&gt;0&lt;/td&gt;&lt;td&gt;2&lt;/td&gt;&lt;td&gt;0.000&lt;/td&gt;&lt;td&gt;0&lt;/td&gt;&lt;td&gt;0&lt;/td&gt;&lt;td&gt;0.000&lt;/td&gt;&lt;td&gt;0&lt;/td&gt;&lt;td&gt;0&lt;/td&gt;&lt;td&gt;0.000&lt;/td&gt;&lt;td&gt;0&lt;/td&gt;&lt;td&gt;1&lt;/td&gt;&lt;td&gt;1&lt;/td&gt;&lt;td&gt;0.500&lt;/td&gt;&lt;td&gt;0&lt;/td&gt;&lt;td&gt;0.000&lt;/td&gt;&lt;td&gt;0&lt;/td&gt;&lt;td&gt;0.000&lt;/td&gt;&lt;td&gt;0&lt;/td&gt;&lt;td&gt;0.000&lt;/td&gt;&lt;/tr&gt;</v>
      </c>
    </row>
    <row r="244" spans="1:23" x14ac:dyDescent="0.25">
      <c r="A244">
        <v>13</v>
      </c>
      <c r="B244" t="s">
        <v>502</v>
      </c>
      <c r="C244">
        <v>1</v>
      </c>
      <c r="D244" s="2">
        <v>0</v>
      </c>
      <c r="E244" s="2">
        <v>2</v>
      </c>
      <c r="F244" s="2">
        <v>0</v>
      </c>
      <c r="G244" s="2">
        <v>1</v>
      </c>
      <c r="H244" s="2">
        <v>0</v>
      </c>
      <c r="I244" s="2">
        <v>0</v>
      </c>
      <c r="J244" s="1">
        <f>(D244-F244)*2+F244*3+H244</f>
        <v>0</v>
      </c>
      <c r="K244" s="2">
        <v>0</v>
      </c>
      <c r="L244" s="2">
        <v>2</v>
      </c>
      <c r="M244" s="1">
        <f>K244+L244</f>
        <v>2</v>
      </c>
      <c r="N244" s="2">
        <v>0</v>
      </c>
      <c r="O244" s="2">
        <v>2</v>
      </c>
      <c r="P244" s="2">
        <v>1</v>
      </c>
      <c r="Q244" s="2">
        <v>0</v>
      </c>
      <c r="R244" s="2">
        <v>0</v>
      </c>
      <c r="S244" s="2">
        <v>0</v>
      </c>
      <c r="T244" s="1">
        <v>0.57777777777777783</v>
      </c>
      <c r="U244" t="s">
        <v>214</v>
      </c>
      <c r="W244" s="1" t="str">
        <f t="shared" si="3"/>
        <v>&lt;tr&gt;&lt;td&gt;Geness Cruz&lt;/td&gt;&lt;td&gt;SHS&lt;/td&gt;&lt;td&gt;1&lt;/td&gt;&lt;td&gt;0&lt;/td&gt;&lt;td&gt;0.000&lt;/td&gt;&lt;td&gt;0&lt;/td&gt;&lt;td&gt;2&lt;/td&gt;&lt;td&gt;0.000&lt;/td&gt;&lt;td&gt;0&lt;/td&gt;&lt;td&gt;1&lt;/td&gt;&lt;td&gt;0.000&lt;/td&gt;&lt;td&gt;0&lt;/td&gt;&lt;td&gt;0&lt;/td&gt;&lt;td&gt;0.000&lt;/td&gt;&lt;td&gt;0&lt;/td&gt;&lt;td&gt;2&lt;/td&gt;&lt;td&gt;2&lt;/td&gt;&lt;td&gt;2.000&lt;/td&gt;&lt;td&gt;2&lt;/td&gt;&lt;td&gt;2.000&lt;/td&gt;&lt;td&gt;0&lt;/td&gt;&lt;td&gt;0.000&lt;/td&gt;&lt;td&gt;0&lt;/td&gt;&lt;td&gt;0.000&lt;/td&gt;&lt;/tr&gt;</v>
      </c>
    </row>
    <row r="245" spans="1:23" x14ac:dyDescent="0.25">
      <c r="A245">
        <v>2</v>
      </c>
      <c r="B245" t="s">
        <v>587</v>
      </c>
      <c r="C245">
        <v>3</v>
      </c>
      <c r="D245" s="2">
        <v>0</v>
      </c>
      <c r="E245" s="2">
        <v>7</v>
      </c>
      <c r="F245" s="2">
        <v>0</v>
      </c>
      <c r="G245" s="2">
        <v>2</v>
      </c>
      <c r="H245" s="2">
        <v>0</v>
      </c>
      <c r="I245" s="2">
        <v>0</v>
      </c>
      <c r="J245" s="1">
        <f>(D245-F245)*2+F245*3+H245</f>
        <v>0</v>
      </c>
      <c r="K245" s="2">
        <v>4</v>
      </c>
      <c r="L245" s="2">
        <v>6</v>
      </c>
      <c r="M245" s="1">
        <f>K245+L245</f>
        <v>10</v>
      </c>
      <c r="N245" s="2">
        <v>5</v>
      </c>
      <c r="O245" s="2">
        <v>4</v>
      </c>
      <c r="P245" s="2">
        <v>10</v>
      </c>
      <c r="Q245" s="2">
        <v>0</v>
      </c>
      <c r="R245" s="2">
        <v>4</v>
      </c>
      <c r="S245" s="2">
        <v>0</v>
      </c>
      <c r="T245" s="1">
        <v>2.1631944444444442</v>
      </c>
      <c r="U245" t="s">
        <v>280</v>
      </c>
      <c r="W245" s="1" t="str">
        <f t="shared" si="3"/>
        <v>&lt;tr&gt;&lt;td&gt;Natasha Danais&lt;/td&gt;&lt;td&gt;UWC&lt;/td&gt;&lt;td&gt;3&lt;/td&gt;&lt;td&gt;0&lt;/td&gt;&lt;td&gt;0.000&lt;/td&gt;&lt;td&gt;0&lt;/td&gt;&lt;td&gt;7&lt;/td&gt;&lt;td&gt;0.000&lt;/td&gt;&lt;td&gt;0&lt;/td&gt;&lt;td&gt;2&lt;/td&gt;&lt;td&gt;0.000&lt;/td&gt;&lt;td&gt;0&lt;/td&gt;&lt;td&gt;0&lt;/td&gt;&lt;td&gt;0.000&lt;/td&gt;&lt;td&gt;4&lt;/td&gt;&lt;td&gt;6&lt;/td&gt;&lt;td&gt;10&lt;/td&gt;&lt;td&gt;3.333&lt;/td&gt;&lt;td&gt;4&lt;/td&gt;&lt;td&gt;1.333&lt;/td&gt;&lt;td&gt;4&lt;/td&gt;&lt;td&gt;1.333&lt;/td&gt;&lt;td&gt;0&lt;/td&gt;&lt;td&gt;0.000&lt;/td&gt;&lt;/tr&gt;</v>
      </c>
    </row>
    <row r="246" spans="1:23" x14ac:dyDescent="0.25">
      <c r="A246">
        <v>4</v>
      </c>
      <c r="B246" t="s">
        <v>589</v>
      </c>
      <c r="C246">
        <v>3</v>
      </c>
      <c r="D246" s="2">
        <v>0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1">
        <f>(D246-F246)*2+F246*3+H246</f>
        <v>0</v>
      </c>
      <c r="K246" s="2">
        <v>0</v>
      </c>
      <c r="L246" s="2">
        <v>0</v>
      </c>
      <c r="M246" s="1">
        <f>K246+L246</f>
        <v>0</v>
      </c>
      <c r="N246" s="2">
        <v>0</v>
      </c>
      <c r="O246" s="2">
        <v>1</v>
      </c>
      <c r="P246" s="2">
        <v>0</v>
      </c>
      <c r="Q246" s="2">
        <v>0</v>
      </c>
      <c r="R246" s="2">
        <v>0</v>
      </c>
      <c r="S246" s="2">
        <v>0</v>
      </c>
      <c r="T246" s="1">
        <v>0.68402777777777779</v>
      </c>
      <c r="U246" t="s">
        <v>280</v>
      </c>
      <c r="W246" s="1" t="str">
        <f t="shared" si="3"/>
        <v>&lt;tr&gt;&lt;td&gt;Jasleen Singh&lt;/td&gt;&lt;td&gt;UWC&lt;/td&gt;&lt;td&gt;3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1&lt;/td&gt;&lt;td&gt;0.333&lt;/td&gt;&lt;td&gt;0&lt;/td&gt;&lt;td&gt;0.000&lt;/td&gt;&lt;td&gt;0&lt;/td&gt;&lt;td&gt;0.000&lt;/td&gt;&lt;/tr&gt;</v>
      </c>
    </row>
    <row r="247" spans="1:23" x14ac:dyDescent="0.25">
      <c r="A247">
        <v>10</v>
      </c>
      <c r="B247" t="s">
        <v>593</v>
      </c>
      <c r="C247">
        <v>1</v>
      </c>
      <c r="D247" s="2">
        <v>0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1">
        <f>(D247-F247)*2+F247*3+H247</f>
        <v>0</v>
      </c>
      <c r="K247" s="2">
        <v>0</v>
      </c>
      <c r="L247" s="2">
        <v>4</v>
      </c>
      <c r="M247" s="1">
        <f>K247+L247</f>
        <v>4</v>
      </c>
      <c r="N247" s="2">
        <v>2</v>
      </c>
      <c r="O247" s="2">
        <v>0</v>
      </c>
      <c r="P247" s="2">
        <v>5</v>
      </c>
      <c r="Q247" s="2">
        <v>0</v>
      </c>
      <c r="R247" s="2">
        <v>3</v>
      </c>
      <c r="S247" s="2">
        <v>0</v>
      </c>
      <c r="T247" s="1">
        <v>0.58680555555555558</v>
      </c>
      <c r="U247" t="s">
        <v>280</v>
      </c>
      <c r="W247" s="1" t="str">
        <f t="shared" si="3"/>
        <v>&lt;tr&gt;&lt;td&gt;Noriko Kosage&lt;/td&gt;&lt;td&gt;UWC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4&lt;/td&gt;&lt;td&gt;4&lt;/td&gt;&lt;td&gt;4.000&lt;/td&gt;&lt;td&gt;0&lt;/td&gt;&lt;td&gt;0.000&lt;/td&gt;&lt;td&gt;3&lt;/td&gt;&lt;td&gt;3.000&lt;/td&gt;&lt;td&gt;0&lt;/td&gt;&lt;td&gt;0.000&lt;/td&gt;&lt;/tr&gt;</v>
      </c>
    </row>
    <row r="248" spans="1:23" x14ac:dyDescent="0.25">
      <c r="A248">
        <v>5</v>
      </c>
      <c r="B248" t="s">
        <v>468</v>
      </c>
      <c r="C248">
        <v>1</v>
      </c>
      <c r="D248" s="2">
        <v>0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1">
        <f>(D248-F248)*2+F248*3+H248</f>
        <v>0</v>
      </c>
      <c r="K248">
        <v>0</v>
      </c>
      <c r="L248">
        <v>0</v>
      </c>
      <c r="M248" s="1">
        <f>K248+L248</f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1">
        <v>5.1388888888888894E-2</v>
      </c>
      <c r="U248" t="s">
        <v>477</v>
      </c>
      <c r="W248" s="1" t="str">
        <f t="shared" si="3"/>
        <v>&lt;tr&gt;&lt;td&gt;Morgan Hay&lt;/td&gt;&lt;td&gt;WW&lt;/td&gt;&lt;td&gt;1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249" spans="1:23" x14ac:dyDescent="0.25">
      <c r="A249">
        <v>14</v>
      </c>
      <c r="B249" t="s">
        <v>476</v>
      </c>
      <c r="C249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1">
        <f>(D249-F249)*2+F249*3+H249</f>
        <v>0</v>
      </c>
      <c r="K249">
        <v>0</v>
      </c>
      <c r="L249">
        <v>0</v>
      </c>
      <c r="M249" s="1">
        <f>K249+L249</f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1">
        <v>0.21597222222222223</v>
      </c>
      <c r="U249" t="s">
        <v>477</v>
      </c>
      <c r="W249" s="1" t="str">
        <f t="shared" si="3"/>
        <v>&lt;tr&gt;&lt;td&gt;Selena Gelinas&lt;/td&gt;&lt;td&gt;WW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</sheetData>
  <sortState ref="A2:U249">
    <sortCondition descending="1" ref="J2:J249"/>
    <sortCondition ref="U2:U249"/>
    <sortCondition ref="A2:A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Varsity Boys</vt:lpstr>
      <vt:lpstr>Varsity Girls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2014-01-21T22:42:18Z</dcterms:created>
  <dcterms:modified xsi:type="dcterms:W3CDTF">2014-02-25T19:21:21Z</dcterms:modified>
</cp:coreProperties>
</file>