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lerw\forecast_v2\data\"/>
    </mc:Choice>
  </mc:AlternateContent>
  <xr:revisionPtr revIDLastSave="0" documentId="13_ncr:1_{EC56AF40-5263-4D14-8F6A-FEAE4043F42F}" xr6:coauthVersionLast="47" xr6:coauthVersionMax="47" xr10:uidLastSave="{00000000-0000-0000-0000-000000000000}"/>
  <bookViews>
    <workbookView xWindow="2955" yWindow="6435" windowWidth="21600" windowHeight="12645" xr2:uid="{249BC98D-7AA6-4FC9-9355-53651E24F755}"/>
    <workbookView xWindow="28680" yWindow="-120" windowWidth="29040" windowHeight="17520" activeTab="1" xr2:uid="{11A76FC5-1029-4B47-B4EE-9870528BB2F2}"/>
  </bookViews>
  <sheets>
    <sheet name="sales" sheetId="1" r:id="rId1"/>
    <sheet name="forecast" sheetId="8" r:id="rId2"/>
    <sheet name="customers" sheetId="2" r:id="rId3"/>
    <sheet name="units" sheetId="3" r:id="rId4"/>
    <sheet name="bom" sheetId="4" r:id="rId5"/>
    <sheet name="router" sheetId="5" r:id="rId6"/>
    <sheet name="work_centers" sheetId="6" r:id="rId7"/>
    <sheet name="labor_rate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3" i="1" l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5" i="1"/>
  <c r="G44" i="1"/>
  <c r="G43" i="1"/>
  <c r="G42" i="1"/>
  <c r="G41" i="1"/>
  <c r="G40" i="1"/>
  <c r="G39" i="1"/>
  <c r="G38" i="1"/>
  <c r="G37" i="1"/>
  <c r="G36" i="1"/>
  <c r="G35" i="1"/>
  <c r="G34" i="1"/>
  <c r="E46" i="1"/>
  <c r="E47" i="1" s="1"/>
  <c r="E48" i="1" s="1"/>
  <c r="E49" i="1" s="1"/>
  <c r="G49" i="1" s="1"/>
  <c r="G33" i="1"/>
  <c r="G32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E30" i="1"/>
  <c r="E31" i="1" s="1"/>
  <c r="E32" i="1" s="1"/>
  <c r="E33" i="1" s="1"/>
  <c r="G3" i="1"/>
  <c r="G4" i="1"/>
  <c r="G5" i="1"/>
  <c r="G6" i="1"/>
  <c r="G7" i="1"/>
  <c r="G8" i="1"/>
  <c r="G9" i="1"/>
  <c r="G10" i="1"/>
  <c r="G11" i="1"/>
  <c r="G12" i="1"/>
  <c r="G13" i="1"/>
  <c r="G2" i="1"/>
  <c r="E14" i="1"/>
  <c r="E15" i="1" s="1"/>
  <c r="D6" i="5"/>
  <c r="D5" i="5"/>
  <c r="D2" i="5"/>
  <c r="G10" i="4"/>
  <c r="G11" i="4"/>
  <c r="G12" i="4"/>
  <c r="G13" i="4"/>
  <c r="G14" i="4"/>
  <c r="G15" i="4"/>
  <c r="G3" i="4"/>
  <c r="G4" i="4"/>
  <c r="G5" i="4"/>
  <c r="G6" i="4"/>
  <c r="G7" i="4"/>
  <c r="G8" i="4"/>
  <c r="G9" i="4"/>
  <c r="G2" i="4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E16" i="1" l="1"/>
  <c r="G15" i="1"/>
  <c r="G46" i="1"/>
  <c r="G14" i="1"/>
  <c r="G47" i="1"/>
  <c r="G48" i="1"/>
  <c r="G30" i="1"/>
  <c r="E17" i="1" l="1"/>
  <c r="G17" i="1" s="1"/>
  <c r="G16" i="1"/>
</calcChain>
</file>

<file path=xl/sharedStrings.xml><?xml version="1.0" encoding="utf-8"?>
<sst xmlns="http://schemas.openxmlformats.org/spreadsheetml/2006/main" count="798" uniqueCount="150">
  <si>
    <t>customer_id</t>
  </si>
  <si>
    <t>unit_id</t>
  </si>
  <si>
    <t>period</t>
  </si>
  <si>
    <t>quantity</t>
  </si>
  <si>
    <t>unit_price</t>
  </si>
  <si>
    <t>total_revenue</t>
  </si>
  <si>
    <t>forecast_id</t>
  </si>
  <si>
    <t>sale_id</t>
  </si>
  <si>
    <t>customer_name</t>
  </si>
  <si>
    <t>customer_type</t>
  </si>
  <si>
    <t>region</t>
  </si>
  <si>
    <t>Direct to Consumer</t>
  </si>
  <si>
    <t>US</t>
  </si>
  <si>
    <t>CUST-001</t>
  </si>
  <si>
    <t>unit_name</t>
  </si>
  <si>
    <t>unit_description</t>
  </si>
  <si>
    <t>base_price</t>
  </si>
  <si>
    <t>unit_type</t>
  </si>
  <si>
    <t>bom_id</t>
  </si>
  <si>
    <t>material_description</t>
  </si>
  <si>
    <t>material_cost</t>
  </si>
  <si>
    <t>bom_line</t>
  </si>
  <si>
    <t>router_id</t>
  </si>
  <si>
    <t>sequence</t>
  </si>
  <si>
    <t>operation_description</t>
  </si>
  <si>
    <t>labor_type</t>
  </si>
  <si>
    <t>PROD-001</t>
  </si>
  <si>
    <t>Runout-E</t>
  </si>
  <si>
    <t>Runout Elongated Paddle</t>
  </si>
  <si>
    <t>each</t>
  </si>
  <si>
    <t>PROD-002</t>
  </si>
  <si>
    <t>Runout-H</t>
  </si>
  <si>
    <t>Runout Hybrid Paddle</t>
  </si>
  <si>
    <t>Runout-S</t>
  </si>
  <si>
    <t>Runout Standard Paddle</t>
  </si>
  <si>
    <t>PROD-003</t>
  </si>
  <si>
    <t>router</t>
  </si>
  <si>
    <t>bom</t>
  </si>
  <si>
    <t>BOM-001</t>
  </si>
  <si>
    <t>Packaging</t>
  </si>
  <si>
    <t>Grip Wrap</t>
  </si>
  <si>
    <t>Silicone Band</t>
  </si>
  <si>
    <t>Sticker</t>
  </si>
  <si>
    <t>Graphics</t>
  </si>
  <si>
    <t>target_cost</t>
  </si>
  <si>
    <t>qty</t>
  </si>
  <si>
    <t>Plascore</t>
  </si>
  <si>
    <t>DP8010</t>
  </si>
  <si>
    <t>unit</t>
  </si>
  <si>
    <t>gram</t>
  </si>
  <si>
    <t>Full Round EVA Foam</t>
  </si>
  <si>
    <t>inches</t>
  </si>
  <si>
    <t>Half Round EVA Foam</t>
  </si>
  <si>
    <t>Shrink Tubing</t>
  </si>
  <si>
    <t>pvc tape</t>
  </si>
  <si>
    <t>shipping</t>
  </si>
  <si>
    <t>Recycle Chop - Handle</t>
  </si>
  <si>
    <t>Recycle Chop - Edge</t>
  </si>
  <si>
    <t>Clean out Foam Core</t>
  </si>
  <si>
    <t>GEN</t>
  </si>
  <si>
    <t>Mold Handle</t>
  </si>
  <si>
    <t>machine_name</t>
  </si>
  <si>
    <t>machine_description</t>
  </si>
  <si>
    <t>R0001</t>
  </si>
  <si>
    <t>Mold Edge Guard</t>
  </si>
  <si>
    <t>Deflash</t>
  </si>
  <si>
    <t>Trim</t>
  </si>
  <si>
    <t>Assemble</t>
  </si>
  <si>
    <t>Clean Up - Detail</t>
  </si>
  <si>
    <t>Wrap and Band</t>
  </si>
  <si>
    <t>Package</t>
  </si>
  <si>
    <t>work_center_id</t>
  </si>
  <si>
    <t>work_center_minutes</t>
  </si>
  <si>
    <t>labor_touch_minutes</t>
  </si>
  <si>
    <t>MOLD</t>
  </si>
  <si>
    <t>WC0001</t>
  </si>
  <si>
    <t>Press Area</t>
  </si>
  <si>
    <t>Holt and Cold Press and Associated tools</t>
  </si>
  <si>
    <t>machine_rate_per_hour</t>
  </si>
  <si>
    <t>rate_id</t>
  </si>
  <si>
    <t>rate_name</t>
  </si>
  <si>
    <t>rate_description</t>
  </si>
  <si>
    <t>rate_amount_hourly</t>
  </si>
  <si>
    <t>RATE-001</t>
  </si>
  <si>
    <t>GENERAL</t>
  </si>
  <si>
    <t>General Shop Rate</t>
  </si>
  <si>
    <t>RATE-002</t>
  </si>
  <si>
    <t>Quality Rate</t>
  </si>
  <si>
    <t>RATE-003</t>
  </si>
  <si>
    <t>MACHINE SHOP</t>
  </si>
  <si>
    <t>Machine Shop Rate</t>
  </si>
  <si>
    <t>RATE-004</t>
  </si>
  <si>
    <t>SUPERVISION</t>
  </si>
  <si>
    <t>QUALITY</t>
  </si>
  <si>
    <t>Supervisor Rate</t>
  </si>
  <si>
    <t>RATE-005</t>
  </si>
  <si>
    <t>ENGINEERING</t>
  </si>
  <si>
    <t>Engineering Rate</t>
  </si>
  <si>
    <t>RATE-006</t>
  </si>
  <si>
    <t>SHIPPING</t>
  </si>
  <si>
    <t>Shipping Rate</t>
  </si>
  <si>
    <t>RATE-007</t>
  </si>
  <si>
    <t>ADMIN</t>
  </si>
  <si>
    <t>Administrative Rate</t>
  </si>
  <si>
    <t>WC001</t>
  </si>
  <si>
    <t>WC002</t>
  </si>
  <si>
    <t>WC0002</t>
  </si>
  <si>
    <t>Assembly Area</t>
  </si>
  <si>
    <t>Assembly Area and Associated Tools</t>
  </si>
  <si>
    <t>WC0003</t>
  </si>
  <si>
    <t>Shipping Area</t>
  </si>
  <si>
    <t>Shipping Area, Supplies, and Tooling</t>
  </si>
  <si>
    <t>WC003</t>
  </si>
  <si>
    <t>WC004</t>
  </si>
  <si>
    <t>WC0004</t>
  </si>
  <si>
    <t>Trim/Clean</t>
  </si>
  <si>
    <t>Trim and Deflash Steps</t>
  </si>
  <si>
    <t>note</t>
  </si>
  <si>
    <t>degreaser, machine depreciation, releases</t>
  </si>
  <si>
    <t>sanding, glue, cleanup supplies, tools, jigs, fixtures</t>
  </si>
  <si>
    <t>CUST-002</t>
  </si>
  <si>
    <t>Online Big 3 Stores</t>
  </si>
  <si>
    <t>CUST-003</t>
  </si>
  <si>
    <t>Brick and Mortar</t>
  </si>
  <si>
    <t>DEALER</t>
  </si>
  <si>
    <t>CUST-004</t>
  </si>
  <si>
    <t>Amazon</t>
  </si>
  <si>
    <t>D2C-AMAZON</t>
  </si>
  <si>
    <t>D2C-WEB</t>
  </si>
  <si>
    <t>ONLINE-DEALER</t>
  </si>
  <si>
    <t>PROD-004</t>
  </si>
  <si>
    <t>NextLaunch-E</t>
  </si>
  <si>
    <t>NextLaunch-S</t>
  </si>
  <si>
    <t>NextLaunch-H</t>
  </si>
  <si>
    <t>Next Launch Elongated</t>
  </si>
  <si>
    <t>Next Launch Hybrid</t>
  </si>
  <si>
    <t>Next Launch Standard</t>
  </si>
  <si>
    <t>PROD-005</t>
  </si>
  <si>
    <t>PROD-006</t>
  </si>
  <si>
    <t>name</t>
  </si>
  <si>
    <t>description</t>
  </si>
  <si>
    <t>F001</t>
  </si>
  <si>
    <t>F002</t>
  </si>
  <si>
    <t>Karl</t>
  </si>
  <si>
    <t>F003</t>
  </si>
  <si>
    <t>tyler</t>
  </si>
  <si>
    <t>Tyler Forecast</t>
  </si>
  <si>
    <t>Justin</t>
  </si>
  <si>
    <t>Justin Model</t>
  </si>
  <si>
    <t>Karl model 7.16.25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</si>
</sst>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onsolas"/>
      <family val="3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3" fillId="0" borderId="0" xfId="0" applyFont="1" applyAlignment="1">
      <alignment vertical="center"/>
    </xf>
    <xf numFmtId="0" fontId="0" fillId="0" borderId="0" xfId="0" applyFill="1"/>
    <xf numFmtId="14" fontId="0" fillId="0" borderId="0" xfId="0" applyNumberFormat="1" applyFill="1"/>
    <xf numFmtId="14" fontId="0" fillId="0" borderId="0" xfId="1" applyNumberFormat="1" applyFont="1" applyFill="1"/>
    <xf numFmtId="171" fontId="0" fillId="0" borderId="0" xfId="1" applyNumberFormat="1" applyFont="1" applyFill="1"/>
    <xf numFmtId="171" fontId="4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8EE5-D322-4F1A-AF85-9A7CC55A7FEC}">
  <dimension ref="A1:H193"/>
  <sheetViews>
    <sheetView tabSelected="1" workbookViewId="0">
      <selection activeCell="C2" sqref="C2"/>
    </sheetView>
    <sheetView topLeftCell="A82" workbookViewId="1">
      <selection activeCell="H1" sqref="H1"/>
    </sheetView>
  </sheetViews>
  <sheetFormatPr defaultRowHeight="15" x14ac:dyDescent="0.25"/>
  <cols>
    <col min="1" max="1" width="7.28515625" style="3" bestFit="1" customWidth="1"/>
    <col min="2" max="2" width="11.85546875" style="3" bestFit="1" customWidth="1"/>
    <col min="3" max="3" width="9.7109375" style="3" bestFit="1" customWidth="1"/>
    <col min="4" max="4" width="10.5703125" style="4" bestFit="1" customWidth="1"/>
    <col min="5" max="5" width="8.140625" style="6" bestFit="1" customWidth="1"/>
    <col min="6" max="6" width="9.7109375" style="6" bestFit="1" customWidth="1"/>
    <col min="7" max="7" width="12.7109375" style="6" bestFit="1" customWidth="1"/>
    <col min="8" max="8" width="19.5703125" style="3" bestFit="1" customWidth="1"/>
  </cols>
  <sheetData>
    <row r="1" spans="1:8" x14ac:dyDescent="0.25">
      <c r="A1" s="3" t="s">
        <v>7</v>
      </c>
      <c r="B1" s="3" t="s">
        <v>0</v>
      </c>
      <c r="C1" s="3" t="s">
        <v>1</v>
      </c>
      <c r="D1" s="4" t="s">
        <v>2</v>
      </c>
      <c r="E1" s="6" t="s">
        <v>3</v>
      </c>
      <c r="F1" s="6" t="s">
        <v>4</v>
      </c>
      <c r="G1" s="6" t="s">
        <v>5</v>
      </c>
      <c r="H1" s="3" t="s">
        <v>6</v>
      </c>
    </row>
    <row r="2" spans="1:8" x14ac:dyDescent="0.25">
      <c r="A2" s="3">
        <v>1</v>
      </c>
      <c r="B2" s="3" t="s">
        <v>13</v>
      </c>
      <c r="C2" s="3" t="s">
        <v>26</v>
      </c>
      <c r="D2" s="4">
        <v>45901</v>
      </c>
      <c r="E2" s="7">
        <v>400</v>
      </c>
      <c r="F2" s="6">
        <v>195</v>
      </c>
      <c r="G2" s="6">
        <f>+E2*F2</f>
        <v>78000</v>
      </c>
      <c r="H2" s="3" t="s">
        <v>141</v>
      </c>
    </row>
    <row r="3" spans="1:8" x14ac:dyDescent="0.25">
      <c r="A3" s="3">
        <v>2</v>
      </c>
      <c r="B3" s="3" t="s">
        <v>13</v>
      </c>
      <c r="C3" s="3" t="s">
        <v>26</v>
      </c>
      <c r="D3" s="4">
        <v>45931</v>
      </c>
      <c r="E3" s="7">
        <v>240</v>
      </c>
      <c r="F3" s="6">
        <v>195</v>
      </c>
      <c r="G3" s="6">
        <f t="shared" ref="G3:G65" si="0">+E3*F3</f>
        <v>46800</v>
      </c>
      <c r="H3" s="3" t="s">
        <v>141</v>
      </c>
    </row>
    <row r="4" spans="1:8" x14ac:dyDescent="0.25">
      <c r="A4" s="3">
        <v>3</v>
      </c>
      <c r="B4" s="3" t="s">
        <v>13</v>
      </c>
      <c r="C4" s="3" t="s">
        <v>26</v>
      </c>
      <c r="D4" s="4">
        <v>45962</v>
      </c>
      <c r="E4" s="7">
        <v>400</v>
      </c>
      <c r="F4" s="6">
        <v>195</v>
      </c>
      <c r="G4" s="6">
        <f t="shared" si="0"/>
        <v>78000</v>
      </c>
      <c r="H4" s="3" t="s">
        <v>141</v>
      </c>
    </row>
    <row r="5" spans="1:8" x14ac:dyDescent="0.25">
      <c r="A5" s="3">
        <v>4</v>
      </c>
      <c r="B5" s="3" t="s">
        <v>13</v>
      </c>
      <c r="C5" s="3" t="s">
        <v>26</v>
      </c>
      <c r="D5" s="4">
        <v>45992</v>
      </c>
      <c r="E5" s="7">
        <v>320</v>
      </c>
      <c r="F5" s="6">
        <v>195</v>
      </c>
      <c r="G5" s="6">
        <f t="shared" si="0"/>
        <v>62400</v>
      </c>
      <c r="H5" s="3" t="s">
        <v>141</v>
      </c>
    </row>
    <row r="6" spans="1:8" x14ac:dyDescent="0.25">
      <c r="A6" s="3">
        <v>5</v>
      </c>
      <c r="B6" s="3" t="s">
        <v>13</v>
      </c>
      <c r="C6" s="3" t="s">
        <v>26</v>
      </c>
      <c r="D6" s="4">
        <v>46023</v>
      </c>
      <c r="E6" s="7">
        <v>200</v>
      </c>
      <c r="F6" s="6">
        <v>195</v>
      </c>
      <c r="G6" s="6">
        <f t="shared" si="0"/>
        <v>39000</v>
      </c>
      <c r="H6" s="3" t="s">
        <v>141</v>
      </c>
    </row>
    <row r="7" spans="1:8" x14ac:dyDescent="0.25">
      <c r="A7" s="3">
        <v>6</v>
      </c>
      <c r="B7" s="3" t="s">
        <v>13</v>
      </c>
      <c r="C7" s="3" t="s">
        <v>26</v>
      </c>
      <c r="D7" s="5">
        <f>+EOMONTH(D6,0)+1</f>
        <v>46054</v>
      </c>
      <c r="E7" s="7">
        <v>200</v>
      </c>
      <c r="F7" s="6">
        <v>195</v>
      </c>
      <c r="G7" s="6">
        <f t="shared" si="0"/>
        <v>39000</v>
      </c>
      <c r="H7" s="3" t="s">
        <v>141</v>
      </c>
    </row>
    <row r="8" spans="1:8" x14ac:dyDescent="0.25">
      <c r="A8" s="3">
        <v>7</v>
      </c>
      <c r="B8" s="3" t="s">
        <v>13</v>
      </c>
      <c r="C8" s="3" t="s">
        <v>26</v>
      </c>
      <c r="D8" s="5">
        <f t="shared" ref="D8:D17" si="1">+EOMONTH(D7,0)+1</f>
        <v>46082</v>
      </c>
      <c r="E8" s="7">
        <v>200</v>
      </c>
      <c r="F8" s="6">
        <v>195</v>
      </c>
      <c r="G8" s="6">
        <f t="shared" si="0"/>
        <v>39000</v>
      </c>
      <c r="H8" s="3" t="s">
        <v>141</v>
      </c>
    </row>
    <row r="9" spans="1:8" x14ac:dyDescent="0.25">
      <c r="A9" s="3">
        <v>8</v>
      </c>
      <c r="B9" s="3" t="s">
        <v>13</v>
      </c>
      <c r="C9" s="3" t="s">
        <v>26</v>
      </c>
      <c r="D9" s="5">
        <f t="shared" si="1"/>
        <v>46113</v>
      </c>
      <c r="E9" s="7">
        <v>200</v>
      </c>
      <c r="F9" s="6">
        <v>195</v>
      </c>
      <c r="G9" s="6">
        <f t="shared" si="0"/>
        <v>39000</v>
      </c>
      <c r="H9" s="3" t="s">
        <v>141</v>
      </c>
    </row>
    <row r="10" spans="1:8" x14ac:dyDescent="0.25">
      <c r="A10" s="3">
        <v>9</v>
      </c>
      <c r="B10" s="3" t="s">
        <v>13</v>
      </c>
      <c r="C10" s="3" t="s">
        <v>26</v>
      </c>
      <c r="D10" s="5">
        <f t="shared" si="1"/>
        <v>46143</v>
      </c>
      <c r="E10" s="7">
        <v>240</v>
      </c>
      <c r="F10" s="6">
        <v>195</v>
      </c>
      <c r="G10" s="6">
        <f t="shared" si="0"/>
        <v>46800</v>
      </c>
      <c r="H10" s="3" t="s">
        <v>141</v>
      </c>
    </row>
    <row r="11" spans="1:8" x14ac:dyDescent="0.25">
      <c r="A11" s="3">
        <v>10</v>
      </c>
      <c r="B11" s="3" t="s">
        <v>13</v>
      </c>
      <c r="C11" s="3" t="s">
        <v>26</v>
      </c>
      <c r="D11" s="5">
        <f t="shared" si="1"/>
        <v>46174</v>
      </c>
      <c r="E11" s="7">
        <v>240</v>
      </c>
      <c r="F11" s="6">
        <v>195</v>
      </c>
      <c r="G11" s="6">
        <f t="shared" si="0"/>
        <v>46800</v>
      </c>
      <c r="H11" s="3" t="s">
        <v>141</v>
      </c>
    </row>
    <row r="12" spans="1:8" x14ac:dyDescent="0.25">
      <c r="A12" s="3">
        <v>11</v>
      </c>
      <c r="B12" s="3" t="s">
        <v>13</v>
      </c>
      <c r="C12" s="3" t="s">
        <v>26</v>
      </c>
      <c r="D12" s="5">
        <f t="shared" si="1"/>
        <v>46204</v>
      </c>
      <c r="E12" s="7">
        <v>240</v>
      </c>
      <c r="F12" s="6">
        <v>195</v>
      </c>
      <c r="G12" s="6">
        <f t="shared" si="0"/>
        <v>46800</v>
      </c>
      <c r="H12" s="3" t="s">
        <v>141</v>
      </c>
    </row>
    <row r="13" spans="1:8" x14ac:dyDescent="0.25">
      <c r="A13" s="3">
        <v>12</v>
      </c>
      <c r="B13" s="3" t="s">
        <v>13</v>
      </c>
      <c r="C13" s="3" t="s">
        <v>26</v>
      </c>
      <c r="D13" s="5">
        <f t="shared" si="1"/>
        <v>46235</v>
      </c>
      <c r="E13" s="7">
        <v>200</v>
      </c>
      <c r="F13" s="6">
        <v>195</v>
      </c>
      <c r="G13" s="6">
        <f t="shared" si="0"/>
        <v>39000</v>
      </c>
      <c r="H13" s="3" t="s">
        <v>141</v>
      </c>
    </row>
    <row r="14" spans="1:8" x14ac:dyDescent="0.25">
      <c r="A14" s="3">
        <v>13</v>
      </c>
      <c r="B14" s="3" t="s">
        <v>13</v>
      </c>
      <c r="C14" s="3" t="s">
        <v>26</v>
      </c>
      <c r="D14" s="5">
        <f t="shared" si="1"/>
        <v>46266</v>
      </c>
      <c r="E14" s="6">
        <f>+E13</f>
        <v>200</v>
      </c>
      <c r="F14" s="6">
        <v>195</v>
      </c>
      <c r="G14" s="6">
        <f t="shared" si="0"/>
        <v>39000</v>
      </c>
      <c r="H14" s="3" t="s">
        <v>141</v>
      </c>
    </row>
    <row r="15" spans="1:8" x14ac:dyDescent="0.25">
      <c r="A15" s="3">
        <v>14</v>
      </c>
      <c r="B15" s="3" t="s">
        <v>13</v>
      </c>
      <c r="C15" s="3" t="s">
        <v>26</v>
      </c>
      <c r="D15" s="5">
        <f t="shared" si="1"/>
        <v>46296</v>
      </c>
      <c r="E15" s="6">
        <f t="shared" ref="E15:E17" si="2">+E14</f>
        <v>200</v>
      </c>
      <c r="F15" s="6">
        <v>195</v>
      </c>
      <c r="G15" s="6">
        <f t="shared" si="0"/>
        <v>39000</v>
      </c>
      <c r="H15" s="3" t="s">
        <v>141</v>
      </c>
    </row>
    <row r="16" spans="1:8" x14ac:dyDescent="0.25">
      <c r="A16" s="3">
        <v>15</v>
      </c>
      <c r="B16" s="3" t="s">
        <v>13</v>
      </c>
      <c r="C16" s="3" t="s">
        <v>26</v>
      </c>
      <c r="D16" s="5">
        <f t="shared" si="1"/>
        <v>46327</v>
      </c>
      <c r="E16" s="6">
        <f t="shared" si="2"/>
        <v>200</v>
      </c>
      <c r="F16" s="6">
        <v>195</v>
      </c>
      <c r="G16" s="6">
        <f t="shared" si="0"/>
        <v>39000</v>
      </c>
      <c r="H16" s="3" t="s">
        <v>141</v>
      </c>
    </row>
    <row r="17" spans="1:8" x14ac:dyDescent="0.25">
      <c r="A17" s="3">
        <v>16</v>
      </c>
      <c r="B17" s="3" t="s">
        <v>13</v>
      </c>
      <c r="C17" s="3" t="s">
        <v>26</v>
      </c>
      <c r="D17" s="5">
        <f t="shared" si="1"/>
        <v>46357</v>
      </c>
      <c r="E17" s="6">
        <f t="shared" si="2"/>
        <v>200</v>
      </c>
      <c r="F17" s="6">
        <v>195</v>
      </c>
      <c r="G17" s="6">
        <f t="shared" si="0"/>
        <v>39000</v>
      </c>
      <c r="H17" s="3" t="s">
        <v>141</v>
      </c>
    </row>
    <row r="18" spans="1:8" x14ac:dyDescent="0.25">
      <c r="A18" s="3">
        <v>17</v>
      </c>
      <c r="B18" s="3" t="s">
        <v>13</v>
      </c>
      <c r="C18" s="3" t="s">
        <v>30</v>
      </c>
      <c r="D18" s="4">
        <v>45901</v>
      </c>
      <c r="E18" s="7">
        <v>350</v>
      </c>
      <c r="F18" s="6">
        <v>195</v>
      </c>
      <c r="G18" s="6">
        <f t="shared" si="0"/>
        <v>68250</v>
      </c>
      <c r="H18" s="3" t="s">
        <v>141</v>
      </c>
    </row>
    <row r="19" spans="1:8" x14ac:dyDescent="0.25">
      <c r="A19" s="3">
        <v>18</v>
      </c>
      <c r="B19" s="3" t="s">
        <v>13</v>
      </c>
      <c r="C19" s="3" t="s">
        <v>30</v>
      </c>
      <c r="D19" s="4">
        <v>45931</v>
      </c>
      <c r="E19" s="7">
        <v>210</v>
      </c>
      <c r="F19" s="6">
        <v>195</v>
      </c>
      <c r="G19" s="6">
        <f t="shared" si="0"/>
        <v>40950</v>
      </c>
      <c r="H19" s="3" t="s">
        <v>141</v>
      </c>
    </row>
    <row r="20" spans="1:8" x14ac:dyDescent="0.25">
      <c r="A20" s="3">
        <v>19</v>
      </c>
      <c r="B20" s="3" t="s">
        <v>13</v>
      </c>
      <c r="C20" s="3" t="s">
        <v>30</v>
      </c>
      <c r="D20" s="4">
        <v>45962</v>
      </c>
      <c r="E20" s="7">
        <v>350</v>
      </c>
      <c r="F20" s="6">
        <v>195</v>
      </c>
      <c r="G20" s="6">
        <f t="shared" si="0"/>
        <v>68250</v>
      </c>
      <c r="H20" s="3" t="s">
        <v>141</v>
      </c>
    </row>
    <row r="21" spans="1:8" x14ac:dyDescent="0.25">
      <c r="A21" s="3">
        <v>20</v>
      </c>
      <c r="B21" s="3" t="s">
        <v>13</v>
      </c>
      <c r="C21" s="3" t="s">
        <v>30</v>
      </c>
      <c r="D21" s="4">
        <v>45992</v>
      </c>
      <c r="E21" s="7">
        <v>280</v>
      </c>
      <c r="F21" s="6">
        <v>195</v>
      </c>
      <c r="G21" s="6">
        <f t="shared" si="0"/>
        <v>54600</v>
      </c>
      <c r="H21" s="3" t="s">
        <v>141</v>
      </c>
    </row>
    <row r="22" spans="1:8" x14ac:dyDescent="0.25">
      <c r="A22" s="3">
        <v>21</v>
      </c>
      <c r="B22" s="3" t="s">
        <v>13</v>
      </c>
      <c r="C22" s="3" t="s">
        <v>30</v>
      </c>
      <c r="D22" s="4">
        <v>46023</v>
      </c>
      <c r="E22" s="7">
        <v>175</v>
      </c>
      <c r="F22" s="6">
        <v>195</v>
      </c>
      <c r="G22" s="6">
        <f t="shared" si="0"/>
        <v>34125</v>
      </c>
      <c r="H22" s="3" t="s">
        <v>141</v>
      </c>
    </row>
    <row r="23" spans="1:8" x14ac:dyDescent="0.25">
      <c r="A23" s="3">
        <v>22</v>
      </c>
      <c r="B23" s="3" t="s">
        <v>13</v>
      </c>
      <c r="C23" s="3" t="s">
        <v>30</v>
      </c>
      <c r="D23" s="4">
        <v>46054</v>
      </c>
      <c r="E23" s="7">
        <v>175</v>
      </c>
      <c r="F23" s="6">
        <v>195</v>
      </c>
      <c r="G23" s="6">
        <f t="shared" si="0"/>
        <v>34125</v>
      </c>
      <c r="H23" s="3" t="s">
        <v>141</v>
      </c>
    </row>
    <row r="24" spans="1:8" x14ac:dyDescent="0.25">
      <c r="A24" s="3">
        <v>23</v>
      </c>
      <c r="B24" s="3" t="s">
        <v>13</v>
      </c>
      <c r="C24" s="3" t="s">
        <v>30</v>
      </c>
      <c r="D24" s="4">
        <v>46082</v>
      </c>
      <c r="E24" s="7">
        <v>175</v>
      </c>
      <c r="F24" s="6">
        <v>195</v>
      </c>
      <c r="G24" s="6">
        <f t="shared" si="0"/>
        <v>34125</v>
      </c>
      <c r="H24" s="3" t="s">
        <v>141</v>
      </c>
    </row>
    <row r="25" spans="1:8" x14ac:dyDescent="0.25">
      <c r="A25" s="3">
        <v>24</v>
      </c>
      <c r="B25" s="3" t="s">
        <v>13</v>
      </c>
      <c r="C25" s="3" t="s">
        <v>30</v>
      </c>
      <c r="D25" s="4">
        <v>46113</v>
      </c>
      <c r="E25" s="7">
        <v>175</v>
      </c>
      <c r="F25" s="6">
        <v>195</v>
      </c>
      <c r="G25" s="6">
        <f t="shared" si="0"/>
        <v>34125</v>
      </c>
      <c r="H25" s="3" t="s">
        <v>141</v>
      </c>
    </row>
    <row r="26" spans="1:8" x14ac:dyDescent="0.25">
      <c r="A26" s="3">
        <v>25</v>
      </c>
      <c r="B26" s="3" t="s">
        <v>13</v>
      </c>
      <c r="C26" s="3" t="s">
        <v>30</v>
      </c>
      <c r="D26" s="4">
        <v>46143</v>
      </c>
      <c r="E26" s="7">
        <v>210</v>
      </c>
      <c r="F26" s="6">
        <v>195</v>
      </c>
      <c r="G26" s="6">
        <f t="shared" si="0"/>
        <v>40950</v>
      </c>
      <c r="H26" s="3" t="s">
        <v>141</v>
      </c>
    </row>
    <row r="27" spans="1:8" x14ac:dyDescent="0.25">
      <c r="A27" s="3">
        <v>26</v>
      </c>
      <c r="B27" s="3" t="s">
        <v>13</v>
      </c>
      <c r="C27" s="3" t="s">
        <v>30</v>
      </c>
      <c r="D27" s="4">
        <v>46174</v>
      </c>
      <c r="E27" s="7">
        <v>210</v>
      </c>
      <c r="F27" s="6">
        <v>195</v>
      </c>
      <c r="G27" s="6">
        <f t="shared" si="0"/>
        <v>40950</v>
      </c>
      <c r="H27" s="3" t="s">
        <v>141</v>
      </c>
    </row>
    <row r="28" spans="1:8" x14ac:dyDescent="0.25">
      <c r="A28" s="3">
        <v>27</v>
      </c>
      <c r="B28" s="3" t="s">
        <v>13</v>
      </c>
      <c r="C28" s="3" t="s">
        <v>30</v>
      </c>
      <c r="D28" s="4">
        <v>46204</v>
      </c>
      <c r="E28" s="7">
        <v>210</v>
      </c>
      <c r="F28" s="6">
        <v>195</v>
      </c>
      <c r="G28" s="6">
        <f t="shared" si="0"/>
        <v>40950</v>
      </c>
      <c r="H28" s="3" t="s">
        <v>141</v>
      </c>
    </row>
    <row r="29" spans="1:8" x14ac:dyDescent="0.25">
      <c r="A29" s="3">
        <v>28</v>
      </c>
      <c r="B29" s="3" t="s">
        <v>13</v>
      </c>
      <c r="C29" s="3" t="s">
        <v>30</v>
      </c>
      <c r="D29" s="4">
        <v>46235</v>
      </c>
      <c r="E29" s="7">
        <v>175</v>
      </c>
      <c r="F29" s="6">
        <v>195</v>
      </c>
      <c r="G29" s="6">
        <f t="shared" si="0"/>
        <v>34125</v>
      </c>
      <c r="H29" s="3" t="s">
        <v>141</v>
      </c>
    </row>
    <row r="30" spans="1:8" x14ac:dyDescent="0.25">
      <c r="A30" s="3">
        <v>29</v>
      </c>
      <c r="B30" s="3" t="s">
        <v>13</v>
      </c>
      <c r="C30" s="3" t="s">
        <v>30</v>
      </c>
      <c r="D30" s="4">
        <v>46266</v>
      </c>
      <c r="E30" s="6">
        <f>+E29</f>
        <v>175</v>
      </c>
      <c r="F30" s="6">
        <v>195</v>
      </c>
      <c r="G30" s="6">
        <f t="shared" si="0"/>
        <v>34125</v>
      </c>
      <c r="H30" s="3" t="s">
        <v>141</v>
      </c>
    </row>
    <row r="31" spans="1:8" x14ac:dyDescent="0.25">
      <c r="A31" s="3">
        <v>30</v>
      </c>
      <c r="B31" s="3" t="s">
        <v>13</v>
      </c>
      <c r="C31" s="3" t="s">
        <v>30</v>
      </c>
      <c r="D31" s="4">
        <v>46296</v>
      </c>
      <c r="E31" s="6">
        <f t="shared" ref="E31:E33" si="3">+E30</f>
        <v>175</v>
      </c>
      <c r="F31" s="6">
        <v>195</v>
      </c>
      <c r="G31" s="6">
        <f t="shared" si="0"/>
        <v>34125</v>
      </c>
      <c r="H31" s="3" t="s">
        <v>141</v>
      </c>
    </row>
    <row r="32" spans="1:8" x14ac:dyDescent="0.25">
      <c r="A32" s="3">
        <v>31</v>
      </c>
      <c r="B32" s="3" t="s">
        <v>13</v>
      </c>
      <c r="C32" s="3" t="s">
        <v>30</v>
      </c>
      <c r="D32" s="4">
        <v>46327</v>
      </c>
      <c r="E32" s="6">
        <f t="shared" si="3"/>
        <v>175</v>
      </c>
      <c r="F32" s="6">
        <v>195</v>
      </c>
      <c r="G32" s="6">
        <f t="shared" si="0"/>
        <v>34125</v>
      </c>
      <c r="H32" s="3" t="s">
        <v>141</v>
      </c>
    </row>
    <row r="33" spans="1:8" x14ac:dyDescent="0.25">
      <c r="A33" s="3">
        <v>32</v>
      </c>
      <c r="B33" s="3" t="s">
        <v>13</v>
      </c>
      <c r="C33" s="3" t="s">
        <v>30</v>
      </c>
      <c r="D33" s="4">
        <v>46357</v>
      </c>
      <c r="E33" s="6">
        <f t="shared" si="3"/>
        <v>175</v>
      </c>
      <c r="F33" s="6">
        <v>195</v>
      </c>
      <c r="G33" s="6">
        <f t="shared" si="0"/>
        <v>34125</v>
      </c>
      <c r="H33" s="3" t="s">
        <v>141</v>
      </c>
    </row>
    <row r="34" spans="1:8" x14ac:dyDescent="0.25">
      <c r="A34" s="3">
        <v>33</v>
      </c>
      <c r="B34" s="3" t="s">
        <v>13</v>
      </c>
      <c r="C34" s="3" t="s">
        <v>35</v>
      </c>
      <c r="D34" s="4">
        <v>45901</v>
      </c>
      <c r="E34" s="7">
        <v>250</v>
      </c>
      <c r="F34" s="6">
        <v>195</v>
      </c>
      <c r="G34" s="6">
        <f t="shared" si="0"/>
        <v>48750</v>
      </c>
      <c r="H34" s="3" t="s">
        <v>141</v>
      </c>
    </row>
    <row r="35" spans="1:8" x14ac:dyDescent="0.25">
      <c r="A35" s="3">
        <v>34</v>
      </c>
      <c r="B35" s="3" t="s">
        <v>13</v>
      </c>
      <c r="C35" s="3" t="s">
        <v>35</v>
      </c>
      <c r="D35" s="4">
        <v>45931</v>
      </c>
      <c r="E35" s="7">
        <v>150</v>
      </c>
      <c r="F35" s="6">
        <v>195</v>
      </c>
      <c r="G35" s="6">
        <f t="shared" si="0"/>
        <v>29250</v>
      </c>
      <c r="H35" s="3" t="s">
        <v>141</v>
      </c>
    </row>
    <row r="36" spans="1:8" x14ac:dyDescent="0.25">
      <c r="A36" s="3">
        <v>35</v>
      </c>
      <c r="B36" s="3" t="s">
        <v>13</v>
      </c>
      <c r="C36" s="3" t="s">
        <v>35</v>
      </c>
      <c r="D36" s="4">
        <v>45962</v>
      </c>
      <c r="E36" s="7">
        <v>250</v>
      </c>
      <c r="F36" s="6">
        <v>195</v>
      </c>
      <c r="G36" s="6">
        <f t="shared" si="0"/>
        <v>48750</v>
      </c>
      <c r="H36" s="3" t="s">
        <v>141</v>
      </c>
    </row>
    <row r="37" spans="1:8" x14ac:dyDescent="0.25">
      <c r="A37" s="3">
        <v>36</v>
      </c>
      <c r="B37" s="3" t="s">
        <v>13</v>
      </c>
      <c r="C37" s="3" t="s">
        <v>35</v>
      </c>
      <c r="D37" s="4">
        <v>45992</v>
      </c>
      <c r="E37" s="7">
        <v>200</v>
      </c>
      <c r="F37" s="6">
        <v>195</v>
      </c>
      <c r="G37" s="6">
        <f t="shared" si="0"/>
        <v>39000</v>
      </c>
      <c r="H37" s="3" t="s">
        <v>141</v>
      </c>
    </row>
    <row r="38" spans="1:8" x14ac:dyDescent="0.25">
      <c r="A38" s="3">
        <v>37</v>
      </c>
      <c r="B38" s="3" t="s">
        <v>13</v>
      </c>
      <c r="C38" s="3" t="s">
        <v>35</v>
      </c>
      <c r="D38" s="4">
        <v>46023</v>
      </c>
      <c r="E38" s="7">
        <v>125</v>
      </c>
      <c r="F38" s="6">
        <v>195</v>
      </c>
      <c r="G38" s="6">
        <f t="shared" si="0"/>
        <v>24375</v>
      </c>
      <c r="H38" s="3" t="s">
        <v>141</v>
      </c>
    </row>
    <row r="39" spans="1:8" x14ac:dyDescent="0.25">
      <c r="A39" s="3">
        <v>38</v>
      </c>
      <c r="B39" s="3" t="s">
        <v>13</v>
      </c>
      <c r="C39" s="3" t="s">
        <v>35</v>
      </c>
      <c r="D39" s="4">
        <v>46054</v>
      </c>
      <c r="E39" s="7">
        <v>125</v>
      </c>
      <c r="F39" s="6">
        <v>195</v>
      </c>
      <c r="G39" s="6">
        <f t="shared" si="0"/>
        <v>24375</v>
      </c>
      <c r="H39" s="3" t="s">
        <v>141</v>
      </c>
    </row>
    <row r="40" spans="1:8" x14ac:dyDescent="0.25">
      <c r="A40" s="3">
        <v>39</v>
      </c>
      <c r="B40" s="3" t="s">
        <v>13</v>
      </c>
      <c r="C40" s="3" t="s">
        <v>35</v>
      </c>
      <c r="D40" s="4">
        <v>46082</v>
      </c>
      <c r="E40" s="7">
        <v>125</v>
      </c>
      <c r="F40" s="6">
        <v>195</v>
      </c>
      <c r="G40" s="6">
        <f t="shared" si="0"/>
        <v>24375</v>
      </c>
      <c r="H40" s="3" t="s">
        <v>141</v>
      </c>
    </row>
    <row r="41" spans="1:8" x14ac:dyDescent="0.25">
      <c r="A41" s="3">
        <v>40</v>
      </c>
      <c r="B41" s="3" t="s">
        <v>13</v>
      </c>
      <c r="C41" s="3" t="s">
        <v>35</v>
      </c>
      <c r="D41" s="4">
        <v>46113</v>
      </c>
      <c r="E41" s="7">
        <v>125</v>
      </c>
      <c r="F41" s="6">
        <v>195</v>
      </c>
      <c r="G41" s="6">
        <f t="shared" si="0"/>
        <v>24375</v>
      </c>
      <c r="H41" s="3" t="s">
        <v>141</v>
      </c>
    </row>
    <row r="42" spans="1:8" x14ac:dyDescent="0.25">
      <c r="A42" s="3">
        <v>41</v>
      </c>
      <c r="B42" s="3" t="s">
        <v>13</v>
      </c>
      <c r="C42" s="3" t="s">
        <v>35</v>
      </c>
      <c r="D42" s="4">
        <v>46143</v>
      </c>
      <c r="E42" s="7">
        <v>150</v>
      </c>
      <c r="F42" s="6">
        <v>195</v>
      </c>
      <c r="G42" s="6">
        <f t="shared" si="0"/>
        <v>29250</v>
      </c>
      <c r="H42" s="3" t="s">
        <v>141</v>
      </c>
    </row>
    <row r="43" spans="1:8" x14ac:dyDescent="0.25">
      <c r="A43" s="3">
        <v>42</v>
      </c>
      <c r="B43" s="3" t="s">
        <v>13</v>
      </c>
      <c r="C43" s="3" t="s">
        <v>35</v>
      </c>
      <c r="D43" s="4">
        <v>46174</v>
      </c>
      <c r="E43" s="7">
        <v>150</v>
      </c>
      <c r="F43" s="6">
        <v>195</v>
      </c>
      <c r="G43" s="6">
        <f t="shared" si="0"/>
        <v>29250</v>
      </c>
      <c r="H43" s="3" t="s">
        <v>141</v>
      </c>
    </row>
    <row r="44" spans="1:8" x14ac:dyDescent="0.25">
      <c r="A44" s="3">
        <v>43</v>
      </c>
      <c r="B44" s="3" t="s">
        <v>13</v>
      </c>
      <c r="C44" s="3" t="s">
        <v>35</v>
      </c>
      <c r="D44" s="4">
        <v>46204</v>
      </c>
      <c r="E44" s="7">
        <v>150</v>
      </c>
      <c r="F44" s="6">
        <v>195</v>
      </c>
      <c r="G44" s="6">
        <f t="shared" si="0"/>
        <v>29250</v>
      </c>
      <c r="H44" s="3" t="s">
        <v>141</v>
      </c>
    </row>
    <row r="45" spans="1:8" x14ac:dyDescent="0.25">
      <c r="A45" s="3">
        <v>44</v>
      </c>
      <c r="B45" s="3" t="s">
        <v>13</v>
      </c>
      <c r="C45" s="3" t="s">
        <v>35</v>
      </c>
      <c r="D45" s="4">
        <v>46235</v>
      </c>
      <c r="E45" s="7">
        <v>125</v>
      </c>
      <c r="F45" s="6">
        <v>195</v>
      </c>
      <c r="G45" s="6">
        <f t="shared" si="0"/>
        <v>24375</v>
      </c>
      <c r="H45" s="3" t="s">
        <v>141</v>
      </c>
    </row>
    <row r="46" spans="1:8" x14ac:dyDescent="0.25">
      <c r="A46" s="3">
        <v>45</v>
      </c>
      <c r="B46" s="3" t="s">
        <v>13</v>
      </c>
      <c r="C46" s="3" t="s">
        <v>35</v>
      </c>
      <c r="D46" s="4">
        <v>46266</v>
      </c>
      <c r="E46" s="6">
        <f>+E45</f>
        <v>125</v>
      </c>
      <c r="F46" s="6">
        <v>195</v>
      </c>
      <c r="G46" s="6">
        <f t="shared" si="0"/>
        <v>24375</v>
      </c>
      <c r="H46" s="3" t="s">
        <v>141</v>
      </c>
    </row>
    <row r="47" spans="1:8" x14ac:dyDescent="0.25">
      <c r="A47" s="3">
        <v>46</v>
      </c>
      <c r="B47" s="3" t="s">
        <v>13</v>
      </c>
      <c r="C47" s="3" t="s">
        <v>35</v>
      </c>
      <c r="D47" s="4">
        <v>46296</v>
      </c>
      <c r="E47" s="6">
        <f t="shared" ref="E47:E49" si="4">+E46</f>
        <v>125</v>
      </c>
      <c r="F47" s="6">
        <v>195</v>
      </c>
      <c r="G47" s="6">
        <f t="shared" si="0"/>
        <v>24375</v>
      </c>
      <c r="H47" s="3" t="s">
        <v>141</v>
      </c>
    </row>
    <row r="48" spans="1:8" x14ac:dyDescent="0.25">
      <c r="A48" s="3">
        <v>47</v>
      </c>
      <c r="B48" s="3" t="s">
        <v>13</v>
      </c>
      <c r="C48" s="3" t="s">
        <v>35</v>
      </c>
      <c r="D48" s="4">
        <v>46327</v>
      </c>
      <c r="E48" s="6">
        <f t="shared" si="4"/>
        <v>125</v>
      </c>
      <c r="F48" s="6">
        <v>195</v>
      </c>
      <c r="G48" s="6">
        <f t="shared" si="0"/>
        <v>24375</v>
      </c>
      <c r="H48" s="3" t="s">
        <v>141</v>
      </c>
    </row>
    <row r="49" spans="1:8" x14ac:dyDescent="0.25">
      <c r="A49" s="3">
        <v>48</v>
      </c>
      <c r="B49" s="3" t="s">
        <v>13</v>
      </c>
      <c r="C49" s="3" t="s">
        <v>35</v>
      </c>
      <c r="D49" s="4">
        <v>46357</v>
      </c>
      <c r="E49" s="6">
        <f t="shared" si="4"/>
        <v>125</v>
      </c>
      <c r="F49" s="6">
        <v>195</v>
      </c>
      <c r="G49" s="6">
        <f t="shared" si="0"/>
        <v>24375</v>
      </c>
      <c r="H49" s="3" t="s">
        <v>141</v>
      </c>
    </row>
    <row r="50" spans="1:8" x14ac:dyDescent="0.25">
      <c r="A50" s="3">
        <v>49</v>
      </c>
      <c r="B50" s="3" t="s">
        <v>120</v>
      </c>
      <c r="C50" s="3" t="s">
        <v>26</v>
      </c>
      <c r="D50" s="4">
        <v>45901</v>
      </c>
      <c r="E50" s="6">
        <v>75</v>
      </c>
      <c r="F50" s="6">
        <v>135</v>
      </c>
      <c r="G50" s="6">
        <f t="shared" si="0"/>
        <v>10125</v>
      </c>
      <c r="H50" s="3" t="s">
        <v>141</v>
      </c>
    </row>
    <row r="51" spans="1:8" x14ac:dyDescent="0.25">
      <c r="A51" s="3">
        <v>50</v>
      </c>
      <c r="B51" s="3" t="s">
        <v>120</v>
      </c>
      <c r="C51" s="3" t="s">
        <v>26</v>
      </c>
      <c r="D51" s="4">
        <v>45931</v>
      </c>
      <c r="E51" s="6">
        <v>75</v>
      </c>
      <c r="F51" s="6">
        <v>135</v>
      </c>
      <c r="G51" s="6">
        <f t="shared" si="0"/>
        <v>10125</v>
      </c>
      <c r="H51" s="3" t="s">
        <v>141</v>
      </c>
    </row>
    <row r="52" spans="1:8" x14ac:dyDescent="0.25">
      <c r="A52" s="3">
        <v>51</v>
      </c>
      <c r="B52" s="3" t="s">
        <v>120</v>
      </c>
      <c r="C52" s="3" t="s">
        <v>26</v>
      </c>
      <c r="D52" s="4">
        <v>45962</v>
      </c>
      <c r="E52" s="6">
        <v>75</v>
      </c>
      <c r="F52" s="6">
        <v>135</v>
      </c>
      <c r="G52" s="6">
        <f t="shared" si="0"/>
        <v>10125</v>
      </c>
      <c r="H52" s="3" t="s">
        <v>141</v>
      </c>
    </row>
    <row r="53" spans="1:8" x14ac:dyDescent="0.25">
      <c r="A53" s="3">
        <v>52</v>
      </c>
      <c r="B53" s="3" t="s">
        <v>120</v>
      </c>
      <c r="C53" s="3" t="s">
        <v>26</v>
      </c>
      <c r="D53" s="4">
        <v>45992</v>
      </c>
      <c r="E53" s="6">
        <v>75</v>
      </c>
      <c r="F53" s="6">
        <v>135</v>
      </c>
      <c r="G53" s="6">
        <f t="shared" si="0"/>
        <v>10125</v>
      </c>
      <c r="H53" s="3" t="s">
        <v>141</v>
      </c>
    </row>
    <row r="54" spans="1:8" x14ac:dyDescent="0.25">
      <c r="A54" s="3">
        <v>53</v>
      </c>
      <c r="B54" s="3" t="s">
        <v>120</v>
      </c>
      <c r="C54" s="3" t="s">
        <v>26</v>
      </c>
      <c r="D54" s="4">
        <v>46023</v>
      </c>
      <c r="E54" s="6">
        <v>100</v>
      </c>
      <c r="F54" s="6">
        <v>135</v>
      </c>
      <c r="G54" s="6">
        <f t="shared" si="0"/>
        <v>13500</v>
      </c>
      <c r="H54" s="3" t="s">
        <v>141</v>
      </c>
    </row>
    <row r="55" spans="1:8" x14ac:dyDescent="0.25">
      <c r="A55" s="3">
        <v>54</v>
      </c>
      <c r="B55" s="3" t="s">
        <v>120</v>
      </c>
      <c r="C55" s="3" t="s">
        <v>26</v>
      </c>
      <c r="D55" s="4">
        <v>46054</v>
      </c>
      <c r="E55" s="6">
        <v>100</v>
      </c>
      <c r="F55" s="6">
        <v>135</v>
      </c>
      <c r="G55" s="6">
        <f t="shared" si="0"/>
        <v>13500</v>
      </c>
      <c r="H55" s="3" t="s">
        <v>141</v>
      </c>
    </row>
    <row r="56" spans="1:8" x14ac:dyDescent="0.25">
      <c r="A56" s="3">
        <v>55</v>
      </c>
      <c r="B56" s="3" t="s">
        <v>120</v>
      </c>
      <c r="C56" s="3" t="s">
        <v>26</v>
      </c>
      <c r="D56" s="4">
        <v>46082</v>
      </c>
      <c r="E56" s="6">
        <v>100</v>
      </c>
      <c r="F56" s="6">
        <v>135</v>
      </c>
      <c r="G56" s="6">
        <f t="shared" si="0"/>
        <v>13500</v>
      </c>
      <c r="H56" s="3" t="s">
        <v>141</v>
      </c>
    </row>
    <row r="57" spans="1:8" x14ac:dyDescent="0.25">
      <c r="A57" s="3">
        <v>56</v>
      </c>
      <c r="B57" s="3" t="s">
        <v>120</v>
      </c>
      <c r="C57" s="3" t="s">
        <v>26</v>
      </c>
      <c r="D57" s="4">
        <v>46113</v>
      </c>
      <c r="E57" s="6">
        <v>100</v>
      </c>
      <c r="F57" s="6">
        <v>135</v>
      </c>
      <c r="G57" s="6">
        <f t="shared" si="0"/>
        <v>13500</v>
      </c>
      <c r="H57" s="3" t="s">
        <v>141</v>
      </c>
    </row>
    <row r="58" spans="1:8" x14ac:dyDescent="0.25">
      <c r="A58" s="3">
        <v>57</v>
      </c>
      <c r="B58" s="3" t="s">
        <v>120</v>
      </c>
      <c r="C58" s="3" t="s">
        <v>26</v>
      </c>
      <c r="D58" s="4">
        <v>46143</v>
      </c>
      <c r="E58" s="6">
        <v>100</v>
      </c>
      <c r="F58" s="6">
        <v>135</v>
      </c>
      <c r="G58" s="6">
        <f t="shared" si="0"/>
        <v>13500</v>
      </c>
      <c r="H58" s="3" t="s">
        <v>141</v>
      </c>
    </row>
    <row r="59" spans="1:8" x14ac:dyDescent="0.25">
      <c r="A59" s="3">
        <v>58</v>
      </c>
      <c r="B59" s="3" t="s">
        <v>120</v>
      </c>
      <c r="C59" s="3" t="s">
        <v>26</v>
      </c>
      <c r="D59" s="4">
        <v>46174</v>
      </c>
      <c r="E59" s="6">
        <v>100</v>
      </c>
      <c r="F59" s="6">
        <v>135</v>
      </c>
      <c r="G59" s="6">
        <f t="shared" si="0"/>
        <v>13500</v>
      </c>
      <c r="H59" s="3" t="s">
        <v>141</v>
      </c>
    </row>
    <row r="60" spans="1:8" x14ac:dyDescent="0.25">
      <c r="A60" s="3">
        <v>59</v>
      </c>
      <c r="B60" s="3" t="s">
        <v>120</v>
      </c>
      <c r="C60" s="3" t="s">
        <v>26</v>
      </c>
      <c r="D60" s="4">
        <v>46204</v>
      </c>
      <c r="E60" s="6">
        <v>100</v>
      </c>
      <c r="F60" s="6">
        <v>135</v>
      </c>
      <c r="G60" s="6">
        <f t="shared" si="0"/>
        <v>13500</v>
      </c>
      <c r="H60" s="3" t="s">
        <v>141</v>
      </c>
    </row>
    <row r="61" spans="1:8" x14ac:dyDescent="0.25">
      <c r="A61" s="3">
        <v>60</v>
      </c>
      <c r="B61" s="3" t="s">
        <v>120</v>
      </c>
      <c r="C61" s="3" t="s">
        <v>26</v>
      </c>
      <c r="D61" s="4">
        <v>46235</v>
      </c>
      <c r="E61" s="6">
        <v>100</v>
      </c>
      <c r="F61" s="6">
        <v>135</v>
      </c>
      <c r="G61" s="6">
        <f t="shared" si="0"/>
        <v>13500</v>
      </c>
      <c r="H61" s="3" t="s">
        <v>141</v>
      </c>
    </row>
    <row r="62" spans="1:8" x14ac:dyDescent="0.25">
      <c r="A62" s="3">
        <v>61</v>
      </c>
      <c r="B62" s="3" t="s">
        <v>120</v>
      </c>
      <c r="C62" s="3" t="s">
        <v>26</v>
      </c>
      <c r="D62" s="4">
        <v>46266</v>
      </c>
      <c r="E62" s="6">
        <v>100</v>
      </c>
      <c r="F62" s="6">
        <v>135</v>
      </c>
      <c r="G62" s="6">
        <f t="shared" si="0"/>
        <v>13500</v>
      </c>
      <c r="H62" s="3" t="s">
        <v>141</v>
      </c>
    </row>
    <row r="63" spans="1:8" x14ac:dyDescent="0.25">
      <c r="A63" s="3">
        <v>62</v>
      </c>
      <c r="B63" s="3" t="s">
        <v>120</v>
      </c>
      <c r="C63" s="3" t="s">
        <v>26</v>
      </c>
      <c r="D63" s="4">
        <v>46296</v>
      </c>
      <c r="E63" s="6">
        <v>100</v>
      </c>
      <c r="F63" s="6">
        <v>135</v>
      </c>
      <c r="G63" s="6">
        <f t="shared" si="0"/>
        <v>13500</v>
      </c>
      <c r="H63" s="3" t="s">
        <v>141</v>
      </c>
    </row>
    <row r="64" spans="1:8" x14ac:dyDescent="0.25">
      <c r="A64" s="3">
        <v>63</v>
      </c>
      <c r="B64" s="3" t="s">
        <v>120</v>
      </c>
      <c r="C64" s="3" t="s">
        <v>26</v>
      </c>
      <c r="D64" s="4">
        <v>46327</v>
      </c>
      <c r="E64" s="6">
        <v>100</v>
      </c>
      <c r="F64" s="6">
        <v>135</v>
      </c>
      <c r="G64" s="6">
        <f t="shared" si="0"/>
        <v>13500</v>
      </c>
      <c r="H64" s="3" t="s">
        <v>141</v>
      </c>
    </row>
    <row r="65" spans="1:8" x14ac:dyDescent="0.25">
      <c r="A65" s="3">
        <v>64</v>
      </c>
      <c r="B65" s="3" t="s">
        <v>120</v>
      </c>
      <c r="C65" s="3" t="s">
        <v>26</v>
      </c>
      <c r="D65" s="4">
        <v>46357</v>
      </c>
      <c r="E65" s="6">
        <v>100</v>
      </c>
      <c r="F65" s="6">
        <v>135</v>
      </c>
      <c r="G65" s="6">
        <f t="shared" si="0"/>
        <v>13500</v>
      </c>
      <c r="H65" s="3" t="s">
        <v>141</v>
      </c>
    </row>
    <row r="66" spans="1:8" x14ac:dyDescent="0.25">
      <c r="A66" s="3">
        <v>65</v>
      </c>
      <c r="B66" s="3" t="s">
        <v>120</v>
      </c>
      <c r="C66" s="3" t="s">
        <v>30</v>
      </c>
      <c r="D66" s="4">
        <v>45901</v>
      </c>
      <c r="E66" s="6">
        <v>75</v>
      </c>
      <c r="F66" s="6">
        <v>135</v>
      </c>
      <c r="G66" s="6">
        <f t="shared" ref="G66:G97" si="5">+E66*F66</f>
        <v>10125</v>
      </c>
      <c r="H66" s="3" t="s">
        <v>141</v>
      </c>
    </row>
    <row r="67" spans="1:8" x14ac:dyDescent="0.25">
      <c r="A67" s="3">
        <v>66</v>
      </c>
      <c r="B67" s="3" t="s">
        <v>120</v>
      </c>
      <c r="C67" s="3" t="s">
        <v>30</v>
      </c>
      <c r="D67" s="4">
        <v>45931</v>
      </c>
      <c r="E67" s="6">
        <v>75</v>
      </c>
      <c r="F67" s="6">
        <v>135</v>
      </c>
      <c r="G67" s="6">
        <f t="shared" si="5"/>
        <v>10125</v>
      </c>
      <c r="H67" s="3" t="s">
        <v>141</v>
      </c>
    </row>
    <row r="68" spans="1:8" x14ac:dyDescent="0.25">
      <c r="A68" s="3">
        <v>67</v>
      </c>
      <c r="B68" s="3" t="s">
        <v>120</v>
      </c>
      <c r="C68" s="3" t="s">
        <v>30</v>
      </c>
      <c r="D68" s="4">
        <v>45962</v>
      </c>
      <c r="E68" s="6">
        <v>75</v>
      </c>
      <c r="F68" s="6">
        <v>135</v>
      </c>
      <c r="G68" s="6">
        <f t="shared" si="5"/>
        <v>10125</v>
      </c>
      <c r="H68" s="3" t="s">
        <v>141</v>
      </c>
    </row>
    <row r="69" spans="1:8" x14ac:dyDescent="0.25">
      <c r="A69" s="3">
        <v>68</v>
      </c>
      <c r="B69" s="3" t="s">
        <v>120</v>
      </c>
      <c r="C69" s="3" t="s">
        <v>30</v>
      </c>
      <c r="D69" s="4">
        <v>45992</v>
      </c>
      <c r="E69" s="6">
        <v>75</v>
      </c>
      <c r="F69" s="6">
        <v>135</v>
      </c>
      <c r="G69" s="6">
        <f t="shared" si="5"/>
        <v>10125</v>
      </c>
      <c r="H69" s="3" t="s">
        <v>141</v>
      </c>
    </row>
    <row r="70" spans="1:8" x14ac:dyDescent="0.25">
      <c r="A70" s="3">
        <v>69</v>
      </c>
      <c r="B70" s="3" t="s">
        <v>120</v>
      </c>
      <c r="C70" s="3" t="s">
        <v>30</v>
      </c>
      <c r="D70" s="4">
        <v>46023</v>
      </c>
      <c r="E70" s="6">
        <v>100</v>
      </c>
      <c r="F70" s="6">
        <v>135</v>
      </c>
      <c r="G70" s="6">
        <f t="shared" si="5"/>
        <v>13500</v>
      </c>
      <c r="H70" s="3" t="s">
        <v>141</v>
      </c>
    </row>
    <row r="71" spans="1:8" x14ac:dyDescent="0.25">
      <c r="A71" s="3">
        <v>70</v>
      </c>
      <c r="B71" s="3" t="s">
        <v>120</v>
      </c>
      <c r="C71" s="3" t="s">
        <v>30</v>
      </c>
      <c r="D71" s="4">
        <v>46054</v>
      </c>
      <c r="E71" s="6">
        <v>100</v>
      </c>
      <c r="F71" s="6">
        <v>135</v>
      </c>
      <c r="G71" s="6">
        <f t="shared" si="5"/>
        <v>13500</v>
      </c>
      <c r="H71" s="3" t="s">
        <v>141</v>
      </c>
    </row>
    <row r="72" spans="1:8" x14ac:dyDescent="0.25">
      <c r="A72" s="3">
        <v>71</v>
      </c>
      <c r="B72" s="3" t="s">
        <v>120</v>
      </c>
      <c r="C72" s="3" t="s">
        <v>30</v>
      </c>
      <c r="D72" s="4">
        <v>46082</v>
      </c>
      <c r="E72" s="6">
        <v>100</v>
      </c>
      <c r="F72" s="6">
        <v>135</v>
      </c>
      <c r="G72" s="6">
        <f t="shared" si="5"/>
        <v>13500</v>
      </c>
      <c r="H72" s="3" t="s">
        <v>141</v>
      </c>
    </row>
    <row r="73" spans="1:8" x14ac:dyDescent="0.25">
      <c r="A73" s="3">
        <v>72</v>
      </c>
      <c r="B73" s="3" t="s">
        <v>120</v>
      </c>
      <c r="C73" s="3" t="s">
        <v>30</v>
      </c>
      <c r="D73" s="4">
        <v>46113</v>
      </c>
      <c r="E73" s="6">
        <v>100</v>
      </c>
      <c r="F73" s="6">
        <v>135</v>
      </c>
      <c r="G73" s="6">
        <f t="shared" si="5"/>
        <v>13500</v>
      </c>
      <c r="H73" s="3" t="s">
        <v>141</v>
      </c>
    </row>
    <row r="74" spans="1:8" x14ac:dyDescent="0.25">
      <c r="A74" s="3">
        <v>73</v>
      </c>
      <c r="B74" s="3" t="s">
        <v>120</v>
      </c>
      <c r="C74" s="3" t="s">
        <v>30</v>
      </c>
      <c r="D74" s="4">
        <v>46143</v>
      </c>
      <c r="E74" s="6">
        <v>100</v>
      </c>
      <c r="F74" s="6">
        <v>135</v>
      </c>
      <c r="G74" s="6">
        <f t="shared" si="5"/>
        <v>13500</v>
      </c>
      <c r="H74" s="3" t="s">
        <v>141</v>
      </c>
    </row>
    <row r="75" spans="1:8" x14ac:dyDescent="0.25">
      <c r="A75" s="3">
        <v>74</v>
      </c>
      <c r="B75" s="3" t="s">
        <v>120</v>
      </c>
      <c r="C75" s="3" t="s">
        <v>30</v>
      </c>
      <c r="D75" s="4">
        <v>46174</v>
      </c>
      <c r="E75" s="6">
        <v>100</v>
      </c>
      <c r="F75" s="6">
        <v>135</v>
      </c>
      <c r="G75" s="6">
        <f t="shared" si="5"/>
        <v>13500</v>
      </c>
      <c r="H75" s="3" t="s">
        <v>141</v>
      </c>
    </row>
    <row r="76" spans="1:8" x14ac:dyDescent="0.25">
      <c r="A76" s="3">
        <v>75</v>
      </c>
      <c r="B76" s="3" t="s">
        <v>120</v>
      </c>
      <c r="C76" s="3" t="s">
        <v>30</v>
      </c>
      <c r="D76" s="4">
        <v>46204</v>
      </c>
      <c r="E76" s="6">
        <v>100</v>
      </c>
      <c r="F76" s="6">
        <v>135</v>
      </c>
      <c r="G76" s="6">
        <f t="shared" si="5"/>
        <v>13500</v>
      </c>
      <c r="H76" s="3" t="s">
        <v>141</v>
      </c>
    </row>
    <row r="77" spans="1:8" x14ac:dyDescent="0.25">
      <c r="A77" s="3">
        <v>76</v>
      </c>
      <c r="B77" s="3" t="s">
        <v>120</v>
      </c>
      <c r="C77" s="3" t="s">
        <v>30</v>
      </c>
      <c r="D77" s="4">
        <v>46235</v>
      </c>
      <c r="E77" s="6">
        <v>100</v>
      </c>
      <c r="F77" s="6">
        <v>135</v>
      </c>
      <c r="G77" s="6">
        <f t="shared" si="5"/>
        <v>13500</v>
      </c>
      <c r="H77" s="3" t="s">
        <v>141</v>
      </c>
    </row>
    <row r="78" spans="1:8" x14ac:dyDescent="0.25">
      <c r="A78" s="3">
        <v>77</v>
      </c>
      <c r="B78" s="3" t="s">
        <v>120</v>
      </c>
      <c r="C78" s="3" t="s">
        <v>30</v>
      </c>
      <c r="D78" s="4">
        <v>46266</v>
      </c>
      <c r="E78" s="6">
        <v>100</v>
      </c>
      <c r="F78" s="6">
        <v>135</v>
      </c>
      <c r="G78" s="6">
        <f t="shared" si="5"/>
        <v>13500</v>
      </c>
      <c r="H78" s="3" t="s">
        <v>141</v>
      </c>
    </row>
    <row r="79" spans="1:8" x14ac:dyDescent="0.25">
      <c r="A79" s="3">
        <v>78</v>
      </c>
      <c r="B79" s="3" t="s">
        <v>120</v>
      </c>
      <c r="C79" s="3" t="s">
        <v>30</v>
      </c>
      <c r="D79" s="4">
        <v>46296</v>
      </c>
      <c r="E79" s="6">
        <v>100</v>
      </c>
      <c r="F79" s="6">
        <v>135</v>
      </c>
      <c r="G79" s="6">
        <f t="shared" si="5"/>
        <v>13500</v>
      </c>
      <c r="H79" s="3" t="s">
        <v>141</v>
      </c>
    </row>
    <row r="80" spans="1:8" x14ac:dyDescent="0.25">
      <c r="A80" s="3">
        <v>79</v>
      </c>
      <c r="B80" s="3" t="s">
        <v>120</v>
      </c>
      <c r="C80" s="3" t="s">
        <v>30</v>
      </c>
      <c r="D80" s="4">
        <v>46327</v>
      </c>
      <c r="E80" s="6">
        <v>100</v>
      </c>
      <c r="F80" s="6">
        <v>135</v>
      </c>
      <c r="G80" s="6">
        <f t="shared" si="5"/>
        <v>13500</v>
      </c>
      <c r="H80" s="3" t="s">
        <v>141</v>
      </c>
    </row>
    <row r="81" spans="1:8" x14ac:dyDescent="0.25">
      <c r="A81" s="3">
        <v>80</v>
      </c>
      <c r="B81" s="3" t="s">
        <v>120</v>
      </c>
      <c r="C81" s="3" t="s">
        <v>30</v>
      </c>
      <c r="D81" s="4">
        <v>46357</v>
      </c>
      <c r="E81" s="6">
        <v>100</v>
      </c>
      <c r="F81" s="6">
        <v>135</v>
      </c>
      <c r="G81" s="6">
        <f t="shared" si="5"/>
        <v>13500</v>
      </c>
      <c r="H81" s="3" t="s">
        <v>141</v>
      </c>
    </row>
    <row r="82" spans="1:8" x14ac:dyDescent="0.25">
      <c r="A82" s="3">
        <v>81</v>
      </c>
      <c r="B82" s="3" t="s">
        <v>120</v>
      </c>
      <c r="C82" s="3" t="s">
        <v>35</v>
      </c>
      <c r="D82" s="4">
        <v>45901</v>
      </c>
      <c r="E82" s="6">
        <v>75</v>
      </c>
      <c r="F82" s="6">
        <v>135</v>
      </c>
      <c r="G82" s="6">
        <f t="shared" si="5"/>
        <v>10125</v>
      </c>
      <c r="H82" s="3" t="s">
        <v>141</v>
      </c>
    </row>
    <row r="83" spans="1:8" x14ac:dyDescent="0.25">
      <c r="A83" s="3">
        <v>82</v>
      </c>
      <c r="B83" s="3" t="s">
        <v>120</v>
      </c>
      <c r="C83" s="3" t="s">
        <v>35</v>
      </c>
      <c r="D83" s="4">
        <v>45931</v>
      </c>
      <c r="E83" s="6">
        <v>75</v>
      </c>
      <c r="F83" s="6">
        <v>135</v>
      </c>
      <c r="G83" s="6">
        <f t="shared" si="5"/>
        <v>10125</v>
      </c>
      <c r="H83" s="3" t="s">
        <v>141</v>
      </c>
    </row>
    <row r="84" spans="1:8" x14ac:dyDescent="0.25">
      <c r="A84" s="3">
        <v>83</v>
      </c>
      <c r="B84" s="3" t="s">
        <v>120</v>
      </c>
      <c r="C84" s="3" t="s">
        <v>35</v>
      </c>
      <c r="D84" s="4">
        <v>45962</v>
      </c>
      <c r="E84" s="6">
        <v>75</v>
      </c>
      <c r="F84" s="6">
        <v>135</v>
      </c>
      <c r="G84" s="6">
        <f t="shared" si="5"/>
        <v>10125</v>
      </c>
      <c r="H84" s="3" t="s">
        <v>141</v>
      </c>
    </row>
    <row r="85" spans="1:8" x14ac:dyDescent="0.25">
      <c r="A85" s="3">
        <v>84</v>
      </c>
      <c r="B85" s="3" t="s">
        <v>120</v>
      </c>
      <c r="C85" s="3" t="s">
        <v>35</v>
      </c>
      <c r="D85" s="4">
        <v>45992</v>
      </c>
      <c r="E85" s="6">
        <v>75</v>
      </c>
      <c r="F85" s="6">
        <v>135</v>
      </c>
      <c r="G85" s="6">
        <f t="shared" si="5"/>
        <v>10125</v>
      </c>
      <c r="H85" s="3" t="s">
        <v>141</v>
      </c>
    </row>
    <row r="86" spans="1:8" x14ac:dyDescent="0.25">
      <c r="A86" s="3">
        <v>85</v>
      </c>
      <c r="B86" s="3" t="s">
        <v>120</v>
      </c>
      <c r="C86" s="3" t="s">
        <v>35</v>
      </c>
      <c r="D86" s="4">
        <v>46023</v>
      </c>
      <c r="E86" s="6">
        <v>100</v>
      </c>
      <c r="F86" s="6">
        <v>135</v>
      </c>
      <c r="G86" s="6">
        <f t="shared" si="5"/>
        <v>13500</v>
      </c>
      <c r="H86" s="3" t="s">
        <v>141</v>
      </c>
    </row>
    <row r="87" spans="1:8" x14ac:dyDescent="0.25">
      <c r="A87" s="3">
        <v>86</v>
      </c>
      <c r="B87" s="3" t="s">
        <v>120</v>
      </c>
      <c r="C87" s="3" t="s">
        <v>35</v>
      </c>
      <c r="D87" s="4">
        <v>46054</v>
      </c>
      <c r="E87" s="6">
        <v>100</v>
      </c>
      <c r="F87" s="6">
        <v>135</v>
      </c>
      <c r="G87" s="6">
        <f t="shared" si="5"/>
        <v>13500</v>
      </c>
      <c r="H87" s="3" t="s">
        <v>141</v>
      </c>
    </row>
    <row r="88" spans="1:8" x14ac:dyDescent="0.25">
      <c r="A88" s="3">
        <v>87</v>
      </c>
      <c r="B88" s="3" t="s">
        <v>120</v>
      </c>
      <c r="C88" s="3" t="s">
        <v>35</v>
      </c>
      <c r="D88" s="4">
        <v>46082</v>
      </c>
      <c r="E88" s="6">
        <v>100</v>
      </c>
      <c r="F88" s="6">
        <v>135</v>
      </c>
      <c r="G88" s="6">
        <f t="shared" si="5"/>
        <v>13500</v>
      </c>
      <c r="H88" s="3" t="s">
        <v>141</v>
      </c>
    </row>
    <row r="89" spans="1:8" x14ac:dyDescent="0.25">
      <c r="A89" s="3">
        <v>88</v>
      </c>
      <c r="B89" s="3" t="s">
        <v>120</v>
      </c>
      <c r="C89" s="3" t="s">
        <v>35</v>
      </c>
      <c r="D89" s="4">
        <v>46113</v>
      </c>
      <c r="E89" s="6">
        <v>100</v>
      </c>
      <c r="F89" s="6">
        <v>135</v>
      </c>
      <c r="G89" s="6">
        <f t="shared" si="5"/>
        <v>13500</v>
      </c>
      <c r="H89" s="3" t="s">
        <v>141</v>
      </c>
    </row>
    <row r="90" spans="1:8" x14ac:dyDescent="0.25">
      <c r="A90" s="3">
        <v>89</v>
      </c>
      <c r="B90" s="3" t="s">
        <v>120</v>
      </c>
      <c r="C90" s="3" t="s">
        <v>35</v>
      </c>
      <c r="D90" s="4">
        <v>46143</v>
      </c>
      <c r="E90" s="6">
        <v>100</v>
      </c>
      <c r="F90" s="6">
        <v>135</v>
      </c>
      <c r="G90" s="6">
        <f t="shared" si="5"/>
        <v>13500</v>
      </c>
      <c r="H90" s="3" t="s">
        <v>141</v>
      </c>
    </row>
    <row r="91" spans="1:8" x14ac:dyDescent="0.25">
      <c r="A91" s="3">
        <v>90</v>
      </c>
      <c r="B91" s="3" t="s">
        <v>120</v>
      </c>
      <c r="C91" s="3" t="s">
        <v>35</v>
      </c>
      <c r="D91" s="4">
        <v>46174</v>
      </c>
      <c r="E91" s="6">
        <v>100</v>
      </c>
      <c r="F91" s="6">
        <v>135</v>
      </c>
      <c r="G91" s="6">
        <f t="shared" si="5"/>
        <v>13500</v>
      </c>
      <c r="H91" s="3" t="s">
        <v>141</v>
      </c>
    </row>
    <row r="92" spans="1:8" x14ac:dyDescent="0.25">
      <c r="A92" s="3">
        <v>91</v>
      </c>
      <c r="B92" s="3" t="s">
        <v>120</v>
      </c>
      <c r="C92" s="3" t="s">
        <v>35</v>
      </c>
      <c r="D92" s="4">
        <v>46204</v>
      </c>
      <c r="E92" s="6">
        <v>100</v>
      </c>
      <c r="F92" s="6">
        <v>135</v>
      </c>
      <c r="G92" s="6">
        <f t="shared" si="5"/>
        <v>13500</v>
      </c>
      <c r="H92" s="3" t="s">
        <v>141</v>
      </c>
    </row>
    <row r="93" spans="1:8" x14ac:dyDescent="0.25">
      <c r="A93" s="3">
        <v>92</v>
      </c>
      <c r="B93" s="3" t="s">
        <v>120</v>
      </c>
      <c r="C93" s="3" t="s">
        <v>35</v>
      </c>
      <c r="D93" s="4">
        <v>46235</v>
      </c>
      <c r="E93" s="6">
        <v>100</v>
      </c>
      <c r="F93" s="6">
        <v>135</v>
      </c>
      <c r="G93" s="6">
        <f t="shared" si="5"/>
        <v>13500</v>
      </c>
      <c r="H93" s="3" t="s">
        <v>141</v>
      </c>
    </row>
    <row r="94" spans="1:8" x14ac:dyDescent="0.25">
      <c r="A94" s="3">
        <v>93</v>
      </c>
      <c r="B94" s="3" t="s">
        <v>120</v>
      </c>
      <c r="C94" s="3" t="s">
        <v>35</v>
      </c>
      <c r="D94" s="4">
        <v>46266</v>
      </c>
      <c r="E94" s="6">
        <v>100</v>
      </c>
      <c r="F94" s="6">
        <v>135</v>
      </c>
      <c r="G94" s="6">
        <f t="shared" si="5"/>
        <v>13500</v>
      </c>
      <c r="H94" s="3" t="s">
        <v>141</v>
      </c>
    </row>
    <row r="95" spans="1:8" x14ac:dyDescent="0.25">
      <c r="A95" s="3">
        <v>94</v>
      </c>
      <c r="B95" s="3" t="s">
        <v>120</v>
      </c>
      <c r="C95" s="3" t="s">
        <v>35</v>
      </c>
      <c r="D95" s="4">
        <v>46296</v>
      </c>
      <c r="E95" s="6">
        <v>100</v>
      </c>
      <c r="F95" s="6">
        <v>135</v>
      </c>
      <c r="G95" s="6">
        <f t="shared" si="5"/>
        <v>13500</v>
      </c>
      <c r="H95" s="3" t="s">
        <v>141</v>
      </c>
    </row>
    <row r="96" spans="1:8" x14ac:dyDescent="0.25">
      <c r="A96" s="3">
        <v>95</v>
      </c>
      <c r="B96" s="3" t="s">
        <v>120</v>
      </c>
      <c r="C96" s="3" t="s">
        <v>35</v>
      </c>
      <c r="D96" s="4">
        <v>46327</v>
      </c>
      <c r="E96" s="6">
        <v>100</v>
      </c>
      <c r="F96" s="6">
        <v>135</v>
      </c>
      <c r="G96" s="6">
        <f t="shared" si="5"/>
        <v>13500</v>
      </c>
      <c r="H96" s="3" t="s">
        <v>141</v>
      </c>
    </row>
    <row r="97" spans="1:8" x14ac:dyDescent="0.25">
      <c r="A97" s="3">
        <v>96</v>
      </c>
      <c r="B97" s="3" t="s">
        <v>120</v>
      </c>
      <c r="C97" s="3" t="s">
        <v>35</v>
      </c>
      <c r="D97" s="4">
        <v>46357</v>
      </c>
      <c r="E97" s="6">
        <v>100</v>
      </c>
      <c r="F97" s="6">
        <v>135</v>
      </c>
      <c r="G97" s="6">
        <f t="shared" si="5"/>
        <v>13500</v>
      </c>
      <c r="H97" s="3" t="s">
        <v>141</v>
      </c>
    </row>
    <row r="98" spans="1:8" x14ac:dyDescent="0.25">
      <c r="A98" s="3">
        <v>97</v>
      </c>
      <c r="B98" s="3" t="s">
        <v>122</v>
      </c>
      <c r="C98" s="3" t="s">
        <v>26</v>
      </c>
      <c r="D98" s="4">
        <v>45901</v>
      </c>
      <c r="E98" s="6">
        <v>100</v>
      </c>
      <c r="F98" s="6">
        <v>135</v>
      </c>
      <c r="G98" s="6">
        <f t="shared" ref="G98:G145" si="6">+E98*F98</f>
        <v>13500</v>
      </c>
      <c r="H98" s="3" t="s">
        <v>141</v>
      </c>
    </row>
    <row r="99" spans="1:8" x14ac:dyDescent="0.25">
      <c r="A99" s="3">
        <v>98</v>
      </c>
      <c r="B99" s="3" t="s">
        <v>122</v>
      </c>
      <c r="C99" s="3" t="s">
        <v>26</v>
      </c>
      <c r="D99" s="4">
        <v>45931</v>
      </c>
      <c r="E99" s="6">
        <v>100</v>
      </c>
      <c r="F99" s="6">
        <v>135</v>
      </c>
      <c r="G99" s="6">
        <f t="shared" si="6"/>
        <v>13500</v>
      </c>
      <c r="H99" s="3" t="s">
        <v>141</v>
      </c>
    </row>
    <row r="100" spans="1:8" x14ac:dyDescent="0.25">
      <c r="A100" s="3">
        <v>99</v>
      </c>
      <c r="B100" s="3" t="s">
        <v>122</v>
      </c>
      <c r="C100" s="3" t="s">
        <v>26</v>
      </c>
      <c r="D100" s="4">
        <v>45962</v>
      </c>
      <c r="E100" s="6">
        <v>100</v>
      </c>
      <c r="F100" s="6">
        <v>135</v>
      </c>
      <c r="G100" s="6">
        <f t="shared" si="6"/>
        <v>13500</v>
      </c>
      <c r="H100" s="3" t="s">
        <v>141</v>
      </c>
    </row>
    <row r="101" spans="1:8" x14ac:dyDescent="0.25">
      <c r="A101" s="3">
        <v>100</v>
      </c>
      <c r="B101" s="3" t="s">
        <v>122</v>
      </c>
      <c r="C101" s="3" t="s">
        <v>26</v>
      </c>
      <c r="D101" s="4">
        <v>45992</v>
      </c>
      <c r="E101" s="6">
        <v>100</v>
      </c>
      <c r="F101" s="6">
        <v>135</v>
      </c>
      <c r="G101" s="6">
        <f t="shared" si="6"/>
        <v>13500</v>
      </c>
      <c r="H101" s="3" t="s">
        <v>141</v>
      </c>
    </row>
    <row r="102" spans="1:8" x14ac:dyDescent="0.25">
      <c r="A102" s="3">
        <v>101</v>
      </c>
      <c r="B102" s="3" t="s">
        <v>122</v>
      </c>
      <c r="C102" s="3" t="s">
        <v>26</v>
      </c>
      <c r="D102" s="4">
        <v>46023</v>
      </c>
      <c r="E102" s="6">
        <v>100</v>
      </c>
      <c r="F102" s="6">
        <v>135</v>
      </c>
      <c r="G102" s="6">
        <f t="shared" si="6"/>
        <v>13500</v>
      </c>
      <c r="H102" s="3" t="s">
        <v>141</v>
      </c>
    </row>
    <row r="103" spans="1:8" x14ac:dyDescent="0.25">
      <c r="A103" s="3">
        <v>102</v>
      </c>
      <c r="B103" s="3" t="s">
        <v>122</v>
      </c>
      <c r="C103" s="3" t="s">
        <v>26</v>
      </c>
      <c r="D103" s="4">
        <v>46054</v>
      </c>
      <c r="E103" s="6">
        <v>100</v>
      </c>
      <c r="F103" s="6">
        <v>135</v>
      </c>
      <c r="G103" s="6">
        <f t="shared" si="6"/>
        <v>13500</v>
      </c>
      <c r="H103" s="3" t="s">
        <v>141</v>
      </c>
    </row>
    <row r="104" spans="1:8" x14ac:dyDescent="0.25">
      <c r="A104" s="3">
        <v>103</v>
      </c>
      <c r="B104" s="3" t="s">
        <v>122</v>
      </c>
      <c r="C104" s="3" t="s">
        <v>26</v>
      </c>
      <c r="D104" s="4">
        <v>46082</v>
      </c>
      <c r="E104" s="6">
        <v>100</v>
      </c>
      <c r="F104" s="6">
        <v>135</v>
      </c>
      <c r="G104" s="6">
        <f t="shared" si="6"/>
        <v>13500</v>
      </c>
      <c r="H104" s="3" t="s">
        <v>141</v>
      </c>
    </row>
    <row r="105" spans="1:8" x14ac:dyDescent="0.25">
      <c r="A105" s="3">
        <v>104</v>
      </c>
      <c r="B105" s="3" t="s">
        <v>122</v>
      </c>
      <c r="C105" s="3" t="s">
        <v>26</v>
      </c>
      <c r="D105" s="4">
        <v>46113</v>
      </c>
      <c r="E105" s="6">
        <v>100</v>
      </c>
      <c r="F105" s="6">
        <v>135</v>
      </c>
      <c r="G105" s="6">
        <f t="shared" si="6"/>
        <v>13500</v>
      </c>
      <c r="H105" s="3" t="s">
        <v>141</v>
      </c>
    </row>
    <row r="106" spans="1:8" x14ac:dyDescent="0.25">
      <c r="A106" s="3">
        <v>105</v>
      </c>
      <c r="B106" s="3" t="s">
        <v>122</v>
      </c>
      <c r="C106" s="3" t="s">
        <v>26</v>
      </c>
      <c r="D106" s="4">
        <v>46143</v>
      </c>
      <c r="E106" s="6">
        <v>100</v>
      </c>
      <c r="F106" s="6">
        <v>135</v>
      </c>
      <c r="G106" s="6">
        <f t="shared" si="6"/>
        <v>13500</v>
      </c>
      <c r="H106" s="3" t="s">
        <v>141</v>
      </c>
    </row>
    <row r="107" spans="1:8" x14ac:dyDescent="0.25">
      <c r="A107" s="3">
        <v>106</v>
      </c>
      <c r="B107" s="3" t="s">
        <v>122</v>
      </c>
      <c r="C107" s="3" t="s">
        <v>26</v>
      </c>
      <c r="D107" s="4">
        <v>46174</v>
      </c>
      <c r="E107" s="6">
        <v>100</v>
      </c>
      <c r="F107" s="6">
        <v>135</v>
      </c>
      <c r="G107" s="6">
        <f t="shared" si="6"/>
        <v>13500</v>
      </c>
      <c r="H107" s="3" t="s">
        <v>141</v>
      </c>
    </row>
    <row r="108" spans="1:8" x14ac:dyDescent="0.25">
      <c r="A108" s="3">
        <v>107</v>
      </c>
      <c r="B108" s="3" t="s">
        <v>122</v>
      </c>
      <c r="C108" s="3" t="s">
        <v>26</v>
      </c>
      <c r="D108" s="4">
        <v>46204</v>
      </c>
      <c r="E108" s="6">
        <v>100</v>
      </c>
      <c r="F108" s="6">
        <v>135</v>
      </c>
      <c r="G108" s="6">
        <f t="shared" si="6"/>
        <v>13500</v>
      </c>
      <c r="H108" s="3" t="s">
        <v>141</v>
      </c>
    </row>
    <row r="109" spans="1:8" x14ac:dyDescent="0.25">
      <c r="A109" s="3">
        <v>108</v>
      </c>
      <c r="B109" s="3" t="s">
        <v>122</v>
      </c>
      <c r="C109" s="3" t="s">
        <v>26</v>
      </c>
      <c r="D109" s="4">
        <v>46235</v>
      </c>
      <c r="E109" s="6">
        <v>100</v>
      </c>
      <c r="F109" s="6">
        <v>135</v>
      </c>
      <c r="G109" s="6">
        <f t="shared" si="6"/>
        <v>13500</v>
      </c>
      <c r="H109" s="3" t="s">
        <v>141</v>
      </c>
    </row>
    <row r="110" spans="1:8" x14ac:dyDescent="0.25">
      <c r="A110" s="3">
        <v>109</v>
      </c>
      <c r="B110" s="3" t="s">
        <v>122</v>
      </c>
      <c r="C110" s="3" t="s">
        <v>26</v>
      </c>
      <c r="D110" s="4">
        <v>46266</v>
      </c>
      <c r="E110" s="6">
        <v>100</v>
      </c>
      <c r="F110" s="6">
        <v>135</v>
      </c>
      <c r="G110" s="6">
        <f t="shared" si="6"/>
        <v>13500</v>
      </c>
      <c r="H110" s="3" t="s">
        <v>141</v>
      </c>
    </row>
    <row r="111" spans="1:8" x14ac:dyDescent="0.25">
      <c r="A111" s="3">
        <v>110</v>
      </c>
      <c r="B111" s="3" t="s">
        <v>122</v>
      </c>
      <c r="C111" s="3" t="s">
        <v>26</v>
      </c>
      <c r="D111" s="4">
        <v>46296</v>
      </c>
      <c r="E111" s="6">
        <v>100</v>
      </c>
      <c r="F111" s="6">
        <v>135</v>
      </c>
      <c r="G111" s="6">
        <f t="shared" si="6"/>
        <v>13500</v>
      </c>
      <c r="H111" s="3" t="s">
        <v>141</v>
      </c>
    </row>
    <row r="112" spans="1:8" x14ac:dyDescent="0.25">
      <c r="A112" s="3">
        <v>111</v>
      </c>
      <c r="B112" s="3" t="s">
        <v>122</v>
      </c>
      <c r="C112" s="3" t="s">
        <v>26</v>
      </c>
      <c r="D112" s="4">
        <v>46327</v>
      </c>
      <c r="E112" s="6">
        <v>100</v>
      </c>
      <c r="F112" s="6">
        <v>135</v>
      </c>
      <c r="G112" s="6">
        <f t="shared" si="6"/>
        <v>13500</v>
      </c>
      <c r="H112" s="3" t="s">
        <v>141</v>
      </c>
    </row>
    <row r="113" spans="1:8" x14ac:dyDescent="0.25">
      <c r="A113" s="3">
        <v>112</v>
      </c>
      <c r="B113" s="3" t="s">
        <v>122</v>
      </c>
      <c r="C113" s="3" t="s">
        <v>26</v>
      </c>
      <c r="D113" s="4">
        <v>46357</v>
      </c>
      <c r="E113" s="6">
        <v>100</v>
      </c>
      <c r="F113" s="6">
        <v>135</v>
      </c>
      <c r="G113" s="6">
        <f t="shared" si="6"/>
        <v>13500</v>
      </c>
      <c r="H113" s="3" t="s">
        <v>141</v>
      </c>
    </row>
    <row r="114" spans="1:8" x14ac:dyDescent="0.25">
      <c r="A114" s="3">
        <v>113</v>
      </c>
      <c r="B114" s="3" t="s">
        <v>122</v>
      </c>
      <c r="C114" s="3" t="s">
        <v>30</v>
      </c>
      <c r="D114" s="4">
        <v>45901</v>
      </c>
      <c r="E114" s="6">
        <v>100</v>
      </c>
      <c r="F114" s="6">
        <v>135</v>
      </c>
      <c r="G114" s="6">
        <f t="shared" si="6"/>
        <v>13500</v>
      </c>
      <c r="H114" s="3" t="s">
        <v>141</v>
      </c>
    </row>
    <row r="115" spans="1:8" x14ac:dyDescent="0.25">
      <c r="A115" s="3">
        <v>114</v>
      </c>
      <c r="B115" s="3" t="s">
        <v>122</v>
      </c>
      <c r="C115" s="3" t="s">
        <v>30</v>
      </c>
      <c r="D115" s="4">
        <v>45931</v>
      </c>
      <c r="E115" s="6">
        <v>100</v>
      </c>
      <c r="F115" s="6">
        <v>135</v>
      </c>
      <c r="G115" s="6">
        <f t="shared" si="6"/>
        <v>13500</v>
      </c>
      <c r="H115" s="3" t="s">
        <v>141</v>
      </c>
    </row>
    <row r="116" spans="1:8" x14ac:dyDescent="0.25">
      <c r="A116" s="3">
        <v>115</v>
      </c>
      <c r="B116" s="3" t="s">
        <v>122</v>
      </c>
      <c r="C116" s="3" t="s">
        <v>30</v>
      </c>
      <c r="D116" s="4">
        <v>45962</v>
      </c>
      <c r="E116" s="6">
        <v>100</v>
      </c>
      <c r="F116" s="6">
        <v>135</v>
      </c>
      <c r="G116" s="6">
        <f t="shared" si="6"/>
        <v>13500</v>
      </c>
      <c r="H116" s="3" t="s">
        <v>141</v>
      </c>
    </row>
    <row r="117" spans="1:8" x14ac:dyDescent="0.25">
      <c r="A117" s="3">
        <v>116</v>
      </c>
      <c r="B117" s="3" t="s">
        <v>122</v>
      </c>
      <c r="C117" s="3" t="s">
        <v>30</v>
      </c>
      <c r="D117" s="4">
        <v>45992</v>
      </c>
      <c r="E117" s="6">
        <v>100</v>
      </c>
      <c r="F117" s="6">
        <v>135</v>
      </c>
      <c r="G117" s="6">
        <f t="shared" si="6"/>
        <v>13500</v>
      </c>
      <c r="H117" s="3" t="s">
        <v>141</v>
      </c>
    </row>
    <row r="118" spans="1:8" x14ac:dyDescent="0.25">
      <c r="A118" s="3">
        <v>117</v>
      </c>
      <c r="B118" s="3" t="s">
        <v>122</v>
      </c>
      <c r="C118" s="3" t="s">
        <v>30</v>
      </c>
      <c r="D118" s="4">
        <v>46023</v>
      </c>
      <c r="E118" s="6">
        <v>100</v>
      </c>
      <c r="F118" s="6">
        <v>135</v>
      </c>
      <c r="G118" s="6">
        <f t="shared" si="6"/>
        <v>13500</v>
      </c>
      <c r="H118" s="3" t="s">
        <v>141</v>
      </c>
    </row>
    <row r="119" spans="1:8" x14ac:dyDescent="0.25">
      <c r="A119" s="3">
        <v>118</v>
      </c>
      <c r="B119" s="3" t="s">
        <v>122</v>
      </c>
      <c r="C119" s="3" t="s">
        <v>30</v>
      </c>
      <c r="D119" s="4">
        <v>46054</v>
      </c>
      <c r="E119" s="6">
        <v>100</v>
      </c>
      <c r="F119" s="6">
        <v>135</v>
      </c>
      <c r="G119" s="6">
        <f t="shared" si="6"/>
        <v>13500</v>
      </c>
      <c r="H119" s="3" t="s">
        <v>141</v>
      </c>
    </row>
    <row r="120" spans="1:8" x14ac:dyDescent="0.25">
      <c r="A120" s="3">
        <v>119</v>
      </c>
      <c r="B120" s="3" t="s">
        <v>122</v>
      </c>
      <c r="C120" s="3" t="s">
        <v>30</v>
      </c>
      <c r="D120" s="4">
        <v>46082</v>
      </c>
      <c r="E120" s="6">
        <v>100</v>
      </c>
      <c r="F120" s="6">
        <v>135</v>
      </c>
      <c r="G120" s="6">
        <f t="shared" si="6"/>
        <v>13500</v>
      </c>
      <c r="H120" s="3" t="s">
        <v>141</v>
      </c>
    </row>
    <row r="121" spans="1:8" x14ac:dyDescent="0.25">
      <c r="A121" s="3">
        <v>120</v>
      </c>
      <c r="B121" s="3" t="s">
        <v>122</v>
      </c>
      <c r="C121" s="3" t="s">
        <v>30</v>
      </c>
      <c r="D121" s="4">
        <v>46113</v>
      </c>
      <c r="E121" s="6">
        <v>100</v>
      </c>
      <c r="F121" s="6">
        <v>135</v>
      </c>
      <c r="G121" s="6">
        <f t="shared" si="6"/>
        <v>13500</v>
      </c>
      <c r="H121" s="3" t="s">
        <v>141</v>
      </c>
    </row>
    <row r="122" spans="1:8" x14ac:dyDescent="0.25">
      <c r="A122" s="3">
        <v>121</v>
      </c>
      <c r="B122" s="3" t="s">
        <v>122</v>
      </c>
      <c r="C122" s="3" t="s">
        <v>30</v>
      </c>
      <c r="D122" s="4">
        <v>46143</v>
      </c>
      <c r="E122" s="6">
        <v>100</v>
      </c>
      <c r="F122" s="6">
        <v>135</v>
      </c>
      <c r="G122" s="6">
        <f t="shared" si="6"/>
        <v>13500</v>
      </c>
      <c r="H122" s="3" t="s">
        <v>141</v>
      </c>
    </row>
    <row r="123" spans="1:8" x14ac:dyDescent="0.25">
      <c r="A123" s="3">
        <v>122</v>
      </c>
      <c r="B123" s="3" t="s">
        <v>122</v>
      </c>
      <c r="C123" s="3" t="s">
        <v>30</v>
      </c>
      <c r="D123" s="4">
        <v>46174</v>
      </c>
      <c r="E123" s="6">
        <v>100</v>
      </c>
      <c r="F123" s="6">
        <v>135</v>
      </c>
      <c r="G123" s="6">
        <f t="shared" si="6"/>
        <v>13500</v>
      </c>
      <c r="H123" s="3" t="s">
        <v>141</v>
      </c>
    </row>
    <row r="124" spans="1:8" x14ac:dyDescent="0.25">
      <c r="A124" s="3">
        <v>123</v>
      </c>
      <c r="B124" s="3" t="s">
        <v>122</v>
      </c>
      <c r="C124" s="3" t="s">
        <v>30</v>
      </c>
      <c r="D124" s="4">
        <v>46204</v>
      </c>
      <c r="E124" s="6">
        <v>100</v>
      </c>
      <c r="F124" s="6">
        <v>135</v>
      </c>
      <c r="G124" s="6">
        <f t="shared" si="6"/>
        <v>13500</v>
      </c>
      <c r="H124" s="3" t="s">
        <v>141</v>
      </c>
    </row>
    <row r="125" spans="1:8" x14ac:dyDescent="0.25">
      <c r="A125" s="3">
        <v>124</v>
      </c>
      <c r="B125" s="3" t="s">
        <v>122</v>
      </c>
      <c r="C125" s="3" t="s">
        <v>30</v>
      </c>
      <c r="D125" s="4">
        <v>46235</v>
      </c>
      <c r="E125" s="6">
        <v>100</v>
      </c>
      <c r="F125" s="6">
        <v>135</v>
      </c>
      <c r="G125" s="6">
        <f t="shared" si="6"/>
        <v>13500</v>
      </c>
      <c r="H125" s="3" t="s">
        <v>141</v>
      </c>
    </row>
    <row r="126" spans="1:8" x14ac:dyDescent="0.25">
      <c r="A126" s="3">
        <v>125</v>
      </c>
      <c r="B126" s="3" t="s">
        <v>122</v>
      </c>
      <c r="C126" s="3" t="s">
        <v>30</v>
      </c>
      <c r="D126" s="4">
        <v>46266</v>
      </c>
      <c r="E126" s="6">
        <v>100</v>
      </c>
      <c r="F126" s="6">
        <v>135</v>
      </c>
      <c r="G126" s="6">
        <f t="shared" si="6"/>
        <v>13500</v>
      </c>
      <c r="H126" s="3" t="s">
        <v>141</v>
      </c>
    </row>
    <row r="127" spans="1:8" x14ac:dyDescent="0.25">
      <c r="A127" s="3">
        <v>126</v>
      </c>
      <c r="B127" s="3" t="s">
        <v>122</v>
      </c>
      <c r="C127" s="3" t="s">
        <v>30</v>
      </c>
      <c r="D127" s="4">
        <v>46296</v>
      </c>
      <c r="E127" s="6">
        <v>100</v>
      </c>
      <c r="F127" s="6">
        <v>135</v>
      </c>
      <c r="G127" s="6">
        <f t="shared" si="6"/>
        <v>13500</v>
      </c>
      <c r="H127" s="3" t="s">
        <v>141</v>
      </c>
    </row>
    <row r="128" spans="1:8" x14ac:dyDescent="0.25">
      <c r="A128" s="3">
        <v>127</v>
      </c>
      <c r="B128" s="3" t="s">
        <v>122</v>
      </c>
      <c r="C128" s="3" t="s">
        <v>30</v>
      </c>
      <c r="D128" s="4">
        <v>46327</v>
      </c>
      <c r="E128" s="6">
        <v>100</v>
      </c>
      <c r="F128" s="6">
        <v>135</v>
      </c>
      <c r="G128" s="6">
        <f t="shared" si="6"/>
        <v>13500</v>
      </c>
      <c r="H128" s="3" t="s">
        <v>141</v>
      </c>
    </row>
    <row r="129" spans="1:8" x14ac:dyDescent="0.25">
      <c r="A129" s="3">
        <v>128</v>
      </c>
      <c r="B129" s="3" t="s">
        <v>122</v>
      </c>
      <c r="C129" s="3" t="s">
        <v>30</v>
      </c>
      <c r="D129" s="4">
        <v>46357</v>
      </c>
      <c r="E129" s="6">
        <v>100</v>
      </c>
      <c r="F129" s="6">
        <v>135</v>
      </c>
      <c r="G129" s="6">
        <f t="shared" si="6"/>
        <v>13500</v>
      </c>
      <c r="H129" s="3" t="s">
        <v>141</v>
      </c>
    </row>
    <row r="130" spans="1:8" x14ac:dyDescent="0.25">
      <c r="A130" s="3">
        <v>129</v>
      </c>
      <c r="B130" s="3" t="s">
        <v>122</v>
      </c>
      <c r="C130" s="3" t="s">
        <v>35</v>
      </c>
      <c r="D130" s="4">
        <v>45901</v>
      </c>
      <c r="E130" s="6">
        <v>100</v>
      </c>
      <c r="F130" s="6">
        <v>135</v>
      </c>
      <c r="G130" s="6">
        <f t="shared" si="6"/>
        <v>13500</v>
      </c>
      <c r="H130" s="3" t="s">
        <v>141</v>
      </c>
    </row>
    <row r="131" spans="1:8" x14ac:dyDescent="0.25">
      <c r="A131" s="3">
        <v>130</v>
      </c>
      <c r="B131" s="3" t="s">
        <v>122</v>
      </c>
      <c r="C131" s="3" t="s">
        <v>35</v>
      </c>
      <c r="D131" s="4">
        <v>45931</v>
      </c>
      <c r="E131" s="6">
        <v>100</v>
      </c>
      <c r="F131" s="6">
        <v>135</v>
      </c>
      <c r="G131" s="6">
        <f t="shared" si="6"/>
        <v>13500</v>
      </c>
      <c r="H131" s="3" t="s">
        <v>141</v>
      </c>
    </row>
    <row r="132" spans="1:8" x14ac:dyDescent="0.25">
      <c r="A132" s="3">
        <v>131</v>
      </c>
      <c r="B132" s="3" t="s">
        <v>122</v>
      </c>
      <c r="C132" s="3" t="s">
        <v>35</v>
      </c>
      <c r="D132" s="4">
        <v>45962</v>
      </c>
      <c r="E132" s="6">
        <v>100</v>
      </c>
      <c r="F132" s="6">
        <v>135</v>
      </c>
      <c r="G132" s="6">
        <f t="shared" si="6"/>
        <v>13500</v>
      </c>
      <c r="H132" s="3" t="s">
        <v>141</v>
      </c>
    </row>
    <row r="133" spans="1:8" x14ac:dyDescent="0.25">
      <c r="A133" s="3">
        <v>132</v>
      </c>
      <c r="B133" s="3" t="s">
        <v>122</v>
      </c>
      <c r="C133" s="3" t="s">
        <v>35</v>
      </c>
      <c r="D133" s="4">
        <v>45992</v>
      </c>
      <c r="E133" s="6">
        <v>100</v>
      </c>
      <c r="F133" s="6">
        <v>135</v>
      </c>
      <c r="G133" s="6">
        <f t="shared" si="6"/>
        <v>13500</v>
      </c>
      <c r="H133" s="3" t="s">
        <v>141</v>
      </c>
    </row>
    <row r="134" spans="1:8" x14ac:dyDescent="0.25">
      <c r="A134" s="3">
        <v>133</v>
      </c>
      <c r="B134" s="3" t="s">
        <v>122</v>
      </c>
      <c r="C134" s="3" t="s">
        <v>35</v>
      </c>
      <c r="D134" s="4">
        <v>46023</v>
      </c>
      <c r="E134" s="6">
        <v>100</v>
      </c>
      <c r="F134" s="6">
        <v>135</v>
      </c>
      <c r="G134" s="6">
        <f t="shared" si="6"/>
        <v>13500</v>
      </c>
      <c r="H134" s="3" t="s">
        <v>141</v>
      </c>
    </row>
    <row r="135" spans="1:8" x14ac:dyDescent="0.25">
      <c r="A135" s="3">
        <v>134</v>
      </c>
      <c r="B135" s="3" t="s">
        <v>122</v>
      </c>
      <c r="C135" s="3" t="s">
        <v>35</v>
      </c>
      <c r="D135" s="4">
        <v>46054</v>
      </c>
      <c r="E135" s="6">
        <v>100</v>
      </c>
      <c r="F135" s="6">
        <v>135</v>
      </c>
      <c r="G135" s="6">
        <f t="shared" si="6"/>
        <v>13500</v>
      </c>
      <c r="H135" s="3" t="s">
        <v>141</v>
      </c>
    </row>
    <row r="136" spans="1:8" x14ac:dyDescent="0.25">
      <c r="A136" s="3">
        <v>135</v>
      </c>
      <c r="B136" s="3" t="s">
        <v>122</v>
      </c>
      <c r="C136" s="3" t="s">
        <v>35</v>
      </c>
      <c r="D136" s="4">
        <v>46082</v>
      </c>
      <c r="E136" s="6">
        <v>100</v>
      </c>
      <c r="F136" s="6">
        <v>135</v>
      </c>
      <c r="G136" s="6">
        <f t="shared" si="6"/>
        <v>13500</v>
      </c>
      <c r="H136" s="3" t="s">
        <v>141</v>
      </c>
    </row>
    <row r="137" spans="1:8" x14ac:dyDescent="0.25">
      <c r="A137" s="3">
        <v>136</v>
      </c>
      <c r="B137" s="3" t="s">
        <v>122</v>
      </c>
      <c r="C137" s="3" t="s">
        <v>35</v>
      </c>
      <c r="D137" s="4">
        <v>46113</v>
      </c>
      <c r="E137" s="6">
        <v>100</v>
      </c>
      <c r="F137" s="6">
        <v>135</v>
      </c>
      <c r="G137" s="6">
        <f t="shared" si="6"/>
        <v>13500</v>
      </c>
      <c r="H137" s="3" t="s">
        <v>141</v>
      </c>
    </row>
    <row r="138" spans="1:8" x14ac:dyDescent="0.25">
      <c r="A138" s="3">
        <v>137</v>
      </c>
      <c r="B138" s="3" t="s">
        <v>122</v>
      </c>
      <c r="C138" s="3" t="s">
        <v>35</v>
      </c>
      <c r="D138" s="4">
        <v>46143</v>
      </c>
      <c r="E138" s="6">
        <v>100</v>
      </c>
      <c r="F138" s="6">
        <v>135</v>
      </c>
      <c r="G138" s="6">
        <f t="shared" si="6"/>
        <v>13500</v>
      </c>
      <c r="H138" s="3" t="s">
        <v>141</v>
      </c>
    </row>
    <row r="139" spans="1:8" x14ac:dyDescent="0.25">
      <c r="A139" s="3">
        <v>138</v>
      </c>
      <c r="B139" s="3" t="s">
        <v>122</v>
      </c>
      <c r="C139" s="3" t="s">
        <v>35</v>
      </c>
      <c r="D139" s="4">
        <v>46174</v>
      </c>
      <c r="E139" s="6">
        <v>100</v>
      </c>
      <c r="F139" s="6">
        <v>135</v>
      </c>
      <c r="G139" s="6">
        <f t="shared" si="6"/>
        <v>13500</v>
      </c>
      <c r="H139" s="3" t="s">
        <v>141</v>
      </c>
    </row>
    <row r="140" spans="1:8" x14ac:dyDescent="0.25">
      <c r="A140" s="3">
        <v>139</v>
      </c>
      <c r="B140" s="3" t="s">
        <v>122</v>
      </c>
      <c r="C140" s="3" t="s">
        <v>35</v>
      </c>
      <c r="D140" s="4">
        <v>46204</v>
      </c>
      <c r="E140" s="6">
        <v>100</v>
      </c>
      <c r="F140" s="6">
        <v>135</v>
      </c>
      <c r="G140" s="6">
        <f t="shared" si="6"/>
        <v>13500</v>
      </c>
      <c r="H140" s="3" t="s">
        <v>141</v>
      </c>
    </row>
    <row r="141" spans="1:8" x14ac:dyDescent="0.25">
      <c r="A141" s="3">
        <v>140</v>
      </c>
      <c r="B141" s="3" t="s">
        <v>122</v>
      </c>
      <c r="C141" s="3" t="s">
        <v>35</v>
      </c>
      <c r="D141" s="4">
        <v>46235</v>
      </c>
      <c r="E141" s="6">
        <v>100</v>
      </c>
      <c r="F141" s="6">
        <v>135</v>
      </c>
      <c r="G141" s="6">
        <f t="shared" si="6"/>
        <v>13500</v>
      </c>
      <c r="H141" s="3" t="s">
        <v>141</v>
      </c>
    </row>
    <row r="142" spans="1:8" x14ac:dyDescent="0.25">
      <c r="A142" s="3">
        <v>141</v>
      </c>
      <c r="B142" s="3" t="s">
        <v>122</v>
      </c>
      <c r="C142" s="3" t="s">
        <v>35</v>
      </c>
      <c r="D142" s="4">
        <v>46266</v>
      </c>
      <c r="E142" s="6">
        <v>100</v>
      </c>
      <c r="F142" s="6">
        <v>135</v>
      </c>
      <c r="G142" s="6">
        <f t="shared" si="6"/>
        <v>13500</v>
      </c>
      <c r="H142" s="3" t="s">
        <v>141</v>
      </c>
    </row>
    <row r="143" spans="1:8" x14ac:dyDescent="0.25">
      <c r="A143" s="3">
        <v>142</v>
      </c>
      <c r="B143" s="3" t="s">
        <v>122</v>
      </c>
      <c r="C143" s="3" t="s">
        <v>35</v>
      </c>
      <c r="D143" s="4">
        <v>46296</v>
      </c>
      <c r="E143" s="6">
        <v>100</v>
      </c>
      <c r="F143" s="6">
        <v>135</v>
      </c>
      <c r="G143" s="6">
        <f t="shared" si="6"/>
        <v>13500</v>
      </c>
      <c r="H143" s="3" t="s">
        <v>141</v>
      </c>
    </row>
    <row r="144" spans="1:8" x14ac:dyDescent="0.25">
      <c r="A144" s="3">
        <v>143</v>
      </c>
      <c r="B144" s="3" t="s">
        <v>122</v>
      </c>
      <c r="C144" s="3" t="s">
        <v>35</v>
      </c>
      <c r="D144" s="4">
        <v>46327</v>
      </c>
      <c r="E144" s="6">
        <v>100</v>
      </c>
      <c r="F144" s="6">
        <v>135</v>
      </c>
      <c r="G144" s="6">
        <f t="shared" si="6"/>
        <v>13500</v>
      </c>
      <c r="H144" s="3" t="s">
        <v>141</v>
      </c>
    </row>
    <row r="145" spans="1:8" x14ac:dyDescent="0.25">
      <c r="A145" s="3">
        <v>144</v>
      </c>
      <c r="B145" s="3" t="s">
        <v>122</v>
      </c>
      <c r="C145" s="3" t="s">
        <v>35</v>
      </c>
      <c r="D145" s="4">
        <v>46357</v>
      </c>
      <c r="E145" s="6">
        <v>100</v>
      </c>
      <c r="F145" s="6">
        <v>135</v>
      </c>
      <c r="G145" s="6">
        <f t="shared" si="6"/>
        <v>13500</v>
      </c>
      <c r="H145" s="3" t="s">
        <v>141</v>
      </c>
    </row>
    <row r="146" spans="1:8" x14ac:dyDescent="0.25">
      <c r="A146" s="3">
        <v>145</v>
      </c>
      <c r="B146" s="3" t="s">
        <v>125</v>
      </c>
      <c r="C146" s="3" t="s">
        <v>26</v>
      </c>
      <c r="D146" s="4">
        <v>45901</v>
      </c>
      <c r="E146" s="6">
        <v>75</v>
      </c>
      <c r="F146" s="6">
        <v>135</v>
      </c>
      <c r="G146" s="6">
        <f t="shared" ref="G146:G193" si="7">+E146*F146</f>
        <v>10125</v>
      </c>
      <c r="H146" s="3" t="s">
        <v>141</v>
      </c>
    </row>
    <row r="147" spans="1:8" x14ac:dyDescent="0.25">
      <c r="A147" s="3">
        <v>146</v>
      </c>
      <c r="B147" s="3" t="s">
        <v>125</v>
      </c>
      <c r="C147" s="3" t="s">
        <v>26</v>
      </c>
      <c r="D147" s="4">
        <v>45931</v>
      </c>
      <c r="E147" s="6">
        <v>75</v>
      </c>
      <c r="F147" s="6">
        <v>135</v>
      </c>
      <c r="G147" s="6">
        <f t="shared" si="7"/>
        <v>10125</v>
      </c>
      <c r="H147" s="3" t="s">
        <v>141</v>
      </c>
    </row>
    <row r="148" spans="1:8" x14ac:dyDescent="0.25">
      <c r="A148" s="3">
        <v>147</v>
      </c>
      <c r="B148" s="3" t="s">
        <v>125</v>
      </c>
      <c r="C148" s="3" t="s">
        <v>26</v>
      </c>
      <c r="D148" s="4">
        <v>45962</v>
      </c>
      <c r="E148" s="6">
        <v>75</v>
      </c>
      <c r="F148" s="6">
        <v>135</v>
      </c>
      <c r="G148" s="6">
        <f t="shared" si="7"/>
        <v>10125</v>
      </c>
      <c r="H148" s="3" t="s">
        <v>141</v>
      </c>
    </row>
    <row r="149" spans="1:8" x14ac:dyDescent="0.25">
      <c r="A149" s="3">
        <v>148</v>
      </c>
      <c r="B149" s="3" t="s">
        <v>125</v>
      </c>
      <c r="C149" s="3" t="s">
        <v>26</v>
      </c>
      <c r="D149" s="4">
        <v>45992</v>
      </c>
      <c r="E149" s="6">
        <v>75</v>
      </c>
      <c r="F149" s="6">
        <v>135</v>
      </c>
      <c r="G149" s="6">
        <f t="shared" si="7"/>
        <v>10125</v>
      </c>
      <c r="H149" s="3" t="s">
        <v>141</v>
      </c>
    </row>
    <row r="150" spans="1:8" x14ac:dyDescent="0.25">
      <c r="A150" s="3">
        <v>149</v>
      </c>
      <c r="B150" s="3" t="s">
        <v>125</v>
      </c>
      <c r="C150" s="3" t="s">
        <v>26</v>
      </c>
      <c r="D150" s="4">
        <v>46023</v>
      </c>
      <c r="E150" s="6">
        <v>100</v>
      </c>
      <c r="F150" s="6">
        <v>135</v>
      </c>
      <c r="G150" s="6">
        <f t="shared" si="7"/>
        <v>13500</v>
      </c>
      <c r="H150" s="3" t="s">
        <v>141</v>
      </c>
    </row>
    <row r="151" spans="1:8" x14ac:dyDescent="0.25">
      <c r="A151" s="3">
        <v>150</v>
      </c>
      <c r="B151" s="3" t="s">
        <v>125</v>
      </c>
      <c r="C151" s="3" t="s">
        <v>26</v>
      </c>
      <c r="D151" s="4">
        <v>46054</v>
      </c>
      <c r="E151" s="6">
        <v>100</v>
      </c>
      <c r="F151" s="6">
        <v>135</v>
      </c>
      <c r="G151" s="6">
        <f t="shared" si="7"/>
        <v>13500</v>
      </c>
      <c r="H151" s="3" t="s">
        <v>141</v>
      </c>
    </row>
    <row r="152" spans="1:8" x14ac:dyDescent="0.25">
      <c r="A152" s="3">
        <v>151</v>
      </c>
      <c r="B152" s="3" t="s">
        <v>125</v>
      </c>
      <c r="C152" s="3" t="s">
        <v>26</v>
      </c>
      <c r="D152" s="4">
        <v>46082</v>
      </c>
      <c r="E152" s="6">
        <v>100</v>
      </c>
      <c r="F152" s="6">
        <v>135</v>
      </c>
      <c r="G152" s="6">
        <f t="shared" si="7"/>
        <v>13500</v>
      </c>
      <c r="H152" s="3" t="s">
        <v>141</v>
      </c>
    </row>
    <row r="153" spans="1:8" x14ac:dyDescent="0.25">
      <c r="A153" s="3">
        <v>152</v>
      </c>
      <c r="B153" s="3" t="s">
        <v>125</v>
      </c>
      <c r="C153" s="3" t="s">
        <v>26</v>
      </c>
      <c r="D153" s="4">
        <v>46113</v>
      </c>
      <c r="E153" s="6">
        <v>100</v>
      </c>
      <c r="F153" s="6">
        <v>135</v>
      </c>
      <c r="G153" s="6">
        <f t="shared" si="7"/>
        <v>13500</v>
      </c>
      <c r="H153" s="3" t="s">
        <v>141</v>
      </c>
    </row>
    <row r="154" spans="1:8" x14ac:dyDescent="0.25">
      <c r="A154" s="3">
        <v>153</v>
      </c>
      <c r="B154" s="3" t="s">
        <v>125</v>
      </c>
      <c r="C154" s="3" t="s">
        <v>26</v>
      </c>
      <c r="D154" s="4">
        <v>46143</v>
      </c>
      <c r="E154" s="6">
        <v>100</v>
      </c>
      <c r="F154" s="6">
        <v>135</v>
      </c>
      <c r="G154" s="6">
        <f t="shared" si="7"/>
        <v>13500</v>
      </c>
      <c r="H154" s="3" t="s">
        <v>141</v>
      </c>
    </row>
    <row r="155" spans="1:8" x14ac:dyDescent="0.25">
      <c r="A155" s="3">
        <v>154</v>
      </c>
      <c r="B155" s="3" t="s">
        <v>125</v>
      </c>
      <c r="C155" s="3" t="s">
        <v>26</v>
      </c>
      <c r="D155" s="4">
        <v>46174</v>
      </c>
      <c r="E155" s="6">
        <v>100</v>
      </c>
      <c r="F155" s="6">
        <v>135</v>
      </c>
      <c r="G155" s="6">
        <f t="shared" si="7"/>
        <v>13500</v>
      </c>
      <c r="H155" s="3" t="s">
        <v>141</v>
      </c>
    </row>
    <row r="156" spans="1:8" x14ac:dyDescent="0.25">
      <c r="A156" s="3">
        <v>155</v>
      </c>
      <c r="B156" s="3" t="s">
        <v>125</v>
      </c>
      <c r="C156" s="3" t="s">
        <v>26</v>
      </c>
      <c r="D156" s="4">
        <v>46204</v>
      </c>
      <c r="E156" s="6">
        <v>100</v>
      </c>
      <c r="F156" s="6">
        <v>135</v>
      </c>
      <c r="G156" s="6">
        <f t="shared" si="7"/>
        <v>13500</v>
      </c>
      <c r="H156" s="3" t="s">
        <v>141</v>
      </c>
    </row>
    <row r="157" spans="1:8" x14ac:dyDescent="0.25">
      <c r="A157" s="3">
        <v>156</v>
      </c>
      <c r="B157" s="3" t="s">
        <v>125</v>
      </c>
      <c r="C157" s="3" t="s">
        <v>26</v>
      </c>
      <c r="D157" s="4">
        <v>46235</v>
      </c>
      <c r="E157" s="6">
        <v>100</v>
      </c>
      <c r="F157" s="6">
        <v>135</v>
      </c>
      <c r="G157" s="6">
        <f t="shared" si="7"/>
        <v>13500</v>
      </c>
      <c r="H157" s="3" t="s">
        <v>141</v>
      </c>
    </row>
    <row r="158" spans="1:8" x14ac:dyDescent="0.25">
      <c r="A158" s="3">
        <v>157</v>
      </c>
      <c r="B158" s="3" t="s">
        <v>125</v>
      </c>
      <c r="C158" s="3" t="s">
        <v>26</v>
      </c>
      <c r="D158" s="4">
        <v>46266</v>
      </c>
      <c r="E158" s="6">
        <v>100</v>
      </c>
      <c r="F158" s="6">
        <v>135</v>
      </c>
      <c r="G158" s="6">
        <f t="shared" si="7"/>
        <v>13500</v>
      </c>
      <c r="H158" s="3" t="s">
        <v>141</v>
      </c>
    </row>
    <row r="159" spans="1:8" x14ac:dyDescent="0.25">
      <c r="A159" s="3">
        <v>158</v>
      </c>
      <c r="B159" s="3" t="s">
        <v>125</v>
      </c>
      <c r="C159" s="3" t="s">
        <v>26</v>
      </c>
      <c r="D159" s="4">
        <v>46296</v>
      </c>
      <c r="E159" s="6">
        <v>100</v>
      </c>
      <c r="F159" s="6">
        <v>135</v>
      </c>
      <c r="G159" s="6">
        <f t="shared" si="7"/>
        <v>13500</v>
      </c>
      <c r="H159" s="3" t="s">
        <v>141</v>
      </c>
    </row>
    <row r="160" spans="1:8" x14ac:dyDescent="0.25">
      <c r="A160" s="3">
        <v>159</v>
      </c>
      <c r="B160" s="3" t="s">
        <v>125</v>
      </c>
      <c r="C160" s="3" t="s">
        <v>26</v>
      </c>
      <c r="D160" s="4">
        <v>46327</v>
      </c>
      <c r="E160" s="6">
        <v>100</v>
      </c>
      <c r="F160" s="6">
        <v>135</v>
      </c>
      <c r="G160" s="6">
        <f t="shared" si="7"/>
        <v>13500</v>
      </c>
      <c r="H160" s="3" t="s">
        <v>141</v>
      </c>
    </row>
    <row r="161" spans="1:8" x14ac:dyDescent="0.25">
      <c r="A161" s="3">
        <v>160</v>
      </c>
      <c r="B161" s="3" t="s">
        <v>125</v>
      </c>
      <c r="C161" s="3" t="s">
        <v>26</v>
      </c>
      <c r="D161" s="4">
        <v>46357</v>
      </c>
      <c r="E161" s="6">
        <v>100</v>
      </c>
      <c r="F161" s="6">
        <v>135</v>
      </c>
      <c r="G161" s="6">
        <f t="shared" si="7"/>
        <v>13500</v>
      </c>
      <c r="H161" s="3" t="s">
        <v>141</v>
      </c>
    </row>
    <row r="162" spans="1:8" x14ac:dyDescent="0.25">
      <c r="A162" s="3">
        <v>161</v>
      </c>
      <c r="B162" s="3" t="s">
        <v>125</v>
      </c>
      <c r="C162" s="3" t="s">
        <v>30</v>
      </c>
      <c r="D162" s="4">
        <v>45901</v>
      </c>
      <c r="E162" s="6">
        <v>75</v>
      </c>
      <c r="F162" s="6">
        <v>135</v>
      </c>
      <c r="G162" s="6">
        <f t="shared" si="7"/>
        <v>10125</v>
      </c>
      <c r="H162" s="3" t="s">
        <v>141</v>
      </c>
    </row>
    <row r="163" spans="1:8" x14ac:dyDescent="0.25">
      <c r="A163" s="3">
        <v>162</v>
      </c>
      <c r="B163" s="3" t="s">
        <v>125</v>
      </c>
      <c r="C163" s="3" t="s">
        <v>30</v>
      </c>
      <c r="D163" s="4">
        <v>45931</v>
      </c>
      <c r="E163" s="6">
        <v>75</v>
      </c>
      <c r="F163" s="6">
        <v>135</v>
      </c>
      <c r="G163" s="6">
        <f t="shared" si="7"/>
        <v>10125</v>
      </c>
      <c r="H163" s="3" t="s">
        <v>141</v>
      </c>
    </row>
    <row r="164" spans="1:8" x14ac:dyDescent="0.25">
      <c r="A164" s="3">
        <v>163</v>
      </c>
      <c r="B164" s="3" t="s">
        <v>125</v>
      </c>
      <c r="C164" s="3" t="s">
        <v>30</v>
      </c>
      <c r="D164" s="4">
        <v>45962</v>
      </c>
      <c r="E164" s="6">
        <v>75</v>
      </c>
      <c r="F164" s="6">
        <v>135</v>
      </c>
      <c r="G164" s="6">
        <f t="shared" si="7"/>
        <v>10125</v>
      </c>
      <c r="H164" s="3" t="s">
        <v>141</v>
      </c>
    </row>
    <row r="165" spans="1:8" x14ac:dyDescent="0.25">
      <c r="A165" s="3">
        <v>164</v>
      </c>
      <c r="B165" s="3" t="s">
        <v>125</v>
      </c>
      <c r="C165" s="3" t="s">
        <v>30</v>
      </c>
      <c r="D165" s="4">
        <v>45992</v>
      </c>
      <c r="E165" s="6">
        <v>75</v>
      </c>
      <c r="F165" s="6">
        <v>135</v>
      </c>
      <c r="G165" s="6">
        <f t="shared" si="7"/>
        <v>10125</v>
      </c>
      <c r="H165" s="3" t="s">
        <v>141</v>
      </c>
    </row>
    <row r="166" spans="1:8" x14ac:dyDescent="0.25">
      <c r="A166" s="3">
        <v>165</v>
      </c>
      <c r="B166" s="3" t="s">
        <v>125</v>
      </c>
      <c r="C166" s="3" t="s">
        <v>30</v>
      </c>
      <c r="D166" s="4">
        <v>46023</v>
      </c>
      <c r="E166" s="6">
        <v>100</v>
      </c>
      <c r="F166" s="6">
        <v>135</v>
      </c>
      <c r="G166" s="6">
        <f t="shared" si="7"/>
        <v>13500</v>
      </c>
      <c r="H166" s="3" t="s">
        <v>141</v>
      </c>
    </row>
    <row r="167" spans="1:8" x14ac:dyDescent="0.25">
      <c r="A167" s="3">
        <v>166</v>
      </c>
      <c r="B167" s="3" t="s">
        <v>125</v>
      </c>
      <c r="C167" s="3" t="s">
        <v>30</v>
      </c>
      <c r="D167" s="4">
        <v>46054</v>
      </c>
      <c r="E167" s="6">
        <v>100</v>
      </c>
      <c r="F167" s="6">
        <v>135</v>
      </c>
      <c r="G167" s="6">
        <f t="shared" si="7"/>
        <v>13500</v>
      </c>
      <c r="H167" s="3" t="s">
        <v>141</v>
      </c>
    </row>
    <row r="168" spans="1:8" x14ac:dyDescent="0.25">
      <c r="A168" s="3">
        <v>167</v>
      </c>
      <c r="B168" s="3" t="s">
        <v>125</v>
      </c>
      <c r="C168" s="3" t="s">
        <v>30</v>
      </c>
      <c r="D168" s="4">
        <v>46082</v>
      </c>
      <c r="E168" s="6">
        <v>100</v>
      </c>
      <c r="F168" s="6">
        <v>135</v>
      </c>
      <c r="G168" s="6">
        <f t="shared" si="7"/>
        <v>13500</v>
      </c>
      <c r="H168" s="3" t="s">
        <v>141</v>
      </c>
    </row>
    <row r="169" spans="1:8" x14ac:dyDescent="0.25">
      <c r="A169" s="3">
        <v>168</v>
      </c>
      <c r="B169" s="3" t="s">
        <v>125</v>
      </c>
      <c r="C169" s="3" t="s">
        <v>30</v>
      </c>
      <c r="D169" s="4">
        <v>46113</v>
      </c>
      <c r="E169" s="6">
        <v>100</v>
      </c>
      <c r="F169" s="6">
        <v>135</v>
      </c>
      <c r="G169" s="6">
        <f t="shared" si="7"/>
        <v>13500</v>
      </c>
      <c r="H169" s="3" t="s">
        <v>141</v>
      </c>
    </row>
    <row r="170" spans="1:8" x14ac:dyDescent="0.25">
      <c r="A170" s="3">
        <v>169</v>
      </c>
      <c r="B170" s="3" t="s">
        <v>125</v>
      </c>
      <c r="C170" s="3" t="s">
        <v>30</v>
      </c>
      <c r="D170" s="4">
        <v>46143</v>
      </c>
      <c r="E170" s="6">
        <v>100</v>
      </c>
      <c r="F170" s="6">
        <v>135</v>
      </c>
      <c r="G170" s="6">
        <f t="shared" si="7"/>
        <v>13500</v>
      </c>
      <c r="H170" s="3" t="s">
        <v>141</v>
      </c>
    </row>
    <row r="171" spans="1:8" x14ac:dyDescent="0.25">
      <c r="A171" s="3">
        <v>170</v>
      </c>
      <c r="B171" s="3" t="s">
        <v>125</v>
      </c>
      <c r="C171" s="3" t="s">
        <v>30</v>
      </c>
      <c r="D171" s="4">
        <v>46174</v>
      </c>
      <c r="E171" s="6">
        <v>100</v>
      </c>
      <c r="F171" s="6">
        <v>135</v>
      </c>
      <c r="G171" s="6">
        <f t="shared" si="7"/>
        <v>13500</v>
      </c>
      <c r="H171" s="3" t="s">
        <v>141</v>
      </c>
    </row>
    <row r="172" spans="1:8" x14ac:dyDescent="0.25">
      <c r="A172" s="3">
        <v>171</v>
      </c>
      <c r="B172" s="3" t="s">
        <v>125</v>
      </c>
      <c r="C172" s="3" t="s">
        <v>30</v>
      </c>
      <c r="D172" s="4">
        <v>46204</v>
      </c>
      <c r="E172" s="6">
        <v>100</v>
      </c>
      <c r="F172" s="6">
        <v>135</v>
      </c>
      <c r="G172" s="6">
        <f t="shared" si="7"/>
        <v>13500</v>
      </c>
      <c r="H172" s="3" t="s">
        <v>141</v>
      </c>
    </row>
    <row r="173" spans="1:8" x14ac:dyDescent="0.25">
      <c r="A173" s="3">
        <v>172</v>
      </c>
      <c r="B173" s="3" t="s">
        <v>125</v>
      </c>
      <c r="C173" s="3" t="s">
        <v>30</v>
      </c>
      <c r="D173" s="4">
        <v>46235</v>
      </c>
      <c r="E173" s="6">
        <v>100</v>
      </c>
      <c r="F173" s="6">
        <v>135</v>
      </c>
      <c r="G173" s="6">
        <f t="shared" si="7"/>
        <v>13500</v>
      </c>
      <c r="H173" s="3" t="s">
        <v>141</v>
      </c>
    </row>
    <row r="174" spans="1:8" x14ac:dyDescent="0.25">
      <c r="A174" s="3">
        <v>173</v>
      </c>
      <c r="B174" s="3" t="s">
        <v>125</v>
      </c>
      <c r="C174" s="3" t="s">
        <v>30</v>
      </c>
      <c r="D174" s="4">
        <v>46266</v>
      </c>
      <c r="E174" s="6">
        <v>100</v>
      </c>
      <c r="F174" s="6">
        <v>135</v>
      </c>
      <c r="G174" s="6">
        <f t="shared" si="7"/>
        <v>13500</v>
      </c>
      <c r="H174" s="3" t="s">
        <v>141</v>
      </c>
    </row>
    <row r="175" spans="1:8" x14ac:dyDescent="0.25">
      <c r="A175" s="3">
        <v>174</v>
      </c>
      <c r="B175" s="3" t="s">
        <v>125</v>
      </c>
      <c r="C175" s="3" t="s">
        <v>30</v>
      </c>
      <c r="D175" s="4">
        <v>46296</v>
      </c>
      <c r="E175" s="6">
        <v>100</v>
      </c>
      <c r="F175" s="6">
        <v>135</v>
      </c>
      <c r="G175" s="6">
        <f t="shared" si="7"/>
        <v>13500</v>
      </c>
      <c r="H175" s="3" t="s">
        <v>141</v>
      </c>
    </row>
    <row r="176" spans="1:8" x14ac:dyDescent="0.25">
      <c r="A176" s="3">
        <v>175</v>
      </c>
      <c r="B176" s="3" t="s">
        <v>125</v>
      </c>
      <c r="C176" s="3" t="s">
        <v>30</v>
      </c>
      <c r="D176" s="4">
        <v>46327</v>
      </c>
      <c r="E176" s="6">
        <v>100</v>
      </c>
      <c r="F176" s="6">
        <v>135</v>
      </c>
      <c r="G176" s="6">
        <f t="shared" si="7"/>
        <v>13500</v>
      </c>
      <c r="H176" s="3" t="s">
        <v>141</v>
      </c>
    </row>
    <row r="177" spans="1:8" x14ac:dyDescent="0.25">
      <c r="A177" s="3">
        <v>176</v>
      </c>
      <c r="B177" s="3" t="s">
        <v>125</v>
      </c>
      <c r="C177" s="3" t="s">
        <v>30</v>
      </c>
      <c r="D177" s="4">
        <v>46357</v>
      </c>
      <c r="E177" s="6">
        <v>100</v>
      </c>
      <c r="F177" s="6">
        <v>135</v>
      </c>
      <c r="G177" s="6">
        <f t="shared" si="7"/>
        <v>13500</v>
      </c>
      <c r="H177" s="3" t="s">
        <v>141</v>
      </c>
    </row>
    <row r="178" spans="1:8" x14ac:dyDescent="0.25">
      <c r="A178" s="3">
        <v>177</v>
      </c>
      <c r="B178" s="3" t="s">
        <v>125</v>
      </c>
      <c r="C178" s="3" t="s">
        <v>35</v>
      </c>
      <c r="D178" s="4">
        <v>45901</v>
      </c>
      <c r="E178" s="6">
        <v>75</v>
      </c>
      <c r="F178" s="6">
        <v>135</v>
      </c>
      <c r="G178" s="6">
        <f t="shared" si="7"/>
        <v>10125</v>
      </c>
      <c r="H178" s="3" t="s">
        <v>141</v>
      </c>
    </row>
    <row r="179" spans="1:8" x14ac:dyDescent="0.25">
      <c r="A179" s="3">
        <v>178</v>
      </c>
      <c r="B179" s="3" t="s">
        <v>125</v>
      </c>
      <c r="C179" s="3" t="s">
        <v>35</v>
      </c>
      <c r="D179" s="4">
        <v>45931</v>
      </c>
      <c r="E179" s="6">
        <v>75</v>
      </c>
      <c r="F179" s="6">
        <v>135</v>
      </c>
      <c r="G179" s="6">
        <f t="shared" si="7"/>
        <v>10125</v>
      </c>
      <c r="H179" s="3" t="s">
        <v>141</v>
      </c>
    </row>
    <row r="180" spans="1:8" x14ac:dyDescent="0.25">
      <c r="A180" s="3">
        <v>179</v>
      </c>
      <c r="B180" s="3" t="s">
        <v>125</v>
      </c>
      <c r="C180" s="3" t="s">
        <v>35</v>
      </c>
      <c r="D180" s="4">
        <v>45962</v>
      </c>
      <c r="E180" s="6">
        <v>75</v>
      </c>
      <c r="F180" s="6">
        <v>135</v>
      </c>
      <c r="G180" s="6">
        <f t="shared" si="7"/>
        <v>10125</v>
      </c>
      <c r="H180" s="3" t="s">
        <v>141</v>
      </c>
    </row>
    <row r="181" spans="1:8" x14ac:dyDescent="0.25">
      <c r="A181" s="3">
        <v>180</v>
      </c>
      <c r="B181" s="3" t="s">
        <v>125</v>
      </c>
      <c r="C181" s="3" t="s">
        <v>35</v>
      </c>
      <c r="D181" s="4">
        <v>45992</v>
      </c>
      <c r="E181" s="6">
        <v>75</v>
      </c>
      <c r="F181" s="6">
        <v>135</v>
      </c>
      <c r="G181" s="6">
        <f t="shared" si="7"/>
        <v>10125</v>
      </c>
      <c r="H181" s="3" t="s">
        <v>141</v>
      </c>
    </row>
    <row r="182" spans="1:8" x14ac:dyDescent="0.25">
      <c r="A182" s="3">
        <v>181</v>
      </c>
      <c r="B182" s="3" t="s">
        <v>125</v>
      </c>
      <c r="C182" s="3" t="s">
        <v>35</v>
      </c>
      <c r="D182" s="4">
        <v>46023</v>
      </c>
      <c r="E182" s="6">
        <v>100</v>
      </c>
      <c r="F182" s="6">
        <v>135</v>
      </c>
      <c r="G182" s="6">
        <f t="shared" si="7"/>
        <v>13500</v>
      </c>
      <c r="H182" s="3" t="s">
        <v>141</v>
      </c>
    </row>
    <row r="183" spans="1:8" x14ac:dyDescent="0.25">
      <c r="A183" s="3">
        <v>182</v>
      </c>
      <c r="B183" s="3" t="s">
        <v>125</v>
      </c>
      <c r="C183" s="3" t="s">
        <v>35</v>
      </c>
      <c r="D183" s="4">
        <v>46054</v>
      </c>
      <c r="E183" s="6">
        <v>100</v>
      </c>
      <c r="F183" s="6">
        <v>135</v>
      </c>
      <c r="G183" s="6">
        <f t="shared" si="7"/>
        <v>13500</v>
      </c>
      <c r="H183" s="3" t="s">
        <v>141</v>
      </c>
    </row>
    <row r="184" spans="1:8" x14ac:dyDescent="0.25">
      <c r="A184" s="3">
        <v>183</v>
      </c>
      <c r="B184" s="3" t="s">
        <v>125</v>
      </c>
      <c r="C184" s="3" t="s">
        <v>35</v>
      </c>
      <c r="D184" s="4">
        <v>46082</v>
      </c>
      <c r="E184" s="6">
        <v>100</v>
      </c>
      <c r="F184" s="6">
        <v>135</v>
      </c>
      <c r="G184" s="6">
        <f t="shared" si="7"/>
        <v>13500</v>
      </c>
      <c r="H184" s="3" t="s">
        <v>141</v>
      </c>
    </row>
    <row r="185" spans="1:8" x14ac:dyDescent="0.25">
      <c r="A185" s="3">
        <v>184</v>
      </c>
      <c r="B185" s="3" t="s">
        <v>125</v>
      </c>
      <c r="C185" s="3" t="s">
        <v>35</v>
      </c>
      <c r="D185" s="4">
        <v>46113</v>
      </c>
      <c r="E185" s="6">
        <v>100</v>
      </c>
      <c r="F185" s="6">
        <v>135</v>
      </c>
      <c r="G185" s="6">
        <f t="shared" si="7"/>
        <v>13500</v>
      </c>
      <c r="H185" s="3" t="s">
        <v>141</v>
      </c>
    </row>
    <row r="186" spans="1:8" x14ac:dyDescent="0.25">
      <c r="A186" s="3">
        <v>185</v>
      </c>
      <c r="B186" s="3" t="s">
        <v>125</v>
      </c>
      <c r="C186" s="3" t="s">
        <v>35</v>
      </c>
      <c r="D186" s="4">
        <v>46143</v>
      </c>
      <c r="E186" s="6">
        <v>100</v>
      </c>
      <c r="F186" s="6">
        <v>135</v>
      </c>
      <c r="G186" s="6">
        <f t="shared" si="7"/>
        <v>13500</v>
      </c>
      <c r="H186" s="3" t="s">
        <v>141</v>
      </c>
    </row>
    <row r="187" spans="1:8" x14ac:dyDescent="0.25">
      <c r="A187" s="3">
        <v>186</v>
      </c>
      <c r="B187" s="3" t="s">
        <v>125</v>
      </c>
      <c r="C187" s="3" t="s">
        <v>35</v>
      </c>
      <c r="D187" s="4">
        <v>46174</v>
      </c>
      <c r="E187" s="6">
        <v>100</v>
      </c>
      <c r="F187" s="6">
        <v>135</v>
      </c>
      <c r="G187" s="6">
        <f t="shared" si="7"/>
        <v>13500</v>
      </c>
      <c r="H187" s="3" t="s">
        <v>141</v>
      </c>
    </row>
    <row r="188" spans="1:8" x14ac:dyDescent="0.25">
      <c r="A188" s="3">
        <v>187</v>
      </c>
      <c r="B188" s="3" t="s">
        <v>125</v>
      </c>
      <c r="C188" s="3" t="s">
        <v>35</v>
      </c>
      <c r="D188" s="4">
        <v>46204</v>
      </c>
      <c r="E188" s="6">
        <v>100</v>
      </c>
      <c r="F188" s="6">
        <v>135</v>
      </c>
      <c r="G188" s="6">
        <f t="shared" si="7"/>
        <v>13500</v>
      </c>
      <c r="H188" s="3" t="s">
        <v>141</v>
      </c>
    </row>
    <row r="189" spans="1:8" x14ac:dyDescent="0.25">
      <c r="A189" s="3">
        <v>188</v>
      </c>
      <c r="B189" s="3" t="s">
        <v>125</v>
      </c>
      <c r="C189" s="3" t="s">
        <v>35</v>
      </c>
      <c r="D189" s="4">
        <v>46235</v>
      </c>
      <c r="E189" s="6">
        <v>100</v>
      </c>
      <c r="F189" s="6">
        <v>135</v>
      </c>
      <c r="G189" s="6">
        <f t="shared" si="7"/>
        <v>13500</v>
      </c>
      <c r="H189" s="3" t="s">
        <v>141</v>
      </c>
    </row>
    <row r="190" spans="1:8" x14ac:dyDescent="0.25">
      <c r="A190" s="3">
        <v>189</v>
      </c>
      <c r="B190" s="3" t="s">
        <v>125</v>
      </c>
      <c r="C190" s="3" t="s">
        <v>35</v>
      </c>
      <c r="D190" s="4">
        <v>46266</v>
      </c>
      <c r="E190" s="6">
        <v>100</v>
      </c>
      <c r="F190" s="6">
        <v>135</v>
      </c>
      <c r="G190" s="6">
        <f t="shared" si="7"/>
        <v>13500</v>
      </c>
      <c r="H190" s="3" t="s">
        <v>141</v>
      </c>
    </row>
    <row r="191" spans="1:8" x14ac:dyDescent="0.25">
      <c r="A191" s="3">
        <v>190</v>
      </c>
      <c r="B191" s="3" t="s">
        <v>125</v>
      </c>
      <c r="C191" s="3" t="s">
        <v>35</v>
      </c>
      <c r="D191" s="4">
        <v>46296</v>
      </c>
      <c r="E191" s="6">
        <v>100</v>
      </c>
      <c r="F191" s="6">
        <v>135</v>
      </c>
      <c r="G191" s="6">
        <f t="shared" si="7"/>
        <v>13500</v>
      </c>
      <c r="H191" s="3" t="s">
        <v>141</v>
      </c>
    </row>
    <row r="192" spans="1:8" x14ac:dyDescent="0.25">
      <c r="A192" s="3">
        <v>191</v>
      </c>
      <c r="B192" s="3" t="s">
        <v>125</v>
      </c>
      <c r="C192" s="3" t="s">
        <v>35</v>
      </c>
      <c r="D192" s="4">
        <v>46327</v>
      </c>
      <c r="E192" s="6">
        <v>100</v>
      </c>
      <c r="F192" s="6">
        <v>135</v>
      </c>
      <c r="G192" s="6">
        <f t="shared" si="7"/>
        <v>13500</v>
      </c>
      <c r="H192" s="3" t="s">
        <v>141</v>
      </c>
    </row>
    <row r="193" spans="1:8" x14ac:dyDescent="0.25">
      <c r="A193" s="3">
        <v>192</v>
      </c>
      <c r="B193" s="3" t="s">
        <v>125</v>
      </c>
      <c r="C193" s="3" t="s">
        <v>35</v>
      </c>
      <c r="D193" s="4">
        <v>46357</v>
      </c>
      <c r="E193" s="6">
        <v>100</v>
      </c>
      <c r="F193" s="6">
        <v>135</v>
      </c>
      <c r="G193" s="6">
        <f t="shared" si="7"/>
        <v>13500</v>
      </c>
      <c r="H193" s="3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BF16-38C6-4446-A95E-500C87B77B93}">
  <dimension ref="A1:C4"/>
  <sheetViews>
    <sheetView workbookViewId="0"/>
    <sheetView tabSelected="1" workbookViewId="1">
      <selection activeCell="C6" sqref="C6"/>
    </sheetView>
  </sheetViews>
  <sheetFormatPr defaultRowHeight="15" x14ac:dyDescent="0.25"/>
  <cols>
    <col min="2" max="2" width="10.85546875" bestFit="1" customWidth="1"/>
    <col min="3" max="3" width="31" bestFit="1" customWidth="1"/>
  </cols>
  <sheetData>
    <row r="1" spans="1:3" x14ac:dyDescent="0.25">
      <c r="A1" t="s">
        <v>6</v>
      </c>
      <c r="B1" t="s">
        <v>139</v>
      </c>
      <c r="C1" t="s">
        <v>140</v>
      </c>
    </row>
    <row r="2" spans="1:3" x14ac:dyDescent="0.25">
      <c r="A2" t="s">
        <v>141</v>
      </c>
      <c r="B2" t="s">
        <v>143</v>
      </c>
      <c r="C2" t="s">
        <v>149</v>
      </c>
    </row>
    <row r="3" spans="1:3" x14ac:dyDescent="0.25">
      <c r="A3" t="s">
        <v>142</v>
      </c>
      <c r="B3" t="s">
        <v>147</v>
      </c>
      <c r="C3" t="s">
        <v>148</v>
      </c>
    </row>
    <row r="4" spans="1:3" x14ac:dyDescent="0.25">
      <c r="A4" t="s">
        <v>144</v>
      </c>
      <c r="B4" t="s">
        <v>145</v>
      </c>
      <c r="C4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26B4-8D6B-4031-B7E0-F2835B076C22}">
  <dimension ref="A1:D5"/>
  <sheetViews>
    <sheetView workbookViewId="0">
      <selection activeCell="G7" sqref="G7"/>
    </sheetView>
    <sheetView workbookViewId="1">
      <selection activeCell="D6" sqref="D6"/>
    </sheetView>
  </sheetViews>
  <sheetFormatPr defaultRowHeight="15" x14ac:dyDescent="0.25"/>
  <cols>
    <col min="1" max="1" width="11.85546875" bestFit="1" customWidth="1"/>
    <col min="2" max="2" width="18" bestFit="1" customWidth="1"/>
    <col min="3" max="3" width="15" bestFit="1" customWidth="1"/>
    <col min="4" max="4" width="6.570312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t="s">
        <v>13</v>
      </c>
      <c r="B2" t="s">
        <v>11</v>
      </c>
      <c r="C2" t="s">
        <v>128</v>
      </c>
      <c r="D2" t="s">
        <v>12</v>
      </c>
    </row>
    <row r="3" spans="1:4" x14ac:dyDescent="0.25">
      <c r="A3" t="s">
        <v>120</v>
      </c>
      <c r="B3" t="s">
        <v>121</v>
      </c>
      <c r="C3" t="s">
        <v>129</v>
      </c>
      <c r="D3" t="s">
        <v>12</v>
      </c>
    </row>
    <row r="4" spans="1:4" x14ac:dyDescent="0.25">
      <c r="A4" t="s">
        <v>122</v>
      </c>
      <c r="B4" t="s">
        <v>123</v>
      </c>
      <c r="C4" t="s">
        <v>124</v>
      </c>
      <c r="D4" t="s">
        <v>12</v>
      </c>
    </row>
    <row r="5" spans="1:4" x14ac:dyDescent="0.25">
      <c r="A5" t="s">
        <v>125</v>
      </c>
      <c r="B5" t="s">
        <v>126</v>
      </c>
      <c r="C5" t="s">
        <v>127</v>
      </c>
      <c r="D5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43C-CF44-4CE0-8058-BEA551A0B83D}">
  <dimension ref="A1:G7"/>
  <sheetViews>
    <sheetView workbookViewId="0">
      <selection activeCell="F19" sqref="F19"/>
    </sheetView>
    <sheetView workbookViewId="1">
      <selection activeCell="G2" sqref="G2:G7"/>
    </sheetView>
  </sheetViews>
  <sheetFormatPr defaultRowHeight="15" x14ac:dyDescent="0.25"/>
  <cols>
    <col min="1" max="1" width="9.7109375" bestFit="1" customWidth="1"/>
    <col min="2" max="2" width="10.28515625" bestFit="1" customWidth="1"/>
    <col min="3" max="3" width="23.42578125" bestFit="1" customWidth="1"/>
    <col min="4" max="4" width="10.5703125" bestFit="1" customWidth="1"/>
    <col min="5" max="5" width="8.85546875" bestFit="1" customWidth="1"/>
    <col min="6" max="6" width="8.85546875" customWidth="1"/>
  </cols>
  <sheetData>
    <row r="1" spans="1:7" x14ac:dyDescent="0.25">
      <c r="A1" t="s">
        <v>1</v>
      </c>
      <c r="B1" t="s">
        <v>14</v>
      </c>
      <c r="C1" t="s">
        <v>15</v>
      </c>
      <c r="D1" t="s">
        <v>16</v>
      </c>
      <c r="E1" t="s">
        <v>17</v>
      </c>
      <c r="F1" t="s">
        <v>37</v>
      </c>
      <c r="G1" t="s">
        <v>36</v>
      </c>
    </row>
    <row r="2" spans="1:7" x14ac:dyDescent="0.25">
      <c r="A2" t="s">
        <v>26</v>
      </c>
      <c r="B2" t="s">
        <v>27</v>
      </c>
      <c r="C2" t="s">
        <v>28</v>
      </c>
      <c r="D2">
        <v>185</v>
      </c>
      <c r="E2" t="s">
        <v>29</v>
      </c>
      <c r="F2" t="s">
        <v>38</v>
      </c>
      <c r="G2" t="s">
        <v>63</v>
      </c>
    </row>
    <row r="3" spans="1:7" x14ac:dyDescent="0.25">
      <c r="A3" t="s">
        <v>30</v>
      </c>
      <c r="B3" t="s">
        <v>31</v>
      </c>
      <c r="C3" t="s">
        <v>32</v>
      </c>
      <c r="D3">
        <v>185</v>
      </c>
      <c r="E3" t="s">
        <v>29</v>
      </c>
      <c r="F3" t="s">
        <v>38</v>
      </c>
      <c r="G3" t="s">
        <v>63</v>
      </c>
    </row>
    <row r="4" spans="1:7" x14ac:dyDescent="0.25">
      <c r="A4" t="s">
        <v>35</v>
      </c>
      <c r="B4" t="s">
        <v>33</v>
      </c>
      <c r="C4" t="s">
        <v>34</v>
      </c>
      <c r="D4">
        <v>185</v>
      </c>
      <c r="E4" t="s">
        <v>29</v>
      </c>
      <c r="F4" t="s">
        <v>38</v>
      </c>
      <c r="G4" t="s">
        <v>63</v>
      </c>
    </row>
    <row r="5" spans="1:7" x14ac:dyDescent="0.25">
      <c r="A5" t="s">
        <v>130</v>
      </c>
      <c r="B5" t="s">
        <v>131</v>
      </c>
      <c r="C5" t="s">
        <v>134</v>
      </c>
      <c r="D5">
        <v>185</v>
      </c>
      <c r="E5" t="s">
        <v>29</v>
      </c>
      <c r="F5" t="s">
        <v>38</v>
      </c>
      <c r="G5" t="s">
        <v>63</v>
      </c>
    </row>
    <row r="6" spans="1:7" x14ac:dyDescent="0.25">
      <c r="A6" t="s">
        <v>137</v>
      </c>
      <c r="B6" t="s">
        <v>133</v>
      </c>
      <c r="C6" t="s">
        <v>135</v>
      </c>
      <c r="D6">
        <v>185</v>
      </c>
      <c r="E6" t="s">
        <v>29</v>
      </c>
      <c r="F6" t="s">
        <v>38</v>
      </c>
      <c r="G6" t="s">
        <v>63</v>
      </c>
    </row>
    <row r="7" spans="1:7" x14ac:dyDescent="0.25">
      <c r="A7" t="s">
        <v>138</v>
      </c>
      <c r="B7" t="s">
        <v>132</v>
      </c>
      <c r="C7" t="s">
        <v>136</v>
      </c>
      <c r="D7">
        <v>185</v>
      </c>
      <c r="E7" t="s">
        <v>29</v>
      </c>
      <c r="F7" t="s">
        <v>38</v>
      </c>
      <c r="G7" t="s">
        <v>63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4288A-F0C3-462E-A1E2-2FEE633DF4A5}">
  <dimension ref="A1:H15"/>
  <sheetViews>
    <sheetView workbookViewId="0">
      <selection activeCell="D3" sqref="D3"/>
    </sheetView>
    <sheetView workbookViewId="1">
      <selection activeCell="A2" sqref="A2"/>
    </sheetView>
  </sheetViews>
  <sheetFormatPr defaultRowHeight="15" x14ac:dyDescent="0.25"/>
  <cols>
    <col min="1" max="1" width="8.85546875" bestFit="1" customWidth="1"/>
    <col min="2" max="2" width="9.140625" bestFit="1" customWidth="1"/>
    <col min="3" max="3" width="20.7109375" bestFit="1" customWidth="1"/>
    <col min="4" max="4" width="4" bestFit="1" customWidth="1"/>
    <col min="5" max="5" width="6.85546875" bestFit="1" customWidth="1"/>
    <col min="6" max="6" width="9.7109375" bestFit="1" customWidth="1"/>
    <col min="7" max="7" width="13.140625" bestFit="1" customWidth="1"/>
    <col min="8" max="8" width="10.5703125" bestFit="1" customWidth="1"/>
  </cols>
  <sheetData>
    <row r="1" spans="1:8" x14ac:dyDescent="0.25">
      <c r="A1" t="s">
        <v>18</v>
      </c>
      <c r="B1" t="s">
        <v>21</v>
      </c>
      <c r="C1" t="s">
        <v>19</v>
      </c>
      <c r="D1" t="s">
        <v>45</v>
      </c>
      <c r="E1" t="s">
        <v>48</v>
      </c>
      <c r="F1" t="s">
        <v>4</v>
      </c>
      <c r="G1" t="s">
        <v>20</v>
      </c>
      <c r="H1" t="s">
        <v>44</v>
      </c>
    </row>
    <row r="2" spans="1:8" x14ac:dyDescent="0.25">
      <c r="A2" t="s">
        <v>38</v>
      </c>
      <c r="B2">
        <v>1</v>
      </c>
      <c r="C2" t="s">
        <v>39</v>
      </c>
      <c r="D2">
        <v>1</v>
      </c>
      <c r="E2" t="s">
        <v>29</v>
      </c>
      <c r="F2">
        <v>1</v>
      </c>
      <c r="G2">
        <f>+D2*F2</f>
        <v>1</v>
      </c>
    </row>
    <row r="3" spans="1:8" x14ac:dyDescent="0.25">
      <c r="A3" t="s">
        <v>38</v>
      </c>
      <c r="B3">
        <v>2</v>
      </c>
      <c r="C3" t="s">
        <v>40</v>
      </c>
      <c r="D3">
        <v>1</v>
      </c>
      <c r="E3" t="s">
        <v>29</v>
      </c>
      <c r="F3">
        <v>2.13</v>
      </c>
      <c r="G3">
        <f t="shared" ref="G3:G15" si="0">+D3*F3</f>
        <v>2.13</v>
      </c>
    </row>
    <row r="4" spans="1:8" x14ac:dyDescent="0.25">
      <c r="A4" t="s">
        <v>38</v>
      </c>
      <c r="B4">
        <v>3</v>
      </c>
      <c r="C4" t="s">
        <v>41</v>
      </c>
      <c r="D4">
        <v>1</v>
      </c>
      <c r="E4" t="s">
        <v>29</v>
      </c>
      <c r="F4">
        <v>0.22</v>
      </c>
      <c r="G4">
        <f t="shared" si="0"/>
        <v>0.22</v>
      </c>
    </row>
    <row r="5" spans="1:8" x14ac:dyDescent="0.25">
      <c r="A5" t="s">
        <v>38</v>
      </c>
      <c r="B5">
        <v>4</v>
      </c>
      <c r="C5" t="s">
        <v>42</v>
      </c>
      <c r="D5">
        <v>1</v>
      </c>
      <c r="E5" t="s">
        <v>29</v>
      </c>
      <c r="F5">
        <v>0.37</v>
      </c>
      <c r="G5">
        <f t="shared" si="0"/>
        <v>0.37</v>
      </c>
    </row>
    <row r="6" spans="1:8" x14ac:dyDescent="0.25">
      <c r="A6" t="s">
        <v>38</v>
      </c>
      <c r="B6">
        <v>5</v>
      </c>
      <c r="C6" t="s">
        <v>43</v>
      </c>
      <c r="D6">
        <v>1</v>
      </c>
      <c r="E6" t="s">
        <v>29</v>
      </c>
      <c r="F6">
        <v>5.54</v>
      </c>
      <c r="G6">
        <f t="shared" si="0"/>
        <v>5.54</v>
      </c>
    </row>
    <row r="7" spans="1:8" x14ac:dyDescent="0.25">
      <c r="A7" t="s">
        <v>38</v>
      </c>
      <c r="B7">
        <v>6</v>
      </c>
      <c r="C7" t="s">
        <v>46</v>
      </c>
      <c r="D7">
        <v>1</v>
      </c>
      <c r="E7" t="s">
        <v>29</v>
      </c>
      <c r="F7">
        <v>19.440000000000001</v>
      </c>
      <c r="G7">
        <f t="shared" si="0"/>
        <v>19.440000000000001</v>
      </c>
    </row>
    <row r="8" spans="1:8" x14ac:dyDescent="0.25">
      <c r="A8" t="s">
        <v>38</v>
      </c>
      <c r="B8">
        <v>7</v>
      </c>
      <c r="C8" t="s">
        <v>47</v>
      </c>
      <c r="D8">
        <v>7</v>
      </c>
      <c r="E8" t="s">
        <v>49</v>
      </c>
      <c r="F8">
        <v>0.62</v>
      </c>
      <c r="G8">
        <f t="shared" si="0"/>
        <v>4.34</v>
      </c>
    </row>
    <row r="9" spans="1:8" x14ac:dyDescent="0.25">
      <c r="A9" t="s">
        <v>38</v>
      </c>
      <c r="B9">
        <v>8</v>
      </c>
      <c r="C9" t="s">
        <v>50</v>
      </c>
      <c r="D9">
        <v>21</v>
      </c>
      <c r="E9" t="s">
        <v>51</v>
      </c>
      <c r="F9">
        <v>0.04</v>
      </c>
      <c r="G9">
        <f t="shared" si="0"/>
        <v>0.84</v>
      </c>
    </row>
    <row r="10" spans="1:8" x14ac:dyDescent="0.25">
      <c r="A10" t="s">
        <v>38</v>
      </c>
      <c r="B10">
        <v>9</v>
      </c>
      <c r="C10" t="s">
        <v>52</v>
      </c>
      <c r="D10">
        <v>8.5</v>
      </c>
      <c r="E10" t="s">
        <v>51</v>
      </c>
      <c r="F10">
        <v>0.04</v>
      </c>
      <c r="G10">
        <f>+D10*F10</f>
        <v>0.34</v>
      </c>
    </row>
    <row r="11" spans="1:8" x14ac:dyDescent="0.25">
      <c r="A11" t="s">
        <v>38</v>
      </c>
      <c r="B11">
        <v>10</v>
      </c>
      <c r="C11" t="s">
        <v>57</v>
      </c>
      <c r="D11">
        <v>75</v>
      </c>
      <c r="E11" t="s">
        <v>49</v>
      </c>
      <c r="F11">
        <v>1E-3</v>
      </c>
      <c r="G11">
        <f t="shared" si="0"/>
        <v>7.4999999999999997E-2</v>
      </c>
    </row>
    <row r="12" spans="1:8" x14ac:dyDescent="0.25">
      <c r="A12" t="s">
        <v>38</v>
      </c>
      <c r="B12">
        <v>11</v>
      </c>
      <c r="C12" t="s">
        <v>56</v>
      </c>
      <c r="D12">
        <v>75</v>
      </c>
      <c r="E12" t="s">
        <v>49</v>
      </c>
      <c r="F12">
        <v>1E-3</v>
      </c>
      <c r="G12">
        <f t="shared" si="0"/>
        <v>7.4999999999999997E-2</v>
      </c>
    </row>
    <row r="13" spans="1:8" x14ac:dyDescent="0.25">
      <c r="A13" t="s">
        <v>38</v>
      </c>
      <c r="B13">
        <v>12</v>
      </c>
      <c r="C13" t="s">
        <v>53</v>
      </c>
      <c r="D13">
        <v>7</v>
      </c>
      <c r="E13" t="s">
        <v>51</v>
      </c>
      <c r="F13">
        <v>3.0000000000000001E-3</v>
      </c>
      <c r="G13">
        <f t="shared" si="0"/>
        <v>2.1000000000000001E-2</v>
      </c>
    </row>
    <row r="14" spans="1:8" x14ac:dyDescent="0.25">
      <c r="A14" t="s">
        <v>38</v>
      </c>
      <c r="B14">
        <v>13</v>
      </c>
      <c r="C14" t="s">
        <v>54</v>
      </c>
      <c r="D14">
        <v>5</v>
      </c>
      <c r="E14" t="s">
        <v>51</v>
      </c>
      <c r="F14">
        <v>0.02</v>
      </c>
      <c r="G14">
        <f t="shared" si="0"/>
        <v>0.1</v>
      </c>
    </row>
    <row r="15" spans="1:8" x14ac:dyDescent="0.25">
      <c r="A15" t="s">
        <v>38</v>
      </c>
      <c r="B15">
        <v>14</v>
      </c>
      <c r="C15" t="s">
        <v>55</v>
      </c>
      <c r="D15">
        <v>1</v>
      </c>
      <c r="E15" t="s">
        <v>29</v>
      </c>
      <c r="F15">
        <v>3</v>
      </c>
      <c r="G15">
        <f t="shared" si="0"/>
        <v>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F9C8-02D5-4843-8ADA-1524D6691749}">
  <dimension ref="A1:G10"/>
  <sheetViews>
    <sheetView workbookViewId="0">
      <selection activeCell="G5" sqref="G5"/>
    </sheetView>
    <sheetView workbookViewId="1">
      <selection activeCell="A2" sqref="A2"/>
    </sheetView>
  </sheetViews>
  <sheetFormatPr defaultRowHeight="15" x14ac:dyDescent="0.25"/>
  <cols>
    <col min="1" max="1" width="9.5703125" bestFit="1" customWidth="1"/>
    <col min="2" max="2" width="20.7109375" bestFit="1" customWidth="1"/>
    <col min="3" max="3" width="14.28515625" bestFit="1" customWidth="1"/>
    <col min="4" max="5" width="19.85546875" bestFit="1" customWidth="1"/>
    <col min="6" max="6" width="9.42578125" bestFit="1" customWidth="1"/>
    <col min="7" max="7" width="10.140625" bestFit="1" customWidth="1"/>
  </cols>
  <sheetData>
    <row r="1" spans="1:7" x14ac:dyDescent="0.25">
      <c r="A1" t="s">
        <v>22</v>
      </c>
      <c r="B1" t="s">
        <v>24</v>
      </c>
      <c r="C1" t="s">
        <v>71</v>
      </c>
      <c r="D1" t="s">
        <v>72</v>
      </c>
      <c r="E1" t="s">
        <v>73</v>
      </c>
      <c r="F1" t="s">
        <v>23</v>
      </c>
      <c r="G1" t="s">
        <v>25</v>
      </c>
    </row>
    <row r="2" spans="1:7" x14ac:dyDescent="0.25">
      <c r="A2" t="s">
        <v>63</v>
      </c>
      <c r="B2" t="s">
        <v>58</v>
      </c>
      <c r="C2" t="s">
        <v>113</v>
      </c>
      <c r="D2">
        <f>+E2</f>
        <v>2</v>
      </c>
      <c r="E2">
        <v>2</v>
      </c>
      <c r="F2">
        <v>1</v>
      </c>
      <c r="G2" t="s">
        <v>59</v>
      </c>
    </row>
    <row r="3" spans="1:7" x14ac:dyDescent="0.25">
      <c r="A3" t="s">
        <v>63</v>
      </c>
      <c r="B3" t="s">
        <v>60</v>
      </c>
      <c r="C3" s="2" t="s">
        <v>104</v>
      </c>
      <c r="D3">
        <v>18.2</v>
      </c>
      <c r="E3">
        <v>6</v>
      </c>
      <c r="F3">
        <v>2</v>
      </c>
      <c r="G3" t="s">
        <v>74</v>
      </c>
    </row>
    <row r="4" spans="1:7" x14ac:dyDescent="0.25">
      <c r="A4" t="s">
        <v>63</v>
      </c>
      <c r="B4" t="s">
        <v>64</v>
      </c>
      <c r="C4" s="2" t="s">
        <v>104</v>
      </c>
      <c r="D4">
        <v>13</v>
      </c>
      <c r="E4" s="1">
        <v>4.3</v>
      </c>
      <c r="F4">
        <v>3</v>
      </c>
      <c r="G4" t="s">
        <v>74</v>
      </c>
    </row>
    <row r="5" spans="1:7" x14ac:dyDescent="0.25">
      <c r="A5" t="s">
        <v>63</v>
      </c>
      <c r="B5" t="s">
        <v>65</v>
      </c>
      <c r="C5" t="s">
        <v>113</v>
      </c>
      <c r="D5">
        <f>+E5</f>
        <v>2</v>
      </c>
      <c r="E5">
        <v>2</v>
      </c>
      <c r="F5">
        <v>4</v>
      </c>
      <c r="G5" t="s">
        <v>59</v>
      </c>
    </row>
    <row r="6" spans="1:7" x14ac:dyDescent="0.25">
      <c r="A6" t="s">
        <v>63</v>
      </c>
      <c r="B6" t="s">
        <v>66</v>
      </c>
      <c r="C6" t="s">
        <v>113</v>
      </c>
      <c r="D6">
        <f>+E6</f>
        <v>2</v>
      </c>
      <c r="E6">
        <v>2</v>
      </c>
      <c r="F6">
        <v>5</v>
      </c>
      <c r="G6" t="s">
        <v>59</v>
      </c>
    </row>
    <row r="7" spans="1:7" x14ac:dyDescent="0.25">
      <c r="A7" t="s">
        <v>63</v>
      </c>
      <c r="B7" t="s">
        <v>67</v>
      </c>
      <c r="C7" t="s">
        <v>105</v>
      </c>
      <c r="D7">
        <v>6</v>
      </c>
      <c r="E7">
        <v>6</v>
      </c>
      <c r="F7">
        <v>6</v>
      </c>
      <c r="G7" t="s">
        <v>59</v>
      </c>
    </row>
    <row r="8" spans="1:7" x14ac:dyDescent="0.25">
      <c r="A8" t="s">
        <v>63</v>
      </c>
      <c r="B8" t="s">
        <v>68</v>
      </c>
      <c r="C8" t="s">
        <v>105</v>
      </c>
      <c r="D8">
        <v>8</v>
      </c>
      <c r="E8">
        <v>8</v>
      </c>
      <c r="F8">
        <v>7</v>
      </c>
      <c r="G8" t="s">
        <v>59</v>
      </c>
    </row>
    <row r="9" spans="1:7" x14ac:dyDescent="0.25">
      <c r="A9" t="s">
        <v>63</v>
      </c>
      <c r="B9" t="s">
        <v>69</v>
      </c>
      <c r="C9" t="s">
        <v>105</v>
      </c>
      <c r="D9">
        <v>5</v>
      </c>
      <c r="E9">
        <v>5</v>
      </c>
      <c r="F9">
        <v>8</v>
      </c>
      <c r="G9" t="s">
        <v>59</v>
      </c>
    </row>
    <row r="10" spans="1:7" x14ac:dyDescent="0.25">
      <c r="A10" t="s">
        <v>63</v>
      </c>
      <c r="B10" t="s">
        <v>70</v>
      </c>
      <c r="C10" t="s">
        <v>112</v>
      </c>
      <c r="D10">
        <v>3</v>
      </c>
      <c r="E10">
        <v>3</v>
      </c>
      <c r="F10">
        <v>9</v>
      </c>
      <c r="G10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20CB-3412-4A2C-A1F7-43C9D33138C9}">
  <dimension ref="A1:E5"/>
  <sheetViews>
    <sheetView workbookViewId="0">
      <selection activeCell="J13" sqref="J13"/>
    </sheetView>
    <sheetView workbookViewId="1">
      <selection activeCell="D18" sqref="D18"/>
    </sheetView>
  </sheetViews>
  <sheetFormatPr defaultRowHeight="15" x14ac:dyDescent="0.25"/>
  <cols>
    <col min="1" max="1" width="14.28515625" bestFit="1" customWidth="1"/>
    <col min="2" max="2" width="14.7109375" bestFit="1" customWidth="1"/>
    <col min="3" max="3" width="38" bestFit="1" customWidth="1"/>
    <col min="4" max="4" width="22.140625" bestFit="1" customWidth="1"/>
    <col min="5" max="5" width="47.28515625" bestFit="1" customWidth="1"/>
  </cols>
  <sheetData>
    <row r="1" spans="1:5" x14ac:dyDescent="0.25">
      <c r="A1" t="s">
        <v>71</v>
      </c>
      <c r="B1" t="s">
        <v>61</v>
      </c>
      <c r="C1" t="s">
        <v>62</v>
      </c>
      <c r="D1" t="s">
        <v>78</v>
      </c>
      <c r="E1" t="s">
        <v>117</v>
      </c>
    </row>
    <row r="2" spans="1:5" x14ac:dyDescent="0.25">
      <c r="A2" s="2" t="s">
        <v>75</v>
      </c>
      <c r="B2" t="s">
        <v>76</v>
      </c>
      <c r="C2" t="s">
        <v>77</v>
      </c>
      <c r="D2">
        <v>20</v>
      </c>
      <c r="E2" t="s">
        <v>118</v>
      </c>
    </row>
    <row r="3" spans="1:5" x14ac:dyDescent="0.25">
      <c r="A3" t="s">
        <v>106</v>
      </c>
      <c r="B3" t="s">
        <v>107</v>
      </c>
      <c r="C3" t="s">
        <v>108</v>
      </c>
      <c r="D3">
        <v>10</v>
      </c>
      <c r="E3" t="s">
        <v>119</v>
      </c>
    </row>
    <row r="4" spans="1:5" x14ac:dyDescent="0.25">
      <c r="A4" t="s">
        <v>109</v>
      </c>
      <c r="B4" t="s">
        <v>110</v>
      </c>
      <c r="C4" t="s">
        <v>111</v>
      </c>
      <c r="D4">
        <v>10</v>
      </c>
      <c r="E4" t="s">
        <v>119</v>
      </c>
    </row>
    <row r="5" spans="1:5" x14ac:dyDescent="0.25">
      <c r="A5" t="s">
        <v>114</v>
      </c>
      <c r="B5" t="s">
        <v>115</v>
      </c>
      <c r="C5" t="s">
        <v>116</v>
      </c>
      <c r="D5">
        <v>15</v>
      </c>
      <c r="E5" t="s">
        <v>119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2477-DE60-4681-9C3C-ABAE337A659A}">
  <dimension ref="A1:D8"/>
  <sheetViews>
    <sheetView workbookViewId="0">
      <selection activeCell="G20" sqref="G20"/>
    </sheetView>
    <sheetView workbookViewId="1">
      <selection activeCell="C16" sqref="C16"/>
    </sheetView>
  </sheetViews>
  <sheetFormatPr defaultRowHeight="15" x14ac:dyDescent="0.25"/>
  <cols>
    <col min="1" max="1" width="9" bestFit="1" customWidth="1"/>
    <col min="2" max="2" width="14.5703125" bestFit="1" customWidth="1"/>
    <col min="3" max="3" width="18" bestFit="1" customWidth="1"/>
    <col min="4" max="4" width="18.85546875" bestFit="1" customWidth="1"/>
  </cols>
  <sheetData>
    <row r="1" spans="1:4" x14ac:dyDescent="0.25">
      <c r="A1" t="s">
        <v>79</v>
      </c>
      <c r="B1" t="s">
        <v>80</v>
      </c>
      <c r="C1" t="s">
        <v>81</v>
      </c>
      <c r="D1" t="s">
        <v>82</v>
      </c>
    </row>
    <row r="2" spans="1:4" x14ac:dyDescent="0.25">
      <c r="A2" t="s">
        <v>83</v>
      </c>
      <c r="B2" t="s">
        <v>84</v>
      </c>
      <c r="C2" t="s">
        <v>85</v>
      </c>
      <c r="D2">
        <v>25</v>
      </c>
    </row>
    <row r="3" spans="1:4" x14ac:dyDescent="0.25">
      <c r="A3" t="s">
        <v>86</v>
      </c>
      <c r="B3" t="s">
        <v>93</v>
      </c>
      <c r="C3" t="s">
        <v>87</v>
      </c>
      <c r="D3">
        <v>30</v>
      </c>
    </row>
    <row r="4" spans="1:4" x14ac:dyDescent="0.25">
      <c r="A4" t="s">
        <v>88</v>
      </c>
      <c r="B4" t="s">
        <v>89</v>
      </c>
      <c r="C4" t="s">
        <v>90</v>
      </c>
      <c r="D4">
        <v>35</v>
      </c>
    </row>
    <row r="5" spans="1:4" x14ac:dyDescent="0.25">
      <c r="A5" t="s">
        <v>91</v>
      </c>
      <c r="B5" t="s">
        <v>92</v>
      </c>
      <c r="C5" t="s">
        <v>94</v>
      </c>
      <c r="D5">
        <v>60</v>
      </c>
    </row>
    <row r="6" spans="1:4" x14ac:dyDescent="0.25">
      <c r="A6" t="s">
        <v>95</v>
      </c>
      <c r="B6" t="s">
        <v>96</v>
      </c>
      <c r="C6" t="s">
        <v>97</v>
      </c>
      <c r="D6">
        <v>60</v>
      </c>
    </row>
    <row r="7" spans="1:4" x14ac:dyDescent="0.25">
      <c r="A7" t="s">
        <v>98</v>
      </c>
      <c r="B7" t="s">
        <v>99</v>
      </c>
      <c r="C7" t="s">
        <v>100</v>
      </c>
      <c r="D7">
        <v>30</v>
      </c>
    </row>
    <row r="8" spans="1:4" x14ac:dyDescent="0.25">
      <c r="A8" t="s">
        <v>101</v>
      </c>
      <c r="B8" t="s">
        <v>102</v>
      </c>
      <c r="C8" t="s">
        <v>103</v>
      </c>
      <c r="D8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</vt:lpstr>
      <vt:lpstr>forecast</vt:lpstr>
      <vt:lpstr>customers</vt:lpstr>
      <vt:lpstr>units</vt:lpstr>
      <vt:lpstr>bom</vt:lpstr>
      <vt:lpstr>router</vt:lpstr>
      <vt:lpstr>work_centers</vt:lpstr>
      <vt:lpstr>labor_rates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Whitlock</dc:creator>
  <cp:lastModifiedBy>Tyler Whitlock</cp:lastModifiedBy>
  <dcterms:created xsi:type="dcterms:W3CDTF">2025-07-16T19:43:18Z</dcterms:created>
  <dcterms:modified xsi:type="dcterms:W3CDTF">2025-07-16T20:38:50Z</dcterms:modified>
</cp:coreProperties>
</file>