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884D16B2-61DC-4643-A47B-9D9F24A02A6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Result" sheetId="1" r:id="rId1"/>
    <sheet name="Diagram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D8" i="1"/>
  <c r="D9" i="1"/>
  <c r="D10" i="1"/>
  <c r="C6" i="1" l="1"/>
  <c r="B6" i="1"/>
  <c r="D6" i="1" s="1"/>
  <c r="C5" i="1"/>
  <c r="B5" i="1"/>
  <c r="D4" i="1" l="1"/>
  <c r="D5" i="1"/>
  <c r="D3" i="1"/>
</calcChain>
</file>

<file path=xl/sharedStrings.xml><?xml version="1.0" encoding="utf-8"?>
<sst xmlns="http://schemas.openxmlformats.org/spreadsheetml/2006/main" count="12" uniqueCount="12">
  <si>
    <t>C</t>
  </si>
  <si>
    <t>C++</t>
  </si>
  <si>
    <t>Source file size (Bytes)</t>
  </si>
  <si>
    <t>Program memory size (Bytes)</t>
  </si>
  <si>
    <t>Data memory size (Bytes)</t>
  </si>
  <si>
    <t>Difference</t>
  </si>
  <si>
    <t>data segment size (Bytes)</t>
  </si>
  <si>
    <t>text segment size (Bytes)</t>
  </si>
  <si>
    <t>bss segment size (Bytes)</t>
  </si>
  <si>
    <t>Container</t>
  </si>
  <si>
    <t>Executable file size (Bytes)</t>
  </si>
  <si>
    <t>Time of execution 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</si>
</sst>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10" fontId="0" fillId="0" borderId="1" xfId="1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Container</a:t>
            </a:r>
            <a:r>
              <a:rPr lang="en-GB"/>
              <a:t> - Source File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8B2-4472-994A-1725FEC35A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Result!$B$3:$C$3</c:f>
              <c:numCache>
                <c:formatCode>General</c:formatCode>
                <c:ptCount val="2"/>
                <c:pt idx="0">
                  <c:v>879</c:v>
                </c:pt>
                <c:pt idx="1">
                  <c:v>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B2-4472-994A-1725FEC35AE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24701280"/>
        <c:axId val="396526608"/>
      </c:barChart>
      <c:catAx>
        <c:axId val="32470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526608"/>
        <c:crosses val="autoZero"/>
        <c:auto val="1"/>
        <c:lblAlgn val="ctr"/>
        <c:lblOffset val="100"/>
        <c:noMultiLvlLbl val="0"/>
      </c:catAx>
      <c:valAx>
        <c:axId val="3965266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Size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701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Container</a:t>
            </a:r>
            <a:r>
              <a:rPr lang="en-GB"/>
              <a:t> - Executable File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6FB9-4FF9-A735-1637FA5598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Result!$B$4:$C$4</c:f>
              <c:numCache>
                <c:formatCode>General</c:formatCode>
                <c:ptCount val="2"/>
                <c:pt idx="0">
                  <c:v>6436</c:v>
                </c:pt>
                <c:pt idx="1">
                  <c:v>7652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B9-4FF9-A735-1637FA55986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98609696"/>
        <c:axId val="406821648"/>
      </c:barChart>
      <c:catAx>
        <c:axId val="39860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821648"/>
        <c:crosses val="autoZero"/>
        <c:auto val="1"/>
        <c:lblAlgn val="ctr"/>
        <c:lblOffset val="100"/>
        <c:noMultiLvlLbl val="0"/>
      </c:catAx>
      <c:valAx>
        <c:axId val="4068216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Size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609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Container</a:t>
            </a:r>
            <a:r>
              <a:rPr lang="en-GB"/>
              <a:t> - Program Memory Usage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0B9-4134-9F21-6E987F67AED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Result!$B$5:$C$5</c:f>
              <c:numCache>
                <c:formatCode>General</c:formatCode>
                <c:ptCount val="2"/>
                <c:pt idx="0">
                  <c:v>1722</c:v>
                </c:pt>
                <c:pt idx="1">
                  <c:v>2427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B9-4134-9F21-6E987F67AE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2568624"/>
        <c:axId val="405535120"/>
      </c:barChart>
      <c:catAx>
        <c:axId val="14256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35120"/>
        <c:crosses val="autoZero"/>
        <c:auto val="1"/>
        <c:lblAlgn val="ctr"/>
        <c:lblOffset val="100"/>
        <c:noMultiLvlLbl val="0"/>
      </c:catAx>
      <c:valAx>
        <c:axId val="40553512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Usage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68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Container</a:t>
            </a:r>
            <a:r>
              <a:rPr lang="en-GB"/>
              <a:t>- Data Memory Usage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C000"/>
            </a:solidFill>
            <a:ln>
              <a:solidFill>
                <a:srgbClr val="FFC000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484-4C0F-80F9-D859F74AFBD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Result!$B$6:$C$6</c:f>
              <c:numCache>
                <c:formatCode>General</c:formatCode>
                <c:ptCount val="2"/>
                <c:pt idx="0">
                  <c:v>296</c:v>
                </c:pt>
                <c:pt idx="1">
                  <c:v>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C0-420C-9402-0839FEC756B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99170352"/>
        <c:axId val="399601824"/>
      </c:barChart>
      <c:catAx>
        <c:axId val="39917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601824"/>
        <c:crosses val="autoZero"/>
        <c:auto val="1"/>
        <c:lblAlgn val="ctr"/>
        <c:lblOffset val="100"/>
        <c:noMultiLvlLbl val="0"/>
      </c:catAx>
      <c:valAx>
        <c:axId val="3996018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Usage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17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Container</a:t>
            </a:r>
            <a:r>
              <a:rPr lang="en-GB"/>
              <a:t> - Time of</a:t>
            </a:r>
            <a:r>
              <a:rPr lang="en-GB" baseline="0"/>
              <a:t> Execution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DFB-40F2-BC8E-AF1F0235C7B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Result!$B$10:$C$10</c:f>
              <c:numCache>
                <c:formatCode>0</c:formatCode>
                <c:ptCount val="2"/>
                <c:pt idx="0">
                  <c:v>4557</c:v>
                </c:pt>
                <c:pt idx="1">
                  <c:v>8052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FB-40F2-BC8E-AF1F0235C7B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403999072"/>
        <c:axId val="426524384"/>
      </c:barChart>
      <c:catAx>
        <c:axId val="40399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524384"/>
        <c:crosses val="autoZero"/>
        <c:auto val="1"/>
        <c:lblAlgn val="ctr"/>
        <c:lblOffset val="100"/>
        <c:noMultiLvlLbl val="0"/>
      </c:catAx>
      <c:valAx>
        <c:axId val="42652438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(us)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999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Container</a:t>
            </a:r>
            <a:r>
              <a:rPr lang="en-GB" baseline="0"/>
              <a:t> - Text Segment Size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CA0-4C7A-B4F1-A3B4CB97CF7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Result!$B$7:$C$7</c:f>
              <c:numCache>
                <c:formatCode>General</c:formatCode>
                <c:ptCount val="2"/>
                <c:pt idx="0">
                  <c:v>1430</c:v>
                </c:pt>
                <c:pt idx="1">
                  <c:v>2099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A1-46BC-96EC-C19B2FA107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0502704"/>
        <c:axId val="357423248"/>
      </c:barChart>
      <c:catAx>
        <c:axId val="21050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423248"/>
        <c:crosses val="autoZero"/>
        <c:auto val="1"/>
        <c:lblAlgn val="ctr"/>
        <c:lblOffset val="100"/>
        <c:noMultiLvlLbl val="0"/>
      </c:catAx>
      <c:valAx>
        <c:axId val="3574232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Size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0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Container</a:t>
            </a:r>
            <a:r>
              <a:rPr lang="en-GB" baseline="0"/>
              <a:t> - Data Segment Size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299-4212-9CE5-FC2FB8B849B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Result!$B$8:$C$8</c:f>
              <c:numCache>
                <c:formatCode>General</c:formatCode>
                <c:ptCount val="2"/>
                <c:pt idx="0">
                  <c:v>292</c:v>
                </c:pt>
                <c:pt idx="1">
                  <c:v>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99-4212-9CE5-FC2FB8B849B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0502704"/>
        <c:axId val="357423248"/>
      </c:barChart>
      <c:catAx>
        <c:axId val="21050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423248"/>
        <c:crosses val="autoZero"/>
        <c:auto val="1"/>
        <c:lblAlgn val="ctr"/>
        <c:lblOffset val="100"/>
        <c:noMultiLvlLbl val="0"/>
      </c:catAx>
      <c:valAx>
        <c:axId val="3574232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Size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0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Container</a:t>
            </a:r>
            <a:r>
              <a:rPr lang="en-GB" baseline="0"/>
              <a:t> - BSS Segment Size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4A4-8875-5DBD5E78D85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Result!$B$9:$C$9</c:f>
              <c:numCache>
                <c:formatCode>General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3E-44A4-8875-5DBD5E78D8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0502704"/>
        <c:axId val="357423248"/>
      </c:barChart>
      <c:catAx>
        <c:axId val="21050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423248"/>
        <c:crosses val="autoZero"/>
        <c:auto val="1"/>
        <c:lblAlgn val="ctr"/>
        <c:lblOffset val="100"/>
        <c:noMultiLvlLbl val="0"/>
      </c:catAx>
      <c:valAx>
        <c:axId val="3574232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Size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0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604837</xdr:colOff>
      <xdr:row>0</xdr:row>
      <xdr:rowOff>185737</xdr:rowOff>
    </xdr:from>
    <xdr:to>
      <xdr:col>8</xdr:col>
      <xdr:colOff>300037</xdr:colOff>
      <xdr:row>15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EFCA66-1F64-494F-9F6A-7C215C8133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14287</xdr:colOff>
      <xdr:row>0</xdr:row>
      <xdr:rowOff>185737</xdr:rowOff>
    </xdr:from>
    <xdr:to>
      <xdr:col>16</xdr:col>
      <xdr:colOff>319087</xdr:colOff>
      <xdr:row>15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9C96FE-6E46-47E7-8B95-06B551B978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14287</xdr:colOff>
      <xdr:row>0</xdr:row>
      <xdr:rowOff>176212</xdr:rowOff>
    </xdr:from>
    <xdr:to>
      <xdr:col>24</xdr:col>
      <xdr:colOff>319087</xdr:colOff>
      <xdr:row>15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95454B-11FE-4B76-83FD-FA96A9DE31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4762</xdr:colOff>
      <xdr:row>18</xdr:row>
      <xdr:rowOff>14287</xdr:rowOff>
    </xdr:from>
    <xdr:to>
      <xdr:col>8</xdr:col>
      <xdr:colOff>309562</xdr:colOff>
      <xdr:row>32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3C4BF33-8FE4-4BF8-AFD3-98436EFDCC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14287</xdr:colOff>
      <xdr:row>17</xdr:row>
      <xdr:rowOff>176212</xdr:rowOff>
    </xdr:from>
    <xdr:to>
      <xdr:col>16</xdr:col>
      <xdr:colOff>319087</xdr:colOff>
      <xdr:row>32</xdr:row>
      <xdr:rowOff>61912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9CAD417-3E2B-401B-9BAD-1D499941CC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0</xdr:colOff>
      <xdr:row>18</xdr:row>
      <xdr:rowOff>0</xdr:rowOff>
    </xdr:from>
    <xdr:to>
      <xdr:col>24</xdr:col>
      <xdr:colOff>304800</xdr:colOff>
      <xdr:row>32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75021C-34B5-4958-B379-B71134DF25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590550</xdr:colOff>
      <xdr:row>34</xdr:row>
      <xdr:rowOff>180975</xdr:rowOff>
    </xdr:from>
    <xdr:to>
      <xdr:col>8</xdr:col>
      <xdr:colOff>285750</xdr:colOff>
      <xdr:row>49</xdr:row>
      <xdr:rowOff>66675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7569033-628D-4BF4-B8EF-1A64BA12FB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35</xdr:row>
      <xdr:rowOff>0</xdr:rowOff>
    </xdr:from>
    <xdr:to>
      <xdr:col>16</xdr:col>
      <xdr:colOff>304800</xdr:colOff>
      <xdr:row>49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5AFFC79-9A70-4F8A-ACF3-41F74C39A4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10" sqref="E10"/>
    </sheetView>
  </sheetViews>
  <sheetFormatPr defaultRowHeight="15" x14ac:dyDescent="0.25"/>
  <cols>
    <col min="1" max="1" width="27.42578125" bestFit="1" customWidth="1"/>
    <col min="2" max="3" width="7.5703125" bestFit="1" customWidth="1"/>
    <col min="4" max="4" width="10.42578125" bestFit="1" customWidth="1"/>
  </cols>
  <sheetData>
    <row r="1" spans="1:4" x14ac:dyDescent="0.25">
      <c r="A1" s="5" t="s">
        <v>9</v>
      </c>
      <c r="B1" s="5"/>
      <c r="C1" s="5"/>
      <c r="D1" s="5"/>
    </row>
    <row r="2" spans="1:4" x14ac:dyDescent="0.25">
      <c r="A2" s="1"/>
      <c r="B2" s="6" t="s">
        <v>0</v>
      </c>
      <c r="C2" s="6" t="s">
        <v>1</v>
      </c>
      <c r="D2" s="7" t="s">
        <v>5</v>
      </c>
    </row>
    <row r="3" spans="1:4" x14ac:dyDescent="0.25">
      <c r="A3" s="2" t="s">
        <v>2</v>
      </c>
      <c r="B3" s="2">
        <v>879</v>
      </c>
      <c r="C3" s="2">
        <v>616</v>
      </c>
      <c r="D3" s="4">
        <f>IF(C3&gt;B3,(C3-B3)/B3,(B3-C3)/C3)</f>
        <v>0.42694805194805197</v>
      </c>
    </row>
    <row r="4" spans="1:4" x14ac:dyDescent="0.25">
      <c r="A4" s="2" t="s">
        <v>10</v>
      </c>
      <c r="B4" s="2">
        <v>6436</v>
      </c>
      <c r="C4" s="2">
        <v>7652</v>
      </c>
      <c r="D4" s="4">
        <f t="shared" ref="D4:D10" si="0">IF(C4&gt;B4,(C4-B4)/B4,(B4-C4)/C4)</f>
        <v>0.1889372280919826</v>
      </c>
    </row>
    <row r="5" spans="1:4" x14ac:dyDescent="0.25">
      <c r="A5" s="2" t="s">
        <v>3</v>
      </c>
      <c r="B5" s="2">
        <f>B7+B8</f>
        <v>1722</v>
      </c>
      <c r="C5" s="2">
        <f>C7+C8</f>
        <v>2427</v>
      </c>
      <c r="D5" s="4">
        <f t="shared" si="0"/>
        <v>0.4094076655052265</v>
      </c>
    </row>
    <row r="6" spans="1:4" x14ac:dyDescent="0.25">
      <c r="A6" s="2" t="s">
        <v>4</v>
      </c>
      <c r="B6" s="2">
        <f>B8+B9</f>
        <v>296</v>
      </c>
      <c r="C6" s="2">
        <f>C8+C9</f>
        <v>332</v>
      </c>
      <c r="D6" s="4">
        <f t="shared" si="0"/>
        <v>0.12162162162162163</v>
      </c>
    </row>
    <row r="7" spans="1:4" x14ac:dyDescent="0.25">
      <c r="A7" s="2" t="s">
        <v>7</v>
      </c>
      <c r="B7" s="2">
        <v>1430</v>
      </c>
      <c r="C7" s="2">
        <v>2099</v>
      </c>
      <c r="D7" s="4">
        <f t="shared" si="0"/>
        <v>0.46783216783216786</v>
      </c>
    </row>
    <row r="8" spans="1:4" x14ac:dyDescent="0.25">
      <c r="A8" s="2" t="s">
        <v>6</v>
      </c>
      <c r="B8" s="2">
        <v>292</v>
      </c>
      <c r="C8" s="2">
        <v>328</v>
      </c>
      <c r="D8" s="4">
        <f t="shared" si="0"/>
        <v>0.12328767123287671</v>
      </c>
    </row>
    <row r="9" spans="1:4" x14ac:dyDescent="0.25">
      <c r="A9" s="2" t="s">
        <v>8</v>
      </c>
      <c r="B9" s="2">
        <v>4</v>
      </c>
      <c r="C9" s="2">
        <v>4</v>
      </c>
      <c r="D9" s="4">
        <f t="shared" si="0"/>
        <v>0</v>
      </c>
    </row>
    <row r="10" spans="1:4" x14ac:dyDescent="0.25">
      <c r="A10" s="2" t="s">
        <v>11</v>
      </c>
      <c r="B10" s="3">
        <v>4557</v>
      </c>
      <c r="C10" s="3">
        <v>8052</v>
      </c>
      <c r="D10" s="4">
        <f t="shared" si="0"/>
        <v>0.76695194206714945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23D8-4BCD-4865-B7DA-6256342BE89A}">
  <dimension ref="A1"/>
  <sheetViews>
    <sheetView workbookViewId="0">
      <selection activeCell="Q52" sqref="Q5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2018-04-20T11:47:26Z</dcterms:modified>
</cp:coreProperties>
</file>