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.sharepoint.com/sites/MCC-tyo-lab/Shared Documents/Shared group resources/Publications Presentations &amp; Proposals from Group/Manuscripts/2022 - Callisto Strutz - tdt data storage/02 Analyzed data/"/>
    </mc:Choice>
  </mc:AlternateContent>
  <xr:revisionPtr revIDLastSave="14" documentId="8_{8354DA4A-B72E-42B7-9452-3343DB3E8C3D}" xr6:coauthVersionLast="47" xr6:coauthVersionMax="47" xr10:uidLastSave="{6B58E188-679F-43C1-A86A-6C5AE77289A8}"/>
  <bookViews>
    <workbookView xWindow="-120" yWindow="-120" windowWidth="29040" windowHeight="15720" xr2:uid="{41BD4C82-AA1B-4947-9F97-6F139B7F8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6" i="1"/>
</calcChain>
</file>

<file path=xl/sharedStrings.xml><?xml version="1.0" encoding="utf-8"?>
<sst xmlns="http://schemas.openxmlformats.org/spreadsheetml/2006/main" count="273" uniqueCount="123">
  <si>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</si>
  <si>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</si>
  <si>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</si>
  <si>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</si>
  <si>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</si>
  <si>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</si>
  <si>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</si>
  <si>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</si>
  <si>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</si>
  <si>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</si>
  <si>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</si>
  <si>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</si>
  <si>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</si>
  <si>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</si>
  <si>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</si>
  <si>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</si>
  <si>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</si>
  <si>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</si>
  <si>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</si>
  <si>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</si>
  <si>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</si>
  <si>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</si>
  <si>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</si>
  <si>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</si>
  <si>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</si>
  <si>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</si>
  <si>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</si>
  <si>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</si>
  <si>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</si>
  <si>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</si>
  <si>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</si>
  <si>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</si>
  <si>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</si>
  <si>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</si>
  <si>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</si>
  <si>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</si>
  <si>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</si>
  <si>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</si>
  <si>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</si>
  <si>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</si>
  <si>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</si>
  <si>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</si>
  <si>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</si>
  <si>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</si>
  <si>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</si>
  <si>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</si>
  <si>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</si>
  <si>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</si>
  <si>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1C</t>
  </si>
  <si>
    <t>2C</t>
  </si>
  <si>
    <t>4C</t>
  </si>
  <si>
    <t>6C</t>
  </si>
  <si>
    <t>9c</t>
  </si>
  <si>
    <t>10C</t>
  </si>
  <si>
    <t>15C</t>
  </si>
  <si>
    <t>16C</t>
  </si>
  <si>
    <t>17C</t>
  </si>
  <si>
    <t>18C</t>
  </si>
  <si>
    <t>19C</t>
  </si>
  <si>
    <t>22C</t>
  </si>
  <si>
    <t>23C</t>
  </si>
  <si>
    <t>24C</t>
  </si>
  <si>
    <t>29C</t>
  </si>
  <si>
    <t>31C</t>
  </si>
  <si>
    <t>34C</t>
  </si>
  <si>
    <t>35C</t>
  </si>
  <si>
    <t>37C</t>
  </si>
  <si>
    <t>38C</t>
  </si>
  <si>
    <t>41C</t>
  </si>
  <si>
    <t>42C</t>
  </si>
  <si>
    <t>44C</t>
  </si>
  <si>
    <t>45C</t>
  </si>
  <si>
    <t>1R</t>
  </si>
  <si>
    <t>2R</t>
  </si>
  <si>
    <t>4R</t>
  </si>
  <si>
    <t>6R</t>
  </si>
  <si>
    <t>9R</t>
  </si>
  <si>
    <t>10R</t>
  </si>
  <si>
    <t>15R</t>
  </si>
  <si>
    <t>16R</t>
  </si>
  <si>
    <t>17R</t>
  </si>
  <si>
    <t>18R</t>
  </si>
  <si>
    <t>19R</t>
  </si>
  <si>
    <t>22R</t>
  </si>
  <si>
    <t>23R</t>
  </si>
  <si>
    <t>24R</t>
  </si>
  <si>
    <t>29R</t>
  </si>
  <si>
    <t>31R</t>
  </si>
  <si>
    <t>34R</t>
  </si>
  <si>
    <t>35R</t>
  </si>
  <si>
    <t>37R</t>
  </si>
  <si>
    <t>38R</t>
  </si>
  <si>
    <t>41R</t>
  </si>
  <si>
    <t>42R</t>
  </si>
  <si>
    <t>44R</t>
  </si>
  <si>
    <t>45R</t>
  </si>
  <si>
    <t>c</t>
  </si>
  <si>
    <t>r</t>
  </si>
  <si>
    <t>+G</t>
  </si>
  <si>
    <t>++T</t>
  </si>
  <si>
    <t>++G</t>
  </si>
  <si>
    <t>+T</t>
  </si>
  <si>
    <t>gg</t>
  </si>
  <si>
    <t>t</t>
  </si>
  <si>
    <t>tt</t>
  </si>
  <si>
    <t>g</t>
  </si>
  <si>
    <t>Timepoint</t>
  </si>
  <si>
    <t>Base_Condition</t>
  </si>
  <si>
    <t>Filename</t>
  </si>
  <si>
    <t>Condition</t>
  </si>
  <si>
    <t>Replicate</t>
  </si>
  <si>
    <t>Position</t>
  </si>
  <si>
    <t>Category</t>
  </si>
  <si>
    <t>Sample</t>
  </si>
  <si>
    <t>counts</t>
  </si>
  <si>
    <t>avg len</t>
  </si>
  <si>
    <t>no c or t</t>
  </si>
  <si>
    <t xml:space="preserve">no t </t>
  </si>
  <si>
    <t>decoded</t>
  </si>
  <si>
    <t>encoded</t>
  </si>
  <si>
    <t>pdf tot</t>
  </si>
  <si>
    <t>Well</t>
  </si>
  <si>
    <t>resampled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</si>
</sst>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5"/>
      <color rgb="FF232629"/>
      <name val="Arial"/>
      <family val="2"/>
    </font>
    <font>
      <sz val="12"/>
      <color theme="0"/>
      <name val="Calibri"/>
      <family val="2"/>
      <scheme val="minor"/>
    </font>
    <font>
      <sz val="12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49" fontId="2" fillId="2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49" fontId="1" fillId="3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2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49" fontId="2" fillId="2" borderId="7" xfId="0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4" fillId="0" borderId="0" xfId="0" applyFont="1"/>
    <xf numFmtId="0" fontId="0" fillId="0" borderId="9" xfId="0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5" fillId="0" borderId="0" xfId="0" applyFont="1"/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0" fontId="10" fillId="8" borderId="9" xfId="0" applyFont="1" applyFill="1" applyBorder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F6AC-EBD3-9B47-87F0-C192B805F1AF}">
  <dimension ref="A1:AH49"/>
  <sheetViews>
    <sheetView showGridLines="0" tabSelected="1" topLeftCell="I22" zoomScaleNormal="100" workbookViewId="0">
      <selection activeCell="P49" sqref="P49"/>
    </sheetView>
  </sheetViews>
  <sheetFormatPr defaultColWidth="10.875" defaultRowHeight="15.75"/>
  <cols>
    <col min="1" max="6" width="10.875" style="9"/>
    <col min="7" max="7" width="10.875" style="14"/>
    <col min="8" max="8" width="16.125" style="9" bestFit="1" customWidth="1"/>
    <col min="9" max="9" width="6.5" style="9" bestFit="1" customWidth="1"/>
    <col min="10" max="13" width="10.875" style="9"/>
    <col min="14" max="14" width="5" style="9" bestFit="1" customWidth="1"/>
    <col min="15" max="16" width="8.125" style="9" bestFit="1" customWidth="1"/>
    <col min="17" max="17" width="9.5" style="9" bestFit="1" customWidth="1"/>
    <col min="18" max="16384" width="10.875" style="9"/>
  </cols>
  <sheetData>
    <row r="1" spans="1:13">
      <c r="A1" s="7" t="s">
        <v>108</v>
      </c>
      <c r="B1" s="7" t="s">
        <v>113</v>
      </c>
      <c r="C1" s="7" t="s">
        <v>112</v>
      </c>
      <c r="D1" s="7" t="s">
        <v>110</v>
      </c>
      <c r="E1" s="7" t="s">
        <v>106</v>
      </c>
      <c r="F1" s="7" t="s">
        <v>109</v>
      </c>
      <c r="G1" s="8" t="s">
        <v>111</v>
      </c>
      <c r="H1" s="7" t="s">
        <v>107</v>
      </c>
      <c r="I1" s="7" t="s">
        <v>114</v>
      </c>
      <c r="J1" s="7" t="s">
        <v>115</v>
      </c>
      <c r="K1" s="7" t="s">
        <v>114</v>
      </c>
    </row>
    <row r="2" spans="1:13" ht="18.75">
      <c r="A2" s="1" t="s">
        <v>0</v>
      </c>
      <c r="B2" s="1" t="s">
        <v>48</v>
      </c>
      <c r="C2" s="1" t="s">
        <v>96</v>
      </c>
      <c r="D2" s="1">
        <v>1</v>
      </c>
      <c r="E2" s="1">
        <v>1</v>
      </c>
      <c r="F2" s="1">
        <v>1</v>
      </c>
      <c r="G2" s="10"/>
      <c r="H2" s="1">
        <v>0</v>
      </c>
      <c r="I2" s="40" t="s">
        <v>0</v>
      </c>
      <c r="J2" s="41"/>
      <c r="K2" s="41"/>
      <c r="L2" s="11" t="s">
        <v>116</v>
      </c>
      <c r="M2" s="11"/>
    </row>
    <row r="3" spans="1:13" ht="18.75">
      <c r="A3" s="2" t="s">
        <v>1</v>
      </c>
      <c r="B3" s="2" t="s">
        <v>49</v>
      </c>
      <c r="C3" s="2" t="s">
        <v>96</v>
      </c>
      <c r="D3" s="2">
        <v>2</v>
      </c>
      <c r="E3" s="2">
        <v>1</v>
      </c>
      <c r="F3" s="2">
        <v>1</v>
      </c>
      <c r="G3" s="12"/>
      <c r="H3" s="2">
        <v>0</v>
      </c>
      <c r="I3" s="40" t="s">
        <v>1</v>
      </c>
      <c r="J3" s="41"/>
      <c r="K3" s="41"/>
    </row>
    <row r="4" spans="1:13" ht="18.75">
      <c r="A4" s="1" t="s">
        <v>2</v>
      </c>
      <c r="B4" s="1" t="s">
        <v>50</v>
      </c>
      <c r="C4" s="1" t="s">
        <v>96</v>
      </c>
      <c r="D4" s="1">
        <v>3</v>
      </c>
      <c r="E4" s="1">
        <v>1</v>
      </c>
      <c r="F4" s="1">
        <v>1</v>
      </c>
      <c r="G4" s="10"/>
      <c r="H4" s="1">
        <v>0</v>
      </c>
      <c r="I4" s="40" t="s">
        <v>2</v>
      </c>
      <c r="J4" s="41"/>
      <c r="K4" s="41"/>
    </row>
    <row r="5" spans="1:13" ht="18.75">
      <c r="A5" s="2" t="s">
        <v>3</v>
      </c>
      <c r="B5" s="2" t="s">
        <v>51</v>
      </c>
      <c r="C5" s="2" t="s">
        <v>96</v>
      </c>
      <c r="D5" s="2">
        <v>1</v>
      </c>
      <c r="E5" s="2">
        <v>1</v>
      </c>
      <c r="F5" s="2">
        <v>3</v>
      </c>
      <c r="G5" s="12"/>
      <c r="H5" s="2" t="s">
        <v>102</v>
      </c>
      <c r="I5" s="13" t="s">
        <v>3</v>
      </c>
    </row>
    <row r="6" spans="1:13" ht="18.75">
      <c r="A6" s="1" t="s">
        <v>4</v>
      </c>
      <c r="B6" s="1" t="s">
        <v>52</v>
      </c>
      <c r="C6" s="1" t="s">
        <v>96</v>
      </c>
      <c r="D6" s="1">
        <v>2</v>
      </c>
      <c r="E6" s="1">
        <v>1</v>
      </c>
      <c r="F6" s="1">
        <v>3</v>
      </c>
      <c r="G6" s="10"/>
      <c r="H6" s="1" t="s">
        <v>102</v>
      </c>
      <c r="I6" s="13" t="s">
        <v>4</v>
      </c>
    </row>
    <row r="7" spans="1:13" ht="18.75">
      <c r="A7" s="2" t="s">
        <v>5</v>
      </c>
      <c r="B7" s="2" t="s">
        <v>53</v>
      </c>
      <c r="C7" s="2" t="s">
        <v>96</v>
      </c>
      <c r="D7" s="2">
        <v>3</v>
      </c>
      <c r="E7" s="2">
        <v>1</v>
      </c>
      <c r="F7" s="2">
        <v>3</v>
      </c>
      <c r="G7" s="12"/>
      <c r="H7" s="2" t="s">
        <v>102</v>
      </c>
      <c r="I7" s="13" t="s">
        <v>5</v>
      </c>
    </row>
    <row r="8" spans="1:13" ht="18.75">
      <c r="A8" s="1" t="s">
        <v>6</v>
      </c>
      <c r="B8" s="1" t="s">
        <v>54</v>
      </c>
      <c r="C8" s="1" t="s">
        <v>96</v>
      </c>
      <c r="D8" s="1">
        <v>1</v>
      </c>
      <c r="E8" s="1">
        <v>1</v>
      </c>
      <c r="F8" s="1">
        <v>4</v>
      </c>
      <c r="G8" s="10"/>
      <c r="H8" s="1" t="s">
        <v>103</v>
      </c>
      <c r="I8" s="40" t="s">
        <v>6</v>
      </c>
      <c r="J8" s="41"/>
      <c r="K8" s="41"/>
    </row>
    <row r="9" spans="1:13" ht="18.75">
      <c r="A9" s="2" t="s">
        <v>7</v>
      </c>
      <c r="B9" s="2" t="s">
        <v>55</v>
      </c>
      <c r="C9" s="2" t="s">
        <v>96</v>
      </c>
      <c r="D9" s="2">
        <v>2</v>
      </c>
      <c r="E9" s="2">
        <v>1</v>
      </c>
      <c r="F9" s="2">
        <v>4</v>
      </c>
      <c r="G9" s="12"/>
      <c r="H9" s="2" t="s">
        <v>103</v>
      </c>
      <c r="I9" s="40" t="s">
        <v>7</v>
      </c>
      <c r="J9" s="41"/>
      <c r="K9" s="41"/>
      <c r="L9" s="11" t="s">
        <v>117</v>
      </c>
      <c r="M9" s="11"/>
    </row>
    <row r="10" spans="1:13" ht="18.75">
      <c r="A10" s="1" t="s">
        <v>8</v>
      </c>
      <c r="B10" s="1" t="s">
        <v>56</v>
      </c>
      <c r="C10" s="1" t="s">
        <v>96</v>
      </c>
      <c r="D10" s="1">
        <v>3</v>
      </c>
      <c r="E10" s="1">
        <v>1</v>
      </c>
      <c r="F10" s="1">
        <v>4</v>
      </c>
      <c r="G10" s="10"/>
      <c r="H10" s="1" t="s">
        <v>103</v>
      </c>
      <c r="I10" s="40" t="s">
        <v>8</v>
      </c>
      <c r="J10" s="41"/>
      <c r="K10" s="41"/>
    </row>
    <row r="11" spans="1:13" ht="18.75">
      <c r="A11" s="2" t="s">
        <v>9</v>
      </c>
      <c r="B11" s="2" t="s">
        <v>57</v>
      </c>
      <c r="C11" s="2" t="s">
        <v>96</v>
      </c>
      <c r="D11" s="2">
        <v>1</v>
      </c>
      <c r="E11" s="2">
        <v>0</v>
      </c>
      <c r="F11" s="2">
        <v>6</v>
      </c>
      <c r="G11" s="12"/>
      <c r="H11" s="2">
        <v>0</v>
      </c>
      <c r="I11" s="13" t="s">
        <v>9</v>
      </c>
    </row>
    <row r="12" spans="1:13" ht="18.75">
      <c r="A12" s="1" t="s">
        <v>10</v>
      </c>
      <c r="B12" s="1" t="s">
        <v>58</v>
      </c>
      <c r="C12" s="1" t="s">
        <v>96</v>
      </c>
      <c r="D12" s="1">
        <v>2</v>
      </c>
      <c r="E12" s="1">
        <v>0</v>
      </c>
      <c r="F12" s="1">
        <v>6</v>
      </c>
      <c r="G12" s="10"/>
      <c r="H12" s="1">
        <v>0</v>
      </c>
      <c r="I12" s="13" t="s">
        <v>10</v>
      </c>
    </row>
    <row r="13" spans="1:13" ht="18.75">
      <c r="A13" s="2" t="s">
        <v>11</v>
      </c>
      <c r="B13" s="2" t="s">
        <v>59</v>
      </c>
      <c r="C13" s="2" t="s">
        <v>96</v>
      </c>
      <c r="D13" s="2">
        <v>3</v>
      </c>
      <c r="E13" s="2">
        <v>0</v>
      </c>
      <c r="F13" s="2">
        <v>6</v>
      </c>
      <c r="G13" s="12"/>
      <c r="H13" s="2">
        <v>0</v>
      </c>
      <c r="I13" s="13" t="s">
        <v>11</v>
      </c>
    </row>
    <row r="14" spans="1:13" ht="18.75">
      <c r="A14" s="1" t="s">
        <v>12</v>
      </c>
      <c r="B14" s="1" t="s">
        <v>60</v>
      </c>
      <c r="C14" s="1" t="s">
        <v>96</v>
      </c>
      <c r="D14" s="1">
        <v>1</v>
      </c>
      <c r="E14" s="1">
        <v>1</v>
      </c>
      <c r="F14" s="1">
        <v>5</v>
      </c>
      <c r="G14" s="10"/>
      <c r="H14" s="1" t="s">
        <v>104</v>
      </c>
      <c r="I14" s="40" t="s">
        <v>12</v>
      </c>
      <c r="J14" s="41"/>
      <c r="K14" s="41"/>
    </row>
    <row r="15" spans="1:13" ht="18.75">
      <c r="A15" s="2" t="s">
        <v>13</v>
      </c>
      <c r="B15" s="2" t="s">
        <v>61</v>
      </c>
      <c r="C15" s="2" t="s">
        <v>96</v>
      </c>
      <c r="D15" s="2">
        <v>2</v>
      </c>
      <c r="E15" s="2">
        <v>1</v>
      </c>
      <c r="F15" s="2">
        <v>5</v>
      </c>
      <c r="G15" s="12"/>
      <c r="H15" s="2" t="s">
        <v>104</v>
      </c>
      <c r="I15" s="40" t="s">
        <v>13</v>
      </c>
      <c r="J15" s="41"/>
      <c r="K15" s="41"/>
    </row>
    <row r="16" spans="1:13" ht="18.75">
      <c r="A16" s="1" t="s">
        <v>14</v>
      </c>
      <c r="B16" s="1" t="s">
        <v>62</v>
      </c>
      <c r="C16" s="1" t="s">
        <v>96</v>
      </c>
      <c r="D16" s="1">
        <v>3</v>
      </c>
      <c r="E16" s="1">
        <v>1</v>
      </c>
      <c r="F16" s="1">
        <v>5</v>
      </c>
      <c r="G16" s="10"/>
      <c r="H16" s="1" t="s">
        <v>104</v>
      </c>
      <c r="I16" s="40" t="s">
        <v>14</v>
      </c>
      <c r="J16" s="41"/>
      <c r="K16" s="41"/>
    </row>
    <row r="17" spans="1:34" ht="18.75">
      <c r="A17" s="2" t="s">
        <v>15</v>
      </c>
      <c r="B17" s="2" t="s">
        <v>63</v>
      </c>
      <c r="C17" s="2" t="s">
        <v>96</v>
      </c>
      <c r="D17" s="2">
        <v>1</v>
      </c>
      <c r="E17" s="2">
        <v>0</v>
      </c>
      <c r="F17" s="2">
        <v>8</v>
      </c>
      <c r="G17" s="12"/>
      <c r="H17" s="2" t="s">
        <v>104</v>
      </c>
      <c r="I17" s="13" t="s">
        <v>15</v>
      </c>
    </row>
    <row r="18" spans="1:34" ht="18.75">
      <c r="A18" s="1" t="s">
        <v>16</v>
      </c>
      <c r="B18" s="1" t="s">
        <v>64</v>
      </c>
      <c r="C18" s="1" t="s">
        <v>96</v>
      </c>
      <c r="D18" s="1">
        <v>2</v>
      </c>
      <c r="E18" s="1">
        <v>0</v>
      </c>
      <c r="F18" s="1">
        <v>8</v>
      </c>
      <c r="G18" s="10"/>
      <c r="H18" s="1" t="s">
        <v>104</v>
      </c>
      <c r="I18" s="13" t="s">
        <v>16</v>
      </c>
    </row>
    <row r="19" spans="1:34" ht="18.75">
      <c r="A19" s="2" t="s">
        <v>17</v>
      </c>
      <c r="B19" s="2" t="s">
        <v>65</v>
      </c>
      <c r="C19" s="2" t="s">
        <v>96</v>
      </c>
      <c r="D19" s="2">
        <v>3</v>
      </c>
      <c r="E19" s="2">
        <v>0</v>
      </c>
      <c r="F19" s="2">
        <v>8</v>
      </c>
      <c r="G19" s="12"/>
      <c r="H19" s="2" t="s">
        <v>104</v>
      </c>
      <c r="I19" s="13" t="s">
        <v>17</v>
      </c>
    </row>
    <row r="20" spans="1:34" ht="18.75">
      <c r="A20" s="1" t="s">
        <v>18</v>
      </c>
      <c r="B20" s="1" t="s">
        <v>66</v>
      </c>
      <c r="C20" s="1" t="s">
        <v>96</v>
      </c>
      <c r="D20" s="1">
        <v>1</v>
      </c>
      <c r="E20" s="1">
        <v>1</v>
      </c>
      <c r="F20" s="1">
        <v>2</v>
      </c>
      <c r="G20" s="10"/>
      <c r="H20" s="1" t="s">
        <v>105</v>
      </c>
      <c r="I20" s="40" t="s">
        <v>18</v>
      </c>
      <c r="J20" s="41"/>
      <c r="K20" s="41"/>
    </row>
    <row r="21" spans="1:34" ht="18.75">
      <c r="A21" s="2" t="s">
        <v>19</v>
      </c>
      <c r="B21" s="2" t="s">
        <v>67</v>
      </c>
      <c r="C21" s="2" t="s">
        <v>96</v>
      </c>
      <c r="D21" s="2">
        <v>2</v>
      </c>
      <c r="E21" s="2">
        <v>1</v>
      </c>
      <c r="F21" s="2">
        <v>2</v>
      </c>
      <c r="G21" s="12"/>
      <c r="H21" s="2" t="s">
        <v>105</v>
      </c>
      <c r="I21" s="40" t="s">
        <v>19</v>
      </c>
      <c r="J21" s="41"/>
      <c r="K21" s="41"/>
    </row>
    <row r="22" spans="1:34" ht="18.75">
      <c r="A22" s="1" t="s">
        <v>20</v>
      </c>
      <c r="B22" s="1" t="s">
        <v>68</v>
      </c>
      <c r="C22" s="1" t="s">
        <v>96</v>
      </c>
      <c r="D22" s="1">
        <v>3</v>
      </c>
      <c r="E22" s="1">
        <v>1</v>
      </c>
      <c r="F22" s="1">
        <v>2</v>
      </c>
      <c r="G22" s="10"/>
      <c r="H22" s="1" t="s">
        <v>105</v>
      </c>
      <c r="I22" s="40" t="s">
        <v>20</v>
      </c>
      <c r="J22" s="41"/>
      <c r="K22" s="41"/>
    </row>
    <row r="23" spans="1:34" ht="18.75">
      <c r="A23" s="2" t="s">
        <v>21</v>
      </c>
      <c r="B23" s="2" t="s">
        <v>69</v>
      </c>
      <c r="C23" s="2" t="s">
        <v>96</v>
      </c>
      <c r="D23" s="2">
        <v>1</v>
      </c>
      <c r="E23" s="2">
        <v>0</v>
      </c>
      <c r="F23" s="2">
        <v>7</v>
      </c>
      <c r="G23" s="12"/>
      <c r="H23" s="2" t="s">
        <v>102</v>
      </c>
      <c r="I23" s="13" t="s">
        <v>21</v>
      </c>
    </row>
    <row r="24" spans="1:34" ht="18.75">
      <c r="A24" s="1" t="s">
        <v>22</v>
      </c>
      <c r="B24" s="1" t="s">
        <v>70</v>
      </c>
      <c r="C24" s="1" t="s">
        <v>96</v>
      </c>
      <c r="D24" s="1">
        <v>2</v>
      </c>
      <c r="E24" s="1">
        <v>0</v>
      </c>
      <c r="F24" s="1">
        <v>7</v>
      </c>
      <c r="G24" s="10"/>
      <c r="H24" s="1" t="s">
        <v>102</v>
      </c>
      <c r="I24" s="13" t="s">
        <v>22</v>
      </c>
    </row>
    <row r="25" spans="1:34" ht="19.5" thickBot="1">
      <c r="A25" s="2" t="s">
        <v>23</v>
      </c>
      <c r="B25" s="2" t="s">
        <v>71</v>
      </c>
      <c r="C25" s="2" t="s">
        <v>96</v>
      </c>
      <c r="D25" s="2">
        <v>3</v>
      </c>
      <c r="E25" s="2">
        <v>0</v>
      </c>
      <c r="F25" s="2">
        <v>7</v>
      </c>
      <c r="G25" s="12"/>
      <c r="H25" s="2" t="s">
        <v>102</v>
      </c>
      <c r="I25" s="13" t="s">
        <v>23</v>
      </c>
      <c r="M25" s="9" t="s">
        <v>111</v>
      </c>
      <c r="N25" s="51" t="s">
        <v>121</v>
      </c>
      <c r="O25" s="51" t="s">
        <v>119</v>
      </c>
      <c r="P25" s="51" t="s">
        <v>118</v>
      </c>
      <c r="Q25" s="51" t="s">
        <v>122</v>
      </c>
      <c r="R25" s="51"/>
      <c r="S25" s="52"/>
      <c r="T25" s="38"/>
      <c r="U25" s="38"/>
      <c r="V25" s="38"/>
      <c r="W25" s="38"/>
      <c r="X25" s="38"/>
      <c r="Y25" s="38" t="s">
        <v>120</v>
      </c>
    </row>
    <row r="26" spans="1:34" ht="18.75">
      <c r="A26" s="15" t="s">
        <v>24</v>
      </c>
      <c r="B26" s="16" t="s">
        <v>72</v>
      </c>
      <c r="C26" s="16" t="s">
        <v>97</v>
      </c>
      <c r="D26" s="16">
        <v>1</v>
      </c>
      <c r="E26" s="16">
        <v>1</v>
      </c>
      <c r="F26" s="17">
        <v>2</v>
      </c>
      <c r="G26" s="18">
        <v>1</v>
      </c>
      <c r="H26" s="17" t="s">
        <v>98</v>
      </c>
      <c r="I26" s="19" t="s">
        <v>24</v>
      </c>
      <c r="J26" s="20"/>
      <c r="K26" s="21"/>
      <c r="M26" s="9">
        <v>1</v>
      </c>
      <c r="N26" s="43" t="s">
        <v>24</v>
      </c>
      <c r="O26" s="44">
        <v>2</v>
      </c>
      <c r="P26">
        <v>2</v>
      </c>
      <c r="Q26"/>
      <c r="R26" s="49" t="str">
        <f t="shared" ref="R26:R49" si="0">IF(O26=P26,"TRUE","FALSE")</f>
        <v>TRUE</v>
      </c>
      <c r="S26" s="53"/>
      <c r="T26">
        <v>0.52900000000000003</v>
      </c>
      <c r="U26">
        <v>0.32100000000000001</v>
      </c>
      <c r="V26">
        <v>0</v>
      </c>
      <c r="W26">
        <v>13.538</v>
      </c>
      <c r="X26">
        <v>14.91</v>
      </c>
      <c r="Y26">
        <v>15.212999999999999</v>
      </c>
      <c r="Z26" s="42"/>
      <c r="AA26" s="37"/>
      <c r="AB26" s="37">
        <v>2</v>
      </c>
      <c r="AC26" s="37">
        <v>2.52</v>
      </c>
      <c r="AD26" s="37">
        <v>0.624</v>
      </c>
      <c r="AE26" s="37">
        <v>0.7</v>
      </c>
      <c r="AF26" s="37">
        <v>0.77300000000000002</v>
      </c>
      <c r="AG26" s="37">
        <v>0.91100000000000003</v>
      </c>
      <c r="AH26" s="37">
        <v>7.5810000000000004</v>
      </c>
    </row>
    <row r="27" spans="1:34" ht="18.75">
      <c r="A27" s="22" t="s">
        <v>25</v>
      </c>
      <c r="B27" s="2" t="s">
        <v>73</v>
      </c>
      <c r="C27" s="2" t="s">
        <v>97</v>
      </c>
      <c r="D27" s="2">
        <v>1</v>
      </c>
      <c r="E27" s="2">
        <v>1</v>
      </c>
      <c r="F27" s="4">
        <v>2</v>
      </c>
      <c r="G27" s="6">
        <v>2</v>
      </c>
      <c r="H27" s="4" t="s">
        <v>98</v>
      </c>
      <c r="I27" s="23" t="s">
        <v>25</v>
      </c>
      <c r="J27" s="24"/>
      <c r="K27" s="25"/>
      <c r="M27" s="9">
        <v>2</v>
      </c>
      <c r="N27" s="43" t="s">
        <v>25</v>
      </c>
      <c r="O27" s="44">
        <v>2</v>
      </c>
      <c r="P27">
        <v>2</v>
      </c>
      <c r="Q27"/>
      <c r="R27" s="49" t="str">
        <f t="shared" si="0"/>
        <v>TRUE</v>
      </c>
      <c r="S27" s="53"/>
      <c r="T27">
        <v>0.68</v>
      </c>
      <c r="U27">
        <v>0</v>
      </c>
      <c r="V27">
        <v>0</v>
      </c>
      <c r="W27">
        <v>7.4999999999999997E-2</v>
      </c>
      <c r="X27">
        <v>8.1920000000000002</v>
      </c>
      <c r="Y27">
        <v>5.625</v>
      </c>
      <c r="Z27" s="42"/>
      <c r="AA27" s="37"/>
      <c r="AB27" s="37">
        <v>2</v>
      </c>
      <c r="AC27" s="37">
        <v>2.83</v>
      </c>
      <c r="AD27" s="37">
        <v>0.19800000000000001</v>
      </c>
      <c r="AE27" s="37">
        <v>0.20699999999999999</v>
      </c>
      <c r="AF27" s="37">
        <v>0.92500000000000004</v>
      </c>
      <c r="AG27" s="37">
        <v>0.97399999999999998</v>
      </c>
      <c r="AH27" s="37">
        <v>6.5209999999999999</v>
      </c>
    </row>
    <row r="28" spans="1:34" ht="18.75">
      <c r="A28" s="26" t="s">
        <v>26</v>
      </c>
      <c r="B28" s="1" t="s">
        <v>74</v>
      </c>
      <c r="C28" s="1" t="s">
        <v>97</v>
      </c>
      <c r="D28" s="1">
        <v>1</v>
      </c>
      <c r="E28" s="1">
        <v>1</v>
      </c>
      <c r="F28" s="3">
        <v>1</v>
      </c>
      <c r="G28" s="5">
        <v>3</v>
      </c>
      <c r="H28" s="3">
        <v>0</v>
      </c>
      <c r="I28" s="23" t="s">
        <v>26</v>
      </c>
      <c r="J28" s="24"/>
      <c r="K28" s="25"/>
      <c r="M28" s="9">
        <v>3</v>
      </c>
      <c r="N28" s="43" t="s">
        <v>26</v>
      </c>
      <c r="O28" s="44">
        <v>1</v>
      </c>
      <c r="P28">
        <v>1</v>
      </c>
      <c r="Q28"/>
      <c r="R28" s="49" t="str">
        <f t="shared" si="0"/>
        <v>TRUE</v>
      </c>
      <c r="S28" s="54"/>
      <c r="T28">
        <v>2.742</v>
      </c>
      <c r="U28">
        <v>2.4</v>
      </c>
      <c r="V28">
        <v>6.0069999999999997</v>
      </c>
      <c r="W28">
        <v>3.78</v>
      </c>
      <c r="X28">
        <v>2.5230000000000001</v>
      </c>
      <c r="Y28">
        <v>40.340000000000003</v>
      </c>
      <c r="Z28" s="42"/>
      <c r="AA28" s="37"/>
      <c r="AB28" s="37">
        <v>1</v>
      </c>
      <c r="AC28" s="37">
        <v>1.4790000000000001</v>
      </c>
      <c r="AD28" s="37">
        <v>0.40200000000000002</v>
      </c>
      <c r="AE28" s="37">
        <v>0.17699999999999999</v>
      </c>
      <c r="AF28" s="37">
        <v>1.075</v>
      </c>
      <c r="AG28" s="37">
        <v>0</v>
      </c>
      <c r="AH28" s="37">
        <v>2.4449999999999998</v>
      </c>
    </row>
    <row r="29" spans="1:34" ht="18.75">
      <c r="A29" s="22" t="s">
        <v>27</v>
      </c>
      <c r="B29" s="2" t="s">
        <v>75</v>
      </c>
      <c r="C29" s="2" t="s">
        <v>97</v>
      </c>
      <c r="D29" s="2">
        <v>1</v>
      </c>
      <c r="E29" s="2">
        <v>1</v>
      </c>
      <c r="F29" s="4">
        <v>5</v>
      </c>
      <c r="G29" s="6">
        <v>4</v>
      </c>
      <c r="H29" s="4" t="s">
        <v>99</v>
      </c>
      <c r="I29" s="23" t="s">
        <v>27</v>
      </c>
      <c r="J29" s="24"/>
      <c r="K29" s="25"/>
      <c r="M29" s="9">
        <v>4</v>
      </c>
      <c r="N29" s="43" t="s">
        <v>27</v>
      </c>
      <c r="O29" s="44">
        <v>5</v>
      </c>
      <c r="P29">
        <v>5</v>
      </c>
      <c r="Q29"/>
      <c r="R29" s="49" t="str">
        <f t="shared" si="0"/>
        <v>TRUE</v>
      </c>
      <c r="S29" s="54"/>
      <c r="T29">
        <v>1.6140000000000001</v>
      </c>
      <c r="U29">
        <v>0</v>
      </c>
      <c r="V29">
        <v>5.7</v>
      </c>
      <c r="W29">
        <v>0.19500000000000001</v>
      </c>
      <c r="X29">
        <v>3.1890000000000001</v>
      </c>
      <c r="Y29">
        <v>14.664</v>
      </c>
      <c r="Z29" s="42"/>
      <c r="AA29" s="37"/>
      <c r="AB29" s="37">
        <v>5</v>
      </c>
      <c r="AC29" s="37">
        <v>1.026</v>
      </c>
      <c r="AD29" s="37">
        <v>5.2999999999999999E-2</v>
      </c>
      <c r="AE29" s="37">
        <v>6.5000000000000002E-2</v>
      </c>
      <c r="AF29" s="37">
        <v>3.9E-2</v>
      </c>
      <c r="AG29" s="37">
        <v>6.3E-2</v>
      </c>
      <c r="AH29" s="37">
        <v>0.224</v>
      </c>
    </row>
    <row r="30" spans="1:34" ht="18.75">
      <c r="A30" s="26" t="s">
        <v>28</v>
      </c>
      <c r="B30" s="1" t="s">
        <v>76</v>
      </c>
      <c r="C30" s="1" t="s">
        <v>97</v>
      </c>
      <c r="D30" s="1">
        <v>1</v>
      </c>
      <c r="E30" s="1">
        <v>1</v>
      </c>
      <c r="F30" s="3">
        <v>2</v>
      </c>
      <c r="G30" s="5">
        <v>5</v>
      </c>
      <c r="H30" s="3" t="s">
        <v>98</v>
      </c>
      <c r="I30" s="23" t="s">
        <v>28</v>
      </c>
      <c r="J30" s="24"/>
      <c r="K30" s="25"/>
      <c r="M30" s="9">
        <v>5</v>
      </c>
      <c r="N30" s="43" t="s">
        <v>28</v>
      </c>
      <c r="O30" s="44">
        <v>2</v>
      </c>
      <c r="P30">
        <v>2</v>
      </c>
      <c r="Q30"/>
      <c r="R30" s="49" t="str">
        <f t="shared" si="0"/>
        <v>TRUE</v>
      </c>
      <c r="S30" s="55"/>
      <c r="T30">
        <v>3.6240000000000001</v>
      </c>
      <c r="U30">
        <v>9.6000000000000002E-2</v>
      </c>
      <c r="V30">
        <v>0</v>
      </c>
      <c r="W30">
        <v>7.0519999999999996</v>
      </c>
      <c r="X30">
        <v>18.559999999999999</v>
      </c>
      <c r="Y30">
        <v>93.16</v>
      </c>
      <c r="Z30" s="42"/>
      <c r="AA30" s="37"/>
      <c r="AB30" s="37">
        <v>1</v>
      </c>
      <c r="AC30" s="37">
        <v>4.42</v>
      </c>
      <c r="AD30" s="37">
        <v>0.38300000000000001</v>
      </c>
      <c r="AE30" s="37">
        <v>0.219</v>
      </c>
      <c r="AF30" s="37">
        <v>0.97</v>
      </c>
      <c r="AG30" s="37">
        <v>0.36099999999999999</v>
      </c>
      <c r="AH30" s="37">
        <v>8.5410000000000004</v>
      </c>
    </row>
    <row r="31" spans="1:34" ht="18.75">
      <c r="A31" s="22" t="s">
        <v>29</v>
      </c>
      <c r="B31" s="2" t="s">
        <v>77</v>
      </c>
      <c r="C31" s="2" t="s">
        <v>97</v>
      </c>
      <c r="D31" s="2">
        <v>1</v>
      </c>
      <c r="E31" s="2">
        <v>0</v>
      </c>
      <c r="F31" s="4">
        <v>6</v>
      </c>
      <c r="G31" s="6">
        <v>6</v>
      </c>
      <c r="H31" s="4">
        <v>0</v>
      </c>
      <c r="I31" s="23" t="s">
        <v>29</v>
      </c>
      <c r="J31" s="24"/>
      <c r="K31" s="25"/>
      <c r="M31" s="9">
        <v>6</v>
      </c>
      <c r="N31" s="43" t="s">
        <v>29</v>
      </c>
      <c r="O31" s="44">
        <v>6</v>
      </c>
      <c r="P31">
        <v>6</v>
      </c>
      <c r="Q31"/>
      <c r="R31" s="49" t="str">
        <f t="shared" si="0"/>
        <v>TRUE</v>
      </c>
      <c r="S31" s="55"/>
      <c r="T31" s="58">
        <v>1.389</v>
      </c>
      <c r="U31" s="58">
        <v>0.255</v>
      </c>
      <c r="V31" s="58">
        <v>0.38</v>
      </c>
      <c r="W31" s="58">
        <v>1E-3</v>
      </c>
      <c r="X31" s="58">
        <v>0.41899999999999998</v>
      </c>
      <c r="Y31" s="58">
        <v>1.4670000000000001</v>
      </c>
      <c r="Z31" s="42"/>
      <c r="AA31" s="37"/>
      <c r="AB31" s="37">
        <v>6</v>
      </c>
      <c r="AC31" s="37">
        <v>2.0760000000000001</v>
      </c>
      <c r="AD31" s="37">
        <v>0.151</v>
      </c>
      <c r="AE31" s="37">
        <v>0.153</v>
      </c>
      <c r="AF31" s="37">
        <v>8.4000000000000005E-2</v>
      </c>
      <c r="AG31" s="37">
        <v>0.312</v>
      </c>
      <c r="AH31" s="37">
        <v>1.4530000000000001</v>
      </c>
    </row>
    <row r="32" spans="1:34" ht="18.75">
      <c r="A32" s="26" t="s">
        <v>30</v>
      </c>
      <c r="B32" s="1" t="s">
        <v>78</v>
      </c>
      <c r="C32" s="1" t="s">
        <v>97</v>
      </c>
      <c r="D32" s="1">
        <v>1</v>
      </c>
      <c r="E32" s="1">
        <v>1</v>
      </c>
      <c r="F32" s="3">
        <v>4</v>
      </c>
      <c r="G32" s="6">
        <v>22</v>
      </c>
      <c r="H32" s="3" t="s">
        <v>101</v>
      </c>
      <c r="I32" s="23" t="s">
        <v>30</v>
      </c>
      <c r="J32" s="24"/>
      <c r="K32" s="25"/>
      <c r="L32" s="39"/>
      <c r="M32" s="9">
        <v>22</v>
      </c>
      <c r="N32" s="50" t="s">
        <v>30</v>
      </c>
      <c r="O32" s="44">
        <v>4</v>
      </c>
      <c r="P32">
        <v>4</v>
      </c>
      <c r="Q32"/>
      <c r="R32" s="49" t="str">
        <f t="shared" si="0"/>
        <v>TRUE</v>
      </c>
      <c r="S32" s="56"/>
      <c r="T32">
        <v>0.251</v>
      </c>
      <c r="U32">
        <v>0</v>
      </c>
      <c r="V32">
        <v>0</v>
      </c>
      <c r="W32">
        <v>13.851000000000001</v>
      </c>
      <c r="X32">
        <v>4.0220000000000002</v>
      </c>
      <c r="Y32">
        <v>4.4939999999999998</v>
      </c>
      <c r="Z32" s="42"/>
      <c r="AA32" s="37"/>
      <c r="AB32" s="37">
        <v>7</v>
      </c>
      <c r="AC32" s="37">
        <v>0.189</v>
      </c>
      <c r="AD32" s="37">
        <v>1.9470000000000001</v>
      </c>
      <c r="AE32" s="37">
        <v>0.14899999999999999</v>
      </c>
      <c r="AF32" s="37">
        <v>0</v>
      </c>
      <c r="AG32" s="37">
        <v>0</v>
      </c>
      <c r="AH32" s="37">
        <v>0.39700000000000002</v>
      </c>
    </row>
    <row r="33" spans="1:34" ht="18.75">
      <c r="A33" s="22" t="s">
        <v>31</v>
      </c>
      <c r="B33" s="2" t="s">
        <v>79</v>
      </c>
      <c r="C33" s="2" t="s">
        <v>97</v>
      </c>
      <c r="D33" s="2">
        <v>1</v>
      </c>
      <c r="E33" s="2">
        <v>1</v>
      </c>
      <c r="F33" s="4">
        <v>2</v>
      </c>
      <c r="G33" s="5">
        <v>7</v>
      </c>
      <c r="H33" s="4" t="s">
        <v>98</v>
      </c>
      <c r="I33" s="27" t="s">
        <v>31</v>
      </c>
      <c r="J33" s="28"/>
      <c r="K33" s="29"/>
      <c r="L33" s="39" t="s">
        <v>117</v>
      </c>
      <c r="M33" s="9">
        <v>7</v>
      </c>
      <c r="N33" s="45" t="s">
        <v>31</v>
      </c>
      <c r="O33" s="44">
        <v>2</v>
      </c>
      <c r="P33">
        <v>2</v>
      </c>
      <c r="Q33"/>
      <c r="R33" s="49" t="str">
        <f t="shared" si="0"/>
        <v>TRUE</v>
      </c>
      <c r="S33" s="57"/>
      <c r="T33">
        <v>1.9950000000000001</v>
      </c>
      <c r="U33">
        <v>3.2320000000000002</v>
      </c>
      <c r="V33">
        <v>0.32400000000000001</v>
      </c>
      <c r="W33">
        <v>11.055999999999999</v>
      </c>
      <c r="X33">
        <v>5.0000000000000001E-3</v>
      </c>
      <c r="Y33">
        <v>29.152000000000001</v>
      </c>
      <c r="Z33" s="42"/>
    </row>
    <row r="34" spans="1:34" ht="18.75">
      <c r="A34" s="26" t="s">
        <v>32</v>
      </c>
      <c r="B34" s="1" t="s">
        <v>80</v>
      </c>
      <c r="C34" s="1" t="s">
        <v>97</v>
      </c>
      <c r="D34" s="1">
        <v>1</v>
      </c>
      <c r="E34" s="1">
        <v>0</v>
      </c>
      <c r="F34" s="3">
        <v>6</v>
      </c>
      <c r="G34" s="6">
        <v>8</v>
      </c>
      <c r="H34" s="3">
        <v>0</v>
      </c>
      <c r="I34" s="23" t="s">
        <v>32</v>
      </c>
      <c r="J34" s="24"/>
      <c r="K34" s="25"/>
      <c r="L34" s="39"/>
      <c r="M34" s="9">
        <v>8</v>
      </c>
      <c r="N34" s="43" t="s">
        <v>32</v>
      </c>
      <c r="O34" s="44">
        <v>6</v>
      </c>
      <c r="P34">
        <v>6</v>
      </c>
      <c r="Q34"/>
      <c r="R34" s="49" t="str">
        <f t="shared" si="0"/>
        <v>TRUE</v>
      </c>
      <c r="S34" s="54"/>
      <c r="T34">
        <v>3.7010000000000001</v>
      </c>
      <c r="U34">
        <v>5.8000000000000003E-2</v>
      </c>
      <c r="V34">
        <v>0.71299999999999997</v>
      </c>
      <c r="W34">
        <v>0.28699999999999998</v>
      </c>
      <c r="X34">
        <v>6.4000000000000001E-2</v>
      </c>
      <c r="Y34">
        <v>4.1520000000000001</v>
      </c>
      <c r="Z34" s="42"/>
      <c r="AA34" s="37"/>
      <c r="AB34" s="37">
        <v>8</v>
      </c>
      <c r="AC34" s="37">
        <v>0.40899999999999997</v>
      </c>
      <c r="AD34" s="37">
        <v>0.93700000000000006</v>
      </c>
      <c r="AE34" s="37">
        <v>1.6830000000000001</v>
      </c>
      <c r="AF34" s="37">
        <v>1.335</v>
      </c>
      <c r="AG34" s="37">
        <v>0.68799999999999994</v>
      </c>
      <c r="AH34" s="37">
        <v>1.9</v>
      </c>
    </row>
    <row r="35" spans="1:34" ht="18.75">
      <c r="A35" s="22" t="s">
        <v>33</v>
      </c>
      <c r="B35" s="2" t="s">
        <v>81</v>
      </c>
      <c r="C35" s="2" t="s">
        <v>97</v>
      </c>
      <c r="D35" s="2">
        <v>1</v>
      </c>
      <c r="E35" s="2">
        <v>1</v>
      </c>
      <c r="F35" s="4">
        <v>3</v>
      </c>
      <c r="G35" s="5">
        <v>9</v>
      </c>
      <c r="H35" s="4" t="s">
        <v>100</v>
      </c>
      <c r="I35" s="23" t="s">
        <v>33</v>
      </c>
      <c r="J35" s="24"/>
      <c r="K35" s="25"/>
      <c r="L35" s="39"/>
      <c r="M35" s="9">
        <v>9</v>
      </c>
      <c r="N35" s="43" t="s">
        <v>33</v>
      </c>
      <c r="O35" s="44">
        <v>3</v>
      </c>
      <c r="P35">
        <v>3</v>
      </c>
      <c r="Q35"/>
      <c r="R35" s="49" t="str">
        <f t="shared" si="0"/>
        <v>TRUE</v>
      </c>
      <c r="S35" s="55"/>
      <c r="T35">
        <v>8.9999999999999993E-3</v>
      </c>
      <c r="U35">
        <v>0.754</v>
      </c>
      <c r="V35">
        <v>0.65100000000000002</v>
      </c>
      <c r="W35">
        <v>0.57499999999999996</v>
      </c>
      <c r="X35">
        <v>1.921</v>
      </c>
      <c r="Y35">
        <v>3.5000000000000003E-2</v>
      </c>
      <c r="Z35" s="42"/>
      <c r="AA35" s="37"/>
      <c r="AB35" s="37">
        <v>7</v>
      </c>
      <c r="AC35" s="37">
        <v>0.192</v>
      </c>
      <c r="AD35" s="37">
        <v>1.1120000000000001</v>
      </c>
      <c r="AE35" s="37">
        <v>2.0499999999999998</v>
      </c>
      <c r="AF35" s="37">
        <v>5.7480000000000002</v>
      </c>
      <c r="AG35" s="37">
        <v>3.8740000000000001</v>
      </c>
      <c r="AH35" s="37">
        <v>2.46</v>
      </c>
    </row>
    <row r="36" spans="1:34" ht="18.75">
      <c r="A36" s="26" t="s">
        <v>34</v>
      </c>
      <c r="B36" s="1" t="s">
        <v>82</v>
      </c>
      <c r="C36" s="1" t="s">
        <v>97</v>
      </c>
      <c r="D36" s="1">
        <v>1</v>
      </c>
      <c r="E36" s="1">
        <v>1</v>
      </c>
      <c r="F36" s="3">
        <v>3</v>
      </c>
      <c r="G36" s="6">
        <v>10</v>
      </c>
      <c r="H36" s="3" t="s">
        <v>100</v>
      </c>
      <c r="I36" s="23" t="s">
        <v>34</v>
      </c>
      <c r="J36" s="24"/>
      <c r="K36" s="25"/>
      <c r="L36" s="39"/>
      <c r="M36" s="9">
        <v>10</v>
      </c>
      <c r="N36" s="43" t="s">
        <v>34</v>
      </c>
      <c r="O36" s="44">
        <v>3</v>
      </c>
      <c r="P36">
        <v>3</v>
      </c>
      <c r="Q36"/>
      <c r="R36" s="49" t="str">
        <f t="shared" si="0"/>
        <v>TRUE</v>
      </c>
      <c r="S36" s="55"/>
      <c r="T36">
        <v>2.5950000000000002</v>
      </c>
      <c r="U36">
        <v>0.80500000000000005</v>
      </c>
      <c r="V36">
        <v>7.24</v>
      </c>
      <c r="W36">
        <v>2.6659999999999999</v>
      </c>
      <c r="X36">
        <v>1.613</v>
      </c>
      <c r="Y36">
        <v>31.988</v>
      </c>
      <c r="Z36" s="42"/>
      <c r="AA36" s="37"/>
      <c r="AB36" s="37">
        <v>3</v>
      </c>
      <c r="AC36" s="37">
        <v>3.8650000000000002</v>
      </c>
      <c r="AD36" s="37">
        <v>0.76100000000000001</v>
      </c>
      <c r="AE36" s="37">
        <v>0.317</v>
      </c>
      <c r="AF36" s="37">
        <v>0.747</v>
      </c>
      <c r="AG36" s="37">
        <v>0.39500000000000002</v>
      </c>
      <c r="AH36" s="37">
        <v>8.58</v>
      </c>
    </row>
    <row r="37" spans="1:34" ht="18.75">
      <c r="A37" s="22" t="s">
        <v>35</v>
      </c>
      <c r="B37" s="2" t="s">
        <v>83</v>
      </c>
      <c r="C37" s="2" t="s">
        <v>97</v>
      </c>
      <c r="D37" s="2">
        <v>1</v>
      </c>
      <c r="E37" s="2">
        <v>1</v>
      </c>
      <c r="F37" s="4">
        <v>5</v>
      </c>
      <c r="G37" s="5">
        <v>11</v>
      </c>
      <c r="H37" s="4" t="s">
        <v>99</v>
      </c>
      <c r="I37" s="23" t="s">
        <v>35</v>
      </c>
      <c r="J37" s="24"/>
      <c r="K37" s="25"/>
      <c r="L37" s="39"/>
      <c r="M37" s="9">
        <v>11</v>
      </c>
      <c r="N37" s="43" t="s">
        <v>35</v>
      </c>
      <c r="O37" s="44">
        <v>5</v>
      </c>
      <c r="P37">
        <v>5</v>
      </c>
      <c r="Q37"/>
      <c r="R37" s="49" t="str">
        <f t="shared" si="0"/>
        <v>TRUE</v>
      </c>
      <c r="S37" s="57"/>
      <c r="T37">
        <v>1.8919999999999999</v>
      </c>
      <c r="U37">
        <v>2.7349999999999999</v>
      </c>
      <c r="V37">
        <v>0.80100000000000005</v>
      </c>
      <c r="W37">
        <v>0</v>
      </c>
      <c r="X37">
        <v>0.35499999999999998</v>
      </c>
      <c r="Y37">
        <v>7.3609999999999998</v>
      </c>
      <c r="Z37" s="42"/>
      <c r="AA37" s="37"/>
      <c r="AB37" s="37">
        <v>5</v>
      </c>
      <c r="AC37" s="37">
        <v>0.86399999999999999</v>
      </c>
      <c r="AD37" s="37">
        <v>0.84099999999999997</v>
      </c>
      <c r="AE37" s="37">
        <v>0.32300000000000001</v>
      </c>
      <c r="AF37" s="37">
        <v>0</v>
      </c>
      <c r="AG37" s="37">
        <v>0.56200000000000006</v>
      </c>
      <c r="AH37" s="37">
        <v>1.492</v>
      </c>
    </row>
    <row r="38" spans="1:34" ht="18.75">
      <c r="A38" s="26" t="s">
        <v>36</v>
      </c>
      <c r="B38" s="1" t="s">
        <v>84</v>
      </c>
      <c r="C38" s="1" t="s">
        <v>97</v>
      </c>
      <c r="D38" s="1">
        <v>1</v>
      </c>
      <c r="E38" s="1">
        <v>1</v>
      </c>
      <c r="F38" s="3">
        <v>3</v>
      </c>
      <c r="G38" s="6">
        <v>12</v>
      </c>
      <c r="H38" s="3" t="s">
        <v>100</v>
      </c>
      <c r="I38" s="27" t="s">
        <v>36</v>
      </c>
      <c r="J38" s="28"/>
      <c r="K38" s="29"/>
      <c r="L38" s="39" t="s">
        <v>117</v>
      </c>
      <c r="M38" s="9">
        <v>12</v>
      </c>
      <c r="N38" s="45" t="s">
        <v>36</v>
      </c>
      <c r="O38" s="44">
        <v>3</v>
      </c>
      <c r="P38">
        <v>3</v>
      </c>
      <c r="Q38"/>
      <c r="R38" s="49" t="str">
        <f t="shared" si="0"/>
        <v>TRUE</v>
      </c>
      <c r="S38" s="54"/>
      <c r="T38">
        <v>3.6949999999999998</v>
      </c>
      <c r="U38">
        <v>2.391</v>
      </c>
      <c r="V38">
        <v>2.5999999999999999E-2</v>
      </c>
      <c r="W38">
        <v>2.036</v>
      </c>
      <c r="X38">
        <v>2.036</v>
      </c>
      <c r="Y38">
        <v>23.975000000000001</v>
      </c>
      <c r="Z38" s="42"/>
    </row>
    <row r="39" spans="1:34" ht="18.75">
      <c r="A39" s="22" t="s">
        <v>37</v>
      </c>
      <c r="B39" s="2" t="s">
        <v>85</v>
      </c>
      <c r="C39" s="2" t="s">
        <v>97</v>
      </c>
      <c r="D39" s="2">
        <v>1</v>
      </c>
      <c r="E39" s="2">
        <v>1</v>
      </c>
      <c r="F39" s="4">
        <v>4</v>
      </c>
      <c r="G39" s="5">
        <v>23</v>
      </c>
      <c r="H39" s="4" t="s">
        <v>101</v>
      </c>
      <c r="I39" s="23" t="s">
        <v>37</v>
      </c>
      <c r="J39" s="24"/>
      <c r="K39" s="25"/>
      <c r="L39" s="39"/>
      <c r="M39" s="9">
        <v>23</v>
      </c>
      <c r="N39" s="50" t="s">
        <v>37</v>
      </c>
      <c r="O39" s="44">
        <v>4</v>
      </c>
      <c r="P39">
        <v>4</v>
      </c>
      <c r="Q39"/>
      <c r="R39" s="49" t="str">
        <f t="shared" si="0"/>
        <v>TRUE</v>
      </c>
      <c r="S39" s="56"/>
      <c r="T39">
        <v>2.0049999999999999</v>
      </c>
      <c r="U39">
        <v>2.8439999999999999</v>
      </c>
      <c r="V39">
        <v>27.003</v>
      </c>
      <c r="W39">
        <v>14.611000000000001</v>
      </c>
      <c r="X39">
        <v>4.92</v>
      </c>
      <c r="Y39">
        <v>98.998999999999995</v>
      </c>
      <c r="Z39" s="42"/>
      <c r="AA39" s="37"/>
      <c r="AB39" s="37">
        <v>3</v>
      </c>
      <c r="AC39" s="37">
        <v>1.744</v>
      </c>
      <c r="AD39" s="37">
        <v>0.77300000000000002</v>
      </c>
      <c r="AE39" s="37">
        <v>0.252</v>
      </c>
      <c r="AF39" s="37">
        <v>0.75900000000000001</v>
      </c>
      <c r="AG39" s="37">
        <v>0.316</v>
      </c>
      <c r="AH39" s="37">
        <v>3.6629999999999998</v>
      </c>
    </row>
    <row r="40" spans="1:34" ht="18.75">
      <c r="A40" s="26" t="s">
        <v>38</v>
      </c>
      <c r="B40" s="1" t="s">
        <v>86</v>
      </c>
      <c r="C40" s="1" t="s">
        <v>97</v>
      </c>
      <c r="D40" s="1">
        <v>1</v>
      </c>
      <c r="E40" s="1">
        <v>1</v>
      </c>
      <c r="F40" s="3">
        <v>4</v>
      </c>
      <c r="G40" s="5">
        <v>13</v>
      </c>
      <c r="H40" s="3" t="s">
        <v>101</v>
      </c>
      <c r="I40" s="23" t="s">
        <v>38</v>
      </c>
      <c r="J40" s="24"/>
      <c r="K40" s="25"/>
      <c r="L40" s="39"/>
      <c r="M40" s="9">
        <v>13</v>
      </c>
      <c r="N40" s="43" t="s">
        <v>38</v>
      </c>
      <c r="O40" s="44">
        <v>4</v>
      </c>
      <c r="P40">
        <v>4</v>
      </c>
      <c r="Q40"/>
      <c r="R40" s="49" t="str">
        <f t="shared" si="0"/>
        <v>TRUE</v>
      </c>
      <c r="S40" s="55"/>
      <c r="T40">
        <v>0.63</v>
      </c>
      <c r="U40">
        <v>0</v>
      </c>
      <c r="V40">
        <v>11.569000000000001</v>
      </c>
      <c r="W40">
        <v>5.649</v>
      </c>
      <c r="X40">
        <v>0.746</v>
      </c>
      <c r="Y40">
        <v>11.315</v>
      </c>
      <c r="Z40" s="42"/>
      <c r="AA40" s="37"/>
      <c r="AB40" s="37">
        <v>3</v>
      </c>
      <c r="AC40" s="37">
        <v>2.524</v>
      </c>
      <c r="AD40" s="37">
        <v>0.75</v>
      </c>
      <c r="AE40" s="37">
        <v>1.5329999999999999</v>
      </c>
      <c r="AF40" s="37">
        <v>0.81100000000000005</v>
      </c>
      <c r="AG40" s="37">
        <v>0.89</v>
      </c>
      <c r="AH40" s="37">
        <v>10.057</v>
      </c>
    </row>
    <row r="41" spans="1:34" ht="18.75">
      <c r="A41" s="22" t="s">
        <v>39</v>
      </c>
      <c r="B41" s="2" t="s">
        <v>87</v>
      </c>
      <c r="C41" s="2" t="s">
        <v>97</v>
      </c>
      <c r="D41" s="2">
        <v>1</v>
      </c>
      <c r="E41" s="2">
        <v>1</v>
      </c>
      <c r="F41" s="4">
        <v>5</v>
      </c>
      <c r="G41" s="6">
        <v>14</v>
      </c>
      <c r="H41" s="4" t="s">
        <v>99</v>
      </c>
      <c r="I41" s="23" t="s">
        <v>39</v>
      </c>
      <c r="J41" s="24"/>
      <c r="K41" s="25"/>
      <c r="L41" s="39"/>
      <c r="M41" s="9">
        <v>14</v>
      </c>
      <c r="N41" s="43" t="s">
        <v>39</v>
      </c>
      <c r="O41" s="44">
        <v>5</v>
      </c>
      <c r="P41">
        <v>5</v>
      </c>
      <c r="Q41"/>
      <c r="R41" s="49" t="str">
        <f t="shared" si="0"/>
        <v>TRUE</v>
      </c>
      <c r="S41" s="55"/>
      <c r="T41">
        <v>0.78600000000000003</v>
      </c>
      <c r="U41">
        <v>14.422000000000001</v>
      </c>
      <c r="V41">
        <v>5.282</v>
      </c>
      <c r="W41">
        <v>0</v>
      </c>
      <c r="X41">
        <v>8.3000000000000004E-2</v>
      </c>
      <c r="Y41">
        <v>15.56</v>
      </c>
      <c r="Z41" s="42"/>
      <c r="AA41" s="37"/>
      <c r="AB41" s="37">
        <v>5</v>
      </c>
      <c r="AC41" s="37">
        <v>1.147</v>
      </c>
      <c r="AD41" s="37">
        <v>0.90800000000000003</v>
      </c>
      <c r="AE41" s="37">
        <v>0.621</v>
      </c>
      <c r="AF41" s="37">
        <v>5.1999999999999998E-2</v>
      </c>
      <c r="AG41" s="37">
        <v>0.25600000000000001</v>
      </c>
      <c r="AH41" s="37">
        <v>2.1059999999999999</v>
      </c>
    </row>
    <row r="42" spans="1:34" ht="18.75">
      <c r="A42" s="26" t="s">
        <v>40</v>
      </c>
      <c r="B42" s="1" t="s">
        <v>88</v>
      </c>
      <c r="C42" s="1" t="s">
        <v>97</v>
      </c>
      <c r="D42" s="1">
        <v>1</v>
      </c>
      <c r="E42" s="1">
        <v>1</v>
      </c>
      <c r="F42" s="3">
        <v>4</v>
      </c>
      <c r="G42" s="6">
        <v>24</v>
      </c>
      <c r="H42" s="3" t="s">
        <v>101</v>
      </c>
      <c r="I42" s="23" t="s">
        <v>40</v>
      </c>
      <c r="J42" s="24"/>
      <c r="K42" s="25"/>
      <c r="M42" s="9">
        <v>24</v>
      </c>
      <c r="N42" s="50" t="s">
        <v>40</v>
      </c>
      <c r="O42" s="44">
        <v>4</v>
      </c>
      <c r="P42">
        <v>4</v>
      </c>
      <c r="Q42"/>
      <c r="R42" s="49" t="str">
        <f t="shared" si="0"/>
        <v>TRUE</v>
      </c>
      <c r="S42" s="56"/>
      <c r="T42">
        <v>1.865</v>
      </c>
      <c r="U42">
        <v>0</v>
      </c>
      <c r="V42">
        <v>3.5169999999999999</v>
      </c>
      <c r="W42">
        <v>0.52400000000000002</v>
      </c>
      <c r="X42">
        <v>5.694</v>
      </c>
      <c r="Y42">
        <v>18.157</v>
      </c>
      <c r="Z42" s="42"/>
      <c r="AA42" s="37"/>
      <c r="AB42" s="37">
        <v>3</v>
      </c>
      <c r="AC42" s="37">
        <v>2.9209999999999998</v>
      </c>
      <c r="AD42" s="37">
        <v>0.69299999999999995</v>
      </c>
      <c r="AE42" s="37">
        <v>1.6279999999999999</v>
      </c>
      <c r="AF42" s="37">
        <v>0.76100000000000001</v>
      </c>
      <c r="AG42" s="37">
        <v>0.90200000000000002</v>
      </c>
      <c r="AH42" s="37">
        <v>11.64</v>
      </c>
    </row>
    <row r="43" spans="1:34" ht="18.75">
      <c r="A43" s="22" t="s">
        <v>41</v>
      </c>
      <c r="B43" s="2" t="s">
        <v>89</v>
      </c>
      <c r="C43" s="2" t="s">
        <v>97</v>
      </c>
      <c r="D43" s="2">
        <v>1</v>
      </c>
      <c r="E43" s="2">
        <v>1</v>
      </c>
      <c r="F43" s="4">
        <v>3</v>
      </c>
      <c r="G43" s="5">
        <v>15</v>
      </c>
      <c r="H43" s="4" t="s">
        <v>100</v>
      </c>
      <c r="I43" s="23" t="s">
        <v>41</v>
      </c>
      <c r="J43" s="24"/>
      <c r="K43" s="25"/>
      <c r="M43" s="9">
        <v>15</v>
      </c>
      <c r="N43" s="43" t="s">
        <v>41</v>
      </c>
      <c r="O43" s="44">
        <v>3</v>
      </c>
      <c r="P43">
        <v>3</v>
      </c>
      <c r="Q43"/>
      <c r="R43" s="49" t="str">
        <f t="shared" si="0"/>
        <v>TRUE</v>
      </c>
      <c r="S43" s="54"/>
      <c r="T43">
        <v>0</v>
      </c>
      <c r="U43">
        <v>1.252</v>
      </c>
      <c r="V43">
        <v>0.40699999999999997</v>
      </c>
      <c r="W43">
        <v>3.1379999999999999</v>
      </c>
      <c r="X43">
        <v>0.42</v>
      </c>
      <c r="Y43">
        <v>1E-3</v>
      </c>
      <c r="Z43" s="42"/>
      <c r="AA43" s="37"/>
      <c r="AB43" s="37">
        <v>3</v>
      </c>
      <c r="AC43" s="37">
        <v>0.98799999999999999</v>
      </c>
      <c r="AD43" s="37">
        <v>0.71499999999999997</v>
      </c>
      <c r="AE43" s="37">
        <v>1.46</v>
      </c>
      <c r="AF43" s="37">
        <v>0.79500000000000004</v>
      </c>
      <c r="AG43" s="37">
        <v>0.84499999999999997</v>
      </c>
      <c r="AH43" s="37">
        <v>3.7690000000000001</v>
      </c>
    </row>
    <row r="44" spans="1:34" ht="18.75">
      <c r="A44" s="26" t="s">
        <v>42</v>
      </c>
      <c r="B44" s="1" t="s">
        <v>90</v>
      </c>
      <c r="C44" s="1" t="s">
        <v>97</v>
      </c>
      <c r="D44" s="1">
        <v>1</v>
      </c>
      <c r="E44" s="1">
        <v>1</v>
      </c>
      <c r="F44" s="3">
        <v>3</v>
      </c>
      <c r="G44" s="6">
        <v>16</v>
      </c>
      <c r="H44" s="3" t="s">
        <v>100</v>
      </c>
      <c r="I44" s="23" t="s">
        <v>42</v>
      </c>
      <c r="J44" s="24"/>
      <c r="K44" s="25"/>
      <c r="M44" s="9">
        <v>16</v>
      </c>
      <c r="N44" s="43" t="s">
        <v>42</v>
      </c>
      <c r="O44" s="44">
        <v>3</v>
      </c>
      <c r="P44">
        <v>3</v>
      </c>
      <c r="Q44"/>
      <c r="R44" s="49" t="str">
        <f t="shared" si="0"/>
        <v>TRUE</v>
      </c>
      <c r="S44" s="54"/>
      <c r="T44">
        <v>1.397</v>
      </c>
      <c r="U44">
        <v>0</v>
      </c>
      <c r="V44">
        <v>0</v>
      </c>
      <c r="W44">
        <v>1.1000000000000001</v>
      </c>
      <c r="X44">
        <v>8.2000000000000003E-2</v>
      </c>
      <c r="Y44">
        <v>1.651</v>
      </c>
      <c r="Z44" s="42"/>
      <c r="AA44" s="37"/>
      <c r="AB44" s="37">
        <v>2</v>
      </c>
      <c r="AC44" s="37">
        <v>2.794</v>
      </c>
      <c r="AD44" s="37">
        <v>0.69699999999999995</v>
      </c>
      <c r="AE44" s="37">
        <v>0.76200000000000001</v>
      </c>
      <c r="AF44" s="37">
        <v>1.0569999999999999</v>
      </c>
      <c r="AG44" s="37">
        <v>1.129</v>
      </c>
      <c r="AH44" s="37">
        <v>10.183999999999999</v>
      </c>
    </row>
    <row r="45" spans="1:34" ht="18.75">
      <c r="A45" s="22" t="s">
        <v>43</v>
      </c>
      <c r="B45" s="2" t="s">
        <v>91</v>
      </c>
      <c r="C45" s="2" t="s">
        <v>97</v>
      </c>
      <c r="D45" s="2">
        <v>1</v>
      </c>
      <c r="E45" s="2">
        <v>1</v>
      </c>
      <c r="F45" s="4">
        <v>3</v>
      </c>
      <c r="G45" s="5">
        <v>17</v>
      </c>
      <c r="H45" s="4" t="s">
        <v>100</v>
      </c>
      <c r="I45" s="23" t="s">
        <v>43</v>
      </c>
      <c r="J45" s="24"/>
      <c r="K45" s="25"/>
      <c r="M45" s="9">
        <v>17</v>
      </c>
      <c r="N45" s="43" t="s">
        <v>43</v>
      </c>
      <c r="O45" s="44">
        <v>3</v>
      </c>
      <c r="P45">
        <v>3</v>
      </c>
      <c r="Q45"/>
      <c r="R45" s="49" t="str">
        <f t="shared" si="0"/>
        <v>TRUE</v>
      </c>
      <c r="S45" s="55"/>
      <c r="T45">
        <v>0.29699999999999999</v>
      </c>
      <c r="U45">
        <v>0.21199999999999999</v>
      </c>
      <c r="V45">
        <v>0</v>
      </c>
      <c r="W45">
        <v>1.0109999999999999</v>
      </c>
      <c r="X45">
        <v>1.806</v>
      </c>
      <c r="Y45">
        <v>0.89900000000000002</v>
      </c>
      <c r="Z45" s="42"/>
      <c r="AA45" s="37"/>
      <c r="AB45" s="37">
        <v>3</v>
      </c>
      <c r="AC45" s="37">
        <v>2.4649999999999999</v>
      </c>
      <c r="AD45" s="37">
        <v>0.59</v>
      </c>
      <c r="AE45" s="37">
        <v>1.5109999999999999</v>
      </c>
      <c r="AF45" s="37">
        <v>0.432</v>
      </c>
      <c r="AG45" s="37">
        <v>0.752</v>
      </c>
      <c r="AH45" s="37">
        <v>8.0990000000000002</v>
      </c>
    </row>
    <row r="46" spans="1:34" ht="18.75">
      <c r="A46" s="26" t="s">
        <v>44</v>
      </c>
      <c r="B46" s="1" t="s">
        <v>92</v>
      </c>
      <c r="C46" s="1" t="s">
        <v>97</v>
      </c>
      <c r="D46" s="1">
        <v>1</v>
      </c>
      <c r="E46" s="1">
        <v>0</v>
      </c>
      <c r="F46" s="3">
        <v>6</v>
      </c>
      <c r="G46" s="6">
        <v>18</v>
      </c>
      <c r="H46" s="3">
        <v>0</v>
      </c>
      <c r="I46" s="23" t="s">
        <v>44</v>
      </c>
      <c r="J46" s="24"/>
      <c r="K46" s="25"/>
      <c r="M46" s="9">
        <v>18</v>
      </c>
      <c r="N46" s="43" t="s">
        <v>44</v>
      </c>
      <c r="O46" s="44">
        <v>6</v>
      </c>
      <c r="P46">
        <v>6</v>
      </c>
      <c r="Q46"/>
      <c r="R46" s="49" t="str">
        <f t="shared" si="0"/>
        <v>TRUE</v>
      </c>
      <c r="S46" s="55"/>
      <c r="T46" s="58"/>
      <c r="U46" s="58"/>
      <c r="V46" s="58"/>
      <c r="W46" s="58"/>
      <c r="X46" s="58"/>
      <c r="Y46" s="58"/>
      <c r="Z46" s="42"/>
      <c r="AA46" s="37"/>
      <c r="AB46" s="37">
        <v>1</v>
      </c>
      <c r="AC46" s="37">
        <v>2.6269999999999998</v>
      </c>
      <c r="AD46" s="37">
        <v>0.318</v>
      </c>
      <c r="AE46" s="37">
        <v>0.192</v>
      </c>
      <c r="AF46" s="37">
        <v>1.2789999999999999</v>
      </c>
      <c r="AG46" s="37">
        <v>0.14899999999999999</v>
      </c>
      <c r="AH46" s="37">
        <v>5.0910000000000002</v>
      </c>
    </row>
    <row r="47" spans="1:34" ht="18.75">
      <c r="A47" s="22" t="s">
        <v>45</v>
      </c>
      <c r="B47" s="2" t="s">
        <v>93</v>
      </c>
      <c r="C47" s="2" t="s">
        <v>97</v>
      </c>
      <c r="D47" s="2">
        <v>1</v>
      </c>
      <c r="E47" s="2">
        <v>1</v>
      </c>
      <c r="F47" s="4">
        <v>2</v>
      </c>
      <c r="G47" s="5">
        <v>19</v>
      </c>
      <c r="H47" s="4" t="s">
        <v>98</v>
      </c>
      <c r="I47" s="23" t="s">
        <v>45</v>
      </c>
      <c r="J47" s="24"/>
      <c r="K47" s="25"/>
      <c r="M47" s="9">
        <v>19</v>
      </c>
      <c r="N47" s="43" t="s">
        <v>45</v>
      </c>
      <c r="O47" s="44">
        <v>2</v>
      </c>
      <c r="P47">
        <v>2</v>
      </c>
      <c r="Q47"/>
      <c r="R47" s="49" t="str">
        <f t="shared" si="0"/>
        <v>TRUE</v>
      </c>
      <c r="S47" s="54"/>
      <c r="T47">
        <v>3.6360000000000001</v>
      </c>
      <c r="U47">
        <v>10.289</v>
      </c>
      <c r="V47">
        <v>3.1059999999999999</v>
      </c>
      <c r="W47">
        <v>2.9039999999999999</v>
      </c>
      <c r="X47">
        <v>23.138000000000002</v>
      </c>
      <c r="Y47">
        <v>143.404</v>
      </c>
      <c r="Z47" s="42"/>
      <c r="AA47" s="37"/>
      <c r="AB47" s="37">
        <v>2</v>
      </c>
      <c r="AC47" s="37">
        <v>2.7879999999999998</v>
      </c>
      <c r="AD47" s="37">
        <v>0.81</v>
      </c>
      <c r="AE47" s="37">
        <v>0.84799999999999998</v>
      </c>
      <c r="AF47" s="37">
        <v>1.0840000000000001</v>
      </c>
      <c r="AG47" s="37">
        <v>1.0309999999999999</v>
      </c>
      <c r="AH47" s="37">
        <v>10.52</v>
      </c>
    </row>
    <row r="48" spans="1:34" ht="18.75">
      <c r="A48" s="26" t="s">
        <v>46</v>
      </c>
      <c r="B48" s="1" t="s">
        <v>94</v>
      </c>
      <c r="C48" s="1" t="s">
        <v>97</v>
      </c>
      <c r="D48" s="1">
        <v>1</v>
      </c>
      <c r="E48" s="1">
        <v>0</v>
      </c>
      <c r="F48" s="3">
        <v>6</v>
      </c>
      <c r="G48" s="6">
        <v>20</v>
      </c>
      <c r="H48" s="3">
        <v>0</v>
      </c>
      <c r="I48" s="23" t="s">
        <v>46</v>
      </c>
      <c r="J48" s="24"/>
      <c r="K48" s="25"/>
      <c r="M48" s="9">
        <v>20</v>
      </c>
      <c r="N48" s="46" t="s">
        <v>46</v>
      </c>
      <c r="O48" s="44">
        <v>6</v>
      </c>
      <c r="P48">
        <v>6</v>
      </c>
      <c r="Q48"/>
      <c r="R48" s="49" t="str">
        <f t="shared" si="0"/>
        <v>TRUE</v>
      </c>
      <c r="S48" s="54"/>
      <c r="T48">
        <v>9.3450000000000006</v>
      </c>
      <c r="U48">
        <v>2E-3</v>
      </c>
      <c r="V48">
        <v>0.29799999999999999</v>
      </c>
      <c r="W48">
        <v>0.254</v>
      </c>
      <c r="X48">
        <v>4.0000000000000001E-3</v>
      </c>
      <c r="Y48">
        <v>5.2149999999999999</v>
      </c>
      <c r="AA48" s="37"/>
      <c r="AB48" s="37">
        <v>6</v>
      </c>
      <c r="AC48" s="37">
        <v>0.67600000000000005</v>
      </c>
      <c r="AD48" s="37">
        <v>0.66900000000000004</v>
      </c>
      <c r="AE48" s="37">
        <v>0.28299999999999997</v>
      </c>
      <c r="AF48" s="37">
        <v>4.7E-2</v>
      </c>
      <c r="AG48" s="37">
        <v>0.52300000000000002</v>
      </c>
      <c r="AH48" s="37">
        <v>1.028</v>
      </c>
    </row>
    <row r="49" spans="1:34" ht="19.5" thickBot="1">
      <c r="A49" s="30" t="s">
        <v>47</v>
      </c>
      <c r="B49" s="31" t="s">
        <v>95</v>
      </c>
      <c r="C49" s="31" t="s">
        <v>97</v>
      </c>
      <c r="D49" s="31">
        <v>1</v>
      </c>
      <c r="E49" s="31">
        <v>1</v>
      </c>
      <c r="F49" s="32">
        <v>1</v>
      </c>
      <c r="G49" s="33">
        <v>21</v>
      </c>
      <c r="H49" s="32">
        <v>0</v>
      </c>
      <c r="I49" s="34" t="s">
        <v>47</v>
      </c>
      <c r="J49" s="35"/>
      <c r="K49" s="36"/>
      <c r="M49" s="9">
        <v>21</v>
      </c>
      <c r="N49" s="47" t="s">
        <v>47</v>
      </c>
      <c r="O49" s="48">
        <v>1</v>
      </c>
      <c r="P49">
        <v>4</v>
      </c>
      <c r="Q49"/>
      <c r="R49" s="49" t="str">
        <f t="shared" si="0"/>
        <v>FALSE</v>
      </c>
      <c r="S49" s="55"/>
      <c r="T49" s="58">
        <v>5.0659999999999998</v>
      </c>
      <c r="U49" s="58">
        <v>6.4429999999999996</v>
      </c>
      <c r="V49" s="58">
        <v>25.568000000000001</v>
      </c>
      <c r="W49" s="58">
        <v>1.1499999999999999</v>
      </c>
      <c r="X49" s="58">
        <v>5.5869999999999997</v>
      </c>
      <c r="Y49" s="58">
        <v>196.279</v>
      </c>
      <c r="AA49" s="37"/>
      <c r="AB49" s="37">
        <v>3</v>
      </c>
      <c r="AC49" s="37">
        <v>2.6909999999999998</v>
      </c>
      <c r="AD49" s="37">
        <v>9.4E-2</v>
      </c>
      <c r="AE49" s="37">
        <v>0</v>
      </c>
      <c r="AF49" s="37">
        <v>0.28399999999999997</v>
      </c>
      <c r="AG49" s="37">
        <v>0.16500000000000001</v>
      </c>
      <c r="AH49" s="37">
        <v>1.462</v>
      </c>
    </row>
  </sheetData>
  <conditionalFormatting sqref="R26:S49">
    <cfRule type="containsText" dxfId="0" priority="5" operator="containsText" text="TRUE">
      <formula>NOT(ISERROR(SEARCH("TRUE",R26)))</formula>
    </cfRule>
  </conditionalFormatting>
  <conditionalFormatting sqref="T26:Y49">
    <cfRule type="colorScale" priority="4">
      <colorScale>
        <cfvo type="min"/>
        <cfvo type="max"/>
        <color rgb="FFFCFCFF"/>
        <color rgb="FF63BE7B"/>
      </colorScale>
    </cfRule>
  </conditionalFormatting>
  <conditionalFormatting sqref="T26:Y26">
    <cfRule type="colorScale" priority="3">
      <colorScale>
        <cfvo type="min"/>
        <cfvo type="max"/>
        <color rgb="FFFCFCFF"/>
        <color rgb="FF63BE7B"/>
      </colorScale>
    </cfRule>
  </conditionalFormatting>
  <conditionalFormatting sqref="T27:Y27">
    <cfRule type="colorScale" priority="2">
      <colorScale>
        <cfvo type="min"/>
        <cfvo type="max"/>
        <color rgb="FFFCFCFF"/>
        <color rgb="FF63BE7B"/>
      </colorScale>
    </cfRule>
  </conditionalFormatting>
  <conditionalFormatting sqref="T28:Y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DDC9360AADA42ADCF56D1C08BA83A" ma:contentTypeVersion="16" ma:contentTypeDescription="Create a new document." ma:contentTypeScope="" ma:versionID="af5734121fc5332cb379caf6eff9b44b">
  <xsd:schema xmlns:xsd="http://www.w3.org/2001/XMLSchema" xmlns:xs="http://www.w3.org/2001/XMLSchema" xmlns:p="http://schemas.microsoft.com/office/2006/metadata/properties" xmlns:ns2="ea0878a2-f03b-4598-b6b2-9e409d94144d" xmlns:ns3="5043b417-2d5c-4ff3-930b-0fb795b7d2ac" xmlns:ns4="efce84db-8738-4c7b-9bdc-65b9500871f6" targetNamespace="http://schemas.microsoft.com/office/2006/metadata/properties" ma:root="true" ma:fieldsID="218806d8ed0047dafaec19b0ba7202a5" ns2:_="" ns3:_="" ns4:_="">
    <xsd:import namespace="ea0878a2-f03b-4598-b6b2-9e409d94144d"/>
    <xsd:import namespace="5043b417-2d5c-4ff3-930b-0fb795b7d2ac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878a2-f03b-4598-b6b2-9e409d941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b417-2d5c-4ff3-930b-0fb795b7d2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6c10e83-9e83-4e90-9a28-f2d48ce49360}" ma:internalName="TaxCatchAll" ma:showField="CatchAllData" ma:web="5043b417-2d5c-4ff3-930b-0fb795b7d2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0878a2-f03b-4598-b6b2-9e409d94144d">
      <Terms xmlns="http://schemas.microsoft.com/office/infopath/2007/PartnerControls"/>
    </lcf76f155ced4ddcb4097134ff3c332f>
    <TaxCatchAll xmlns="efce84db-8738-4c7b-9bdc-65b9500871f6" xsi:nil="true"/>
  </documentManagement>
</p:properties>
</file>

<file path=customXml/itemProps1.xml><?xml version="1.0" encoding="utf-8"?>
<ds:datastoreItem xmlns:ds="http://schemas.openxmlformats.org/officeDocument/2006/customXml" ds:itemID="{6F73F9B7-F78B-4011-83E1-C9AF2BC522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5A4DD-426F-437F-A4B6-31426BBC9F53}"/>
</file>

<file path=customXml/itemProps3.xml><?xml version="1.0" encoding="utf-8"?>
<ds:datastoreItem xmlns:ds="http://schemas.openxmlformats.org/officeDocument/2006/customXml" ds:itemID="{253DF448-27F1-41BB-A870-1855D0F368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 Strutz</cp:lastModifiedBy>
  <dcterms:created xsi:type="dcterms:W3CDTF">2021-11-15T17:39:59Z</dcterms:created>
  <dcterms:modified xsi:type="dcterms:W3CDTF">2022-04-14T18:44:08Z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dfe3afd2-8a96-4ecb-a97c-b18b31f76c74</vt:lpwstr>
  </property>
  <property fmtid="{D5CDD505-2E9C-101B-9397-08002B2CF9AE}" pid="3" name="ContentTypeId">
    <vt:lpwstr>0x010100288DDC9360AADA42ADCF56D1C08BA83A</vt:lpwstr>
  </property>
  <property fmtid="{D5CDD505-2E9C-101B-9397-08002B2CF9AE}" pid="4" name="Order">
    <vt:r8>23700</vt:r8>
  </property>
</Properties>
</file>