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in-lain\TSDN 2022\analytics\"/>
    </mc:Choice>
  </mc:AlternateContent>
  <xr:revisionPtr revIDLastSave="0" documentId="13_ncr:1_{7231B02D-BE16-4AF2-93C0-DF58A9BE4EFB}" xr6:coauthVersionLast="47" xr6:coauthVersionMax="47" xr10:uidLastSave="{00000000-0000-0000-0000-000000000000}"/>
  <bookViews>
    <workbookView xWindow="-108" yWindow="-108" windowWidth="23256" windowHeight="12456" xr2:uid="{A7CD1EC9-8CAD-486D-91BD-3F36F1687892}"/>
  </bookViews>
  <sheets>
    <sheet name="Tipe daerah" sheetId="1" r:id="rId1"/>
    <sheet name="Jenis kelamin" sheetId="2" r:id="rId2"/>
    <sheet name="Um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0" i="1"/>
  <c r="D7" i="1"/>
  <c r="D4" i="1"/>
</calcChain>
</file>

<file path=xl/sharedStrings.xml><?xml version="1.0" encoding="utf-8"?>
<sst xmlns="http://schemas.openxmlformats.org/spreadsheetml/2006/main" count="64" uniqueCount="23">
  <si>
    <t>Tipe Daerah</t>
  </si>
  <si>
    <t>Tahun</t>
  </si>
  <si>
    <t>Presentase Penduduk</t>
  </si>
  <si>
    <t>Perkotaan</t>
  </si>
  <si>
    <t>Pedesaan</t>
  </si>
  <si>
    <t>Jenis Kelamin</t>
  </si>
  <si>
    <t>Laki-laki</t>
  </si>
  <si>
    <t>Perempuan</t>
  </si>
  <si>
    <t>Indonesia</t>
  </si>
  <si>
    <t>Jumlah Penduduk</t>
  </si>
  <si>
    <t>Total Penduduk Indonesia</t>
  </si>
  <si>
    <t>Kelompok umur</t>
  </si>
  <si>
    <t>Presentase penduduk</t>
  </si>
  <si>
    <t>5-17 tahun</t>
  </si>
  <si>
    <t>7-18 tahun</t>
  </si>
  <si>
    <t>16-30 tahun</t>
  </si>
  <si>
    <t>60+ tahun</t>
  </si>
  <si>
    <t>31-59 tahun</t>
  </si>
  <si>
    <t>10-19 tahun</t>
  </si>
  <si>
    <t>20-29 tahun</t>
  </si>
  <si>
    <t>30-39 tahun</t>
  </si>
  <si>
    <t>50-59 tahun</t>
  </si>
  <si>
    <t>40-49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</si>
</sst>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ABA2-BB7C-4B98-BAF9-CA0063919BDA}">
  <dimension ref="A1:E16"/>
  <sheetViews>
    <sheetView tabSelected="1" workbookViewId="0">
      <selection activeCell="I14" sqref="I14"/>
    </sheetView>
  </sheetViews>
  <sheetFormatPr defaultColWidth="12.77734375" defaultRowHeight="18" customHeight="1" x14ac:dyDescent="0.3"/>
  <cols>
    <col min="1" max="1" width="13.44140625" style="1" customWidth="1"/>
    <col min="2" max="2" width="10.21875" style="1" customWidth="1"/>
    <col min="3" max="3" width="18.44140625" style="1" bestFit="1" customWidth="1"/>
    <col min="4" max="4" width="17.21875" style="1" customWidth="1"/>
    <col min="5" max="5" width="23.21875" style="1" customWidth="1"/>
    <col min="6" max="16384" width="12.77734375" style="1"/>
  </cols>
  <sheetData>
    <row r="1" spans="1:5" ht="18" customHeight="1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8" customHeight="1" x14ac:dyDescent="0.3">
      <c r="A2" s="1" t="s">
        <v>3</v>
      </c>
      <c r="B2" s="1">
        <v>2009</v>
      </c>
      <c r="C2" s="2">
        <v>9.1999999999999993</v>
      </c>
    </row>
    <row r="3" spans="1:5" ht="18" customHeight="1" x14ac:dyDescent="0.3">
      <c r="A3" s="1" t="s">
        <v>4</v>
      </c>
      <c r="B3" s="1">
        <v>2009</v>
      </c>
      <c r="C3" s="2">
        <v>10.6</v>
      </c>
    </row>
    <row r="4" spans="1:5" ht="18" customHeight="1" x14ac:dyDescent="0.3">
      <c r="A4" s="1" t="s">
        <v>8</v>
      </c>
      <c r="B4" s="1">
        <v>2009</v>
      </c>
      <c r="C4" s="2">
        <v>10</v>
      </c>
      <c r="D4" s="3">
        <f>238620554*(C4/100)</f>
        <v>23862055.400000002</v>
      </c>
      <c r="E4" s="3">
        <v>238620554</v>
      </c>
    </row>
    <row r="5" spans="1:5" ht="18" customHeight="1" x14ac:dyDescent="0.3">
      <c r="A5" s="1" t="s">
        <v>3</v>
      </c>
      <c r="B5" s="1">
        <v>2012</v>
      </c>
      <c r="C5" s="2">
        <v>8.1999999999999993</v>
      </c>
      <c r="E5" s="3"/>
    </row>
    <row r="6" spans="1:5" ht="18" customHeight="1" x14ac:dyDescent="0.3">
      <c r="A6" s="1" t="s">
        <v>4</v>
      </c>
      <c r="B6" s="1">
        <v>2012</v>
      </c>
      <c r="C6" s="2">
        <v>8.58</v>
      </c>
      <c r="E6" s="3"/>
    </row>
    <row r="7" spans="1:5" ht="18" customHeight="1" x14ac:dyDescent="0.3">
      <c r="A7" s="1" t="s">
        <v>8</v>
      </c>
      <c r="B7" s="1">
        <v>2012</v>
      </c>
      <c r="C7" s="2">
        <v>8.43</v>
      </c>
      <c r="D7" s="3">
        <f>248451714*(C7/100)</f>
        <v>20944479.490200002</v>
      </c>
      <c r="E7" s="3">
        <v>248451714</v>
      </c>
    </row>
    <row r="8" spans="1:5" ht="18" customHeight="1" x14ac:dyDescent="0.3">
      <c r="A8" s="1" t="s">
        <v>3</v>
      </c>
      <c r="B8" s="1">
        <v>2015</v>
      </c>
      <c r="C8" s="2">
        <v>10.56</v>
      </c>
      <c r="D8" s="3"/>
      <c r="E8" s="3"/>
    </row>
    <row r="9" spans="1:5" ht="18" customHeight="1" x14ac:dyDescent="0.3">
      <c r="A9" s="1" t="s">
        <v>4</v>
      </c>
      <c r="B9" s="1">
        <v>2015</v>
      </c>
      <c r="C9" s="2">
        <v>11.22</v>
      </c>
      <c r="D9" s="3"/>
      <c r="E9" s="3"/>
    </row>
    <row r="10" spans="1:5" ht="18" customHeight="1" x14ac:dyDescent="0.3">
      <c r="A10" s="1" t="s">
        <v>8</v>
      </c>
      <c r="B10" s="1">
        <v>2015</v>
      </c>
      <c r="C10" s="2">
        <v>10.92</v>
      </c>
      <c r="D10" s="3">
        <f>258383257*(C10/100)</f>
        <v>28215451.6644</v>
      </c>
      <c r="E10" s="3">
        <v>258383257</v>
      </c>
    </row>
    <row r="11" spans="1:5" ht="18" customHeight="1" x14ac:dyDescent="0.3">
      <c r="A11" s="1" t="s">
        <v>3</v>
      </c>
      <c r="B11" s="1">
        <v>2018</v>
      </c>
      <c r="C11" s="2">
        <v>7.2</v>
      </c>
      <c r="D11" s="3"/>
      <c r="E11" s="3"/>
    </row>
    <row r="12" spans="1:5" ht="18" customHeight="1" x14ac:dyDescent="0.3">
      <c r="A12" s="1" t="s">
        <v>4</v>
      </c>
      <c r="B12" s="1">
        <v>2018</v>
      </c>
      <c r="C12" s="2">
        <v>8.52</v>
      </c>
      <c r="D12" s="3"/>
      <c r="E12" s="3"/>
    </row>
    <row r="13" spans="1:5" ht="18" customHeight="1" x14ac:dyDescent="0.3">
      <c r="A13" s="1" t="s">
        <v>8</v>
      </c>
      <c r="B13" s="1">
        <v>2018</v>
      </c>
      <c r="C13" s="2">
        <v>7.79</v>
      </c>
      <c r="D13" s="3">
        <f>267670549*(C13/100)</f>
        <v>20851535.767099999</v>
      </c>
      <c r="E13" s="3">
        <v>267670549</v>
      </c>
    </row>
    <row r="14" spans="1:5" ht="18" customHeight="1" x14ac:dyDescent="0.3">
      <c r="A14" s="1" t="s">
        <v>3</v>
      </c>
      <c r="B14" s="1">
        <v>2021</v>
      </c>
      <c r="C14" s="2">
        <v>2.98</v>
      </c>
      <c r="D14" s="3"/>
      <c r="E14" s="3"/>
    </row>
    <row r="15" spans="1:5" ht="18" customHeight="1" x14ac:dyDescent="0.3">
      <c r="A15" s="1" t="s">
        <v>4</v>
      </c>
      <c r="B15" s="1">
        <v>2021</v>
      </c>
      <c r="C15" s="2">
        <v>3.82</v>
      </c>
      <c r="D15" s="3"/>
      <c r="E15" s="3"/>
    </row>
    <row r="16" spans="1:5" ht="18" customHeight="1" x14ac:dyDescent="0.3">
      <c r="A16" s="1" t="s">
        <v>8</v>
      </c>
      <c r="B16" s="1">
        <v>2021</v>
      </c>
      <c r="C16" s="2">
        <v>3.34</v>
      </c>
      <c r="D16" s="3">
        <f>276361788*(C16/100)</f>
        <v>9230483.7192000002</v>
      </c>
      <c r="E16" s="3">
        <v>276361788</v>
      </c>
    </row>
  </sheetData>
  <sortState xmlns:xlrd2="http://schemas.microsoft.com/office/spreadsheetml/2017/richdata2" ref="A2:C16">
    <sortCondition ref="B2:B1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D609-3ADB-42F3-A843-C7B51FF20862}">
  <dimension ref="A1:C11"/>
  <sheetViews>
    <sheetView workbookViewId="0">
      <selection activeCell="J10" sqref="J10"/>
    </sheetView>
  </sheetViews>
  <sheetFormatPr defaultRowHeight="18" customHeight="1" x14ac:dyDescent="0.3"/>
  <cols>
    <col min="1" max="1" width="13.109375" style="1" customWidth="1"/>
    <col min="2" max="2" width="8.88671875" style="1"/>
    <col min="3" max="3" width="18.44140625" style="1" bestFit="1" customWidth="1"/>
    <col min="4" max="16384" width="8.88671875" style="1"/>
  </cols>
  <sheetData>
    <row r="1" spans="1:3" ht="18" customHeight="1" x14ac:dyDescent="0.3">
      <c r="A1" s="1" t="s">
        <v>5</v>
      </c>
      <c r="B1" s="1" t="s">
        <v>1</v>
      </c>
      <c r="C1" s="1" t="s">
        <v>2</v>
      </c>
    </row>
    <row r="2" spans="1:3" ht="18" customHeight="1" x14ac:dyDescent="0.3">
      <c r="A2" s="1" t="s">
        <v>7</v>
      </c>
      <c r="B2" s="1">
        <v>2009</v>
      </c>
      <c r="C2" s="2">
        <v>8.9</v>
      </c>
    </row>
    <row r="3" spans="1:3" ht="18" customHeight="1" x14ac:dyDescent="0.3">
      <c r="A3" s="1" t="s">
        <v>6</v>
      </c>
      <c r="B3" s="1">
        <v>2009</v>
      </c>
      <c r="C3" s="2">
        <v>10.9</v>
      </c>
    </row>
    <row r="4" spans="1:3" ht="18" customHeight="1" x14ac:dyDescent="0.3">
      <c r="A4" s="1" t="s">
        <v>7</v>
      </c>
      <c r="B4" s="1">
        <v>2012</v>
      </c>
      <c r="C4" s="2">
        <v>7.06</v>
      </c>
    </row>
    <row r="5" spans="1:3" ht="18" customHeight="1" x14ac:dyDescent="0.3">
      <c r="A5" s="1" t="s">
        <v>6</v>
      </c>
      <c r="B5" s="1">
        <v>2012</v>
      </c>
      <c r="C5" s="2">
        <v>9.5500000000000007</v>
      </c>
    </row>
    <row r="6" spans="1:3" ht="18" customHeight="1" x14ac:dyDescent="0.3">
      <c r="A6" s="1" t="s">
        <v>7</v>
      </c>
      <c r="B6" s="1">
        <v>2015</v>
      </c>
      <c r="C6" s="2">
        <v>9.4</v>
      </c>
    </row>
    <row r="7" spans="1:3" ht="18" customHeight="1" x14ac:dyDescent="0.3">
      <c r="A7" s="1" t="s">
        <v>6</v>
      </c>
      <c r="B7" s="1">
        <v>2015</v>
      </c>
      <c r="C7" s="2">
        <v>12.34</v>
      </c>
    </row>
    <row r="8" spans="1:3" ht="18" customHeight="1" x14ac:dyDescent="0.3">
      <c r="A8" s="1" t="s">
        <v>7</v>
      </c>
      <c r="B8" s="1">
        <v>2018</v>
      </c>
      <c r="C8" s="2">
        <v>6.7</v>
      </c>
    </row>
    <row r="9" spans="1:3" ht="18" customHeight="1" x14ac:dyDescent="0.3">
      <c r="A9" s="1" t="s">
        <v>6</v>
      </c>
      <c r="B9" s="1">
        <v>2018</v>
      </c>
      <c r="C9" s="2">
        <v>8.8699999999999992</v>
      </c>
    </row>
    <row r="10" spans="1:3" ht="18" customHeight="1" x14ac:dyDescent="0.3">
      <c r="A10" s="1" t="s">
        <v>7</v>
      </c>
      <c r="B10" s="1">
        <v>2021</v>
      </c>
      <c r="C10" s="2">
        <v>2.68</v>
      </c>
    </row>
    <row r="11" spans="1:3" ht="18" customHeight="1" x14ac:dyDescent="0.3">
      <c r="A11" s="1" t="s">
        <v>6</v>
      </c>
      <c r="B11" s="1">
        <v>2021</v>
      </c>
      <c r="C11" s="2">
        <v>3.99</v>
      </c>
    </row>
  </sheetData>
  <sortState xmlns:xlrd2="http://schemas.microsoft.com/office/spreadsheetml/2017/richdata2" ref="A2:C11">
    <sortCondition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DE45-5F3F-435A-993D-8C179748E5E6}">
  <dimension ref="A1:C29"/>
  <sheetViews>
    <sheetView workbookViewId="0">
      <selection activeCell="H12" sqref="H12"/>
    </sheetView>
  </sheetViews>
  <sheetFormatPr defaultRowHeight="18" customHeight="1" x14ac:dyDescent="0.3"/>
  <cols>
    <col min="1" max="1" width="15.88671875" style="1" customWidth="1"/>
    <col min="2" max="2" width="9.44140625" style="1" customWidth="1"/>
    <col min="3" max="3" width="19.21875" style="1" customWidth="1"/>
    <col min="4" max="16384" width="8.88671875" style="1"/>
  </cols>
  <sheetData>
    <row r="1" spans="1:3" ht="18" customHeight="1" x14ac:dyDescent="0.3">
      <c r="A1" s="1" t="s">
        <v>11</v>
      </c>
      <c r="B1" s="1" t="s">
        <v>1</v>
      </c>
      <c r="C1" s="1" t="s">
        <v>12</v>
      </c>
    </row>
    <row r="2" spans="1:3" ht="18" customHeight="1" x14ac:dyDescent="0.3">
      <c r="A2" s="1" t="s">
        <v>18</v>
      </c>
      <c r="B2" s="1">
        <v>2009</v>
      </c>
      <c r="C2" s="2">
        <v>8.1</v>
      </c>
    </row>
    <row r="3" spans="1:3" ht="18" customHeight="1" x14ac:dyDescent="0.3">
      <c r="A3" s="1" t="s">
        <v>19</v>
      </c>
      <c r="B3" s="1">
        <v>2009</v>
      </c>
      <c r="C3" s="2">
        <v>7.9</v>
      </c>
    </row>
    <row r="4" spans="1:3" ht="18" customHeight="1" x14ac:dyDescent="0.3">
      <c r="A4" s="1" t="s">
        <v>20</v>
      </c>
      <c r="B4" s="1">
        <v>2009</v>
      </c>
      <c r="C4" s="2">
        <v>9.6999999999999993</v>
      </c>
    </row>
    <row r="5" spans="1:3" ht="18" customHeight="1" x14ac:dyDescent="0.3">
      <c r="A5" s="1" t="s">
        <v>22</v>
      </c>
      <c r="B5" s="1">
        <v>2009</v>
      </c>
      <c r="C5" s="2">
        <v>12.7</v>
      </c>
    </row>
    <row r="6" spans="1:3" ht="18" customHeight="1" x14ac:dyDescent="0.3">
      <c r="A6" s="1" t="s">
        <v>21</v>
      </c>
      <c r="B6" s="1">
        <v>2009</v>
      </c>
      <c r="C6" s="2">
        <v>14.2</v>
      </c>
    </row>
    <row r="7" spans="1:3" ht="18" customHeight="1" x14ac:dyDescent="0.3">
      <c r="A7" s="1" t="s">
        <v>16</v>
      </c>
      <c r="B7" s="1">
        <v>2009</v>
      </c>
      <c r="C7" s="2">
        <v>17.8</v>
      </c>
    </row>
    <row r="8" spans="1:3" ht="18" customHeight="1" x14ac:dyDescent="0.3">
      <c r="A8" s="1" t="s">
        <v>18</v>
      </c>
      <c r="B8" s="1">
        <v>2012</v>
      </c>
      <c r="C8" s="2">
        <v>6.58</v>
      </c>
    </row>
    <row r="9" spans="1:3" ht="18" customHeight="1" x14ac:dyDescent="0.3">
      <c r="A9" s="1" t="s">
        <v>19</v>
      </c>
      <c r="B9" s="1">
        <v>2012</v>
      </c>
      <c r="C9" s="2">
        <v>6.75</v>
      </c>
    </row>
    <row r="10" spans="1:3" ht="18" customHeight="1" x14ac:dyDescent="0.3">
      <c r="A10" s="1" t="s">
        <v>20</v>
      </c>
      <c r="B10" s="1">
        <v>2012</v>
      </c>
      <c r="C10" s="2">
        <v>8.11</v>
      </c>
    </row>
    <row r="11" spans="1:3" ht="18" customHeight="1" x14ac:dyDescent="0.3">
      <c r="A11" s="1" t="s">
        <v>22</v>
      </c>
      <c r="B11" s="1">
        <v>2012</v>
      </c>
      <c r="C11" s="2">
        <v>10.53</v>
      </c>
    </row>
    <row r="12" spans="1:3" ht="18" customHeight="1" x14ac:dyDescent="0.3">
      <c r="A12" s="1" t="s">
        <v>21</v>
      </c>
      <c r="B12" s="1">
        <v>2012</v>
      </c>
      <c r="C12" s="2">
        <v>12.76</v>
      </c>
    </row>
    <row r="13" spans="1:3" ht="18" customHeight="1" x14ac:dyDescent="0.3">
      <c r="A13" s="1" t="s">
        <v>16</v>
      </c>
      <c r="B13" s="1">
        <v>2012</v>
      </c>
      <c r="C13" s="2">
        <v>12.54</v>
      </c>
    </row>
    <row r="14" spans="1:3" ht="18" customHeight="1" x14ac:dyDescent="0.3">
      <c r="A14" s="1" t="s">
        <v>18</v>
      </c>
      <c r="B14" s="1">
        <v>2015</v>
      </c>
      <c r="C14" s="2">
        <v>8.69</v>
      </c>
    </row>
    <row r="15" spans="1:3" ht="18" customHeight="1" x14ac:dyDescent="0.3">
      <c r="A15" s="1" t="s">
        <v>19</v>
      </c>
      <c r="B15" s="1">
        <v>2015</v>
      </c>
      <c r="C15" s="2">
        <v>9.0299999999999994</v>
      </c>
    </row>
    <row r="16" spans="1:3" ht="18" customHeight="1" x14ac:dyDescent="0.3">
      <c r="A16" s="1" t="s">
        <v>20</v>
      </c>
      <c r="B16" s="1">
        <v>2015</v>
      </c>
      <c r="C16" s="2">
        <v>10.24</v>
      </c>
    </row>
    <row r="17" spans="1:3" ht="18" customHeight="1" x14ac:dyDescent="0.3">
      <c r="A17" s="1" t="s">
        <v>22</v>
      </c>
      <c r="B17" s="1">
        <v>2015</v>
      </c>
      <c r="C17" s="2">
        <v>12.99</v>
      </c>
    </row>
    <row r="18" spans="1:3" ht="18" customHeight="1" x14ac:dyDescent="0.3">
      <c r="A18" s="1" t="s">
        <v>21</v>
      </c>
      <c r="B18" s="1">
        <v>2015</v>
      </c>
      <c r="C18" s="2">
        <v>14.47</v>
      </c>
    </row>
    <row r="19" spans="1:3" ht="18" customHeight="1" x14ac:dyDescent="0.3">
      <c r="A19" s="1" t="s">
        <v>16</v>
      </c>
      <c r="B19" s="1">
        <v>2015</v>
      </c>
      <c r="C19" s="2">
        <v>17.87</v>
      </c>
    </row>
    <row r="20" spans="1:3" ht="18" customHeight="1" x14ac:dyDescent="0.3">
      <c r="A20" s="1" t="s">
        <v>13</v>
      </c>
      <c r="B20" s="1">
        <v>2018</v>
      </c>
      <c r="C20" s="2">
        <v>5.5</v>
      </c>
    </row>
    <row r="21" spans="1:3" ht="18" customHeight="1" x14ac:dyDescent="0.3">
      <c r="A21" s="1" t="s">
        <v>14</v>
      </c>
      <c r="B21" s="1">
        <v>2018</v>
      </c>
      <c r="C21" s="2">
        <v>5.65</v>
      </c>
    </row>
    <row r="22" spans="1:3" ht="18" customHeight="1" x14ac:dyDescent="0.3">
      <c r="A22" s="1" t="s">
        <v>15</v>
      </c>
      <c r="B22" s="1">
        <v>2018</v>
      </c>
      <c r="C22" s="2">
        <v>6.64</v>
      </c>
    </row>
    <row r="23" spans="1:3" ht="18" customHeight="1" x14ac:dyDescent="0.3">
      <c r="A23" s="1" t="s">
        <v>17</v>
      </c>
      <c r="B23" s="1">
        <v>2018</v>
      </c>
      <c r="C23" s="2">
        <v>9.11</v>
      </c>
    </row>
    <row r="24" spans="1:3" ht="18" customHeight="1" x14ac:dyDescent="0.3">
      <c r="A24" s="1" t="s">
        <v>16</v>
      </c>
      <c r="B24" s="1">
        <v>2018</v>
      </c>
      <c r="C24" s="2">
        <v>10.4</v>
      </c>
    </row>
    <row r="25" spans="1:3" ht="18" customHeight="1" x14ac:dyDescent="0.3">
      <c r="A25" s="1" t="s">
        <v>13</v>
      </c>
      <c r="B25" s="1">
        <v>2021</v>
      </c>
      <c r="C25" s="2">
        <v>1.76</v>
      </c>
    </row>
    <row r="26" spans="1:3" ht="18" customHeight="1" x14ac:dyDescent="0.3">
      <c r="A26" s="1" t="s">
        <v>14</v>
      </c>
      <c r="B26" s="1">
        <v>2021</v>
      </c>
      <c r="C26" s="2">
        <v>1.93</v>
      </c>
    </row>
    <row r="27" spans="1:3" ht="18" customHeight="1" x14ac:dyDescent="0.3">
      <c r="A27" s="1" t="s">
        <v>15</v>
      </c>
      <c r="B27" s="1">
        <v>2021</v>
      </c>
      <c r="C27" s="2">
        <v>2.23</v>
      </c>
    </row>
    <row r="28" spans="1:3" ht="18" customHeight="1" x14ac:dyDescent="0.3">
      <c r="A28" s="1" t="s">
        <v>17</v>
      </c>
      <c r="B28" s="1">
        <v>2021</v>
      </c>
      <c r="C28" s="2">
        <v>4.95</v>
      </c>
    </row>
    <row r="29" spans="1:3" ht="18" customHeight="1" x14ac:dyDescent="0.3">
      <c r="A29" s="1" t="s">
        <v>16</v>
      </c>
      <c r="B29" s="1">
        <v>2021</v>
      </c>
      <c r="C29" s="2">
        <v>5.86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Tipe daerah</vt:lpstr>
      <vt:lpstr>Jenis kelamin</vt:lpstr>
      <vt:lpstr>Umur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2022-11-13T10:41:14Z</dcterms:created>
  <dcterms:modified xsi:type="dcterms:W3CDTF">2022-11-13T13:45:42Z</dcterms:modified>
</cp:coreProperties>
</file>