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ESP\Downloads\ファイル保存\"/>
    </mc:Choice>
  </mc:AlternateContent>
  <xr:revisionPtr revIDLastSave="0" documentId="8_{2937CB6A-38C6-4833-BC88-0AD172643BA9}" xr6:coauthVersionLast="47" xr6:coauthVersionMax="47" xr10:uidLastSave="{00000000-0000-0000-0000-000000000000}"/>
  <bookViews>
    <workbookView xWindow="-120" yWindow="-120" windowWidth="29040" windowHeight="15720" xr2:uid="{F9FA0D0E-D6A2-4B81-97E2-F3896689DE89}"/>
  </bookViews>
  <sheets>
    <sheet name="1028MAS" sheetId="17" r:id="rId1"/>
    <sheet name="1028MAS (１４時まで)" sheetId="18" r:id="rId2"/>
    <sheet name="1028ESP" sheetId="19" r:id="rId3"/>
    <sheet name="Sheet1" sheetId="4" r:id="rId4"/>
  </sheets>
  <definedNames>
    <definedName name="_xlnm._FilterDatabase" localSheetId="2" hidden="1">'1028ESP'!$A$4:$R$4</definedName>
    <definedName name="_xlnm._FilterDatabase" localSheetId="0" hidden="1">'1028MAS'!$A$4:$W$4</definedName>
    <definedName name="_xlnm._FilterDatabase" localSheetId="1" hidden="1">'1028MAS (１４時まで)'!$A$4:$W$87</definedName>
    <definedName name="_xlnm.Print_Area" localSheetId="2">'1028ESP'!$A$1:$R$11</definedName>
    <definedName name="_xlnm.Print_Area" localSheetId="0">'1028MAS'!$A$1:$W$157</definedName>
    <definedName name="_xlnm.Print_Area" localSheetId="1">'1028MAS (１４時まで)'!$A$1:$W$108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9" l="1"/>
  <c r="O3" i="19"/>
  <c r="L3" i="19"/>
  <c r="G3" i="19"/>
  <c r="R2" i="19"/>
  <c r="T3" i="18"/>
  <c r="P3" i="18"/>
  <c r="L3" i="18"/>
  <c r="W2" i="18"/>
  <c r="T3" i="17"/>
  <c r="P3" i="17"/>
  <c r="L3" i="17"/>
  <c r="W2" i="17"/>
</calcChain>
</file>

<file path=xl/sharedStrings.xml><?xml version="1.0" encoding="utf-8"?>
<sst xmlns="http://schemas.openxmlformats.org/spreadsheetml/2006/main" count="1648" uniqueCount="325">
  <si>
    <r>
      <rPr>
        <b/>
        <sz val="48"/>
        <color theme="1"/>
        <rFont val="游ゴシック"/>
        <family val="3"/>
        <charset val="128"/>
      </rPr>
      <t>　　　　</t>
    </r>
    <r>
      <rPr>
        <b/>
        <sz val="48"/>
        <color theme="1"/>
        <rFont val="Arial"/>
        <family val="2"/>
      </rPr>
      <t xml:space="preserve">       </t>
    </r>
    <r>
      <rPr>
        <b/>
        <sz val="48"/>
        <color theme="1"/>
        <rFont val="游ゴシック"/>
        <family val="3"/>
        <charset val="128"/>
      </rPr>
      <t>作業指示書</t>
    </r>
    <rPh sb="11" eb="16">
      <t>サギョウシジショ</t>
    </rPh>
    <phoneticPr fontId="10"/>
  </si>
  <si>
    <t>MAWB :</t>
  </si>
  <si>
    <r>
      <rPr>
        <b/>
        <sz val="16"/>
        <color theme="1"/>
        <rFont val="游ゴシック"/>
        <family val="3"/>
        <charset val="128"/>
      </rPr>
      <t>本数</t>
    </r>
  </si>
  <si>
    <r>
      <rPr>
        <b/>
        <sz val="16"/>
        <color theme="1"/>
        <rFont val="游ゴシック"/>
        <family val="3"/>
        <charset val="128"/>
      </rPr>
      <t>本</t>
    </r>
    <rPh sb="0" eb="1">
      <t>ホン</t>
    </rPh>
    <phoneticPr fontId="10"/>
  </si>
  <si>
    <t>HAWB :</t>
  </si>
  <si>
    <r>
      <rPr>
        <b/>
        <sz val="16"/>
        <color rgb="FFFF0000"/>
        <rFont val="游ゴシック"/>
        <family val="3"/>
        <charset val="128"/>
      </rPr>
      <t>申告</t>
    </r>
    <rPh sb="0" eb="2">
      <t>シンコク</t>
    </rPh>
    <phoneticPr fontId="10"/>
  </si>
  <si>
    <t>NO</t>
  </si>
  <si>
    <r>
      <t>AWB</t>
    </r>
    <r>
      <rPr>
        <b/>
        <sz val="16"/>
        <color theme="1"/>
        <rFont val="游ゴシック"/>
        <family val="3"/>
        <charset val="128"/>
      </rPr>
      <t>番号</t>
    </r>
    <rPh sb="3" eb="5">
      <t>バンゴウ</t>
    </rPh>
    <phoneticPr fontId="10"/>
  </si>
  <si>
    <r>
      <rPr>
        <b/>
        <sz val="16"/>
        <color theme="1"/>
        <rFont val="游ゴシック"/>
        <family val="3"/>
        <charset val="128"/>
      </rPr>
      <t>代理店</t>
    </r>
    <rPh sb="0" eb="3">
      <t>ダイリテン</t>
    </rPh>
    <phoneticPr fontId="10"/>
  </si>
  <si>
    <r>
      <rPr>
        <b/>
        <sz val="16"/>
        <color theme="1"/>
        <rFont val="あ"/>
        <family val="3"/>
        <charset val="128"/>
      </rPr>
      <t>発送先</t>
    </r>
    <rPh sb="0" eb="3">
      <t>ハッソウサキ</t>
    </rPh>
    <phoneticPr fontId="10"/>
  </si>
  <si>
    <t>FLT</t>
  </si>
  <si>
    <t>DAY</t>
  </si>
  <si>
    <r>
      <rPr>
        <b/>
        <sz val="16"/>
        <color theme="1"/>
        <rFont val="游ゴシック"/>
        <family val="3"/>
        <charset val="128"/>
      </rPr>
      <t>件数</t>
    </r>
    <rPh sb="0" eb="2">
      <t>ケンスウ</t>
    </rPh>
    <phoneticPr fontId="10"/>
  </si>
  <si>
    <r>
      <rPr>
        <b/>
        <sz val="16"/>
        <color theme="1"/>
        <rFont val="游ゴシック"/>
        <family val="3"/>
        <charset val="128"/>
      </rPr>
      <t>着
予定日</t>
    </r>
    <rPh sb="0" eb="1">
      <t>キ</t>
    </rPh>
    <rPh sb="2" eb="4">
      <t>ヨテイ</t>
    </rPh>
    <rPh sb="4" eb="5">
      <t>ビ</t>
    </rPh>
    <phoneticPr fontId="10"/>
  </si>
  <si>
    <r>
      <rPr>
        <b/>
        <sz val="16"/>
        <color theme="1"/>
        <rFont val="游ゴシック"/>
        <family val="3"/>
        <charset val="128"/>
      </rPr>
      <t>着
予定時間</t>
    </r>
    <rPh sb="2" eb="4">
      <t>ヨテイ</t>
    </rPh>
    <rPh sb="4" eb="6">
      <t>ジカン</t>
    </rPh>
    <phoneticPr fontId="10"/>
  </si>
  <si>
    <r>
      <t xml:space="preserve">PKG
</t>
    </r>
    <r>
      <rPr>
        <b/>
        <sz val="16"/>
        <color theme="1"/>
        <rFont val="游ゴシック"/>
        <family val="3"/>
        <charset val="128"/>
      </rPr>
      <t>時間</t>
    </r>
    <phoneticPr fontId="10"/>
  </si>
  <si>
    <r>
      <t xml:space="preserve">PKG
</t>
    </r>
    <r>
      <rPr>
        <b/>
        <sz val="16"/>
        <color theme="1"/>
        <rFont val="游ゴシック"/>
        <family val="3"/>
        <charset val="128"/>
      </rPr>
      <t>時間</t>
    </r>
    <rPh sb="4" eb="6">
      <t>ジカン</t>
    </rPh>
    <phoneticPr fontId="10"/>
  </si>
  <si>
    <r>
      <t>M</t>
    </r>
    <r>
      <rPr>
        <b/>
        <sz val="16"/>
        <color theme="1"/>
        <rFont val="游ゴシック"/>
        <family val="3"/>
        <charset val="128"/>
      </rPr>
      <t>本数</t>
    </r>
    <rPh sb="1" eb="3">
      <t>ホンスウ</t>
    </rPh>
    <phoneticPr fontId="10"/>
  </si>
  <si>
    <t>横持
(OLT)</t>
    <rPh sb="0" eb="2">
      <t>ヨコモ</t>
    </rPh>
    <phoneticPr fontId="10"/>
  </si>
  <si>
    <t>BIN</t>
    <phoneticPr fontId="10"/>
  </si>
  <si>
    <t>搬入
(HPK)</t>
    <rPh sb="0" eb="2">
      <t>ハンニュウ</t>
    </rPh>
    <phoneticPr fontId="10"/>
  </si>
  <si>
    <t>搬出
(OUT)</t>
    <rPh sb="0" eb="2">
      <t>ハンシュツ</t>
    </rPh>
    <phoneticPr fontId="10"/>
  </si>
  <si>
    <r>
      <rPr>
        <b/>
        <sz val="16"/>
        <color theme="1"/>
        <rFont val="游ゴシック"/>
        <family val="3"/>
        <charset val="128"/>
      </rPr>
      <t>備考</t>
    </r>
    <rPh sb="0" eb="2">
      <t>ビコウ</t>
    </rPh>
    <phoneticPr fontId="10"/>
  </si>
  <si>
    <t>NY</t>
  </si>
  <si>
    <t>O30277</t>
  </si>
  <si>
    <t>CAINIAO-E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</si>
  <si>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phoneticPr fontId="18"/>
  </si>
  <si>
    <t>YTO</t>
  </si>
  <si>
    <t>GI4115</t>
  </si>
  <si>
    <r>
      <rPr>
        <b/>
        <sz val="16"/>
        <color rgb="FFFF0000"/>
        <rFont val="ＭＳ Ｐゴシック"/>
        <family val="2"/>
        <charset val="128"/>
      </rPr>
      <t>佐川あり</t>
    </r>
    <rPh sb="0" eb="2">
      <t>サガワ</t>
    </rPh>
    <phoneticPr fontId="18"/>
  </si>
  <si>
    <t>YNE</t>
  </si>
  <si>
    <t>MF8707</t>
  </si>
  <si>
    <t>CNE</t>
  </si>
  <si>
    <t>CZ0389</t>
  </si>
  <si>
    <t>LDX</t>
  </si>
  <si>
    <t>KJ0232</t>
  </si>
  <si>
    <t>ZH0661</t>
  </si>
  <si>
    <t>MMA</t>
  </si>
  <si>
    <t>MMA-CN</t>
  </si>
  <si>
    <t>KE0723</t>
  </si>
  <si>
    <t>RG</t>
  </si>
  <si>
    <t>CX0596</t>
  </si>
  <si>
    <r>
      <rPr>
        <b/>
        <sz val="16"/>
        <color rgb="FFFF0000"/>
        <rFont val="ＭＳ Ｐゴシック"/>
        <family val="2"/>
        <charset val="128"/>
      </rPr>
      <t>緊急依頼済み</t>
    </r>
    <rPh sb="0" eb="5">
      <t>キンキュウイライズ</t>
    </rPh>
    <phoneticPr fontId="18"/>
  </si>
  <si>
    <t>SC2433</t>
  </si>
  <si>
    <t>9C6591</t>
  </si>
  <si>
    <t>TEMU</t>
  </si>
  <si>
    <t>MF0839</t>
  </si>
  <si>
    <t>9C6581</t>
  </si>
  <si>
    <t>ZH0675</t>
  </si>
  <si>
    <t>CX0566</t>
  </si>
  <si>
    <r>
      <t>ESP</t>
    </r>
    <r>
      <rPr>
        <b/>
        <u/>
        <sz val="48"/>
        <color theme="1"/>
        <rFont val="Yu Gothic"/>
        <family val="3"/>
        <charset val="128"/>
      </rPr>
      <t>搬入予定表</t>
    </r>
    <rPh sb="3" eb="5">
      <t>ハンニュウ</t>
    </rPh>
    <rPh sb="5" eb="8">
      <t>ヨテイヒョウ</t>
    </rPh>
    <phoneticPr fontId="10"/>
  </si>
  <si>
    <t>MAWB :</t>
    <phoneticPr fontId="10"/>
  </si>
  <si>
    <r>
      <rPr>
        <b/>
        <sz val="16"/>
        <color theme="1"/>
        <rFont val="游ゴシック"/>
        <family val="3"/>
        <charset val="128"/>
      </rPr>
      <t>本数</t>
    </r>
    <phoneticPr fontId="10"/>
  </si>
  <si>
    <t>HAWB :</t>
    <phoneticPr fontId="10"/>
  </si>
  <si>
    <r>
      <rPr>
        <b/>
        <sz val="16"/>
        <color theme="1"/>
        <rFont val="游ゴシック"/>
        <family val="3"/>
        <charset val="128"/>
      </rPr>
      <t>個数</t>
    </r>
    <r>
      <rPr>
        <b/>
        <sz val="16"/>
        <color theme="1"/>
        <rFont val="Arial"/>
        <family val="2"/>
      </rPr>
      <t xml:space="preserve"> :</t>
    </r>
    <rPh sb="0" eb="2">
      <t>コスウ</t>
    </rPh>
    <phoneticPr fontId="10"/>
  </si>
  <si>
    <r>
      <rPr>
        <b/>
        <sz val="16"/>
        <color theme="1"/>
        <rFont val="Yu Gothic"/>
        <family val="3"/>
        <charset val="128"/>
      </rPr>
      <t>区別</t>
    </r>
    <rPh sb="0" eb="2">
      <t>クベツ</t>
    </rPh>
    <phoneticPr fontId="10"/>
  </si>
  <si>
    <r>
      <t>AWB</t>
    </r>
    <r>
      <rPr>
        <b/>
        <sz val="16"/>
        <color theme="1"/>
        <rFont val="Yu Gothic"/>
        <family val="3"/>
        <charset val="128"/>
      </rPr>
      <t>番号</t>
    </r>
    <rPh sb="3" eb="5">
      <t>バンゴウ</t>
    </rPh>
    <phoneticPr fontId="10"/>
  </si>
  <si>
    <r>
      <rPr>
        <b/>
        <sz val="16"/>
        <color theme="1"/>
        <rFont val="Yu Gothic"/>
        <family val="3"/>
        <charset val="128"/>
      </rPr>
      <t>代理店</t>
    </r>
    <rPh sb="0" eb="3">
      <t>ダイリテン</t>
    </rPh>
    <phoneticPr fontId="10"/>
  </si>
  <si>
    <r>
      <rPr>
        <b/>
        <sz val="16"/>
        <color theme="1"/>
        <rFont val="Yu Gothic"/>
        <family val="3"/>
        <charset val="128"/>
      </rPr>
      <t>発送先</t>
    </r>
    <rPh sb="0" eb="3">
      <t>ハッソウサキ</t>
    </rPh>
    <phoneticPr fontId="10"/>
  </si>
  <si>
    <t>FLT</t>
    <phoneticPr fontId="10"/>
  </si>
  <si>
    <t>DAY</t>
    <phoneticPr fontId="10"/>
  </si>
  <si>
    <r>
      <rPr>
        <b/>
        <sz val="16"/>
        <color theme="1"/>
        <rFont val="ＭＳ Ｐゴシック"/>
        <family val="3"/>
        <charset val="128"/>
      </rPr>
      <t>件数</t>
    </r>
    <rPh sb="0" eb="2">
      <t>ケンスウ</t>
    </rPh>
    <phoneticPr fontId="10"/>
  </si>
  <si>
    <r>
      <rPr>
        <b/>
        <sz val="16"/>
        <color theme="1"/>
        <rFont val="Yu Gothic"/>
        <family val="3"/>
        <charset val="128"/>
      </rPr>
      <t>個数</t>
    </r>
    <rPh sb="0" eb="2">
      <t>コスウ</t>
    </rPh>
    <phoneticPr fontId="10"/>
  </si>
  <si>
    <r>
      <rPr>
        <b/>
        <sz val="16"/>
        <color theme="1"/>
        <rFont val="Yu Gothic"/>
        <family val="2"/>
        <charset val="128"/>
      </rPr>
      <t>到着予定時間</t>
    </r>
    <rPh sb="0" eb="4">
      <t>トウチャクヨテイ</t>
    </rPh>
    <rPh sb="4" eb="6">
      <t>ジカン</t>
    </rPh>
    <phoneticPr fontId="10"/>
  </si>
  <si>
    <r>
      <t>PKG</t>
    </r>
    <r>
      <rPr>
        <b/>
        <sz val="16"/>
        <color theme="1"/>
        <rFont val="ＭＳ Ｐゴシック"/>
        <family val="2"/>
        <charset val="128"/>
      </rPr>
      <t>時間</t>
    </r>
    <rPh sb="3" eb="5">
      <t>ジカン</t>
    </rPh>
    <phoneticPr fontId="10"/>
  </si>
  <si>
    <r>
      <t>M</t>
    </r>
    <r>
      <rPr>
        <b/>
        <sz val="16"/>
        <color theme="1"/>
        <rFont val="Yu Gothic"/>
        <family val="3"/>
        <charset val="128"/>
      </rPr>
      <t>本数</t>
    </r>
    <rPh sb="1" eb="3">
      <t>ホンスウ</t>
    </rPh>
    <phoneticPr fontId="10"/>
  </si>
  <si>
    <r>
      <rPr>
        <b/>
        <sz val="16"/>
        <color theme="1"/>
        <rFont val="Yu Gothic"/>
        <family val="3"/>
        <charset val="128"/>
      </rPr>
      <t xml:space="preserve">横持ち
</t>
    </r>
    <r>
      <rPr>
        <b/>
        <sz val="16"/>
        <color theme="1"/>
        <rFont val="Arial"/>
        <family val="2"/>
      </rPr>
      <t>(OLT)</t>
    </r>
    <rPh sb="0" eb="2">
      <t>ヨコモ</t>
    </rPh>
    <phoneticPr fontId="10"/>
  </si>
  <si>
    <t>BIN</t>
  </si>
  <si>
    <r>
      <rPr>
        <b/>
        <sz val="16"/>
        <color theme="1"/>
        <rFont val="Yu Gothic"/>
        <family val="3"/>
        <charset val="128"/>
      </rPr>
      <t xml:space="preserve">搬入
</t>
    </r>
    <r>
      <rPr>
        <b/>
        <sz val="16"/>
        <color theme="1"/>
        <rFont val="Arial"/>
        <family val="2"/>
      </rPr>
      <t>(HPK)</t>
    </r>
    <rPh sb="0" eb="2">
      <t>ハンニュウ</t>
    </rPh>
    <phoneticPr fontId="10"/>
  </si>
  <si>
    <r>
      <rPr>
        <b/>
        <sz val="16"/>
        <color theme="1"/>
        <rFont val="Yu Gothic"/>
        <family val="3"/>
        <charset val="128"/>
      </rPr>
      <t xml:space="preserve">搬出
</t>
    </r>
    <r>
      <rPr>
        <b/>
        <sz val="16"/>
        <color theme="1"/>
        <rFont val="Arial"/>
        <family val="2"/>
      </rPr>
      <t>(OUT)</t>
    </r>
    <rPh sb="0" eb="2">
      <t>ハンシュツ</t>
    </rPh>
    <phoneticPr fontId="10"/>
  </si>
  <si>
    <t>IMF12</t>
    <phoneticPr fontId="10"/>
  </si>
  <si>
    <t>B</t>
    <phoneticPr fontId="18"/>
  </si>
  <si>
    <t>21-Oct</t>
  </si>
  <si>
    <t>10/21</t>
    <phoneticPr fontId="18"/>
  </si>
  <si>
    <t>HO1337</t>
  </si>
  <si>
    <t>10/22</t>
    <phoneticPr fontId="18"/>
  </si>
  <si>
    <t>23-Oct</t>
  </si>
  <si>
    <t>10/23</t>
    <phoneticPr fontId="18"/>
  </si>
  <si>
    <t>MU5077</t>
  </si>
  <si>
    <t>24-Oct</t>
    <phoneticPr fontId="18"/>
  </si>
  <si>
    <t>10/24</t>
    <phoneticPr fontId="18"/>
  </si>
  <si>
    <t>NY-SHEIN</t>
  </si>
  <si>
    <t>O30343</t>
    <phoneticPr fontId="18"/>
  </si>
  <si>
    <t>NRT</t>
    <phoneticPr fontId="18"/>
  </si>
  <si>
    <t>92149963281</t>
    <phoneticPr fontId="18"/>
  </si>
  <si>
    <r>
      <rPr>
        <b/>
        <sz val="16"/>
        <color rgb="FFFF0000"/>
        <rFont val="ＭＳ Ｐゴシック"/>
        <family val="3"/>
        <charset val="128"/>
      </rPr>
      <t>佐川　</t>
    </r>
    <r>
      <rPr>
        <b/>
        <sz val="16"/>
        <color rgb="FFFF0000"/>
        <rFont val="Arial"/>
        <family val="2"/>
      </rPr>
      <t>[</t>
    </r>
    <r>
      <rPr>
        <b/>
        <sz val="16"/>
        <color rgb="FFFF0000"/>
        <rFont val="ＭＳ Ｐゴシック"/>
        <family val="3"/>
        <charset val="128"/>
      </rPr>
      <t>別途保管</t>
    </r>
    <r>
      <rPr>
        <b/>
        <sz val="16"/>
        <color rgb="FFFF0000"/>
        <rFont val="Arial"/>
        <family val="2"/>
      </rPr>
      <t>]</t>
    </r>
    <rPh sb="0" eb="2">
      <t>サガワ</t>
    </rPh>
    <rPh sb="4" eb="6">
      <t>ベット</t>
    </rPh>
    <rPh sb="6" eb="8">
      <t>ホカン</t>
    </rPh>
    <phoneticPr fontId="18"/>
  </si>
  <si>
    <t>92149963292</t>
    <phoneticPr fontId="18"/>
  </si>
  <si>
    <t>92149963270</t>
    <phoneticPr fontId="18"/>
  </si>
  <si>
    <t>92149963351</t>
    <phoneticPr fontId="18"/>
  </si>
  <si>
    <t>92149964445</t>
    <phoneticPr fontId="18"/>
  </si>
  <si>
    <t>92149964456</t>
    <phoneticPr fontId="18"/>
  </si>
  <si>
    <t>92149964460</t>
    <phoneticPr fontId="18"/>
  </si>
  <si>
    <t>92149964434</t>
    <phoneticPr fontId="18"/>
  </si>
  <si>
    <t>O30341</t>
  </si>
  <si>
    <t>22-Oct</t>
    <phoneticPr fontId="18"/>
  </si>
  <si>
    <t>92149964471</t>
    <phoneticPr fontId="18"/>
  </si>
  <si>
    <t>92149964482</t>
    <phoneticPr fontId="18"/>
  </si>
  <si>
    <t>24-Oct</t>
  </si>
  <si>
    <t>92149964574</t>
    <phoneticPr fontId="18"/>
  </si>
  <si>
    <r>
      <rPr>
        <b/>
        <sz val="16"/>
        <color rgb="FF000000"/>
        <rFont val="Arial"/>
        <family val="3"/>
        <charset val="128"/>
      </rPr>
      <t>ヤマト</t>
    </r>
  </si>
  <si>
    <t>O30341</t>
    <phoneticPr fontId="18"/>
  </si>
  <si>
    <t>CX3037</t>
    <phoneticPr fontId="18"/>
  </si>
  <si>
    <t>KE0553</t>
  </si>
  <si>
    <t>HX0618</t>
  </si>
  <si>
    <r>
      <rPr>
        <b/>
        <sz val="16"/>
        <color rgb="FF000000"/>
        <rFont val="ＭＳ Ｐゴシック"/>
        <family val="3"/>
        <charset val="128"/>
      </rPr>
      <t>エスポ便</t>
    </r>
    <rPh sb="3" eb="4">
      <t>ビン</t>
    </rPh>
    <phoneticPr fontId="18"/>
  </si>
  <si>
    <t>25-Oct</t>
  </si>
  <si>
    <t>10/25</t>
    <phoneticPr fontId="18"/>
  </si>
  <si>
    <t>16098290194</t>
    <phoneticPr fontId="18"/>
  </si>
  <si>
    <t>16001331466</t>
    <phoneticPr fontId="18"/>
  </si>
  <si>
    <t>16098290205</t>
    <phoneticPr fontId="18"/>
  </si>
  <si>
    <t>CX0566</t>
    <phoneticPr fontId="18"/>
  </si>
  <si>
    <t>16098290242</t>
    <phoneticPr fontId="18"/>
  </si>
  <si>
    <t>CX0596</t>
    <phoneticPr fontId="18"/>
  </si>
  <si>
    <t>26-Oct</t>
  </si>
  <si>
    <t>10/26</t>
    <phoneticPr fontId="18"/>
  </si>
  <si>
    <t>16001331455</t>
    <phoneticPr fontId="18"/>
  </si>
  <si>
    <t>CI0172</t>
    <phoneticPr fontId="18"/>
  </si>
  <si>
    <t>佐川 / トナミ</t>
    <rPh sb="0" eb="2">
      <t>サガワ</t>
    </rPh>
    <phoneticPr fontId="18"/>
  </si>
  <si>
    <r>
      <rPr>
        <b/>
        <sz val="16"/>
        <color rgb="FFFF0000"/>
        <rFont val="ＭＳ Ｐゴシック"/>
        <family val="2"/>
        <charset val="128"/>
      </rPr>
      <t>佐川あり</t>
    </r>
    <r>
      <rPr>
        <b/>
        <sz val="16"/>
        <color rgb="FFFF0000"/>
        <rFont val="Arial"/>
        <family val="2"/>
      </rPr>
      <t xml:space="preserve"> / NRT / </t>
    </r>
    <r>
      <rPr>
        <b/>
        <sz val="16"/>
        <color rgb="FFFF0000"/>
        <rFont val="ＭＳ Ｐゴシック"/>
        <family val="2"/>
        <charset val="128"/>
      </rPr>
      <t>別のマスターと混載禁止</t>
    </r>
    <rPh sb="13" eb="14">
      <t>ベツ</t>
    </rPh>
    <rPh sb="20" eb="24">
      <t>コンサイキンシ</t>
    </rPh>
    <phoneticPr fontId="18"/>
  </si>
  <si>
    <r>
      <rPr>
        <b/>
        <sz val="16"/>
        <color rgb="FFFF0000"/>
        <rFont val="ＭＳ Ｐゴシック"/>
        <family val="2"/>
        <charset val="128"/>
      </rPr>
      <t>最後処理</t>
    </r>
    <r>
      <rPr>
        <b/>
        <sz val="16"/>
        <color rgb="FFFF0000"/>
        <rFont val="Arial"/>
        <family val="2"/>
      </rPr>
      <t>(20:00</t>
    </r>
    <r>
      <rPr>
        <b/>
        <sz val="16"/>
        <color rgb="FFFF0000"/>
        <rFont val="ＭＳ Ｐゴシック"/>
        <family val="2"/>
        <charset val="128"/>
      </rPr>
      <t>まで</t>
    </r>
    <r>
      <rPr>
        <b/>
        <sz val="16"/>
        <color rgb="FFFF0000"/>
        <rFont val="Arial"/>
        <family val="2"/>
      </rPr>
      <t>)</t>
    </r>
    <phoneticPr fontId="18"/>
  </si>
  <si>
    <t>HO1505</t>
  </si>
  <si>
    <r>
      <rPr>
        <b/>
        <sz val="16"/>
        <color rgb="FF000000"/>
        <rFont val="ＭＳ Ｐゴシック"/>
        <family val="2"/>
        <charset val="128"/>
      </rPr>
      <t>佐川</t>
    </r>
    <rPh sb="0" eb="2">
      <t>サガワ</t>
    </rPh>
    <phoneticPr fontId="18"/>
  </si>
  <si>
    <t>92149964666</t>
    <phoneticPr fontId="18"/>
  </si>
  <si>
    <t>92160040271</t>
    <phoneticPr fontId="18"/>
  </si>
  <si>
    <t>92149964515</t>
    <phoneticPr fontId="18"/>
  </si>
  <si>
    <t>92149964526</t>
    <phoneticPr fontId="18"/>
  </si>
  <si>
    <t>92160040212</t>
    <phoneticPr fontId="18"/>
  </si>
  <si>
    <t>228 / 230</t>
    <phoneticPr fontId="18"/>
  </si>
  <si>
    <t>CA0725</t>
  </si>
  <si>
    <t>✓</t>
    <phoneticPr fontId="18"/>
  </si>
  <si>
    <t>NY-SHEIN</t>
    <phoneticPr fontId="18"/>
  </si>
  <si>
    <t>CX0506</t>
    <phoneticPr fontId="18"/>
  </si>
  <si>
    <t>113 / 210</t>
    <phoneticPr fontId="18"/>
  </si>
  <si>
    <t>CX0564</t>
    <phoneticPr fontId="18"/>
  </si>
  <si>
    <t>97 / 210</t>
    <phoneticPr fontId="18"/>
  </si>
  <si>
    <t>10/27</t>
    <phoneticPr fontId="18"/>
  </si>
  <si>
    <t>92149451581</t>
    <phoneticPr fontId="18"/>
  </si>
  <si>
    <t>08901334616</t>
    <phoneticPr fontId="18"/>
  </si>
  <si>
    <t>52 / 63</t>
    <phoneticPr fontId="18"/>
  </si>
  <si>
    <t>08901334620</t>
    <phoneticPr fontId="18"/>
  </si>
  <si>
    <t>82856463433</t>
    <phoneticPr fontId="18"/>
  </si>
  <si>
    <t>HX0618</t>
    <phoneticPr fontId="18"/>
  </si>
  <si>
    <t>ヤマト</t>
  </si>
  <si>
    <t>16098291421</t>
    <phoneticPr fontId="18"/>
  </si>
  <si>
    <t>92149964670</t>
    <phoneticPr fontId="18"/>
  </si>
  <si>
    <t>90892086260</t>
    <phoneticPr fontId="18"/>
  </si>
  <si>
    <t>28-Oct</t>
  </si>
  <si>
    <t>10/28</t>
    <phoneticPr fontId="18"/>
  </si>
  <si>
    <t>92149964681</t>
    <phoneticPr fontId="18"/>
  </si>
  <si>
    <t>18045213523</t>
    <phoneticPr fontId="18"/>
  </si>
  <si>
    <t>16003238830</t>
    <phoneticPr fontId="18"/>
  </si>
  <si>
    <t>27-Oct</t>
  </si>
  <si>
    <t>92149964692</t>
    <phoneticPr fontId="18"/>
  </si>
  <si>
    <t>92149964655</t>
    <phoneticPr fontId="18"/>
  </si>
  <si>
    <t>99433456275</t>
    <phoneticPr fontId="18"/>
  </si>
  <si>
    <t>16003238841</t>
    <phoneticPr fontId="18"/>
  </si>
  <si>
    <t>16002214214</t>
    <phoneticPr fontId="18"/>
  </si>
  <si>
    <t>47935695494</t>
    <phoneticPr fontId="18"/>
  </si>
  <si>
    <t>ZH0685</t>
  </si>
  <si>
    <t>16003238863</t>
    <phoneticPr fontId="18"/>
  </si>
  <si>
    <t>HO1619</t>
  </si>
  <si>
    <t>GJ8249</t>
  </si>
  <si>
    <t>92149766205</t>
    <phoneticPr fontId="18"/>
  </si>
  <si>
    <t>3U9371</t>
  </si>
  <si>
    <t>47935695785</t>
    <phoneticPr fontId="18"/>
  </si>
  <si>
    <t>73198144572</t>
    <phoneticPr fontId="18"/>
  </si>
  <si>
    <t>47936158916</t>
  </si>
  <si>
    <t>73198513214</t>
  </si>
  <si>
    <t>MF0835</t>
    <phoneticPr fontId="18"/>
  </si>
  <si>
    <t>02399135153</t>
  </si>
  <si>
    <t>FX5262</t>
  </si>
  <si>
    <t>16098290161</t>
  </si>
  <si>
    <t>16098291491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</si>
  <si>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(126)</t>
    </r>
    <phoneticPr fontId="10"/>
  </si>
  <si>
    <t>47936163433</t>
  </si>
  <si>
    <t>49 / 115</t>
    <phoneticPr fontId="18"/>
  </si>
  <si>
    <t>18044631893</t>
  </si>
  <si>
    <t>18044631882</t>
  </si>
  <si>
    <t>18044631915</t>
  </si>
  <si>
    <t>99934683482</t>
  </si>
  <si>
    <t>92149451275</t>
  </si>
  <si>
    <t>82856462534</t>
  </si>
  <si>
    <t>32402883602</t>
  </si>
  <si>
    <t>92149452664</t>
  </si>
  <si>
    <t>11238964424</t>
  </si>
  <si>
    <t>90892086271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</si>
  <si>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(763)</t>
    </r>
    <phoneticPr fontId="10"/>
  </si>
  <si>
    <t>29-Oct</t>
  </si>
  <si>
    <t>10/29</t>
    <phoneticPr fontId="18"/>
  </si>
  <si>
    <t>47936161532</t>
  </si>
  <si>
    <t>08901340614</t>
  </si>
  <si>
    <t>9C6603</t>
  </si>
  <si>
    <t>47935695236</t>
  </si>
  <si>
    <t>08901334631</t>
  </si>
  <si>
    <t>01891991550</t>
  </si>
  <si>
    <t>89100127864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</si>
  <si>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(388)</t>
    </r>
    <phoneticPr fontId="10"/>
  </si>
  <si>
    <t>92149766231</t>
  </si>
  <si>
    <t>10/28</t>
  </si>
  <si>
    <t>92149766430</t>
  </si>
  <si>
    <t>92149451614</t>
  </si>
  <si>
    <t>92149452675</t>
  </si>
  <si>
    <t>87643305765</t>
  </si>
  <si>
    <t>40644202211</t>
  </si>
  <si>
    <t>5X0105</t>
  </si>
  <si>
    <t>73198428260</t>
    <phoneticPr fontId="18"/>
  </si>
  <si>
    <t>MF0835</t>
  </si>
  <si>
    <r>
      <t>820111121104</t>
    </r>
    <r>
      <rPr>
        <b/>
        <u/>
        <sz val="22"/>
        <color rgb="FFFF0000"/>
        <rFont val="Microsoft YaHei"/>
        <family val="2"/>
        <charset val="134"/>
      </rPr>
      <t>トナミ</t>
    </r>
    <phoneticPr fontId="18"/>
  </si>
  <si>
    <t>87643161775</t>
    <phoneticPr fontId="18"/>
  </si>
  <si>
    <t>確認中</t>
    <rPh sb="0" eb="2">
      <t>カクニン</t>
    </rPh>
    <rPh sb="2" eb="3">
      <t>チュウ</t>
    </rPh>
    <phoneticPr fontId="18"/>
  </si>
  <si>
    <t>87643240466</t>
  </si>
  <si>
    <t>佐川 / トナミ / 自提</t>
    <rPh sb="0" eb="2">
      <t>サガワ</t>
    </rPh>
    <rPh sb="11" eb="13">
      <t>ジテイ</t>
    </rPh>
    <phoneticPr fontId="18"/>
  </si>
  <si>
    <r>
      <t>YNE251022201</t>
    </r>
    <r>
      <rPr>
        <b/>
        <u/>
        <sz val="22"/>
        <color rgb="FFFF0000"/>
        <rFont val="ＭＳ Ｐゴシック"/>
        <family val="2"/>
        <charset val="128"/>
      </rPr>
      <t>　トナミ</t>
    </r>
    <r>
      <rPr>
        <b/>
        <u/>
        <sz val="22"/>
        <color rgb="FFFF0000"/>
        <rFont val="Arial"/>
        <family val="2"/>
      </rPr>
      <t xml:space="preserve">
YNE251020201</t>
    </r>
    <r>
      <rPr>
        <b/>
        <u/>
        <sz val="22"/>
        <color rgb="FFFF0000"/>
        <rFont val="ＭＳ Ｐゴシック"/>
        <family val="2"/>
        <charset val="128"/>
      </rPr>
      <t>　トナミ</t>
    </r>
    <r>
      <rPr>
        <b/>
        <u/>
        <sz val="22"/>
        <color rgb="FFFF0000"/>
        <rFont val="Arial"/>
        <family val="2"/>
      </rPr>
      <t xml:space="preserve">
YNE20251022702</t>
    </r>
    <r>
      <rPr>
        <b/>
        <u/>
        <sz val="22"/>
        <color rgb="FFFF0000"/>
        <rFont val="ＭＳ Ｐゴシック"/>
        <family val="2"/>
        <charset val="128"/>
      </rPr>
      <t>　トナミ</t>
    </r>
    <r>
      <rPr>
        <b/>
        <u/>
        <sz val="22"/>
        <color rgb="FFFF0000"/>
        <rFont val="Arial"/>
        <family val="2"/>
      </rPr>
      <t xml:space="preserve">
YNE251023201</t>
    </r>
    <r>
      <rPr>
        <b/>
        <u/>
        <sz val="22"/>
        <color rgb="FFFF0000"/>
        <rFont val="ＭＳ Ｐゴシック"/>
        <family val="2"/>
        <charset val="128"/>
      </rPr>
      <t>　トナミ</t>
    </r>
    <r>
      <rPr>
        <b/>
        <u/>
        <sz val="22"/>
        <color rgb="FFFF0000"/>
        <rFont val="Arial"/>
        <family val="2"/>
      </rPr>
      <t xml:space="preserve">
YNE20251025301</t>
    </r>
    <r>
      <rPr>
        <b/>
        <u/>
        <sz val="22"/>
        <color rgb="FFFF0000"/>
        <rFont val="ＭＳ Ｐゴシック"/>
        <family val="2"/>
        <charset val="128"/>
      </rPr>
      <t>　トナミ</t>
    </r>
    <r>
      <rPr>
        <b/>
        <u/>
        <sz val="22"/>
        <color rgb="FFFF0000"/>
        <rFont val="Arial"/>
        <family val="2"/>
      </rPr>
      <t xml:space="preserve">
YNE251025201</t>
    </r>
    <r>
      <rPr>
        <b/>
        <u/>
        <sz val="22"/>
        <color rgb="FFFF0000"/>
        <rFont val="ＭＳ Ｐゴシック"/>
        <family val="2"/>
        <charset val="128"/>
      </rPr>
      <t>　トナミ</t>
    </r>
    <r>
      <rPr>
        <b/>
        <u/>
        <sz val="22"/>
        <color rgb="FFFF0000"/>
        <rFont val="Arial"/>
        <family val="2"/>
      </rPr>
      <t xml:space="preserve">
YNE251024701</t>
    </r>
    <r>
      <rPr>
        <b/>
        <u/>
        <sz val="22"/>
        <color rgb="FFFF0000"/>
        <rFont val="ＭＳ Ｐゴシック"/>
        <family val="2"/>
        <charset val="128"/>
      </rPr>
      <t>　自提</t>
    </r>
    <r>
      <rPr>
        <b/>
        <u/>
        <sz val="22"/>
        <color rgb="FFFF0000"/>
        <rFont val="Arial"/>
        <family val="2"/>
      </rPr>
      <t xml:space="preserve">
YNE20251023302</t>
    </r>
    <r>
      <rPr>
        <b/>
        <u/>
        <sz val="22"/>
        <color rgb="FFFF0000"/>
        <rFont val="ＭＳ Ｐゴシック"/>
        <family val="2"/>
        <charset val="128"/>
      </rPr>
      <t>　自提</t>
    </r>
    <phoneticPr fontId="18"/>
  </si>
  <si>
    <t>27-Oct</t>
    <phoneticPr fontId="18"/>
  </si>
  <si>
    <t>10/27</t>
    <phoneticPr fontId="18"/>
  </si>
  <si>
    <t>2 / 230</t>
    <phoneticPr fontId="18"/>
  </si>
  <si>
    <t>9C6581</t>
    <phoneticPr fontId="18"/>
  </si>
  <si>
    <t>11 / 63</t>
    <phoneticPr fontId="18"/>
  </si>
  <si>
    <t>9C6565</t>
    <phoneticPr fontId="18"/>
  </si>
  <si>
    <t>21 / 30</t>
    <phoneticPr fontId="18"/>
  </si>
  <si>
    <t>9 / 30</t>
    <phoneticPr fontId="18"/>
  </si>
  <si>
    <t>10/28</t>
    <phoneticPr fontId="18"/>
  </si>
  <si>
    <t>✓</t>
    <phoneticPr fontId="18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</si>
  <si>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(92)</t>
    </r>
    <phoneticPr fontId="10"/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</si>
  <si>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(751)</t>
    </r>
    <phoneticPr fontId="10"/>
  </si>
  <si>
    <t>UO0686</t>
    <phoneticPr fontId="18"/>
  </si>
  <si>
    <t>12 / 32</t>
    <phoneticPr fontId="18"/>
  </si>
  <si>
    <t>UO0850</t>
    <phoneticPr fontId="18"/>
  </si>
  <si>
    <t>UO0688</t>
    <phoneticPr fontId="18"/>
  </si>
  <si>
    <t>99937526285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</si>
  <si>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(267)</t>
    </r>
    <phoneticPr fontId="10"/>
  </si>
  <si>
    <t>14 / 27</t>
    <phoneticPr fontId="18"/>
  </si>
  <si>
    <t>ZH0663</t>
    <phoneticPr fontId="18"/>
  </si>
  <si>
    <t>9C6591</t>
    <phoneticPr fontId="18"/>
  </si>
  <si>
    <t>57 / 69</t>
    <phoneticPr fontId="18"/>
  </si>
  <si>
    <t>29770845283</t>
  </si>
  <si>
    <t>29770846381</t>
  </si>
  <si>
    <t>CI0156</t>
    <phoneticPr fontId="18"/>
  </si>
  <si>
    <t>92149451625</t>
  </si>
  <si>
    <t>73198490136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</si>
  <si>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(153)</t>
    </r>
    <phoneticPr fontId="10"/>
  </si>
  <si>
    <t>92149451404</t>
  </si>
  <si>
    <t>92149451592</t>
  </si>
  <si>
    <t>01892057921</t>
  </si>
  <si>
    <t>01892084683</t>
  </si>
  <si>
    <t>16000494804</t>
  </si>
  <si>
    <t>78481564210</t>
  </si>
  <si>
    <t>78481572816</t>
  </si>
  <si>
    <t>16098290264</t>
  </si>
  <si>
    <t>CX0036</t>
  </si>
  <si>
    <t>26-Oct</t>
    <phoneticPr fontId="18"/>
  </si>
  <si>
    <t>16098290253</t>
  </si>
  <si>
    <t>90892088080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</si>
  <si>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(235)</t>
    </r>
    <phoneticPr fontId="10"/>
  </si>
  <si>
    <t>11239046884</t>
  </si>
  <si>
    <t>CK0247</t>
  </si>
  <si>
    <t>95911714684</t>
  </si>
  <si>
    <t>I98871</t>
  </si>
  <si>
    <t>16001331993</t>
  </si>
  <si>
    <t>CX0502</t>
    <phoneticPr fontId="18"/>
  </si>
  <si>
    <t>10/26</t>
    <phoneticPr fontId="18"/>
  </si>
  <si>
    <t>16001320004</t>
  </si>
  <si>
    <t>???</t>
    <phoneticPr fontId="18"/>
  </si>
  <si>
    <t>CX0598</t>
  </si>
  <si>
    <t>90892105565</t>
  </si>
  <si>
    <t>99934683493</t>
  </si>
  <si>
    <t xml:space="preserve">NY </t>
  </si>
  <si>
    <t>01892074695</t>
  </si>
  <si>
    <r>
      <rPr>
        <b/>
        <sz val="16"/>
        <color rgb="FF000000"/>
        <rFont val="ＭＳ ゴシック"/>
        <family val="3"/>
        <charset val="128"/>
      </rPr>
      <t>ヤマト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Ｐゴシック"/>
        <family val="2"/>
        <charset val="128"/>
      </rPr>
      <t>エスポ便</t>
    </r>
    <r>
      <rPr>
        <b/>
        <sz val="16"/>
        <color rgb="FF000000"/>
        <rFont val="Arial"/>
        <family val="2"/>
      </rPr>
      <t>(17)</t>
    </r>
    <rPh sb="9" eb="10">
      <t>ビン</t>
    </rPh>
    <phoneticPr fontId="10"/>
  </si>
  <si>
    <t>HO1571</t>
  </si>
  <si>
    <t>08900592631</t>
  </si>
  <si>
    <t>9C6985</t>
  </si>
  <si>
    <t>73198545952</t>
  </si>
  <si>
    <t>MF8653</t>
  </si>
  <si>
    <t>18044631930</t>
  </si>
  <si>
    <t>10/29</t>
  </si>
  <si>
    <t>18044631941</t>
  </si>
  <si>
    <t>73198537165</t>
  </si>
  <si>
    <t>08901338223</t>
  </si>
  <si>
    <t>9C6573</t>
  </si>
  <si>
    <t>92149452686</t>
  </si>
  <si>
    <t>47936163444</t>
  </si>
  <si>
    <t>92149964784</t>
  </si>
  <si>
    <t>O33341</t>
    <phoneticPr fontId="18"/>
  </si>
  <si>
    <t>25-Oct</t>
    <phoneticPr fontId="18"/>
  </si>
  <si>
    <t>10/25</t>
    <phoneticPr fontId="18"/>
  </si>
  <si>
    <t>92160040724</t>
  </si>
  <si>
    <t>O30343</t>
    <phoneticPr fontId="18"/>
  </si>
  <si>
    <t>92160040735</t>
  </si>
  <si>
    <t>92160040783</t>
  </si>
  <si>
    <t>92160040772</t>
  </si>
  <si>
    <t>92160040761</t>
  </si>
  <si>
    <t>92160040746</t>
  </si>
  <si>
    <t>92160040750</t>
  </si>
  <si>
    <t>32402884173</t>
  </si>
  <si>
    <r>
      <rPr>
        <b/>
        <sz val="16"/>
        <color rgb="FF000000"/>
        <rFont val="ＭＳ ゴシック"/>
        <family val="3"/>
        <charset val="128"/>
      </rPr>
      <t>ネコポス</t>
    </r>
    <r>
      <rPr>
        <b/>
        <sz val="16"/>
        <color rgb="FF000000"/>
        <rFont val="Arial"/>
        <family val="2"/>
      </rPr>
      <t xml:space="preserve"> / </t>
    </r>
    <r>
      <rPr>
        <b/>
        <sz val="16"/>
        <color rgb="FF000000"/>
        <rFont val="ＭＳ ゴシック"/>
        <family val="3"/>
        <charset val="128"/>
      </rPr>
      <t>佐川</t>
    </r>
    <r>
      <rPr>
        <b/>
        <sz val="16"/>
        <color rgb="FF000000"/>
        <rFont val="Arial"/>
        <family val="2"/>
      </rPr>
      <t>(261)</t>
    </r>
    <phoneticPr fontId="10"/>
  </si>
  <si>
    <t>SC4091</t>
  </si>
  <si>
    <t>01892057943</t>
  </si>
  <si>
    <t>78441416664</t>
  </si>
  <si>
    <t>CZ8105</t>
  </si>
  <si>
    <t>16002215371</t>
  </si>
  <si>
    <t>16003137024</t>
  </si>
  <si>
    <t>LD0204</t>
  </si>
  <si>
    <t>47936158931</t>
  </si>
  <si>
    <t>32402883613</t>
  </si>
  <si>
    <t>87643306244</t>
  </si>
  <si>
    <t>10/27</t>
  </si>
  <si>
    <t>99937526296</t>
  </si>
  <si>
    <t>32402883720</t>
  </si>
  <si>
    <t>87643218206</t>
  </si>
  <si>
    <t>92149451706</t>
  </si>
  <si>
    <t>20532603012</t>
  </si>
  <si>
    <t>NH0970</t>
  </si>
  <si>
    <t>HND</t>
    <phoneticPr fontId="18"/>
  </si>
  <si>
    <t>87643240761</t>
  </si>
  <si>
    <t>ヤマト</t>
    <phoneticPr fontId="18"/>
  </si>
  <si>
    <t>99937596403</t>
  </si>
  <si>
    <t>CA921</t>
  </si>
  <si>
    <r>
      <rPr>
        <b/>
        <sz val="16"/>
        <color rgb="FFFF0000"/>
        <rFont val="ＭＳ Ｐゴシック"/>
        <family val="2"/>
        <charset val="128"/>
      </rPr>
      <t>緊急依頼済み</t>
    </r>
    <rPh sb="0" eb="5">
      <t>キンキュウイライズ</t>
    </rPh>
    <phoneticPr fontId="18"/>
  </si>
  <si>
    <t>73198144723</t>
  </si>
  <si>
    <t>80422292060</t>
  </si>
  <si>
    <t>CF0215</t>
    <phoneticPr fontId="18"/>
  </si>
  <si>
    <t>27-Oct</t>
    <phoneticPr fontId="18"/>
  </si>
  <si>
    <t>-</t>
    <phoneticPr fontId="18"/>
  </si>
  <si>
    <t>66 / 115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</si>
</sst>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[$-409]d\-mmm;@"/>
    <numFmt numFmtId="177" formatCode="[$-F800]dddd\,\ mmmm\ dd\,\ yyyy"/>
    <numFmt numFmtId="178" formatCode="aaaa"/>
    <numFmt numFmtId="179" formatCode="0_);[Red]\(0\)"/>
  </numFmts>
  <fonts count="42"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scheme val="minor"/>
    </font>
    <font>
      <b/>
      <sz val="48"/>
      <color theme="1"/>
      <name val="Arial"/>
      <family val="2"/>
    </font>
    <font>
      <b/>
      <sz val="48"/>
      <color theme="1"/>
      <name val="游ゴシック"/>
      <family val="3"/>
      <charset val="128"/>
    </font>
    <font>
      <sz val="6"/>
      <name val="Yu Gothic"/>
      <family val="2"/>
      <charset val="128"/>
      <scheme val="minor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游ゴシック"/>
      <family val="3"/>
      <charset val="128"/>
    </font>
    <font>
      <b/>
      <sz val="16"/>
      <color rgb="FFFF0000"/>
      <name val="游ゴシック"/>
      <family val="3"/>
      <charset val="128"/>
    </font>
    <font>
      <b/>
      <sz val="16"/>
      <color theme="1"/>
      <name val="あ"/>
      <family val="3"/>
      <charset val="128"/>
    </font>
    <font>
      <b/>
      <sz val="16"/>
      <color rgb="FF000000"/>
      <name val="Arial"/>
      <family val="2"/>
    </font>
    <font>
      <sz val="6"/>
      <name val="Yu Gothic"/>
      <family val="3"/>
      <charset val="128"/>
      <scheme val="minor"/>
    </font>
    <font>
      <b/>
      <sz val="16"/>
      <color rgb="FF000000"/>
      <name val="ＭＳ ゴシック"/>
      <family val="3"/>
      <charset val="128"/>
    </font>
    <font>
      <b/>
      <sz val="16"/>
      <color rgb="FF000000"/>
      <name val="Arial"/>
      <family val="3"/>
      <charset val="128"/>
    </font>
    <font>
      <b/>
      <sz val="16"/>
      <color rgb="FF000000"/>
      <name val="ＭＳ Ｐゴシック"/>
      <family val="3"/>
      <charset val="128"/>
    </font>
    <font>
      <b/>
      <sz val="16"/>
      <color rgb="FFFF0000"/>
      <name val="ＭＳ Ｐゴシック"/>
      <family val="2"/>
      <charset val="128"/>
    </font>
    <font>
      <b/>
      <sz val="16"/>
      <color rgb="FF000000"/>
      <name val="ＭＳ Ｐゴシック"/>
      <family val="2"/>
      <charset val="128"/>
    </font>
    <font>
      <b/>
      <sz val="16"/>
      <color theme="1"/>
      <name val="ＭＳ Ｐゴシック"/>
      <family val="2"/>
      <charset val="128"/>
    </font>
    <font>
      <b/>
      <u/>
      <sz val="48"/>
      <color theme="1"/>
      <name val="Arial"/>
      <family val="2"/>
    </font>
    <font>
      <b/>
      <u/>
      <sz val="48"/>
      <color theme="1"/>
      <name val="Yu Gothic"/>
      <family val="3"/>
      <charset val="128"/>
    </font>
    <font>
      <b/>
      <sz val="16"/>
      <color theme="1"/>
      <name val="Yu Gothic"/>
      <family val="3"/>
      <charset val="128"/>
    </font>
    <font>
      <b/>
      <sz val="16"/>
      <color theme="1"/>
      <name val="ＭＳ Ｐゴシック"/>
      <family val="3"/>
      <charset val="128"/>
    </font>
    <font>
      <b/>
      <sz val="16"/>
      <color theme="1"/>
      <name val="Yu Gothic"/>
      <family val="2"/>
      <charset val="128"/>
    </font>
    <font>
      <b/>
      <sz val="22"/>
      <color theme="1"/>
      <name val="Arial"/>
      <family val="2"/>
    </font>
    <font>
      <b/>
      <sz val="22"/>
      <color rgb="FF000000"/>
      <name val="Arial"/>
      <family val="2"/>
    </font>
    <font>
      <b/>
      <u/>
      <sz val="22"/>
      <color rgb="FFFF0000"/>
      <name val="Arial"/>
      <family val="2"/>
    </font>
    <font>
      <b/>
      <sz val="22"/>
      <color rgb="FF000000"/>
      <name val="ＭＳ Ｐゴシック"/>
      <family val="2"/>
      <charset val="128"/>
    </font>
    <font>
      <b/>
      <sz val="22"/>
      <color theme="1"/>
      <name val="Segoe UI Symbol"/>
      <family val="2"/>
    </font>
    <font>
      <b/>
      <sz val="16"/>
      <color rgb="FFFF0000"/>
      <name val="ＭＳ Ｐゴシック"/>
      <family val="3"/>
      <charset val="128"/>
    </font>
    <font>
      <b/>
      <sz val="16"/>
      <name val="Arial"/>
      <family val="2"/>
    </font>
    <font>
      <b/>
      <u/>
      <sz val="22"/>
      <color rgb="FFFF0000"/>
      <name val="Microsoft YaHei"/>
      <family val="2"/>
      <charset val="134"/>
    </font>
    <font>
      <b/>
      <sz val="16"/>
      <color theme="1"/>
      <name val="Segoe UI Symbol"/>
      <family val="2"/>
    </font>
    <font>
      <b/>
      <sz val="16"/>
      <color rgb="FFFF0000"/>
      <name val="Arial"/>
      <family val="3"/>
      <charset val="128"/>
    </font>
    <font>
      <b/>
      <u/>
      <sz val="22"/>
      <color rgb="FFFF0000"/>
      <name val="ＭＳ Ｐゴシック"/>
      <family val="2"/>
      <charset val="128"/>
    </font>
    <font>
      <b/>
      <sz val="22"/>
      <color theme="1"/>
      <name val="ＭＳ Ｐゴシック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>
      <alignment vertical="center"/>
    </xf>
    <xf numFmtId="0" fontId="7" fillId="0" borderId="0"/>
    <xf numFmtId="0" fontId="6" fillId="0" borderId="0">
      <alignment vertical="center"/>
    </xf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38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38" fontId="4" fillId="0" borderId="0" applyFont="0" applyFill="0" applyBorder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6" fillId="0" borderId="0">
      <alignment vertical="center"/>
    </xf>
    <xf numFmtId="0" fontId="6" fillId="0" borderId="0">
      <alignment vertical="center"/>
    </xf>
    <xf numFmtId="38" fontId="6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38" fontId="2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38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8">
    <xf numFmtId="0" fontId="0" fillId="0" borderId="0" xfId="0">
      <alignment vertical="center"/>
    </xf>
    <xf numFmtId="179" fontId="13" fillId="0" borderId="1" xfId="3" applyNumberFormat="1" applyFont="1" applyBorder="1" applyAlignment="1">
      <alignment horizontal="center" vertical="center"/>
    </xf>
    <xf numFmtId="38" fontId="11" fillId="0" borderId="1" xfId="4" applyFont="1" applyFill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1" fillId="2" borderId="2" xfId="6" applyFont="1" applyFill="1" applyBorder="1" applyAlignment="1">
      <alignment horizontal="center" vertical="center"/>
    </xf>
    <xf numFmtId="49" fontId="11" fillId="2" borderId="2" xfId="6" applyNumberFormat="1" applyFont="1" applyFill="1" applyBorder="1" applyAlignment="1">
      <alignment horizontal="center" vertical="center"/>
    </xf>
    <xf numFmtId="0" fontId="11" fillId="2" borderId="2" xfId="6" applyFont="1" applyFill="1" applyBorder="1" applyAlignment="1">
      <alignment horizontal="center" vertical="center" wrapText="1"/>
    </xf>
    <xf numFmtId="0" fontId="11" fillId="0" borderId="0" xfId="6" applyFont="1">
      <alignment vertical="center"/>
    </xf>
    <xf numFmtId="0" fontId="11" fillId="0" borderId="0" xfId="6" applyFont="1" applyAlignment="1">
      <alignment horizontal="center" vertical="center"/>
    </xf>
    <xf numFmtId="179" fontId="11" fillId="0" borderId="0" xfId="6" applyNumberFormat="1" applyFont="1" applyAlignment="1">
      <alignment horizontal="center" vertical="center"/>
    </xf>
    <xf numFmtId="14" fontId="11" fillId="0" borderId="0" xfId="6" applyNumberFormat="1" applyFont="1" applyAlignment="1">
      <alignment horizontal="center" vertical="center"/>
    </xf>
    <xf numFmtId="178" fontId="11" fillId="0" borderId="0" xfId="3" applyNumberFormat="1" applyFont="1" applyAlignment="1">
      <alignment horizontal="center" vertical="center"/>
    </xf>
    <xf numFmtId="179" fontId="13" fillId="0" borderId="1" xfId="6" applyNumberFormat="1" applyFont="1" applyBorder="1" applyAlignment="1">
      <alignment horizontal="center" vertical="center"/>
    </xf>
    <xf numFmtId="0" fontId="11" fillId="0" borderId="1" xfId="6" applyFont="1" applyBorder="1" applyAlignment="1">
      <alignment horizontal="center" vertical="center"/>
    </xf>
    <xf numFmtId="0" fontId="11" fillId="0" borderId="0" xfId="3" applyFont="1">
      <alignment vertical="center"/>
    </xf>
    <xf numFmtId="179" fontId="11" fillId="0" borderId="1" xfId="3" applyNumberFormat="1" applyFont="1" applyBorder="1" applyAlignment="1">
      <alignment horizontal="center" vertical="center"/>
    </xf>
    <xf numFmtId="0" fontId="11" fillId="0" borderId="1" xfId="3" applyFont="1" applyBorder="1" applyAlignment="1">
      <alignment horizontal="right" vertical="center"/>
    </xf>
    <xf numFmtId="20" fontId="11" fillId="0" borderId="0" xfId="6" applyNumberFormat="1" applyFont="1">
      <alignment vertical="center"/>
    </xf>
    <xf numFmtId="20" fontId="11" fillId="2" borderId="2" xfId="6" applyNumberFormat="1" applyFont="1" applyFill="1" applyBorder="1" applyAlignment="1">
      <alignment horizontal="center" vertical="center"/>
    </xf>
    <xf numFmtId="20" fontId="11" fillId="2" borderId="11" xfId="6" applyNumberFormat="1" applyFont="1" applyFill="1" applyBorder="1" applyAlignment="1">
      <alignment horizontal="center" vertical="center"/>
    </xf>
    <xf numFmtId="179" fontId="11" fillId="2" borderId="12" xfId="6" applyNumberFormat="1" applyFont="1" applyFill="1" applyBorder="1" applyAlignment="1">
      <alignment horizontal="center" vertical="center"/>
    </xf>
    <xf numFmtId="0" fontId="11" fillId="2" borderId="0" xfId="6" applyFont="1" applyFill="1">
      <alignment vertical="center"/>
    </xf>
    <xf numFmtId="49" fontId="31" fillId="0" borderId="2" xfId="6" applyNumberFormat="1" applyFont="1" applyBorder="1" applyAlignment="1">
      <alignment horizontal="center" vertical="center"/>
    </xf>
    <xf numFmtId="0" fontId="30" fillId="0" borderId="2" xfId="6" applyFont="1" applyBorder="1" applyAlignment="1">
      <alignment horizontal="center" vertical="center" wrapText="1"/>
    </xf>
    <xf numFmtId="16" fontId="32" fillId="0" borderId="3" xfId="6" applyNumberFormat="1" applyFont="1" applyBorder="1" applyAlignment="1">
      <alignment horizontal="center" vertical="center" wrapText="1"/>
    </xf>
    <xf numFmtId="0" fontId="30" fillId="0" borderId="0" xfId="6" applyFont="1">
      <alignment vertical="center"/>
    </xf>
    <xf numFmtId="49" fontId="33" fillId="0" borderId="2" xfId="6" applyNumberFormat="1" applyFont="1" applyBorder="1" applyAlignment="1">
      <alignment horizontal="center" vertical="center"/>
    </xf>
    <xf numFmtId="0" fontId="34" fillId="0" borderId="2" xfId="6" applyFont="1" applyBorder="1" applyAlignment="1">
      <alignment horizontal="center" vertical="center" wrapText="1"/>
    </xf>
    <xf numFmtId="49" fontId="11" fillId="0" borderId="0" xfId="6" applyNumberFormat="1" applyFont="1">
      <alignment vertical="center"/>
    </xf>
    <xf numFmtId="0" fontId="11" fillId="0" borderId="0" xfId="31" applyFont="1">
      <alignment vertical="center"/>
    </xf>
    <xf numFmtId="0" fontId="12" fillId="0" borderId="0" xfId="31" applyFont="1">
      <alignment vertical="center"/>
    </xf>
    <xf numFmtId="49" fontId="11" fillId="0" borderId="0" xfId="31" applyNumberFormat="1" applyFont="1">
      <alignment vertical="center"/>
    </xf>
    <xf numFmtId="176" fontId="11" fillId="0" borderId="0" xfId="31" applyNumberFormat="1" applyFont="1">
      <alignment vertical="center"/>
    </xf>
    <xf numFmtId="177" fontId="11" fillId="0" borderId="0" xfId="32" applyNumberFormat="1" applyFont="1" applyAlignment="1">
      <alignment horizontal="center" vertical="center"/>
    </xf>
    <xf numFmtId="178" fontId="12" fillId="0" borderId="0" xfId="32" applyNumberFormat="1" applyFont="1" applyAlignment="1">
      <alignment horizontal="center" vertical="center"/>
    </xf>
    <xf numFmtId="176" fontId="11" fillId="0" borderId="0" xfId="32" applyNumberFormat="1" applyFont="1" applyAlignment="1">
      <alignment horizontal="center" vertical="center"/>
    </xf>
    <xf numFmtId="179" fontId="13" fillId="0" borderId="1" xfId="32" applyNumberFormat="1" applyFont="1" applyBorder="1" applyAlignment="1">
      <alignment horizontal="center" vertical="center"/>
    </xf>
    <xf numFmtId="49" fontId="11" fillId="0" borderId="1" xfId="32" applyNumberFormat="1" applyFont="1" applyBorder="1" applyAlignment="1">
      <alignment horizontal="center" vertical="center"/>
    </xf>
    <xf numFmtId="38" fontId="11" fillId="0" borderId="1" xfId="33" applyFont="1" applyFill="1" applyBorder="1" applyAlignment="1">
      <alignment horizontal="center" vertical="center"/>
    </xf>
    <xf numFmtId="0" fontId="11" fillId="0" borderId="1" xfId="32" applyFont="1" applyBorder="1" applyAlignment="1">
      <alignment horizontal="center" vertical="center"/>
    </xf>
    <xf numFmtId="0" fontId="11" fillId="0" borderId="1" xfId="32" applyFont="1" applyBorder="1" applyAlignment="1">
      <alignment horizontal="left" vertical="center"/>
    </xf>
    <xf numFmtId="0" fontId="11" fillId="2" borderId="2" xfId="35" applyFont="1" applyFill="1" applyBorder="1" applyAlignment="1">
      <alignment horizontal="center" vertical="center"/>
    </xf>
    <xf numFmtId="49" fontId="12" fillId="2" borderId="2" xfId="35" applyNumberFormat="1" applyFont="1" applyFill="1" applyBorder="1" applyAlignment="1">
      <alignment horizontal="center" vertical="center"/>
    </xf>
    <xf numFmtId="49" fontId="11" fillId="2" borderId="2" xfId="35" applyNumberFormat="1" applyFont="1" applyFill="1" applyBorder="1" applyAlignment="1">
      <alignment horizontal="center" vertical="center"/>
    </xf>
    <xf numFmtId="176" fontId="11" fillId="2" borderId="2" xfId="35" applyNumberFormat="1" applyFont="1" applyFill="1" applyBorder="1" applyAlignment="1">
      <alignment horizontal="center" vertical="center"/>
    </xf>
    <xf numFmtId="49" fontId="11" fillId="2" borderId="2" xfId="35" applyNumberFormat="1" applyFont="1" applyFill="1" applyBorder="1" applyAlignment="1">
      <alignment horizontal="center" vertical="center" wrapText="1"/>
    </xf>
    <xf numFmtId="0" fontId="11" fillId="2" borderId="2" xfId="35" applyFont="1" applyFill="1" applyBorder="1" applyAlignment="1">
      <alignment horizontal="center" vertical="center" wrapText="1"/>
    </xf>
    <xf numFmtId="49" fontId="17" fillId="0" borderId="2" xfId="35" applyNumberFormat="1" applyFont="1" applyBorder="1" applyAlignment="1">
      <alignment horizontal="center" vertical="center"/>
    </xf>
    <xf numFmtId="49" fontId="12" fillId="0" borderId="2" xfId="35" applyNumberFormat="1" applyFont="1" applyBorder="1" applyAlignment="1">
      <alignment horizontal="center" vertical="center"/>
    </xf>
    <xf numFmtId="49" fontId="11" fillId="0" borderId="2" xfId="35" applyNumberFormat="1" applyFont="1" applyBorder="1" applyAlignment="1">
      <alignment horizontal="center" vertical="center"/>
    </xf>
    <xf numFmtId="49" fontId="12" fillId="0" borderId="3" xfId="35" applyNumberFormat="1" applyFont="1" applyBorder="1" applyAlignment="1">
      <alignment horizontal="center" vertical="center"/>
    </xf>
    <xf numFmtId="49" fontId="17" fillId="0" borderId="3" xfId="35" applyNumberFormat="1" applyFont="1" applyBorder="1" applyAlignment="1">
      <alignment horizontal="center" vertical="center"/>
    </xf>
    <xf numFmtId="49" fontId="17" fillId="7" borderId="3" xfId="35" applyNumberFormat="1" applyFont="1" applyFill="1" applyBorder="1" applyAlignment="1">
      <alignment horizontal="center" vertical="center"/>
    </xf>
    <xf numFmtId="49" fontId="11" fillId="5" borderId="2" xfId="35" applyNumberFormat="1" applyFont="1" applyFill="1" applyBorder="1" applyAlignment="1">
      <alignment horizontal="center" vertical="center"/>
    </xf>
    <xf numFmtId="49" fontId="17" fillId="3" borderId="2" xfId="35" applyNumberFormat="1" applyFont="1" applyFill="1" applyBorder="1" applyAlignment="1">
      <alignment horizontal="center" vertical="center"/>
    </xf>
    <xf numFmtId="49" fontId="11" fillId="3" borderId="2" xfId="35" applyNumberFormat="1" applyFont="1" applyFill="1" applyBorder="1" applyAlignment="1">
      <alignment horizontal="center" vertical="center"/>
    </xf>
    <xf numFmtId="49" fontId="17" fillId="6" borderId="3" xfId="35" applyNumberFormat="1" applyFont="1" applyFill="1" applyBorder="1" applyAlignment="1">
      <alignment horizontal="center" vertical="center"/>
    </xf>
    <xf numFmtId="49" fontId="11" fillId="6" borderId="2" xfId="35" applyNumberFormat="1" applyFont="1" applyFill="1" applyBorder="1" applyAlignment="1">
      <alignment horizontal="center" vertical="center"/>
    </xf>
    <xf numFmtId="49" fontId="17" fillId="6" borderId="2" xfId="35" applyNumberFormat="1" applyFont="1" applyFill="1" applyBorder="1" applyAlignment="1">
      <alignment horizontal="center" vertical="center"/>
    </xf>
    <xf numFmtId="49" fontId="17" fillId="3" borderId="3" xfId="35" applyNumberFormat="1" applyFont="1" applyFill="1" applyBorder="1" applyAlignment="1">
      <alignment horizontal="center" vertical="center"/>
    </xf>
    <xf numFmtId="49" fontId="20" fillId="0" borderId="2" xfId="35" applyNumberFormat="1" applyFont="1" applyBorder="1" applyAlignment="1">
      <alignment horizontal="center" vertical="center"/>
    </xf>
    <xf numFmtId="49" fontId="11" fillId="7" borderId="2" xfId="35" applyNumberFormat="1" applyFont="1" applyFill="1" applyBorder="1" applyAlignment="1">
      <alignment horizontal="center" vertical="center"/>
    </xf>
    <xf numFmtId="49" fontId="20" fillId="5" borderId="2" xfId="35" applyNumberFormat="1" applyFont="1" applyFill="1" applyBorder="1" applyAlignment="1">
      <alignment horizontal="center" vertical="center"/>
    </xf>
    <xf numFmtId="0" fontId="30" fillId="5" borderId="0" xfId="6" applyFont="1" applyFill="1">
      <alignment vertical="center"/>
    </xf>
    <xf numFmtId="49" fontId="39" fillId="0" borderId="3" xfId="35" applyNumberFormat="1" applyFont="1" applyBorder="1" applyAlignment="1">
      <alignment horizontal="center" vertical="center"/>
    </xf>
    <xf numFmtId="49" fontId="12" fillId="3" borderId="2" xfId="35" applyNumberFormat="1" applyFont="1" applyFill="1" applyBorder="1" applyAlignment="1">
      <alignment horizontal="center" vertical="center"/>
    </xf>
    <xf numFmtId="16" fontId="32" fillId="0" borderId="3" xfId="6" quotePrefix="1" applyNumberFormat="1" applyFont="1" applyBorder="1" applyAlignment="1">
      <alignment horizontal="center" vertical="center" wrapText="1"/>
    </xf>
    <xf numFmtId="0" fontId="11" fillId="0" borderId="0" xfId="48" applyFont="1" applyAlignment="1">
      <alignment vertical="center"/>
    </xf>
    <xf numFmtId="38" fontId="11" fillId="0" borderId="1" xfId="49" applyFont="1" applyFill="1" applyBorder="1" applyAlignment="1">
      <alignment horizontal="center" vertical="center"/>
    </xf>
    <xf numFmtId="38" fontId="12" fillId="0" borderId="1" xfId="49" applyFont="1" applyFill="1" applyBorder="1" applyAlignment="1">
      <alignment horizontal="center" vertical="center"/>
    </xf>
    <xf numFmtId="0" fontId="11" fillId="0" borderId="0" xfId="48" applyFont="1" applyAlignment="1">
      <alignment horizontal="center" vertical="center"/>
    </xf>
    <xf numFmtId="0" fontId="11" fillId="0" borderId="2" xfId="50" applyFont="1" applyBorder="1" applyAlignment="1">
      <alignment horizontal="center" vertical="center"/>
    </xf>
    <xf numFmtId="0" fontId="12" fillId="0" borderId="2" xfId="50" applyFont="1" applyBorder="1" applyAlignment="1">
      <alignment horizontal="center" vertical="center"/>
    </xf>
    <xf numFmtId="0" fontId="11" fillId="0" borderId="3" xfId="50" applyFont="1" applyBorder="1" applyAlignment="1">
      <alignment horizontal="center" vertical="center"/>
    </xf>
    <xf numFmtId="49" fontId="17" fillId="0" borderId="4" xfId="51" applyNumberFormat="1" applyFont="1" applyBorder="1" applyAlignment="1">
      <alignment horizontal="center" vertical="center"/>
    </xf>
    <xf numFmtId="0" fontId="17" fillId="9" borderId="5" xfId="52" applyFont="1" applyFill="1" applyBorder="1" applyAlignment="1">
      <alignment horizontal="center" vertical="center"/>
    </xf>
    <xf numFmtId="179" fontId="11" fillId="0" borderId="2" xfId="50" applyNumberFormat="1" applyFont="1" applyBorder="1" applyAlignment="1">
      <alignment horizontal="center" vertical="center"/>
    </xf>
    <xf numFmtId="49" fontId="11" fillId="0" borderId="2" xfId="50" applyNumberFormat="1" applyFont="1" applyBorder="1" applyAlignment="1">
      <alignment horizontal="center" vertical="center"/>
    </xf>
    <xf numFmtId="20" fontId="11" fillId="0" borderId="2" xfId="53" applyNumberFormat="1" applyFont="1" applyBorder="1" applyAlignment="1">
      <alignment horizontal="center" vertical="center"/>
    </xf>
    <xf numFmtId="20" fontId="11" fillId="0" borderId="2" xfId="50" applyNumberFormat="1" applyFont="1" applyBorder="1" applyAlignment="1">
      <alignment horizontal="center" vertical="center"/>
    </xf>
    <xf numFmtId="0" fontId="38" fillId="0" borderId="2" xfId="50" applyFont="1" applyBorder="1" applyAlignment="1">
      <alignment horizontal="center" vertical="center"/>
    </xf>
    <xf numFmtId="49" fontId="12" fillId="0" borderId="2" xfId="48" applyNumberFormat="1" applyFont="1" applyBorder="1" applyAlignment="1">
      <alignment horizontal="center" vertical="center" wrapText="1"/>
    </xf>
    <xf numFmtId="0" fontId="11" fillId="0" borderId="0" xfId="52" applyFont="1" applyAlignment="1">
      <alignment vertical="center"/>
    </xf>
    <xf numFmtId="0" fontId="17" fillId="10" borderId="5" xfId="52" applyFont="1" applyFill="1" applyBorder="1" applyAlignment="1">
      <alignment horizontal="center" vertical="center"/>
    </xf>
    <xf numFmtId="49" fontId="12" fillId="0" borderId="2" xfId="50" applyNumberFormat="1" applyFont="1" applyBorder="1" applyAlignment="1">
      <alignment horizontal="center" vertical="center"/>
    </xf>
    <xf numFmtId="20" fontId="12" fillId="0" borderId="2" xfId="53" applyNumberFormat="1" applyFont="1" applyBorder="1" applyAlignment="1">
      <alignment horizontal="center" vertical="center"/>
    </xf>
    <xf numFmtId="0" fontId="36" fillId="0" borderId="3" xfId="50" applyFont="1" applyBorder="1" applyAlignment="1">
      <alignment horizontal="center" vertical="center"/>
    </xf>
    <xf numFmtId="179" fontId="11" fillId="4" borderId="2" xfId="50" applyNumberFormat="1" applyFont="1" applyFill="1" applyBorder="1" applyAlignment="1">
      <alignment horizontal="center" vertical="center"/>
    </xf>
    <xf numFmtId="0" fontId="11" fillId="3" borderId="2" xfId="50" applyFont="1" applyFill="1" applyBorder="1" applyAlignment="1">
      <alignment horizontal="center" vertical="center"/>
    </xf>
    <xf numFmtId="0" fontId="12" fillId="3" borderId="2" xfId="50" applyFont="1" applyFill="1" applyBorder="1" applyAlignment="1">
      <alignment horizontal="center" vertical="center"/>
    </xf>
    <xf numFmtId="0" fontId="11" fillId="3" borderId="3" xfId="50" applyFont="1" applyFill="1" applyBorder="1" applyAlignment="1">
      <alignment horizontal="center" vertical="center"/>
    </xf>
    <xf numFmtId="49" fontId="12" fillId="3" borderId="4" xfId="51" applyNumberFormat="1" applyFont="1" applyFill="1" applyBorder="1" applyAlignment="1">
      <alignment horizontal="center" vertical="center"/>
    </xf>
    <xf numFmtId="0" fontId="17" fillId="3" borderId="5" xfId="52" applyFont="1" applyFill="1" applyBorder="1" applyAlignment="1">
      <alignment horizontal="center" vertical="center"/>
    </xf>
    <xf numFmtId="179" fontId="11" fillId="3" borderId="2" xfId="50" applyNumberFormat="1" applyFont="1" applyFill="1" applyBorder="1" applyAlignment="1">
      <alignment horizontal="center" vertical="center"/>
    </xf>
    <xf numFmtId="49" fontId="11" fillId="3" borderId="2" xfId="50" applyNumberFormat="1" applyFont="1" applyFill="1" applyBorder="1" applyAlignment="1">
      <alignment horizontal="center" vertical="center"/>
    </xf>
    <xf numFmtId="20" fontId="12" fillId="3" borderId="2" xfId="53" applyNumberFormat="1" applyFont="1" applyFill="1" applyBorder="1" applyAlignment="1">
      <alignment horizontal="center" vertical="center"/>
    </xf>
    <xf numFmtId="20" fontId="11" fillId="3" borderId="2" xfId="50" applyNumberFormat="1" applyFont="1" applyFill="1" applyBorder="1" applyAlignment="1">
      <alignment horizontal="center" vertical="center"/>
    </xf>
    <xf numFmtId="0" fontId="38" fillId="3" borderId="2" xfId="50" applyFont="1" applyFill="1" applyBorder="1" applyAlignment="1">
      <alignment horizontal="center" vertical="center"/>
    </xf>
    <xf numFmtId="49" fontId="12" fillId="3" borderId="2" xfId="48" applyNumberFormat="1" applyFont="1" applyFill="1" applyBorder="1" applyAlignment="1">
      <alignment horizontal="center" vertical="center" wrapText="1"/>
    </xf>
    <xf numFmtId="0" fontId="17" fillId="0" borderId="5" xfId="52" applyFont="1" applyBorder="1" applyAlignment="1">
      <alignment horizontal="center" vertical="center"/>
    </xf>
    <xf numFmtId="49" fontId="17" fillId="0" borderId="4" xfId="50" applyNumberFormat="1" applyFont="1" applyBorder="1" applyAlignment="1">
      <alignment horizontal="center" vertical="center"/>
    </xf>
    <xf numFmtId="49" fontId="17" fillId="3" borderId="4" xfId="50" applyNumberFormat="1" applyFont="1" applyFill="1" applyBorder="1" applyAlignment="1">
      <alignment horizontal="center" vertical="center"/>
    </xf>
    <xf numFmtId="20" fontId="11" fillId="3" borderId="2" xfId="53" applyNumberFormat="1" applyFont="1" applyFill="1" applyBorder="1" applyAlignment="1">
      <alignment horizontal="center" vertical="center"/>
    </xf>
    <xf numFmtId="0" fontId="11" fillId="6" borderId="2" xfId="50" applyFont="1" applyFill="1" applyBorder="1" applyAlignment="1">
      <alignment horizontal="center" vertical="center"/>
    </xf>
    <xf numFmtId="0" fontId="12" fillId="6" borderId="2" xfId="50" applyFont="1" applyFill="1" applyBorder="1" applyAlignment="1">
      <alignment horizontal="center" vertical="center"/>
    </xf>
    <xf numFmtId="0" fontId="11" fillId="6" borderId="3" xfId="50" applyFont="1" applyFill="1" applyBorder="1" applyAlignment="1">
      <alignment horizontal="center" vertical="center"/>
    </xf>
    <xf numFmtId="49" fontId="17" fillId="6" borderId="4" xfId="50" applyNumberFormat="1" applyFont="1" applyFill="1" applyBorder="1" applyAlignment="1">
      <alignment horizontal="center" vertical="center"/>
    </xf>
    <xf numFmtId="0" fontId="17" fillId="6" borderId="5" xfId="52" applyFont="1" applyFill="1" applyBorder="1" applyAlignment="1">
      <alignment horizontal="center" vertical="center"/>
    </xf>
    <xf numFmtId="179" fontId="11" fillId="6" borderId="2" xfId="50" applyNumberFormat="1" applyFont="1" applyFill="1" applyBorder="1" applyAlignment="1">
      <alignment horizontal="center" vertical="center"/>
    </xf>
    <xf numFmtId="49" fontId="11" fillId="6" borderId="2" xfId="50" applyNumberFormat="1" applyFont="1" applyFill="1" applyBorder="1" applyAlignment="1">
      <alignment horizontal="center" vertical="center"/>
    </xf>
    <xf numFmtId="20" fontId="11" fillId="6" borderId="2" xfId="53" applyNumberFormat="1" applyFont="1" applyFill="1" applyBorder="1" applyAlignment="1">
      <alignment horizontal="center" vertical="center"/>
    </xf>
    <xf numFmtId="49" fontId="12" fillId="6" borderId="2" xfId="48" applyNumberFormat="1" applyFont="1" applyFill="1" applyBorder="1" applyAlignment="1">
      <alignment horizontal="center" vertical="center" wrapText="1"/>
    </xf>
    <xf numFmtId="49" fontId="12" fillId="3" borderId="2" xfId="50" applyNumberFormat="1" applyFont="1" applyFill="1" applyBorder="1" applyAlignment="1">
      <alignment horizontal="center" vertical="center"/>
    </xf>
    <xf numFmtId="0" fontId="11" fillId="7" borderId="2" xfId="50" applyFont="1" applyFill="1" applyBorder="1" applyAlignment="1">
      <alignment horizontal="center" vertical="center"/>
    </xf>
    <xf numFmtId="0" fontId="12" fillId="7" borderId="2" xfId="50" applyFont="1" applyFill="1" applyBorder="1" applyAlignment="1">
      <alignment horizontal="center" vertical="center"/>
    </xf>
    <xf numFmtId="0" fontId="11" fillId="7" borderId="3" xfId="50" applyFont="1" applyFill="1" applyBorder="1" applyAlignment="1">
      <alignment horizontal="center" vertical="center"/>
    </xf>
    <xf numFmtId="49" fontId="17" fillId="7" borderId="4" xfId="50" applyNumberFormat="1" applyFont="1" applyFill="1" applyBorder="1" applyAlignment="1">
      <alignment horizontal="center" vertical="center"/>
    </xf>
    <xf numFmtId="0" fontId="17" fillId="7" borderId="5" xfId="52" applyFont="1" applyFill="1" applyBorder="1" applyAlignment="1">
      <alignment horizontal="center" vertical="center"/>
    </xf>
    <xf numFmtId="49" fontId="17" fillId="7" borderId="2" xfId="35" applyNumberFormat="1" applyFont="1" applyFill="1" applyBorder="1" applyAlignment="1">
      <alignment horizontal="center" vertical="center"/>
    </xf>
    <xf numFmtId="179" fontId="11" fillId="7" borderId="2" xfId="50" applyNumberFormat="1" applyFont="1" applyFill="1" applyBorder="1" applyAlignment="1">
      <alignment horizontal="center" vertical="center"/>
    </xf>
    <xf numFmtId="49" fontId="11" fillId="7" borderId="2" xfId="50" applyNumberFormat="1" applyFont="1" applyFill="1" applyBorder="1" applyAlignment="1">
      <alignment horizontal="center" vertical="center"/>
    </xf>
    <xf numFmtId="20" fontId="11" fillId="7" borderId="2" xfId="53" applyNumberFormat="1" applyFont="1" applyFill="1" applyBorder="1" applyAlignment="1">
      <alignment horizontal="center" vertical="center"/>
    </xf>
    <xf numFmtId="20" fontId="11" fillId="7" borderId="2" xfId="50" applyNumberFormat="1" applyFont="1" applyFill="1" applyBorder="1" applyAlignment="1">
      <alignment horizontal="center" vertical="center"/>
    </xf>
    <xf numFmtId="0" fontId="38" fillId="7" borderId="2" xfId="50" applyFont="1" applyFill="1" applyBorder="1" applyAlignment="1">
      <alignment horizontal="center" vertical="center"/>
    </xf>
    <xf numFmtId="49" fontId="12" fillId="7" borderId="2" xfId="48" applyNumberFormat="1" applyFont="1" applyFill="1" applyBorder="1" applyAlignment="1">
      <alignment horizontal="center" vertical="center" wrapText="1"/>
    </xf>
    <xf numFmtId="49" fontId="12" fillId="7" borderId="2" xfId="35" applyNumberFormat="1" applyFont="1" applyFill="1" applyBorder="1" applyAlignment="1">
      <alignment horizontal="center" vertical="center"/>
    </xf>
    <xf numFmtId="0" fontId="11" fillId="3" borderId="0" xfId="52" applyFont="1" applyFill="1" applyAlignment="1">
      <alignment vertical="center"/>
    </xf>
    <xf numFmtId="0" fontId="11" fillId="5" borderId="2" xfId="50" applyFont="1" applyFill="1" applyBorder="1" applyAlignment="1">
      <alignment horizontal="center" vertical="center"/>
    </xf>
    <xf numFmtId="0" fontId="12" fillId="5" borderId="2" xfId="50" applyFont="1" applyFill="1" applyBorder="1" applyAlignment="1">
      <alignment horizontal="center" vertical="center"/>
    </xf>
    <xf numFmtId="0" fontId="11" fillId="5" borderId="3" xfId="50" applyFont="1" applyFill="1" applyBorder="1" applyAlignment="1">
      <alignment horizontal="center" vertical="center"/>
    </xf>
    <xf numFmtId="49" fontId="17" fillId="5" borderId="4" xfId="50" applyNumberFormat="1" applyFont="1" applyFill="1" applyBorder="1" applyAlignment="1">
      <alignment horizontal="center" vertical="center"/>
    </xf>
    <xf numFmtId="0" fontId="17" fillId="5" borderId="5" xfId="52" applyFont="1" applyFill="1" applyBorder="1" applyAlignment="1">
      <alignment horizontal="center" vertical="center"/>
    </xf>
    <xf numFmtId="49" fontId="17" fillId="5" borderId="3" xfId="35" applyNumberFormat="1" applyFont="1" applyFill="1" applyBorder="1" applyAlignment="1">
      <alignment horizontal="center" vertical="center"/>
    </xf>
    <xf numFmtId="179" fontId="11" fillId="5" borderId="2" xfId="50" applyNumberFormat="1" applyFont="1" applyFill="1" applyBorder="1" applyAlignment="1">
      <alignment horizontal="center" vertical="center"/>
    </xf>
    <xf numFmtId="49" fontId="11" fillId="5" borderId="2" xfId="50" applyNumberFormat="1" applyFont="1" applyFill="1" applyBorder="1" applyAlignment="1">
      <alignment horizontal="center" vertical="center"/>
    </xf>
    <xf numFmtId="20" fontId="11" fillId="5" borderId="2" xfId="53" applyNumberFormat="1" applyFont="1" applyFill="1" applyBorder="1" applyAlignment="1">
      <alignment horizontal="center" vertical="center"/>
    </xf>
    <xf numFmtId="49" fontId="12" fillId="5" borderId="2" xfId="48" applyNumberFormat="1" applyFont="1" applyFill="1" applyBorder="1" applyAlignment="1">
      <alignment horizontal="center" vertical="center" wrapText="1"/>
    </xf>
    <xf numFmtId="49" fontId="20" fillId="0" borderId="3" xfId="35" applyNumberFormat="1" applyFont="1" applyBorder="1" applyAlignment="1">
      <alignment horizontal="center" vertical="center"/>
    </xf>
    <xf numFmtId="0" fontId="12" fillId="0" borderId="0" xfId="48" applyFont="1" applyAlignment="1">
      <alignment horizontal="center" vertical="center"/>
    </xf>
    <xf numFmtId="0" fontId="11" fillId="8" borderId="2" xfId="50" applyFont="1" applyFill="1" applyBorder="1" applyAlignment="1">
      <alignment horizontal="center" vertical="center"/>
    </xf>
    <xf numFmtId="49" fontId="11" fillId="0" borderId="0" xfId="48" applyNumberFormat="1" applyFont="1" applyAlignment="1">
      <alignment horizontal="center" vertical="center"/>
    </xf>
    <xf numFmtId="176" fontId="11" fillId="0" borderId="0" xfId="48" applyNumberFormat="1" applyFont="1" applyAlignment="1">
      <alignment horizontal="center" vertical="center"/>
    </xf>
    <xf numFmtId="179" fontId="11" fillId="0" borderId="0" xfId="48" applyNumberFormat="1" applyFont="1" applyAlignment="1">
      <alignment horizontal="center" vertical="center"/>
    </xf>
    <xf numFmtId="0" fontId="11" fillId="0" borderId="0" xfId="52" applyFont="1" applyAlignment="1">
      <alignment horizontal="center" vertical="center"/>
    </xf>
    <xf numFmtId="49" fontId="12" fillId="0" borderId="2" xfId="52" applyNumberFormat="1" applyFont="1" applyBorder="1" applyAlignment="1">
      <alignment horizontal="center" vertical="center" wrapText="1"/>
    </xf>
    <xf numFmtId="49" fontId="12" fillId="3" borderId="2" xfId="52" applyNumberFormat="1" applyFont="1" applyFill="1" applyBorder="1" applyAlignment="1">
      <alignment horizontal="center" vertical="center" wrapText="1"/>
    </xf>
    <xf numFmtId="49" fontId="12" fillId="6" borderId="2" xfId="52" applyNumberFormat="1" applyFont="1" applyFill="1" applyBorder="1" applyAlignment="1">
      <alignment horizontal="center" vertical="center" wrapText="1"/>
    </xf>
    <xf numFmtId="49" fontId="12" fillId="7" borderId="2" xfId="52" applyNumberFormat="1" applyFont="1" applyFill="1" applyBorder="1" applyAlignment="1">
      <alignment horizontal="center" vertical="center" wrapText="1"/>
    </xf>
    <xf numFmtId="0" fontId="12" fillId="0" borderId="0" xfId="52" applyFont="1" applyAlignment="1">
      <alignment horizontal="center" vertical="center"/>
    </xf>
    <xf numFmtId="49" fontId="11" fillId="0" borderId="0" xfId="52" applyNumberFormat="1" applyFont="1" applyAlignment="1">
      <alignment horizontal="center" vertical="center"/>
    </xf>
    <xf numFmtId="176" fontId="11" fillId="0" borderId="0" xfId="52" applyNumberFormat="1" applyFont="1" applyAlignment="1">
      <alignment horizontal="center" vertical="center"/>
    </xf>
    <xf numFmtId="179" fontId="11" fillId="0" borderId="0" xfId="52" applyNumberFormat="1" applyFont="1" applyAlignment="1">
      <alignment horizontal="center" vertical="center"/>
    </xf>
    <xf numFmtId="49" fontId="30" fillId="0" borderId="2" xfId="50" applyNumberFormat="1" applyFont="1" applyBorder="1" applyAlignment="1">
      <alignment horizontal="center" vertical="center"/>
    </xf>
    <xf numFmtId="0" fontId="30" fillId="0" borderId="2" xfId="54" applyFont="1" applyBorder="1" applyAlignment="1">
      <alignment horizontal="center" vertical="center"/>
    </xf>
    <xf numFmtId="179" fontId="30" fillId="0" borderId="2" xfId="50" applyNumberFormat="1" applyFont="1" applyBorder="1" applyAlignment="1">
      <alignment horizontal="center" vertical="center"/>
    </xf>
    <xf numFmtId="20" fontId="30" fillId="0" borderId="2" xfId="50" applyNumberFormat="1" applyFont="1" applyBorder="1" applyAlignment="1">
      <alignment horizontal="center" vertical="center"/>
    </xf>
    <xf numFmtId="0" fontId="30" fillId="0" borderId="2" xfId="50" applyFont="1" applyBorder="1" applyAlignment="1">
      <alignment horizontal="center" vertical="center"/>
    </xf>
    <xf numFmtId="0" fontId="11" fillId="0" borderId="6" xfId="50" applyFont="1" applyBorder="1" applyAlignment="1">
      <alignment horizontal="center" vertical="center"/>
    </xf>
    <xf numFmtId="0" fontId="11" fillId="0" borderId="3" xfId="50" applyFont="1" applyBorder="1" applyAlignment="1">
      <alignment horizontal="center" vertical="center"/>
    </xf>
    <xf numFmtId="49" fontId="17" fillId="0" borderId="7" xfId="50" applyNumberFormat="1" applyFont="1" applyBorder="1" applyAlignment="1">
      <alignment horizontal="center" vertical="center"/>
    </xf>
    <xf numFmtId="49" fontId="17" fillId="0" borderId="9" xfId="50" applyNumberFormat="1" applyFont="1" applyBorder="1" applyAlignment="1">
      <alignment horizontal="center" vertical="center"/>
    </xf>
    <xf numFmtId="0" fontId="17" fillId="0" borderId="8" xfId="52" applyFont="1" applyBorder="1" applyAlignment="1">
      <alignment horizontal="center" vertical="center"/>
    </xf>
    <xf numFmtId="0" fontId="17" fillId="0" borderId="10" xfId="52" applyFont="1" applyBorder="1" applyAlignment="1">
      <alignment horizontal="center" vertical="center"/>
    </xf>
    <xf numFmtId="49" fontId="17" fillId="0" borderId="6" xfId="35" applyNumberFormat="1" applyFont="1" applyBorder="1" applyAlignment="1">
      <alignment horizontal="center" vertical="center"/>
    </xf>
    <xf numFmtId="49" fontId="17" fillId="0" borderId="3" xfId="35" applyNumberFormat="1" applyFont="1" applyBorder="1" applyAlignment="1">
      <alignment horizontal="center" vertical="center"/>
    </xf>
    <xf numFmtId="49" fontId="17" fillId="0" borderId="7" xfId="51" applyNumberFormat="1" applyFont="1" applyBorder="1" applyAlignment="1">
      <alignment horizontal="center" vertical="center"/>
    </xf>
    <xf numFmtId="49" fontId="17" fillId="0" borderId="9" xfId="51" applyNumberFormat="1" applyFont="1" applyBorder="1" applyAlignment="1">
      <alignment horizontal="center" vertical="center"/>
    </xf>
    <xf numFmtId="49" fontId="12" fillId="0" borderId="6" xfId="48" applyNumberFormat="1" applyFont="1" applyBorder="1" applyAlignment="1">
      <alignment horizontal="center" vertical="center" wrapText="1"/>
    </xf>
    <xf numFmtId="49" fontId="12" fillId="0" borderId="3" xfId="48" applyNumberFormat="1" applyFont="1" applyBorder="1" applyAlignment="1">
      <alignment horizontal="center" vertical="center" wrapText="1"/>
    </xf>
    <xf numFmtId="179" fontId="11" fillId="0" borderId="6" xfId="50" applyNumberFormat="1" applyFont="1" applyBorder="1" applyAlignment="1">
      <alignment horizontal="center" vertical="center"/>
    </xf>
    <xf numFmtId="179" fontId="11" fillId="0" borderId="3" xfId="50" applyNumberFormat="1" applyFont="1" applyBorder="1" applyAlignment="1">
      <alignment horizontal="center" vertical="center"/>
    </xf>
    <xf numFmtId="0" fontId="38" fillId="0" borderId="6" xfId="50" applyFont="1" applyBorder="1" applyAlignment="1">
      <alignment horizontal="center" vertical="center"/>
    </xf>
    <xf numFmtId="0" fontId="38" fillId="0" borderId="3" xfId="50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177" fontId="11" fillId="0" borderId="0" xfId="32" applyNumberFormat="1" applyFont="1" applyAlignment="1">
      <alignment horizontal="center" vertical="center"/>
    </xf>
    <xf numFmtId="38" fontId="11" fillId="0" borderId="1" xfId="49" applyFont="1" applyFill="1" applyBorder="1" applyAlignment="1">
      <alignment horizontal="center" vertical="center"/>
    </xf>
    <xf numFmtId="0" fontId="36" fillId="0" borderId="6" xfId="50" applyFont="1" applyBorder="1" applyAlignment="1">
      <alignment horizontal="center" vertical="center"/>
    </xf>
    <xf numFmtId="0" fontId="36" fillId="0" borderId="3" xfId="50" applyFont="1" applyBorder="1" applyAlignment="1">
      <alignment horizontal="center" vertical="center"/>
    </xf>
    <xf numFmtId="0" fontId="17" fillId="10" borderId="8" xfId="52" applyFont="1" applyFill="1" applyBorder="1" applyAlignment="1">
      <alignment horizontal="center" vertical="center"/>
    </xf>
    <xf numFmtId="0" fontId="17" fillId="10" borderId="10" xfId="52" applyFont="1" applyFill="1" applyBorder="1" applyAlignment="1">
      <alignment horizontal="center" vertical="center"/>
    </xf>
    <xf numFmtId="49" fontId="12" fillId="0" borderId="6" xfId="52" applyNumberFormat="1" applyFont="1" applyBorder="1" applyAlignment="1">
      <alignment horizontal="center" vertical="center" wrapText="1"/>
    </xf>
    <xf numFmtId="49" fontId="12" fillId="0" borderId="3" xfId="52" applyNumberFormat="1" applyFont="1" applyBorder="1" applyAlignment="1">
      <alignment horizontal="center" vertical="center" wrapText="1"/>
    </xf>
    <xf numFmtId="0" fontId="8" fillId="0" borderId="0" xfId="52" applyFont="1" applyAlignment="1">
      <alignment horizontal="center" vertical="center"/>
    </xf>
    <xf numFmtId="179" fontId="30" fillId="0" borderId="6" xfId="50" applyNumberFormat="1" applyFont="1" applyBorder="1" applyAlignment="1">
      <alignment horizontal="center" vertical="center"/>
    </xf>
    <xf numFmtId="179" fontId="30" fillId="0" borderId="3" xfId="50" applyNumberFormat="1" applyFont="1" applyBorder="1" applyAlignment="1">
      <alignment horizontal="center" vertical="center"/>
    </xf>
    <xf numFmtId="16" fontId="32" fillId="0" borderId="6" xfId="6" quotePrefix="1" applyNumberFormat="1" applyFont="1" applyBorder="1" applyAlignment="1">
      <alignment horizontal="center" vertical="center" wrapText="1"/>
    </xf>
    <xf numFmtId="16" fontId="32" fillId="0" borderId="3" xfId="6" quotePrefix="1" applyNumberFormat="1" applyFont="1" applyBorder="1" applyAlignment="1">
      <alignment horizontal="center" vertical="center" wrapText="1"/>
    </xf>
    <xf numFmtId="0" fontId="25" fillId="0" borderId="0" xfId="6" applyFont="1" applyAlignment="1">
      <alignment horizontal="center" vertical="center"/>
    </xf>
    <xf numFmtId="177" fontId="11" fillId="0" borderId="0" xfId="3" applyNumberFormat="1" applyFont="1" applyAlignment="1">
      <alignment horizontal="right" vertical="center"/>
    </xf>
    <xf numFmtId="20" fontId="11" fillId="2" borderId="11" xfId="6" applyNumberFormat="1" applyFont="1" applyFill="1" applyBorder="1" applyAlignment="1">
      <alignment horizontal="center" vertical="center"/>
    </xf>
    <xf numFmtId="20" fontId="11" fillId="2" borderId="12" xfId="6" applyNumberFormat="1" applyFont="1" applyFill="1" applyBorder="1" applyAlignment="1">
      <alignment horizontal="center" vertical="center"/>
    </xf>
    <xf numFmtId="49" fontId="41" fillId="0" borderId="6" xfId="50" applyNumberFormat="1" applyFont="1" applyBorder="1" applyAlignment="1">
      <alignment horizontal="center" vertical="center"/>
    </xf>
    <xf numFmtId="49" fontId="30" fillId="0" borderId="3" xfId="50" applyNumberFormat="1" applyFont="1" applyBorder="1" applyAlignment="1">
      <alignment horizontal="center" vertical="center"/>
    </xf>
    <xf numFmtId="49" fontId="30" fillId="0" borderId="6" xfId="50" applyNumberFormat="1" applyFont="1" applyBorder="1" applyAlignment="1">
      <alignment horizontal="center" vertical="center"/>
    </xf>
    <xf numFmtId="0" fontId="30" fillId="0" borderId="6" xfId="54" applyFont="1" applyBorder="1" applyAlignment="1">
      <alignment horizontal="center" vertical="center"/>
    </xf>
    <xf numFmtId="0" fontId="30" fillId="0" borderId="3" xfId="54" applyFont="1" applyBorder="1" applyAlignment="1">
      <alignment horizontal="center" vertical="center"/>
    </xf>
    <xf numFmtId="49" fontId="33" fillId="0" borderId="6" xfId="6" applyNumberFormat="1" applyFont="1" applyBorder="1" applyAlignment="1">
      <alignment horizontal="center" vertical="center"/>
    </xf>
    <xf numFmtId="49" fontId="33" fillId="0" borderId="3" xfId="6" applyNumberFormat="1" applyFont="1" applyBorder="1" applyAlignment="1">
      <alignment horizontal="center" vertical="center"/>
    </xf>
  </cellXfs>
  <cellStyles count="55">
    <cellStyle name="桁区切り 2 2 2 2 2 2 6 2 2 9" xfId="5" xr:uid="{DD8533F2-9346-4C74-BAB1-4F3F52A166AC}"/>
    <cellStyle name="桁区切り 2 2 2 2 2 2 6 2 2 9 2" xfId="12" xr:uid="{7C87AA9C-ADEF-4CB2-9D4E-3CBF92E510C9}"/>
    <cellStyle name="桁区切り 2 2 2 2 2 2 6 2 2 9 3" xfId="19" xr:uid="{7E01C6A4-E321-4B6E-8277-CF89E1CAE2DC}"/>
    <cellStyle name="桁区切り 2 2 2 2 2 2 6 2 2 9 4" xfId="34" xr:uid="{BD36109C-119C-4B35-A5D2-3B0C3DBA5356}"/>
    <cellStyle name="桁区切り 2 2 2 2 2 2 6 2 2 9 5" xfId="42" xr:uid="{19623A26-D322-4340-B15D-3EF3AA38F64E}"/>
    <cellStyle name="桁区切り 2 2 2 2 2 2 6 2 2 9 6" xfId="49" xr:uid="{17E0DC68-FE8C-40DC-94EE-B95E8ECFEDEC}"/>
    <cellStyle name="桁区切り 3 2 6 2 5 2 3 5 3 15 21 2 2 3 3 2 2 2 2 2 2" xfId="4" xr:uid="{F77C1342-B40E-48D0-AF24-1C8EC2AF17B3}"/>
    <cellStyle name="桁区切り 3 2 6 2 5 2 3 5 3 15 21 2 2 3 3 2 2 2 2 2 2 2" xfId="33" xr:uid="{6B55014F-2B10-43B7-B71D-9C08459F9122}"/>
    <cellStyle name="標準" xfId="0" builtinId="0"/>
    <cellStyle name="標準 2 2 4 7 5 4 3 3 2 15 10 2 2 3 3 2 2 2 2 2 2" xfId="6" xr:uid="{D1C281F9-5698-4376-AACC-8BCC613857E0}"/>
    <cellStyle name="標準 2 2 4 7 5 4 3 3 2 15 10 2 2 3 3 2 2 2 2 2 2 2" xfId="35" xr:uid="{61C716DF-6313-43C6-96C6-32155B07A398}"/>
    <cellStyle name="標準 2 2 4 7 5 4 3 3 2 15 10 2 3 3 2 2 2 2 2 2" xfId="2" xr:uid="{56F93B47-15FA-4BB6-8453-B8AE901A70F8}"/>
    <cellStyle name="標準 2 2 4 7 5 4 3 3 2 15 10 2 3 3 2 2 2 2 2 2 2" xfId="31" xr:uid="{BCCD42D3-4643-4ACD-A086-7C81665DEA70}"/>
    <cellStyle name="標準 2 3 3 2 2 2 3 3 6 6 4 4 12" xfId="7" xr:uid="{19238177-4EC9-4A32-BD96-19222DCF3567}"/>
    <cellStyle name="標準 2 3 3 2 2 2 3 3 6 6 4 4 12 2" xfId="13" xr:uid="{208A6B21-AAF5-47E5-8B56-7CE1DF7D4238}"/>
    <cellStyle name="標準 2 3 3 2 2 2 3 3 6 6 4 4 12 3" xfId="20" xr:uid="{F3AD9699-73E8-4AA9-B8D9-3BE994C9D2D7}"/>
    <cellStyle name="標準 2 3 3 2 2 2 3 3 6 6 4 4 12 4" xfId="36" xr:uid="{103399C2-86C9-4615-B010-9B018DF88580}"/>
    <cellStyle name="標準 2 3 3 2 2 2 3 3 6 6 4 4 12 5" xfId="43" xr:uid="{5FAE3F0E-84D9-46E3-B810-3C1BCB77C3F4}"/>
    <cellStyle name="標準 2 3 3 2 2 2 3 3 6 6 4 4 12 6" xfId="50" xr:uid="{A370E7B9-23A2-4600-8FDD-98BEB2C5912A}"/>
    <cellStyle name="標準 2 3 3 2 2 2 3 3 6 6 4 4 12 7" xfId="24" xr:uid="{5CCDBAD6-E124-48C5-A112-38F6D3C50621}"/>
    <cellStyle name="標準 2 3 3 2 2 2 3 3 6 6 4 4 3" xfId="9" xr:uid="{7993A96A-4FC0-4CC5-949B-C1253BFDB541}"/>
    <cellStyle name="標準 2 3 3 2 2 2 3 3 6 6 4 4 3 15" xfId="27" xr:uid="{9D9911F7-F808-4D9E-B9FF-321F22AD8B3F}"/>
    <cellStyle name="標準 2 3 3 2 2 2 3 3 6 6 4 4 3 2" xfId="16" xr:uid="{C609F9C9-63A5-486E-9F96-138410149AC1}"/>
    <cellStyle name="標準 2 3 3 2 2 2 3 3 6 6 4 4 3 3" xfId="23" xr:uid="{1D26C29B-388F-431C-9139-85FF2D3C4562}"/>
    <cellStyle name="標準 2 3 3 2 2 2 3 3 6 6 4 4 3 4" xfId="39" xr:uid="{B0F73814-A715-4F63-88E9-1C683E985D58}"/>
    <cellStyle name="標準 2 3 3 2 2 2 3 3 6 6 4 4 3 5" xfId="46" xr:uid="{20F57B86-D80F-447E-9C12-CA268ABC7E25}"/>
    <cellStyle name="標準 2 3 3 2 2 2 3 3 6 6 4 4 3 6" xfId="53" xr:uid="{436DA843-445E-4C5D-B209-0232A2CE6069}"/>
    <cellStyle name="標準 2 3 3 2 2 2 3 7 2 2" xfId="10" xr:uid="{BF5AB7A7-75A6-4B1F-AF01-767FC666239F}"/>
    <cellStyle name="標準 2 3 3 2 2 2 3 7 2 2 2" xfId="17" xr:uid="{D24A4220-B6B8-4C7B-8859-245F1D85E2CB}"/>
    <cellStyle name="標準 2 3 3 2 2 2 3 7 2 2 3" xfId="29" xr:uid="{8A3C92A1-7F7E-499E-82BB-297DFE870167}"/>
    <cellStyle name="標準 2 3 3 2 2 2 3 7 2 2 4" xfId="40" xr:uid="{52447120-710A-432D-921D-89AD4FD248A2}"/>
    <cellStyle name="標準 2 3 3 2 2 2 3 7 2 2 5" xfId="47" xr:uid="{2BFD1EB7-DD50-48D8-B82C-C4A1CF7F68D1}"/>
    <cellStyle name="標準 2 3 3 2 2 2 3 7 2 2 6" xfId="54" xr:uid="{C7128A5E-F8A5-472E-B0AB-AEB62E434CFC}"/>
    <cellStyle name="標準 2 3 3 2 2 2 6 4 4" xfId="1" xr:uid="{6A0F7844-974C-434F-953B-47E6D7079818}"/>
    <cellStyle name="標準 2 3 3 2 2 2 6 4 4 12" xfId="8" xr:uid="{6FACE52F-9862-4EA5-A4F5-0E340BBB1F91}"/>
    <cellStyle name="標準 2 3 3 2 2 2 6 4 4 12 2" xfId="15" xr:uid="{715BE2C3-4853-4DA4-AA1E-51B4F7D7505F}"/>
    <cellStyle name="標準 2 3 3 2 2 2 6 4 4 12 3" xfId="22" xr:uid="{AD3E1775-760E-4C62-8626-31E81221FF8A}"/>
    <cellStyle name="標準 2 3 3 2 2 2 6 4 4 12 4" xfId="38" xr:uid="{5BC8DE8B-A399-4E4D-B66B-A5FCB44C90FF}"/>
    <cellStyle name="標準 2 3 3 2 2 2 6 4 4 12 5" xfId="45" xr:uid="{15E43818-D6C1-4D21-94D9-E89A8DBB2DD9}"/>
    <cellStyle name="標準 2 3 3 2 2 2 6 4 4 12 6" xfId="52" xr:uid="{91810895-B16D-4467-975C-694A67CCA506}"/>
    <cellStyle name="標準 2 3 3 2 2 2 6 4 4 12 8" xfId="26" xr:uid="{C66B6029-7041-4710-83C6-B4146783D716}"/>
    <cellStyle name="標準 2 3 3 2 2 2 6 4 4 19" xfId="28" xr:uid="{2EFE9A15-EC87-477F-9711-40DA04906715}"/>
    <cellStyle name="標準 2 3 3 2 2 2 6 4 4 2" xfId="11" xr:uid="{1C5C7D13-9D8E-4DA7-83BE-24D0C7F4DEDF}"/>
    <cellStyle name="標準 2 3 3 2 2 2 6 4 4 3" xfId="18" xr:uid="{BA2E4BC0-4DF9-4100-9357-88D9AB18AFB5}"/>
    <cellStyle name="標準 2 3 3 2 2 2 6 4 4 4" xfId="30" xr:uid="{E86CC945-D4EC-4B90-9E5D-F65F96445576}"/>
    <cellStyle name="標準 2 3 3 2 2 2 6 4 4 5" xfId="41" xr:uid="{42E7D8FE-C30F-4573-A3A8-E920B6DB33BC}"/>
    <cellStyle name="標準 2 3 3 2 2 2 6 4 4 6" xfId="48" xr:uid="{DF161B89-1122-4A31-8740-AE2CBBA1559E}"/>
    <cellStyle name="標準 3 2 2 6 2 2 5 2 2 2 4 3 15 21 2 2 3 3 2 2 2 2 2 2" xfId="3" xr:uid="{4F88A6FC-BDC8-46F8-8EDE-51262826A98D}"/>
    <cellStyle name="標準 3 2 2 6 2 2 5 2 2 2 4 3 15 21 2 2 3 3 2 2 2 2 2 2 2" xfId="32" xr:uid="{789180E8-3D46-47B2-9173-8C8C1E6C24D5}"/>
    <cellStyle name="표준 2" xfId="14" xr:uid="{62F2E959-BCAE-4015-99E0-5ABE44ED914D}"/>
    <cellStyle name="표준 3" xfId="21" xr:uid="{E60E5945-B622-4116-9A42-5DA3A1E26DFC}"/>
    <cellStyle name="표준 4" xfId="37" xr:uid="{2663DCDE-8F36-4D3E-AD1C-FED5EA791AAB}"/>
    <cellStyle name="표준 5" xfId="25" xr:uid="{2CF15A08-6E5E-4DD3-BD51-78ED373E72A1}"/>
    <cellStyle name="표준 6" xfId="44" xr:uid="{A55DD21A-E48E-4605-90C2-3B66F86951EA}"/>
    <cellStyle name="표준 7" xfId="51" xr:uid="{3F43D1EF-71D6-4871-BCDC-A92ADE7CEC77}"/>
  </cellStyles>
  <dxfs count="12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74A6A7B-D146-41DA-84C3-D80E304A9E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DE42A-BF21-4A98-AF1D-9F9DF4162A33}">
  <sheetPr>
    <pageSetUpPr fitToPage="1"/>
  </sheetPr>
  <dimension ref="A1:W272"/>
  <sheetViews>
    <sheetView tabSelected="1" view="pageBreakPreview" zoomScale="55" zoomScaleNormal="70" zoomScaleSheetLayoutView="55" workbookViewId="0">
      <pane ySplit="4" topLeftCell="A5" activePane="bottomLeft" state="frozen"/>
      <selection activeCell="B8" sqref="B8:B9"/>
      <selection pane="bottomLeft" activeCell="A5" sqref="A5"/>
    </sheetView>
  </sheetViews>
  <sheetFormatPr defaultRowHeight="20.25"/>
  <cols>
    <col min="1" max="4" width="8.625" style="67" customWidth="1"/>
    <col min="5" max="5" width="8.625" style="138" customWidth="1"/>
    <col min="6" max="6" width="8.625" style="70" customWidth="1"/>
    <col min="7" max="7" width="23" style="140" customWidth="1"/>
    <col min="8" max="8" width="20.75" style="70" customWidth="1"/>
    <col min="9" max="9" width="66.625" style="70" customWidth="1"/>
    <col min="10" max="10" width="13.125" style="70" customWidth="1"/>
    <col min="11" max="11" width="12.125" style="141" customWidth="1"/>
    <col min="12" max="12" width="11" style="142" customWidth="1"/>
    <col min="13" max="13" width="12" style="140" customWidth="1"/>
    <col min="14" max="14" width="10.625" style="70" customWidth="1"/>
    <col min="15" max="15" width="10.625" style="140" customWidth="1"/>
    <col min="16" max="16" width="10.625" style="70" customWidth="1"/>
    <col min="17" max="17" width="15.375" style="70" customWidth="1"/>
    <col min="18" max="18" width="10.625" style="67" customWidth="1"/>
    <col min="19" max="22" width="10.625" style="70" customWidth="1"/>
    <col min="23" max="23" width="78.5" style="138" customWidth="1"/>
    <col min="24" max="16384" width="9" style="67"/>
  </cols>
  <sheetData>
    <row r="1" spans="1:23" ht="61.5" customHeight="1">
      <c r="A1" s="173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</row>
    <row r="2" spans="1:23">
      <c r="A2" s="29"/>
      <c r="B2" s="29"/>
      <c r="C2" s="29"/>
      <c r="D2" s="29"/>
      <c r="E2" s="30"/>
      <c r="F2" s="29"/>
      <c r="G2" s="31"/>
      <c r="H2" s="29"/>
      <c r="I2" s="29"/>
      <c r="J2" s="29"/>
      <c r="K2" s="32"/>
      <c r="L2" s="29"/>
      <c r="M2" s="31"/>
      <c r="N2" s="29"/>
      <c r="O2" s="31"/>
      <c r="P2" s="29"/>
      <c r="Q2" s="29"/>
      <c r="R2" s="33"/>
      <c r="S2" s="33"/>
      <c r="T2" s="174">
        <v>45958</v>
      </c>
      <c r="U2" s="174"/>
      <c r="V2" s="174"/>
      <c r="W2" s="34">
        <f>WEEKDAY(T2)</f>
        <v>3</v>
      </c>
    </row>
    <row r="3" spans="1:23" ht="25.5">
      <c r="A3" s="29"/>
      <c r="B3" s="29"/>
      <c r="C3" s="29"/>
      <c r="D3" s="29"/>
      <c r="E3" s="30"/>
      <c r="F3" s="29"/>
      <c r="G3" s="31"/>
      <c r="H3" s="29"/>
      <c r="I3" s="29"/>
      <c r="J3" s="29"/>
      <c r="K3" s="35" t="s">
        <v>1</v>
      </c>
      <c r="L3" s="36">
        <f>SUBTOTAL(3,G5:G27)</f>
        <v>22</v>
      </c>
      <c r="M3" s="37"/>
      <c r="N3" s="38"/>
      <c r="O3" s="37" t="s">
        <v>2</v>
      </c>
      <c r="P3" s="38">
        <f>SUM(Q5:Q27)</f>
        <v>3618</v>
      </c>
      <c r="Q3" s="39" t="s">
        <v>3</v>
      </c>
      <c r="R3" s="40"/>
      <c r="S3" s="39" t="s">
        <v>4</v>
      </c>
      <c r="T3" s="175">
        <f>SUM(L5:L11144)-L27-L29-L62-L50</f>
        <v>93688</v>
      </c>
      <c r="U3" s="175"/>
      <c r="V3" s="68"/>
      <c r="W3" s="69"/>
    </row>
    <row r="4" spans="1:23" s="70" customFormat="1" ht="51" customHeight="1">
      <c r="A4" s="41">
        <v>1</v>
      </c>
      <c r="B4" s="41">
        <v>2</v>
      </c>
      <c r="C4" s="41">
        <v>3</v>
      </c>
      <c r="D4" s="41">
        <v>4</v>
      </c>
      <c r="E4" s="42" t="s">
        <v>5</v>
      </c>
      <c r="F4" s="41" t="s">
        <v>6</v>
      </c>
      <c r="G4" s="43" t="s">
        <v>7</v>
      </c>
      <c r="H4" s="41" t="s">
        <v>8</v>
      </c>
      <c r="I4" s="41" t="s">
        <v>9</v>
      </c>
      <c r="J4" s="41" t="s">
        <v>10</v>
      </c>
      <c r="K4" s="44" t="s">
        <v>11</v>
      </c>
      <c r="L4" s="41" t="s">
        <v>12</v>
      </c>
      <c r="M4" s="45" t="s">
        <v>13</v>
      </c>
      <c r="N4" s="46" t="s">
        <v>14</v>
      </c>
      <c r="O4" s="45" t="s">
        <v>15</v>
      </c>
      <c r="P4" s="46" t="s">
        <v>16</v>
      </c>
      <c r="Q4" s="41" t="s">
        <v>17</v>
      </c>
      <c r="R4" s="41"/>
      <c r="S4" s="46" t="s">
        <v>18</v>
      </c>
      <c r="T4" s="46" t="s">
        <v>19</v>
      </c>
      <c r="U4" s="46" t="s">
        <v>20</v>
      </c>
      <c r="V4" s="46" t="s">
        <v>21</v>
      </c>
      <c r="W4" s="41" t="s">
        <v>22</v>
      </c>
    </row>
    <row r="5" spans="1:23" s="82" customFormat="1" ht="42.75" customHeight="1">
      <c r="A5" s="71"/>
      <c r="B5" s="71"/>
      <c r="C5" s="71"/>
      <c r="D5" s="71"/>
      <c r="E5" s="72"/>
      <c r="F5" s="73">
        <v>1</v>
      </c>
      <c r="G5" s="74" t="s">
        <v>84</v>
      </c>
      <c r="H5" s="75" t="s">
        <v>81</v>
      </c>
      <c r="I5" s="50" t="s">
        <v>85</v>
      </c>
      <c r="J5" s="49" t="s">
        <v>82</v>
      </c>
      <c r="K5" s="47" t="s">
        <v>72</v>
      </c>
      <c r="L5" s="76">
        <v>234</v>
      </c>
      <c r="M5" s="77" t="s">
        <v>73</v>
      </c>
      <c r="N5" s="78">
        <v>0.75555555555555554</v>
      </c>
      <c r="O5" s="77" t="s">
        <v>114</v>
      </c>
      <c r="P5" s="79">
        <v>0.70694444444444449</v>
      </c>
      <c r="Q5" s="71">
        <v>234</v>
      </c>
      <c r="R5" s="71"/>
      <c r="S5" s="80" t="s">
        <v>129</v>
      </c>
      <c r="T5" s="80" t="s">
        <v>129</v>
      </c>
      <c r="U5" s="71"/>
      <c r="V5" s="71"/>
      <c r="W5" s="81" t="s">
        <v>118</v>
      </c>
    </row>
    <row r="6" spans="1:23" s="82" customFormat="1" ht="42.75" customHeight="1">
      <c r="A6" s="71"/>
      <c r="B6" s="71"/>
      <c r="C6" s="71"/>
      <c r="D6" s="71"/>
      <c r="E6" s="72"/>
      <c r="F6" s="73">
        <v>2</v>
      </c>
      <c r="G6" s="74" t="s">
        <v>86</v>
      </c>
      <c r="H6" s="75" t="s">
        <v>81</v>
      </c>
      <c r="I6" s="50" t="s">
        <v>85</v>
      </c>
      <c r="J6" s="49" t="s">
        <v>82</v>
      </c>
      <c r="K6" s="47" t="s">
        <v>72</v>
      </c>
      <c r="L6" s="76">
        <v>221</v>
      </c>
      <c r="M6" s="77" t="s">
        <v>73</v>
      </c>
      <c r="N6" s="78">
        <v>0.75555555555555554</v>
      </c>
      <c r="O6" s="77" t="s">
        <v>114</v>
      </c>
      <c r="P6" s="79">
        <v>0.70694444444444449</v>
      </c>
      <c r="Q6" s="71">
        <v>221</v>
      </c>
      <c r="R6" s="71"/>
      <c r="S6" s="80" t="s">
        <v>129</v>
      </c>
      <c r="T6" s="80" t="s">
        <v>129</v>
      </c>
      <c r="U6" s="71"/>
      <c r="V6" s="71"/>
      <c r="W6" s="81" t="s">
        <v>118</v>
      </c>
    </row>
    <row r="7" spans="1:23" s="82" customFormat="1" ht="42.75" customHeight="1">
      <c r="A7" s="71"/>
      <c r="B7" s="71"/>
      <c r="C7" s="71"/>
      <c r="D7" s="71"/>
      <c r="E7" s="72"/>
      <c r="F7" s="73">
        <v>3</v>
      </c>
      <c r="G7" s="74" t="s">
        <v>87</v>
      </c>
      <c r="H7" s="83" t="s">
        <v>81</v>
      </c>
      <c r="I7" s="50" t="s">
        <v>85</v>
      </c>
      <c r="J7" s="48" t="s">
        <v>100</v>
      </c>
      <c r="K7" s="47" t="s">
        <v>72</v>
      </c>
      <c r="L7" s="76">
        <v>270</v>
      </c>
      <c r="M7" s="77" t="s">
        <v>75</v>
      </c>
      <c r="N7" s="78">
        <v>0.32847222222222222</v>
      </c>
      <c r="O7" s="77" t="s">
        <v>135</v>
      </c>
      <c r="P7" s="79">
        <v>0.57222222222222219</v>
      </c>
      <c r="Q7" s="71">
        <v>270</v>
      </c>
      <c r="R7" s="71"/>
      <c r="S7" s="71"/>
      <c r="T7" s="71"/>
      <c r="U7" s="71"/>
      <c r="V7" s="71"/>
      <c r="W7" s="81" t="s">
        <v>118</v>
      </c>
    </row>
    <row r="8" spans="1:23" s="82" customFormat="1" ht="42.75" customHeight="1">
      <c r="A8" s="71"/>
      <c r="B8" s="71"/>
      <c r="C8" s="71"/>
      <c r="D8" s="71"/>
      <c r="E8" s="72"/>
      <c r="F8" s="73">
        <v>4</v>
      </c>
      <c r="G8" s="74" t="s">
        <v>88</v>
      </c>
      <c r="H8" s="75" t="s">
        <v>81</v>
      </c>
      <c r="I8" s="50" t="s">
        <v>85</v>
      </c>
      <c r="J8" s="49" t="s">
        <v>82</v>
      </c>
      <c r="K8" s="47" t="s">
        <v>72</v>
      </c>
      <c r="L8" s="76">
        <v>376</v>
      </c>
      <c r="M8" s="77" t="s">
        <v>73</v>
      </c>
      <c r="N8" s="78">
        <v>0.75555555555555554</v>
      </c>
      <c r="O8" s="77" t="s">
        <v>114</v>
      </c>
      <c r="P8" s="79">
        <v>0.70694444444444449</v>
      </c>
      <c r="Q8" s="71">
        <v>155</v>
      </c>
      <c r="R8" s="71"/>
      <c r="S8" s="80" t="s">
        <v>129</v>
      </c>
      <c r="T8" s="80" t="s">
        <v>129</v>
      </c>
      <c r="U8" s="71"/>
      <c r="V8" s="71"/>
      <c r="W8" s="81" t="s">
        <v>118</v>
      </c>
    </row>
    <row r="9" spans="1:23" s="82" customFormat="1" ht="42.75" customHeight="1">
      <c r="A9" s="71"/>
      <c r="B9" s="71"/>
      <c r="C9" s="71"/>
      <c r="D9" s="71"/>
      <c r="E9" s="72"/>
      <c r="F9" s="73">
        <v>5</v>
      </c>
      <c r="G9" s="74" t="s">
        <v>89</v>
      </c>
      <c r="H9" s="83" t="s">
        <v>81</v>
      </c>
      <c r="I9" s="50" t="s">
        <v>85</v>
      </c>
      <c r="J9" s="48" t="s">
        <v>100</v>
      </c>
      <c r="K9" s="47" t="s">
        <v>76</v>
      </c>
      <c r="L9" s="76">
        <v>470</v>
      </c>
      <c r="M9" s="77" t="s">
        <v>75</v>
      </c>
      <c r="N9" s="78">
        <v>0.32847222222222222</v>
      </c>
      <c r="O9" s="77" t="s">
        <v>135</v>
      </c>
      <c r="P9" s="79">
        <v>0.57222222222222219</v>
      </c>
      <c r="Q9" s="71">
        <v>129</v>
      </c>
      <c r="R9" s="71"/>
      <c r="S9" s="71"/>
      <c r="T9" s="71"/>
      <c r="U9" s="71"/>
      <c r="V9" s="71"/>
      <c r="W9" s="81" t="s">
        <v>118</v>
      </c>
    </row>
    <row r="10" spans="1:23" s="82" customFormat="1" ht="42.75" customHeight="1">
      <c r="A10" s="71"/>
      <c r="B10" s="71"/>
      <c r="C10" s="71"/>
      <c r="D10" s="71"/>
      <c r="E10" s="72"/>
      <c r="F10" s="73">
        <v>6</v>
      </c>
      <c r="G10" s="74" t="s">
        <v>90</v>
      </c>
      <c r="H10" s="83" t="s">
        <v>81</v>
      </c>
      <c r="I10" s="50" t="s">
        <v>85</v>
      </c>
      <c r="J10" s="48" t="s">
        <v>100</v>
      </c>
      <c r="K10" s="47" t="s">
        <v>76</v>
      </c>
      <c r="L10" s="76">
        <v>418</v>
      </c>
      <c r="M10" s="77" t="s">
        <v>75</v>
      </c>
      <c r="N10" s="78">
        <v>0.32847222222222222</v>
      </c>
      <c r="O10" s="77" t="s">
        <v>135</v>
      </c>
      <c r="P10" s="79">
        <v>0.57222222222222219</v>
      </c>
      <c r="Q10" s="71">
        <v>158</v>
      </c>
      <c r="R10" s="71"/>
      <c r="S10" s="71"/>
      <c r="T10" s="71"/>
      <c r="U10" s="71"/>
      <c r="V10" s="71"/>
      <c r="W10" s="81" t="s">
        <v>118</v>
      </c>
    </row>
    <row r="11" spans="1:23" s="82" customFormat="1" ht="42.75" customHeight="1">
      <c r="A11" s="71"/>
      <c r="B11" s="71"/>
      <c r="C11" s="71"/>
      <c r="D11" s="71"/>
      <c r="E11" s="72"/>
      <c r="F11" s="73">
        <v>7</v>
      </c>
      <c r="G11" s="74" t="s">
        <v>91</v>
      </c>
      <c r="H11" s="83" t="s">
        <v>81</v>
      </c>
      <c r="I11" s="50" t="s">
        <v>85</v>
      </c>
      <c r="J11" s="48" t="s">
        <v>100</v>
      </c>
      <c r="K11" s="47" t="s">
        <v>76</v>
      </c>
      <c r="L11" s="76">
        <v>232</v>
      </c>
      <c r="M11" s="77" t="s">
        <v>75</v>
      </c>
      <c r="N11" s="78">
        <v>0.32847222222222222</v>
      </c>
      <c r="O11" s="77" t="s">
        <v>135</v>
      </c>
      <c r="P11" s="79">
        <v>0.57222222222222219</v>
      </c>
      <c r="Q11" s="71">
        <v>232</v>
      </c>
      <c r="R11" s="71"/>
      <c r="S11" s="71"/>
      <c r="T11" s="71"/>
      <c r="U11" s="71"/>
      <c r="V11" s="71"/>
      <c r="W11" s="81" t="s">
        <v>118</v>
      </c>
    </row>
    <row r="12" spans="1:23" s="82" customFormat="1" ht="42.75" customHeight="1">
      <c r="A12" s="71"/>
      <c r="B12" s="71"/>
      <c r="C12" s="71"/>
      <c r="D12" s="71"/>
      <c r="E12" s="72"/>
      <c r="F12" s="73">
        <v>8</v>
      </c>
      <c r="G12" s="74" t="s">
        <v>92</v>
      </c>
      <c r="H12" s="83" t="s">
        <v>130</v>
      </c>
      <c r="I12" s="50" t="s">
        <v>85</v>
      </c>
      <c r="J12" s="48" t="s">
        <v>93</v>
      </c>
      <c r="K12" s="47" t="s">
        <v>94</v>
      </c>
      <c r="L12" s="76">
        <v>607</v>
      </c>
      <c r="M12" s="77" t="s">
        <v>75</v>
      </c>
      <c r="N12" s="78">
        <v>0.32847222222222222</v>
      </c>
      <c r="O12" s="77" t="s">
        <v>135</v>
      </c>
      <c r="P12" s="79">
        <v>0.57222222222222219</v>
      </c>
      <c r="Q12" s="71">
        <v>90</v>
      </c>
      <c r="R12" s="71"/>
      <c r="S12" s="71"/>
      <c r="T12" s="71"/>
      <c r="U12" s="71"/>
      <c r="V12" s="71"/>
      <c r="W12" s="81" t="s">
        <v>118</v>
      </c>
    </row>
    <row r="13" spans="1:23" s="82" customFormat="1" ht="42.75" customHeight="1">
      <c r="A13" s="71"/>
      <c r="B13" s="71"/>
      <c r="C13" s="71"/>
      <c r="D13" s="71"/>
      <c r="E13" s="72"/>
      <c r="F13" s="73">
        <v>9</v>
      </c>
      <c r="G13" s="74" t="s">
        <v>95</v>
      </c>
      <c r="H13" s="83" t="s">
        <v>81</v>
      </c>
      <c r="I13" s="50" t="s">
        <v>85</v>
      </c>
      <c r="J13" s="48" t="s">
        <v>93</v>
      </c>
      <c r="K13" s="47" t="s">
        <v>94</v>
      </c>
      <c r="L13" s="76">
        <v>237</v>
      </c>
      <c r="M13" s="77" t="s">
        <v>75</v>
      </c>
      <c r="N13" s="78">
        <v>0.32847222222222222</v>
      </c>
      <c r="O13" s="77" t="s">
        <v>135</v>
      </c>
      <c r="P13" s="79">
        <v>0.57222222222222219</v>
      </c>
      <c r="Q13" s="71">
        <v>237</v>
      </c>
      <c r="R13" s="71"/>
      <c r="S13" s="71"/>
      <c r="T13" s="71"/>
      <c r="U13" s="71"/>
      <c r="V13" s="71"/>
      <c r="W13" s="81" t="s">
        <v>118</v>
      </c>
    </row>
    <row r="14" spans="1:23" s="82" customFormat="1" ht="42.75" customHeight="1">
      <c r="A14" s="71"/>
      <c r="B14" s="71"/>
      <c r="C14" s="71"/>
      <c r="D14" s="71"/>
      <c r="E14" s="72"/>
      <c r="F14" s="73">
        <v>10</v>
      </c>
      <c r="G14" s="74" t="s">
        <v>96</v>
      </c>
      <c r="H14" s="83" t="s">
        <v>81</v>
      </c>
      <c r="I14" s="64" t="s">
        <v>85</v>
      </c>
      <c r="J14" s="48" t="s">
        <v>93</v>
      </c>
      <c r="K14" s="47" t="s">
        <v>94</v>
      </c>
      <c r="L14" s="76">
        <v>235</v>
      </c>
      <c r="M14" s="77" t="s">
        <v>75</v>
      </c>
      <c r="N14" s="78">
        <v>0.32847222222222222</v>
      </c>
      <c r="O14" s="77" t="s">
        <v>80</v>
      </c>
      <c r="P14" s="79">
        <v>0.57152777777777775</v>
      </c>
      <c r="Q14" s="71">
        <v>235</v>
      </c>
      <c r="R14" s="71"/>
      <c r="S14" s="71"/>
      <c r="T14" s="71"/>
      <c r="U14" s="71"/>
      <c r="V14" s="71"/>
      <c r="W14" s="81" t="s">
        <v>118</v>
      </c>
    </row>
    <row r="15" spans="1:23" s="82" customFormat="1" ht="42.75" customHeight="1">
      <c r="A15" s="71"/>
      <c r="B15" s="71"/>
      <c r="C15" s="71"/>
      <c r="D15" s="71"/>
      <c r="E15" s="72"/>
      <c r="F15" s="73">
        <v>11</v>
      </c>
      <c r="G15" s="74" t="s">
        <v>98</v>
      </c>
      <c r="H15" s="83" t="s">
        <v>81</v>
      </c>
      <c r="I15" s="51" t="s">
        <v>99</v>
      </c>
      <c r="J15" s="49" t="s">
        <v>100</v>
      </c>
      <c r="K15" s="47" t="s">
        <v>76</v>
      </c>
      <c r="L15" s="76">
        <v>235</v>
      </c>
      <c r="M15" s="77" t="s">
        <v>77</v>
      </c>
      <c r="N15" s="78">
        <v>0.46597222222222223</v>
      </c>
      <c r="O15" s="77"/>
      <c r="P15" s="71"/>
      <c r="Q15" s="71">
        <v>235</v>
      </c>
      <c r="R15" s="71"/>
      <c r="S15" s="71"/>
      <c r="T15" s="71"/>
      <c r="U15" s="71"/>
      <c r="V15" s="71"/>
      <c r="W15" s="81" t="s">
        <v>83</v>
      </c>
    </row>
    <row r="16" spans="1:23" s="82" customFormat="1" ht="42.75" customHeight="1">
      <c r="A16" s="71"/>
      <c r="B16" s="71"/>
      <c r="C16" s="71"/>
      <c r="D16" s="71"/>
      <c r="E16" s="72"/>
      <c r="F16" s="73">
        <v>12</v>
      </c>
      <c r="G16" s="74" t="s">
        <v>107</v>
      </c>
      <c r="H16" s="83" t="s">
        <v>81</v>
      </c>
      <c r="I16" s="51" t="s">
        <v>99</v>
      </c>
      <c r="J16" s="48" t="s">
        <v>101</v>
      </c>
      <c r="K16" s="48" t="s">
        <v>79</v>
      </c>
      <c r="L16" s="76">
        <v>623</v>
      </c>
      <c r="M16" s="84" t="s">
        <v>80</v>
      </c>
      <c r="N16" s="85">
        <v>0.20555555555555555</v>
      </c>
      <c r="O16" s="77" t="s">
        <v>80</v>
      </c>
      <c r="P16" s="79">
        <v>0.13472222222222222</v>
      </c>
      <c r="Q16" s="71">
        <v>90</v>
      </c>
      <c r="R16" s="71"/>
      <c r="S16" s="71"/>
      <c r="T16" s="71"/>
      <c r="U16" s="71"/>
      <c r="V16" s="71"/>
      <c r="W16" s="81"/>
    </row>
    <row r="17" spans="1:23" s="82" customFormat="1" ht="42.75" customHeight="1">
      <c r="A17" s="71"/>
      <c r="B17" s="71"/>
      <c r="C17" s="71"/>
      <c r="D17" s="71"/>
      <c r="E17" s="72"/>
      <c r="F17" s="73">
        <v>13</v>
      </c>
      <c r="G17" s="74" t="s">
        <v>108</v>
      </c>
      <c r="H17" s="83" t="s">
        <v>81</v>
      </c>
      <c r="I17" s="51" t="s">
        <v>99</v>
      </c>
      <c r="J17" s="49" t="s">
        <v>41</v>
      </c>
      <c r="K17" s="47" t="s">
        <v>76</v>
      </c>
      <c r="L17" s="76">
        <v>610</v>
      </c>
      <c r="M17" s="77" t="s">
        <v>77</v>
      </c>
      <c r="N17" s="78">
        <v>0.62430555555555556</v>
      </c>
      <c r="O17" s="77" t="s">
        <v>77</v>
      </c>
      <c r="P17" s="79">
        <v>0.95694444444444449</v>
      </c>
      <c r="Q17" s="71">
        <v>90</v>
      </c>
      <c r="R17" s="71"/>
      <c r="S17" s="71"/>
      <c r="T17" s="71"/>
      <c r="U17" s="71"/>
      <c r="V17" s="71"/>
      <c r="W17" s="81"/>
    </row>
    <row r="18" spans="1:23" s="82" customFormat="1" ht="42.75" customHeight="1">
      <c r="A18" s="71"/>
      <c r="B18" s="71"/>
      <c r="C18" s="71"/>
      <c r="D18" s="71"/>
      <c r="E18" s="72"/>
      <c r="F18" s="73">
        <v>14</v>
      </c>
      <c r="G18" s="74" t="s">
        <v>109</v>
      </c>
      <c r="H18" s="83" t="s">
        <v>81</v>
      </c>
      <c r="I18" s="51" t="s">
        <v>99</v>
      </c>
      <c r="J18" s="48" t="s">
        <v>110</v>
      </c>
      <c r="K18" s="48" t="s">
        <v>97</v>
      </c>
      <c r="L18" s="76">
        <v>596</v>
      </c>
      <c r="M18" s="77" t="s">
        <v>80</v>
      </c>
      <c r="N18" s="78">
        <v>0.26111111111111113</v>
      </c>
      <c r="O18" s="77" t="s">
        <v>80</v>
      </c>
      <c r="P18" s="79">
        <v>0.39444444444444443</v>
      </c>
      <c r="Q18" s="71">
        <v>90</v>
      </c>
      <c r="R18" s="71"/>
      <c r="S18" s="71"/>
      <c r="T18" s="71"/>
      <c r="U18" s="71"/>
      <c r="V18" s="71"/>
      <c r="W18" s="81"/>
    </row>
    <row r="19" spans="1:23" s="82" customFormat="1" ht="42.75" customHeight="1">
      <c r="A19" s="71"/>
      <c r="B19" s="71"/>
      <c r="C19" s="71"/>
      <c r="D19" s="71"/>
      <c r="E19" s="72"/>
      <c r="F19" s="73">
        <v>15</v>
      </c>
      <c r="G19" s="74" t="s">
        <v>111</v>
      </c>
      <c r="H19" s="83" t="s">
        <v>81</v>
      </c>
      <c r="I19" s="51" t="s">
        <v>99</v>
      </c>
      <c r="J19" s="48" t="s">
        <v>112</v>
      </c>
      <c r="K19" s="47" t="s">
        <v>76</v>
      </c>
      <c r="L19" s="76">
        <v>223</v>
      </c>
      <c r="M19" s="77" t="s">
        <v>77</v>
      </c>
      <c r="N19" s="78">
        <v>0.5444444444444444</v>
      </c>
      <c r="O19" s="77" t="s">
        <v>77</v>
      </c>
      <c r="P19" s="79">
        <v>0.7729166666666667</v>
      </c>
      <c r="Q19" s="71">
        <v>223</v>
      </c>
      <c r="R19" s="71"/>
      <c r="S19" s="71"/>
      <c r="T19" s="71"/>
      <c r="U19" s="71"/>
      <c r="V19" s="71"/>
      <c r="W19" s="81"/>
    </row>
    <row r="20" spans="1:23" s="82" customFormat="1" ht="42.75" customHeight="1">
      <c r="A20" s="71"/>
      <c r="B20" s="71"/>
      <c r="C20" s="71"/>
      <c r="D20" s="71"/>
      <c r="E20" s="72"/>
      <c r="F20" s="176">
        <v>16</v>
      </c>
      <c r="G20" s="165" t="s">
        <v>115</v>
      </c>
      <c r="H20" s="178" t="s">
        <v>81</v>
      </c>
      <c r="I20" s="163" t="s">
        <v>99</v>
      </c>
      <c r="J20" s="48" t="s">
        <v>131</v>
      </c>
      <c r="K20" s="47" t="s">
        <v>76</v>
      </c>
      <c r="L20" s="169">
        <v>210</v>
      </c>
      <c r="M20" s="77" t="s">
        <v>77</v>
      </c>
      <c r="N20" s="85">
        <v>0.62430555555555556</v>
      </c>
      <c r="O20" s="77" t="s">
        <v>77</v>
      </c>
      <c r="P20" s="79">
        <v>0.95694444444444449</v>
      </c>
      <c r="Q20" s="71" t="s">
        <v>132</v>
      </c>
      <c r="R20" s="71"/>
      <c r="S20" s="71"/>
      <c r="T20" s="71"/>
      <c r="U20" s="71"/>
      <c r="V20" s="71"/>
      <c r="W20" s="81"/>
    </row>
    <row r="21" spans="1:23" s="82" customFormat="1" ht="42.75" customHeight="1">
      <c r="A21" s="71"/>
      <c r="B21" s="71"/>
      <c r="C21" s="71"/>
      <c r="D21" s="71"/>
      <c r="E21" s="72"/>
      <c r="F21" s="177"/>
      <c r="G21" s="166"/>
      <c r="H21" s="179"/>
      <c r="I21" s="164"/>
      <c r="J21" s="48" t="s">
        <v>133</v>
      </c>
      <c r="K21" s="47" t="s">
        <v>76</v>
      </c>
      <c r="L21" s="170"/>
      <c r="M21" s="77" t="s">
        <v>77</v>
      </c>
      <c r="N21" s="85">
        <v>0.63749999999999996</v>
      </c>
      <c r="O21" s="77" t="s">
        <v>77</v>
      </c>
      <c r="P21" s="79">
        <v>0.90972222222222221</v>
      </c>
      <c r="Q21" s="71" t="s">
        <v>134</v>
      </c>
      <c r="R21" s="71"/>
      <c r="S21" s="71"/>
      <c r="T21" s="71"/>
      <c r="U21" s="71"/>
      <c r="V21" s="71"/>
      <c r="W21" s="81"/>
    </row>
    <row r="22" spans="1:23" s="82" customFormat="1" ht="42.75" customHeight="1">
      <c r="A22" s="71"/>
      <c r="B22" s="71"/>
      <c r="C22" s="71"/>
      <c r="D22" s="71"/>
      <c r="E22" s="72"/>
      <c r="F22" s="86">
        <v>17</v>
      </c>
      <c r="G22" s="74" t="s">
        <v>122</v>
      </c>
      <c r="H22" s="83" t="s">
        <v>81</v>
      </c>
      <c r="I22" s="51" t="s">
        <v>99</v>
      </c>
      <c r="J22" s="49" t="s">
        <v>100</v>
      </c>
      <c r="K22" s="47" t="s">
        <v>105</v>
      </c>
      <c r="L22" s="76">
        <v>657</v>
      </c>
      <c r="M22" s="77" t="s">
        <v>80</v>
      </c>
      <c r="N22" s="78">
        <v>0.34166666666666667</v>
      </c>
      <c r="O22" s="77"/>
      <c r="P22" s="71"/>
      <c r="Q22" s="71">
        <v>92</v>
      </c>
      <c r="R22" s="71"/>
      <c r="S22" s="71"/>
      <c r="T22" s="71"/>
      <c r="U22" s="71"/>
      <c r="V22" s="71"/>
      <c r="W22" s="81" t="s">
        <v>83</v>
      </c>
    </row>
    <row r="23" spans="1:23" s="82" customFormat="1" ht="42.75" customHeight="1">
      <c r="A23" s="71"/>
      <c r="B23" s="71"/>
      <c r="C23" s="71"/>
      <c r="D23" s="71"/>
      <c r="E23" s="72"/>
      <c r="F23" s="86">
        <v>18</v>
      </c>
      <c r="G23" s="74" t="s">
        <v>123</v>
      </c>
      <c r="H23" s="83" t="s">
        <v>81</v>
      </c>
      <c r="I23" s="51" t="s">
        <v>99</v>
      </c>
      <c r="J23" s="48" t="s">
        <v>82</v>
      </c>
      <c r="K23" s="47" t="s">
        <v>105</v>
      </c>
      <c r="L23" s="76">
        <v>178</v>
      </c>
      <c r="M23" s="77" t="s">
        <v>77</v>
      </c>
      <c r="N23" s="78">
        <v>0.7993055555555556</v>
      </c>
      <c r="O23" s="77" t="s">
        <v>135</v>
      </c>
      <c r="P23" s="79">
        <v>0.5854166666666667</v>
      </c>
      <c r="Q23" s="71">
        <v>178</v>
      </c>
      <c r="R23" s="71"/>
      <c r="S23" s="71"/>
      <c r="T23" s="71"/>
      <c r="U23" s="71"/>
      <c r="V23" s="71"/>
      <c r="W23" s="81" t="s">
        <v>83</v>
      </c>
    </row>
    <row r="24" spans="1:23" s="82" customFormat="1" ht="42.75" customHeight="1">
      <c r="A24" s="71"/>
      <c r="B24" s="71"/>
      <c r="C24" s="71"/>
      <c r="D24" s="71"/>
      <c r="E24" s="72"/>
      <c r="F24" s="86">
        <v>19</v>
      </c>
      <c r="G24" s="74" t="s">
        <v>124</v>
      </c>
      <c r="H24" s="83" t="s">
        <v>81</v>
      </c>
      <c r="I24" s="51" t="s">
        <v>99</v>
      </c>
      <c r="J24" s="48" t="s">
        <v>82</v>
      </c>
      <c r="K24" s="47" t="s">
        <v>105</v>
      </c>
      <c r="L24" s="76">
        <v>225</v>
      </c>
      <c r="M24" s="77" t="s">
        <v>77</v>
      </c>
      <c r="N24" s="78">
        <v>0.7993055555555556</v>
      </c>
      <c r="O24" s="77" t="s">
        <v>135</v>
      </c>
      <c r="P24" s="79">
        <v>0.5854166666666667</v>
      </c>
      <c r="Q24" s="71">
        <v>225</v>
      </c>
      <c r="R24" s="71"/>
      <c r="S24" s="71"/>
      <c r="T24" s="71"/>
      <c r="U24" s="71"/>
      <c r="V24" s="71"/>
      <c r="W24" s="81" t="s">
        <v>83</v>
      </c>
    </row>
    <row r="25" spans="1:23" s="82" customFormat="1" ht="42.75" customHeight="1">
      <c r="A25" s="71"/>
      <c r="B25" s="71"/>
      <c r="C25" s="71"/>
      <c r="D25" s="71"/>
      <c r="E25" s="72"/>
      <c r="F25" s="86">
        <v>20</v>
      </c>
      <c r="G25" s="74" t="s">
        <v>125</v>
      </c>
      <c r="H25" s="83" t="s">
        <v>81</v>
      </c>
      <c r="I25" s="51" t="s">
        <v>99</v>
      </c>
      <c r="J25" s="49" t="s">
        <v>100</v>
      </c>
      <c r="K25" s="47" t="s">
        <v>105</v>
      </c>
      <c r="L25" s="76">
        <v>224</v>
      </c>
      <c r="M25" s="77" t="s">
        <v>77</v>
      </c>
      <c r="N25" s="78">
        <v>0.46597222222222223</v>
      </c>
      <c r="O25" s="77"/>
      <c r="P25" s="71"/>
      <c r="Q25" s="71">
        <v>224</v>
      </c>
      <c r="R25" s="71"/>
      <c r="S25" s="71"/>
      <c r="T25" s="71"/>
      <c r="U25" s="71"/>
      <c r="V25" s="71"/>
      <c r="W25" s="81" t="s">
        <v>83</v>
      </c>
    </row>
    <row r="26" spans="1:23" s="82" customFormat="1" ht="42.75" customHeight="1">
      <c r="A26" s="71"/>
      <c r="B26" s="71"/>
      <c r="C26" s="71"/>
      <c r="D26" s="71"/>
      <c r="E26" s="72"/>
      <c r="F26" s="86">
        <v>21</v>
      </c>
      <c r="G26" s="74" t="s">
        <v>126</v>
      </c>
      <c r="H26" s="83" t="s">
        <v>81</v>
      </c>
      <c r="I26" s="51" t="s">
        <v>99</v>
      </c>
      <c r="J26" s="49" t="s">
        <v>100</v>
      </c>
      <c r="K26" s="47" t="s">
        <v>105</v>
      </c>
      <c r="L26" s="76">
        <v>210</v>
      </c>
      <c r="M26" s="77" t="s">
        <v>77</v>
      </c>
      <c r="N26" s="78">
        <v>0.46597222222222223</v>
      </c>
      <c r="O26" s="77"/>
      <c r="P26" s="71"/>
      <c r="Q26" s="71">
        <v>210</v>
      </c>
      <c r="R26" s="71"/>
      <c r="S26" s="71"/>
      <c r="T26" s="71"/>
      <c r="U26" s="71"/>
      <c r="V26" s="71"/>
      <c r="W26" s="81" t="s">
        <v>83</v>
      </c>
    </row>
    <row r="27" spans="1:23" s="82" customFormat="1" ht="42.75" customHeight="1">
      <c r="A27" s="71"/>
      <c r="B27" s="71"/>
      <c r="C27" s="71"/>
      <c r="D27" s="71"/>
      <c r="E27" s="72"/>
      <c r="F27" s="157">
        <v>22</v>
      </c>
      <c r="G27" s="165" t="s">
        <v>136</v>
      </c>
      <c r="H27" s="161" t="s">
        <v>23</v>
      </c>
      <c r="I27" s="163" t="s">
        <v>26</v>
      </c>
      <c r="J27" s="49" t="s">
        <v>24</v>
      </c>
      <c r="K27" s="47" t="s">
        <v>105</v>
      </c>
      <c r="L27" s="87">
        <v>2240</v>
      </c>
      <c r="M27" s="77" t="s">
        <v>106</v>
      </c>
      <c r="N27" s="78">
        <v>0.55277777777777781</v>
      </c>
      <c r="O27" s="77" t="s">
        <v>106</v>
      </c>
      <c r="P27" s="79">
        <v>0.8569444444444444</v>
      </c>
      <c r="Q27" s="71" t="s">
        <v>127</v>
      </c>
      <c r="R27" s="71"/>
      <c r="S27" s="80" t="s">
        <v>129</v>
      </c>
      <c r="T27" s="80" t="s">
        <v>129</v>
      </c>
      <c r="U27" s="80" t="s">
        <v>129</v>
      </c>
      <c r="V27" s="80" t="s">
        <v>129</v>
      </c>
      <c r="W27" s="81"/>
    </row>
    <row r="28" spans="1:23" s="82" customFormat="1" ht="42.75" customHeight="1">
      <c r="A28" s="71"/>
      <c r="B28" s="71"/>
      <c r="C28" s="71"/>
      <c r="D28" s="71"/>
      <c r="E28" s="72"/>
      <c r="F28" s="158"/>
      <c r="G28" s="166"/>
      <c r="H28" s="162"/>
      <c r="I28" s="164"/>
      <c r="J28" s="49" t="s">
        <v>24</v>
      </c>
      <c r="K28" s="47" t="s">
        <v>213</v>
      </c>
      <c r="L28" s="76">
        <v>10</v>
      </c>
      <c r="M28" s="77" t="s">
        <v>135</v>
      </c>
      <c r="N28" s="78">
        <v>0.5493055555555556</v>
      </c>
      <c r="O28" s="77" t="s">
        <v>214</v>
      </c>
      <c r="P28" s="79">
        <v>0.80694444444444446</v>
      </c>
      <c r="Q28" s="71" t="s">
        <v>215</v>
      </c>
      <c r="R28" s="71"/>
      <c r="S28" s="80" t="s">
        <v>129</v>
      </c>
      <c r="T28" s="71"/>
      <c r="U28" s="71"/>
      <c r="V28" s="71"/>
      <c r="W28" s="81"/>
    </row>
    <row r="29" spans="1:23" s="82" customFormat="1" ht="42.75" customHeight="1">
      <c r="A29" s="71"/>
      <c r="B29" s="71"/>
      <c r="C29" s="71"/>
      <c r="D29" s="71"/>
      <c r="E29" s="72"/>
      <c r="F29" s="157">
        <v>23</v>
      </c>
      <c r="G29" s="165" t="s">
        <v>137</v>
      </c>
      <c r="H29" s="161" t="s">
        <v>27</v>
      </c>
      <c r="I29" s="163" t="s">
        <v>121</v>
      </c>
      <c r="J29" s="49" t="s">
        <v>44</v>
      </c>
      <c r="K29" s="47" t="s">
        <v>113</v>
      </c>
      <c r="L29" s="87">
        <v>445</v>
      </c>
      <c r="M29" s="77" t="s">
        <v>114</v>
      </c>
      <c r="N29" s="78">
        <v>0.68194444444444446</v>
      </c>
      <c r="O29" s="77" t="s">
        <v>114</v>
      </c>
      <c r="P29" s="79">
        <v>0.9555555555555556</v>
      </c>
      <c r="Q29" s="71" t="s">
        <v>138</v>
      </c>
      <c r="R29" s="71"/>
      <c r="S29" s="80" t="s">
        <v>129</v>
      </c>
      <c r="T29" s="80" t="s">
        <v>129</v>
      </c>
      <c r="U29" s="80" t="s">
        <v>129</v>
      </c>
      <c r="V29" s="80" t="s">
        <v>129</v>
      </c>
      <c r="W29" s="81" t="s">
        <v>29</v>
      </c>
    </row>
    <row r="30" spans="1:23" s="82" customFormat="1" ht="42.75" customHeight="1">
      <c r="A30" s="71"/>
      <c r="B30" s="71"/>
      <c r="C30" s="71"/>
      <c r="D30" s="71"/>
      <c r="E30" s="72"/>
      <c r="F30" s="158"/>
      <c r="G30" s="166"/>
      <c r="H30" s="162"/>
      <c r="I30" s="164"/>
      <c r="J30" s="49" t="s">
        <v>216</v>
      </c>
      <c r="K30" s="47" t="s">
        <v>213</v>
      </c>
      <c r="L30" s="76">
        <v>118</v>
      </c>
      <c r="M30" s="77" t="s">
        <v>214</v>
      </c>
      <c r="N30" s="78">
        <v>0.76736111111111116</v>
      </c>
      <c r="O30" s="77" t="s">
        <v>214</v>
      </c>
      <c r="P30" s="79">
        <v>0.97291666666666665</v>
      </c>
      <c r="Q30" s="71" t="s">
        <v>217</v>
      </c>
      <c r="R30" s="71"/>
      <c r="S30" s="80" t="s">
        <v>129</v>
      </c>
      <c r="T30" s="71"/>
      <c r="U30" s="71"/>
      <c r="V30" s="71"/>
      <c r="W30" s="81"/>
    </row>
    <row r="31" spans="1:23" s="82" customFormat="1" ht="42.75" customHeight="1">
      <c r="A31" s="71"/>
      <c r="B31" s="71"/>
      <c r="C31" s="71"/>
      <c r="D31" s="71"/>
      <c r="E31" s="72"/>
      <c r="F31" s="157">
        <v>24</v>
      </c>
      <c r="G31" s="165" t="s">
        <v>139</v>
      </c>
      <c r="H31" s="161" t="s">
        <v>27</v>
      </c>
      <c r="I31" s="163" t="s">
        <v>121</v>
      </c>
      <c r="J31" s="49" t="s">
        <v>218</v>
      </c>
      <c r="K31" s="47" t="s">
        <v>213</v>
      </c>
      <c r="L31" s="169">
        <v>243</v>
      </c>
      <c r="M31" s="77" t="s">
        <v>214</v>
      </c>
      <c r="N31" s="78">
        <v>0.65902777777777777</v>
      </c>
      <c r="O31" s="77" t="s">
        <v>214</v>
      </c>
      <c r="P31" s="79">
        <v>0.75694444444444442</v>
      </c>
      <c r="Q31" s="71" t="s">
        <v>219</v>
      </c>
      <c r="R31" s="71"/>
      <c r="S31" s="171" t="s">
        <v>129</v>
      </c>
      <c r="T31" s="157"/>
      <c r="U31" s="157"/>
      <c r="V31" s="157"/>
      <c r="W31" s="167" t="s">
        <v>29</v>
      </c>
    </row>
    <row r="32" spans="1:23" s="82" customFormat="1" ht="42.75" customHeight="1">
      <c r="A32" s="71"/>
      <c r="B32" s="71"/>
      <c r="C32" s="71"/>
      <c r="D32" s="71"/>
      <c r="E32" s="72"/>
      <c r="F32" s="158"/>
      <c r="G32" s="166"/>
      <c r="H32" s="162"/>
      <c r="I32" s="164"/>
      <c r="J32" s="49" t="s">
        <v>47</v>
      </c>
      <c r="K32" s="47" t="s">
        <v>113</v>
      </c>
      <c r="L32" s="170"/>
      <c r="M32" s="77" t="s">
        <v>114</v>
      </c>
      <c r="N32" s="78">
        <v>0.76736111111111116</v>
      </c>
      <c r="O32" s="77" t="s">
        <v>214</v>
      </c>
      <c r="P32" s="79">
        <v>0.97291666666666665</v>
      </c>
      <c r="Q32" s="77" t="s">
        <v>220</v>
      </c>
      <c r="R32" s="71"/>
      <c r="S32" s="172"/>
      <c r="T32" s="158"/>
      <c r="U32" s="158"/>
      <c r="V32" s="158"/>
      <c r="W32" s="168"/>
    </row>
    <row r="33" spans="1:23" s="82" customFormat="1" ht="42.75" customHeight="1">
      <c r="A33" s="88"/>
      <c r="B33" s="88"/>
      <c r="C33" s="88"/>
      <c r="D33" s="88"/>
      <c r="E33" s="89"/>
      <c r="F33" s="90">
        <v>25</v>
      </c>
      <c r="G33" s="91" t="s">
        <v>140</v>
      </c>
      <c r="H33" s="92" t="s">
        <v>25</v>
      </c>
      <c r="I33" s="59" t="s">
        <v>99</v>
      </c>
      <c r="J33" s="65" t="s">
        <v>141</v>
      </c>
      <c r="K33" s="54" t="s">
        <v>113</v>
      </c>
      <c r="L33" s="93">
        <v>1407</v>
      </c>
      <c r="M33" s="94" t="s">
        <v>114</v>
      </c>
      <c r="N33" s="95">
        <v>0.67013888888888884</v>
      </c>
      <c r="O33" s="94" t="s">
        <v>221</v>
      </c>
      <c r="P33" s="96">
        <v>0.11944444444444445</v>
      </c>
      <c r="Q33" s="88">
        <v>36</v>
      </c>
      <c r="R33" s="88"/>
      <c r="S33" s="97" t="s">
        <v>222</v>
      </c>
      <c r="T33" s="88"/>
      <c r="U33" s="88"/>
      <c r="V33" s="88"/>
      <c r="W33" s="98"/>
    </row>
    <row r="34" spans="1:23" s="82" customFormat="1" ht="42.75" customHeight="1">
      <c r="A34" s="71"/>
      <c r="B34" s="71"/>
      <c r="C34" s="71"/>
      <c r="D34" s="71"/>
      <c r="E34" s="72"/>
      <c r="F34" s="73">
        <v>26</v>
      </c>
      <c r="G34" s="74" t="s">
        <v>143</v>
      </c>
      <c r="H34" s="99" t="s">
        <v>27</v>
      </c>
      <c r="I34" s="60" t="s">
        <v>223</v>
      </c>
      <c r="J34" s="48" t="s">
        <v>112</v>
      </c>
      <c r="K34" s="48" t="s">
        <v>213</v>
      </c>
      <c r="L34" s="76">
        <v>100</v>
      </c>
      <c r="M34" s="84" t="s">
        <v>135</v>
      </c>
      <c r="N34" s="78">
        <v>0.53263888888888888</v>
      </c>
      <c r="O34" s="77" t="s">
        <v>214</v>
      </c>
      <c r="P34" s="79">
        <v>0.74861111111111112</v>
      </c>
      <c r="Q34" s="71">
        <v>34</v>
      </c>
      <c r="R34" s="71"/>
      <c r="S34" s="80" t="s">
        <v>129</v>
      </c>
      <c r="T34" s="71"/>
      <c r="U34" s="71"/>
      <c r="V34" s="71"/>
      <c r="W34" s="81" t="s">
        <v>29</v>
      </c>
    </row>
    <row r="35" spans="1:23" s="82" customFormat="1" ht="42.75" customHeight="1">
      <c r="A35" s="71"/>
      <c r="B35" s="71"/>
      <c r="C35" s="71"/>
      <c r="D35" s="71"/>
      <c r="E35" s="72"/>
      <c r="F35" s="73">
        <v>27</v>
      </c>
      <c r="G35" s="74" t="s">
        <v>144</v>
      </c>
      <c r="H35" s="83" t="s">
        <v>81</v>
      </c>
      <c r="I35" s="51" t="s">
        <v>142</v>
      </c>
      <c r="J35" s="49" t="s">
        <v>100</v>
      </c>
      <c r="K35" s="47" t="s">
        <v>105</v>
      </c>
      <c r="L35" s="76">
        <v>588</v>
      </c>
      <c r="M35" s="77" t="s">
        <v>80</v>
      </c>
      <c r="N35" s="78">
        <v>0.34166666666666667</v>
      </c>
      <c r="O35" s="77" t="s">
        <v>214</v>
      </c>
      <c r="P35" s="79">
        <v>0.68402777777777779</v>
      </c>
      <c r="Q35" s="71">
        <v>90</v>
      </c>
      <c r="R35" s="71"/>
      <c r="S35" s="71"/>
      <c r="T35" s="71"/>
      <c r="U35" s="71"/>
      <c r="V35" s="71"/>
      <c r="W35" s="81" t="s">
        <v>83</v>
      </c>
    </row>
    <row r="36" spans="1:23" s="82" customFormat="1" ht="42.75" customHeight="1">
      <c r="A36" s="71"/>
      <c r="B36" s="71"/>
      <c r="C36" s="71"/>
      <c r="D36" s="71"/>
      <c r="E36" s="72"/>
      <c r="F36" s="73">
        <v>28</v>
      </c>
      <c r="G36" s="74" t="s">
        <v>145</v>
      </c>
      <c r="H36" s="99" t="s">
        <v>27</v>
      </c>
      <c r="I36" s="60" t="s">
        <v>224</v>
      </c>
      <c r="J36" s="49" t="s">
        <v>28</v>
      </c>
      <c r="K36" s="47" t="s">
        <v>146</v>
      </c>
      <c r="L36" s="76">
        <v>778</v>
      </c>
      <c r="M36" s="77" t="s">
        <v>147</v>
      </c>
      <c r="N36" s="78">
        <v>0.12986111111111112</v>
      </c>
      <c r="O36" s="77"/>
      <c r="P36" s="71"/>
      <c r="Q36" s="71">
        <v>25</v>
      </c>
      <c r="R36" s="71"/>
      <c r="S36" s="71"/>
      <c r="T36" s="71"/>
      <c r="U36" s="71"/>
      <c r="V36" s="71"/>
      <c r="W36" s="81" t="s">
        <v>29</v>
      </c>
    </row>
    <row r="37" spans="1:23" s="82" customFormat="1" ht="42.75" customHeight="1">
      <c r="A37" s="71"/>
      <c r="B37" s="71"/>
      <c r="C37" s="71"/>
      <c r="D37" s="71"/>
      <c r="E37" s="72"/>
      <c r="F37" s="73">
        <v>29</v>
      </c>
      <c r="G37" s="74" t="s">
        <v>148</v>
      </c>
      <c r="H37" s="83" t="s">
        <v>81</v>
      </c>
      <c r="I37" s="51" t="s">
        <v>142</v>
      </c>
      <c r="J37" s="49" t="s">
        <v>100</v>
      </c>
      <c r="K37" s="47" t="s">
        <v>105</v>
      </c>
      <c r="L37" s="76">
        <v>344</v>
      </c>
      <c r="M37" s="77" t="s">
        <v>80</v>
      </c>
      <c r="N37" s="78">
        <v>0.34166666666666667</v>
      </c>
      <c r="O37" s="77" t="s">
        <v>214</v>
      </c>
      <c r="P37" s="79">
        <v>0.68402777777777779</v>
      </c>
      <c r="Q37" s="71">
        <v>168</v>
      </c>
      <c r="R37" s="71"/>
      <c r="S37" s="71"/>
      <c r="T37" s="71"/>
      <c r="U37" s="71"/>
      <c r="V37" s="71"/>
      <c r="W37" s="81" t="s">
        <v>83</v>
      </c>
    </row>
    <row r="38" spans="1:23" s="82" customFormat="1" ht="42.75" customHeight="1">
      <c r="A38" s="71"/>
      <c r="B38" s="71"/>
      <c r="C38" s="71"/>
      <c r="D38" s="71"/>
      <c r="E38" s="72"/>
      <c r="F38" s="73">
        <v>30</v>
      </c>
      <c r="G38" s="74" t="s">
        <v>149</v>
      </c>
      <c r="H38" s="99" t="s">
        <v>23</v>
      </c>
      <c r="I38" s="51" t="s">
        <v>142</v>
      </c>
      <c r="J38" s="49" t="s">
        <v>102</v>
      </c>
      <c r="K38" s="47" t="s">
        <v>113</v>
      </c>
      <c r="L38" s="76">
        <v>681</v>
      </c>
      <c r="M38" s="77" t="s">
        <v>114</v>
      </c>
      <c r="N38" s="78">
        <v>0.70486111111111116</v>
      </c>
      <c r="O38" s="77"/>
      <c r="P38" s="71"/>
      <c r="Q38" s="71"/>
      <c r="R38" s="71"/>
      <c r="S38" s="71"/>
      <c r="T38" s="71"/>
      <c r="U38" s="71"/>
      <c r="V38" s="71"/>
      <c r="W38" s="81"/>
    </row>
    <row r="39" spans="1:23" s="82" customFormat="1" ht="42.75" customHeight="1">
      <c r="A39" s="71"/>
      <c r="B39" s="71"/>
      <c r="C39" s="71"/>
      <c r="D39" s="71"/>
      <c r="E39" s="72"/>
      <c r="F39" s="157">
        <v>31</v>
      </c>
      <c r="G39" s="165" t="s">
        <v>150</v>
      </c>
      <c r="H39" s="161" t="s">
        <v>27</v>
      </c>
      <c r="I39" s="163" t="s">
        <v>121</v>
      </c>
      <c r="J39" s="48" t="s">
        <v>225</v>
      </c>
      <c r="K39" s="47" t="s">
        <v>151</v>
      </c>
      <c r="L39" s="76">
        <v>266</v>
      </c>
      <c r="M39" s="77" t="s">
        <v>135</v>
      </c>
      <c r="N39" s="85">
        <v>0.55486111111111114</v>
      </c>
      <c r="O39" s="77" t="s">
        <v>214</v>
      </c>
      <c r="P39" s="79">
        <v>0.66249999999999998</v>
      </c>
      <c r="Q39" s="71" t="s">
        <v>226</v>
      </c>
      <c r="R39" s="71"/>
      <c r="S39" s="80" t="s">
        <v>129</v>
      </c>
      <c r="T39" s="71"/>
      <c r="U39" s="71"/>
      <c r="V39" s="71"/>
      <c r="W39" s="81" t="s">
        <v>29</v>
      </c>
    </row>
    <row r="40" spans="1:23" s="82" customFormat="1" ht="42.75" customHeight="1">
      <c r="A40" s="71"/>
      <c r="B40" s="71"/>
      <c r="C40" s="71"/>
      <c r="D40" s="71"/>
      <c r="E40" s="72"/>
      <c r="F40" s="158"/>
      <c r="G40" s="166"/>
      <c r="H40" s="162"/>
      <c r="I40" s="164"/>
      <c r="J40" s="48"/>
      <c r="K40" s="47"/>
      <c r="L40" s="76"/>
      <c r="M40" s="77"/>
      <c r="N40" s="85"/>
      <c r="O40" s="77"/>
      <c r="P40" s="71"/>
      <c r="Q40" s="71"/>
      <c r="R40" s="71"/>
      <c r="S40" s="71"/>
      <c r="T40" s="71"/>
      <c r="U40" s="71"/>
      <c r="V40" s="71"/>
      <c r="W40" s="81"/>
    </row>
    <row r="41" spans="1:23" s="82" customFormat="1" ht="42.75" customHeight="1">
      <c r="A41" s="71"/>
      <c r="B41" s="71"/>
      <c r="C41" s="71"/>
      <c r="D41" s="71"/>
      <c r="E41" s="72"/>
      <c r="F41" s="73">
        <v>32</v>
      </c>
      <c r="G41" s="74" t="s">
        <v>152</v>
      </c>
      <c r="H41" s="83" t="s">
        <v>81</v>
      </c>
      <c r="I41" s="51" t="s">
        <v>142</v>
      </c>
      <c r="J41" s="49" t="s">
        <v>100</v>
      </c>
      <c r="K41" s="47" t="s">
        <v>105</v>
      </c>
      <c r="L41" s="76">
        <v>495</v>
      </c>
      <c r="M41" s="77" t="s">
        <v>80</v>
      </c>
      <c r="N41" s="78">
        <v>0.34166666666666667</v>
      </c>
      <c r="O41" s="77" t="s">
        <v>214</v>
      </c>
      <c r="P41" s="79">
        <v>0.68402777777777779</v>
      </c>
      <c r="Q41" s="71">
        <v>145</v>
      </c>
      <c r="R41" s="71"/>
      <c r="S41" s="71"/>
      <c r="T41" s="71"/>
      <c r="U41" s="71"/>
      <c r="V41" s="71"/>
      <c r="W41" s="81" t="s">
        <v>83</v>
      </c>
    </row>
    <row r="42" spans="1:23" s="82" customFormat="1" ht="42.75" customHeight="1">
      <c r="A42" s="71"/>
      <c r="B42" s="71"/>
      <c r="C42" s="71"/>
      <c r="D42" s="71"/>
      <c r="E42" s="72"/>
      <c r="F42" s="73">
        <v>33</v>
      </c>
      <c r="G42" s="74" t="s">
        <v>153</v>
      </c>
      <c r="H42" s="83" t="s">
        <v>81</v>
      </c>
      <c r="I42" s="51" t="s">
        <v>142</v>
      </c>
      <c r="J42" s="49" t="s">
        <v>100</v>
      </c>
      <c r="K42" s="47" t="s">
        <v>105</v>
      </c>
      <c r="L42" s="76">
        <v>659</v>
      </c>
      <c r="M42" s="77" t="s">
        <v>80</v>
      </c>
      <c r="N42" s="78">
        <v>0.34166666666666667</v>
      </c>
      <c r="O42" s="77" t="s">
        <v>214</v>
      </c>
      <c r="P42" s="79">
        <v>0.68402777777777779</v>
      </c>
      <c r="Q42" s="71">
        <v>90</v>
      </c>
      <c r="R42" s="71"/>
      <c r="S42" s="71"/>
      <c r="T42" s="71"/>
      <c r="U42" s="71"/>
      <c r="V42" s="71"/>
      <c r="W42" s="81" t="s">
        <v>83</v>
      </c>
    </row>
    <row r="43" spans="1:23" s="82" customFormat="1" ht="42.75" customHeight="1">
      <c r="A43" s="71"/>
      <c r="B43" s="71"/>
      <c r="C43" s="71"/>
      <c r="D43" s="71"/>
      <c r="E43" s="72"/>
      <c r="F43" s="73">
        <v>34</v>
      </c>
      <c r="G43" s="74" t="s">
        <v>154</v>
      </c>
      <c r="H43" s="99" t="s">
        <v>34</v>
      </c>
      <c r="I43" s="47" t="s">
        <v>26</v>
      </c>
      <c r="J43" s="49" t="s">
        <v>35</v>
      </c>
      <c r="K43" s="47" t="s">
        <v>146</v>
      </c>
      <c r="L43" s="76">
        <v>273</v>
      </c>
      <c r="M43" s="77" t="s">
        <v>147</v>
      </c>
      <c r="N43" s="78">
        <v>0.64583333333333337</v>
      </c>
      <c r="O43" s="77"/>
      <c r="P43" s="71"/>
      <c r="Q43" s="71"/>
      <c r="R43" s="71"/>
      <c r="S43" s="71"/>
      <c r="T43" s="71"/>
      <c r="U43" s="71"/>
      <c r="V43" s="71"/>
      <c r="W43" s="81"/>
    </row>
    <row r="44" spans="1:23" s="82" customFormat="1" ht="42.75" customHeight="1">
      <c r="A44" s="71"/>
      <c r="B44" s="71"/>
      <c r="C44" s="71"/>
      <c r="D44" s="71"/>
      <c r="E44" s="72"/>
      <c r="F44" s="73">
        <v>35</v>
      </c>
      <c r="G44" s="74" t="s">
        <v>155</v>
      </c>
      <c r="H44" s="99" t="s">
        <v>27</v>
      </c>
      <c r="I44" s="51" t="s">
        <v>121</v>
      </c>
      <c r="J44" s="48" t="s">
        <v>227</v>
      </c>
      <c r="K44" s="47" t="s">
        <v>151</v>
      </c>
      <c r="L44" s="76">
        <v>436</v>
      </c>
      <c r="M44" s="77" t="s">
        <v>135</v>
      </c>
      <c r="N44" s="78">
        <v>0.62430555555555556</v>
      </c>
      <c r="O44" s="77" t="s">
        <v>214</v>
      </c>
      <c r="P44" s="79">
        <v>0.80347222222222225</v>
      </c>
      <c r="Q44" s="71">
        <v>53</v>
      </c>
      <c r="R44" s="71"/>
      <c r="S44" s="80" t="s">
        <v>129</v>
      </c>
      <c r="T44" s="71"/>
      <c r="U44" s="71"/>
      <c r="V44" s="71"/>
      <c r="W44" s="81" t="s">
        <v>29</v>
      </c>
    </row>
    <row r="45" spans="1:23" s="82" customFormat="1" ht="42.75" customHeight="1">
      <c r="A45" s="71"/>
      <c r="B45" s="71"/>
      <c r="C45" s="71"/>
      <c r="D45" s="71"/>
      <c r="E45" s="72"/>
      <c r="F45" s="73">
        <v>36</v>
      </c>
      <c r="G45" s="74" t="s">
        <v>156</v>
      </c>
      <c r="H45" s="99" t="s">
        <v>27</v>
      </c>
      <c r="I45" s="51" t="s">
        <v>121</v>
      </c>
      <c r="J45" s="49" t="s">
        <v>41</v>
      </c>
      <c r="K45" s="47" t="s">
        <v>113</v>
      </c>
      <c r="L45" s="76">
        <v>188</v>
      </c>
      <c r="M45" s="77" t="s">
        <v>114</v>
      </c>
      <c r="N45" s="78">
        <v>0.54166666666666663</v>
      </c>
      <c r="O45" s="77"/>
      <c r="P45" s="71"/>
      <c r="Q45" s="71"/>
      <c r="R45" s="71"/>
      <c r="S45" s="71"/>
      <c r="T45" s="71"/>
      <c r="U45" s="71"/>
      <c r="V45" s="71"/>
      <c r="W45" s="81" t="s">
        <v>29</v>
      </c>
    </row>
    <row r="46" spans="1:23" s="82" customFormat="1" ht="42.75" customHeight="1">
      <c r="A46" s="71"/>
      <c r="B46" s="71"/>
      <c r="C46" s="71"/>
      <c r="D46" s="71"/>
      <c r="E46" s="72"/>
      <c r="F46" s="73">
        <v>37</v>
      </c>
      <c r="G46" s="74" t="s">
        <v>157</v>
      </c>
      <c r="H46" s="99" t="s">
        <v>37</v>
      </c>
      <c r="I46" s="51" t="s">
        <v>142</v>
      </c>
      <c r="J46" s="49" t="s">
        <v>158</v>
      </c>
      <c r="K46" s="47" t="s">
        <v>113</v>
      </c>
      <c r="L46" s="76">
        <v>205</v>
      </c>
      <c r="M46" s="77" t="s">
        <v>114</v>
      </c>
      <c r="N46" s="78">
        <v>0.50694444444444442</v>
      </c>
      <c r="O46" s="77"/>
      <c r="P46" s="71"/>
      <c r="Q46" s="71"/>
      <c r="R46" s="71"/>
      <c r="S46" s="71"/>
      <c r="T46" s="71"/>
      <c r="U46" s="71"/>
      <c r="V46" s="71"/>
      <c r="W46" s="81"/>
    </row>
    <row r="47" spans="1:23" s="82" customFormat="1" ht="42.75" customHeight="1">
      <c r="A47" s="71"/>
      <c r="B47" s="71"/>
      <c r="C47" s="71"/>
      <c r="D47" s="71"/>
      <c r="E47" s="72"/>
      <c r="F47" s="73">
        <v>38</v>
      </c>
      <c r="G47" s="74" t="s">
        <v>159</v>
      </c>
      <c r="H47" s="99" t="s">
        <v>27</v>
      </c>
      <c r="I47" s="51" t="s">
        <v>121</v>
      </c>
      <c r="J47" s="48" t="s">
        <v>228</v>
      </c>
      <c r="K47" s="47" t="s">
        <v>151</v>
      </c>
      <c r="L47" s="76">
        <v>502</v>
      </c>
      <c r="M47" s="77" t="s">
        <v>135</v>
      </c>
      <c r="N47" s="78">
        <v>0.84375</v>
      </c>
      <c r="O47" s="77" t="s">
        <v>221</v>
      </c>
      <c r="P47" s="79">
        <v>1.4583333333333334E-2</v>
      </c>
      <c r="Q47" s="71">
        <v>50</v>
      </c>
      <c r="R47" s="71"/>
      <c r="S47" s="80" t="s">
        <v>129</v>
      </c>
      <c r="T47" s="71"/>
      <c r="U47" s="71"/>
      <c r="V47" s="71"/>
      <c r="W47" s="81" t="s">
        <v>29</v>
      </c>
    </row>
    <row r="48" spans="1:23" s="82" customFormat="1" ht="42.75" customHeight="1">
      <c r="A48" s="71"/>
      <c r="B48" s="71"/>
      <c r="C48" s="71"/>
      <c r="D48" s="71"/>
      <c r="E48" s="72"/>
      <c r="F48" s="73">
        <v>39</v>
      </c>
      <c r="G48" s="74" t="s">
        <v>162</v>
      </c>
      <c r="H48" s="99" t="s">
        <v>27</v>
      </c>
      <c r="I48" s="51" t="s">
        <v>121</v>
      </c>
      <c r="J48" s="49" t="s">
        <v>24</v>
      </c>
      <c r="K48" s="47" t="s">
        <v>151</v>
      </c>
      <c r="L48" s="76">
        <v>265</v>
      </c>
      <c r="M48" s="77" t="s">
        <v>135</v>
      </c>
      <c r="N48" s="78">
        <v>0.5493055555555556</v>
      </c>
      <c r="O48" s="77" t="s">
        <v>214</v>
      </c>
      <c r="P48" s="79">
        <v>0.86736111111111114</v>
      </c>
      <c r="Q48" s="71">
        <v>32</v>
      </c>
      <c r="R48" s="71"/>
      <c r="S48" s="80" t="s">
        <v>129</v>
      </c>
      <c r="T48" s="71"/>
      <c r="U48" s="71"/>
      <c r="V48" s="71"/>
      <c r="W48" s="81" t="s">
        <v>29</v>
      </c>
    </row>
    <row r="49" spans="1:23" s="82" customFormat="1" ht="42.75" customHeight="1">
      <c r="A49" s="71"/>
      <c r="B49" s="71"/>
      <c r="C49" s="71"/>
      <c r="D49" s="71"/>
      <c r="E49" s="72"/>
      <c r="F49" s="73">
        <v>40</v>
      </c>
      <c r="G49" s="74" t="s">
        <v>164</v>
      </c>
      <c r="H49" s="99" t="s">
        <v>30</v>
      </c>
      <c r="I49" s="51" t="s">
        <v>142</v>
      </c>
      <c r="J49" s="49" t="s">
        <v>158</v>
      </c>
      <c r="K49" s="47" t="s">
        <v>151</v>
      </c>
      <c r="L49" s="76">
        <v>930</v>
      </c>
      <c r="M49" s="77" t="s">
        <v>135</v>
      </c>
      <c r="N49" s="78">
        <v>0.50694444444444442</v>
      </c>
      <c r="O49" s="77"/>
      <c r="P49" s="71"/>
      <c r="Q49" s="71"/>
      <c r="R49" s="71"/>
      <c r="S49" s="71"/>
      <c r="T49" s="71"/>
      <c r="U49" s="71"/>
      <c r="V49" s="71"/>
      <c r="W49" s="81" t="s">
        <v>42</v>
      </c>
    </row>
    <row r="50" spans="1:23" s="82" customFormat="1" ht="42.75" customHeight="1">
      <c r="A50" s="71"/>
      <c r="B50" s="71"/>
      <c r="C50" s="71"/>
      <c r="D50" s="71"/>
      <c r="E50" s="72"/>
      <c r="F50" s="157">
        <v>41</v>
      </c>
      <c r="G50" s="165" t="s">
        <v>229</v>
      </c>
      <c r="H50" s="161" t="s">
        <v>30</v>
      </c>
      <c r="I50" s="163" t="s">
        <v>142</v>
      </c>
      <c r="J50" s="49" t="s">
        <v>128</v>
      </c>
      <c r="K50" s="47" t="s">
        <v>151</v>
      </c>
      <c r="L50" s="87">
        <v>402</v>
      </c>
      <c r="M50" s="77" t="s">
        <v>135</v>
      </c>
      <c r="N50" s="78">
        <v>0.46944444444444444</v>
      </c>
      <c r="O50" s="77" t="s">
        <v>135</v>
      </c>
      <c r="P50" s="79">
        <v>0.56666666666666665</v>
      </c>
      <c r="Q50" s="71">
        <v>34</v>
      </c>
      <c r="R50" s="71"/>
      <c r="S50" s="80" t="s">
        <v>129</v>
      </c>
      <c r="T50" s="80" t="s">
        <v>129</v>
      </c>
      <c r="U50" s="80" t="s">
        <v>129</v>
      </c>
      <c r="V50" s="80" t="s">
        <v>129</v>
      </c>
      <c r="W50" s="81"/>
    </row>
    <row r="51" spans="1:23" s="82" customFormat="1" ht="42.75" customHeight="1">
      <c r="A51" s="71"/>
      <c r="B51" s="71"/>
      <c r="C51" s="71"/>
      <c r="D51" s="71"/>
      <c r="E51" s="72"/>
      <c r="F51" s="158"/>
      <c r="G51" s="166"/>
      <c r="H51" s="162"/>
      <c r="I51" s="164"/>
      <c r="J51" s="49"/>
      <c r="K51" s="47"/>
      <c r="L51" s="76">
        <v>186</v>
      </c>
      <c r="M51" s="77"/>
      <c r="N51" s="78"/>
      <c r="O51" s="77"/>
      <c r="P51" s="79"/>
      <c r="Q51" s="71"/>
      <c r="R51" s="71"/>
      <c r="S51" s="80"/>
      <c r="T51" s="71"/>
      <c r="U51" s="71"/>
      <c r="V51" s="71"/>
      <c r="W51" s="81"/>
    </row>
    <row r="52" spans="1:23" s="82" customFormat="1" ht="42.75" customHeight="1">
      <c r="A52" s="71"/>
      <c r="B52" s="71"/>
      <c r="C52" s="71"/>
      <c r="D52" s="71"/>
      <c r="E52" s="72"/>
      <c r="F52" s="73">
        <v>42</v>
      </c>
      <c r="G52" s="100" t="s">
        <v>165</v>
      </c>
      <c r="H52" s="99" t="s">
        <v>30</v>
      </c>
      <c r="I52" s="51" t="s">
        <v>142</v>
      </c>
      <c r="J52" s="49" t="s">
        <v>31</v>
      </c>
      <c r="K52" s="47" t="s">
        <v>151</v>
      </c>
      <c r="L52" s="76">
        <v>623</v>
      </c>
      <c r="M52" s="77" t="s">
        <v>135</v>
      </c>
      <c r="N52" s="78">
        <v>0.74861111111111112</v>
      </c>
      <c r="O52" s="77" t="s">
        <v>214</v>
      </c>
      <c r="P52" s="79">
        <v>0.91388888888888886</v>
      </c>
      <c r="Q52" s="71">
        <v>20</v>
      </c>
      <c r="R52" s="71"/>
      <c r="S52" s="80" t="s">
        <v>129</v>
      </c>
      <c r="T52" s="71"/>
      <c r="U52" s="71"/>
      <c r="V52" s="71"/>
      <c r="W52" s="81"/>
    </row>
    <row r="53" spans="1:23" s="82" customFormat="1" ht="42.75" customHeight="1">
      <c r="A53" s="88"/>
      <c r="B53" s="88"/>
      <c r="C53" s="88"/>
      <c r="D53" s="88"/>
      <c r="E53" s="89"/>
      <c r="F53" s="90">
        <v>43</v>
      </c>
      <c r="G53" s="101" t="s">
        <v>166</v>
      </c>
      <c r="H53" s="92" t="s">
        <v>25</v>
      </c>
      <c r="I53" s="59" t="s">
        <v>99</v>
      </c>
      <c r="J53" s="55" t="s">
        <v>48</v>
      </c>
      <c r="K53" s="54" t="s">
        <v>151</v>
      </c>
      <c r="L53" s="93">
        <v>1387</v>
      </c>
      <c r="M53" s="94" t="s">
        <v>135</v>
      </c>
      <c r="N53" s="102">
        <v>0.70833333333333337</v>
      </c>
      <c r="O53" s="94"/>
      <c r="P53" s="88"/>
      <c r="Q53" s="88"/>
      <c r="R53" s="88"/>
      <c r="S53" s="88"/>
      <c r="T53" s="88"/>
      <c r="U53" s="88"/>
      <c r="V53" s="88"/>
      <c r="W53" s="98"/>
    </row>
    <row r="54" spans="1:23" s="82" customFormat="1" ht="42.75" customHeight="1">
      <c r="A54" s="71"/>
      <c r="B54" s="71"/>
      <c r="C54" s="71"/>
      <c r="D54" s="71"/>
      <c r="E54" s="72"/>
      <c r="F54" s="73">
        <v>44</v>
      </c>
      <c r="G54" s="100" t="s">
        <v>167</v>
      </c>
      <c r="H54" s="99" t="s">
        <v>27</v>
      </c>
      <c r="I54" s="60" t="s">
        <v>230</v>
      </c>
      <c r="J54" s="49" t="s">
        <v>168</v>
      </c>
      <c r="K54" s="47" t="s">
        <v>151</v>
      </c>
      <c r="L54" s="76">
        <v>649</v>
      </c>
      <c r="M54" s="77" t="s">
        <v>135</v>
      </c>
      <c r="N54" s="78">
        <v>0.49375000000000002</v>
      </c>
      <c r="O54" s="77" t="s">
        <v>214</v>
      </c>
      <c r="P54" s="79">
        <v>0.72916666666666663</v>
      </c>
      <c r="Q54" s="71">
        <v>30</v>
      </c>
      <c r="R54" s="71"/>
      <c r="S54" s="80" t="s">
        <v>129</v>
      </c>
      <c r="T54" s="71"/>
      <c r="U54" s="71"/>
      <c r="V54" s="71"/>
      <c r="W54" s="81" t="s">
        <v>29</v>
      </c>
    </row>
    <row r="55" spans="1:23" s="82" customFormat="1" ht="42.75" customHeight="1">
      <c r="A55" s="88"/>
      <c r="B55" s="88"/>
      <c r="C55" s="88"/>
      <c r="D55" s="88"/>
      <c r="E55" s="89"/>
      <c r="F55" s="90">
        <v>45</v>
      </c>
      <c r="G55" s="101" t="s">
        <v>169</v>
      </c>
      <c r="H55" s="92" t="s">
        <v>25</v>
      </c>
      <c r="I55" s="59" t="s">
        <v>99</v>
      </c>
      <c r="J55" s="55" t="s">
        <v>170</v>
      </c>
      <c r="K55" s="54" t="s">
        <v>151</v>
      </c>
      <c r="L55" s="93">
        <v>1665</v>
      </c>
      <c r="M55" s="94" t="s">
        <v>147</v>
      </c>
      <c r="N55" s="102">
        <v>9.7222222222222224E-3</v>
      </c>
      <c r="O55" s="94" t="s">
        <v>221</v>
      </c>
      <c r="P55" s="96">
        <v>7.7777777777777779E-2</v>
      </c>
      <c r="Q55" s="88">
        <v>48</v>
      </c>
      <c r="R55" s="88"/>
      <c r="S55" s="97" t="s">
        <v>222</v>
      </c>
      <c r="T55" s="88"/>
      <c r="U55" s="88"/>
      <c r="V55" s="88"/>
      <c r="W55" s="98"/>
    </row>
    <row r="56" spans="1:23" s="82" customFormat="1" ht="42.75" customHeight="1">
      <c r="A56" s="71"/>
      <c r="B56" s="71"/>
      <c r="C56" s="71"/>
      <c r="D56" s="71"/>
      <c r="E56" s="72"/>
      <c r="F56" s="73">
        <v>46</v>
      </c>
      <c r="G56" s="100" t="s">
        <v>171</v>
      </c>
      <c r="H56" s="99" t="s">
        <v>27</v>
      </c>
      <c r="I56" s="51" t="s">
        <v>121</v>
      </c>
      <c r="J56" s="49" t="s">
        <v>41</v>
      </c>
      <c r="K56" s="47" t="s">
        <v>151</v>
      </c>
      <c r="L56" s="76">
        <v>87</v>
      </c>
      <c r="M56" s="77" t="s">
        <v>135</v>
      </c>
      <c r="N56" s="78">
        <v>0.53125</v>
      </c>
      <c r="O56" s="77"/>
      <c r="P56" s="71"/>
      <c r="Q56" s="71"/>
      <c r="R56" s="71"/>
      <c r="S56" s="71"/>
      <c r="T56" s="71"/>
      <c r="U56" s="71"/>
      <c r="V56" s="71"/>
      <c r="W56" s="81" t="s">
        <v>29</v>
      </c>
    </row>
    <row r="57" spans="1:23" s="82" customFormat="1" ht="42.75" customHeight="1">
      <c r="A57" s="71"/>
      <c r="B57" s="71"/>
      <c r="C57" s="71"/>
      <c r="D57" s="71"/>
      <c r="E57" s="72"/>
      <c r="F57" s="73">
        <v>47</v>
      </c>
      <c r="G57" s="100" t="s">
        <v>172</v>
      </c>
      <c r="H57" s="99" t="s">
        <v>27</v>
      </c>
      <c r="I57" s="60" t="s">
        <v>173</v>
      </c>
      <c r="J57" s="49" t="s">
        <v>41</v>
      </c>
      <c r="K57" s="47" t="s">
        <v>151</v>
      </c>
      <c r="L57" s="76">
        <v>143</v>
      </c>
      <c r="M57" s="77" t="s">
        <v>135</v>
      </c>
      <c r="N57" s="78">
        <v>0.53125</v>
      </c>
      <c r="O57" s="77"/>
      <c r="P57" s="71"/>
      <c r="Q57" s="71"/>
      <c r="R57" s="71"/>
      <c r="S57" s="71"/>
      <c r="T57" s="71"/>
      <c r="U57" s="71"/>
      <c r="V57" s="71"/>
      <c r="W57" s="81" t="s">
        <v>29</v>
      </c>
    </row>
    <row r="58" spans="1:23" s="82" customFormat="1" ht="42.75" customHeight="1">
      <c r="A58" s="88"/>
      <c r="B58" s="88"/>
      <c r="C58" s="88"/>
      <c r="D58" s="88"/>
      <c r="E58" s="89"/>
      <c r="F58" s="90">
        <v>48</v>
      </c>
      <c r="G58" s="101" t="s">
        <v>174</v>
      </c>
      <c r="H58" s="92" t="s">
        <v>25</v>
      </c>
      <c r="I58" s="59" t="s">
        <v>99</v>
      </c>
      <c r="J58" s="55" t="s">
        <v>36</v>
      </c>
      <c r="K58" s="54" t="s">
        <v>151</v>
      </c>
      <c r="L58" s="93">
        <v>968</v>
      </c>
      <c r="M58" s="94" t="s">
        <v>135</v>
      </c>
      <c r="N58" s="102">
        <v>0.58263888888888893</v>
      </c>
      <c r="O58" s="94" t="s">
        <v>214</v>
      </c>
      <c r="P58" s="96">
        <v>0.63611111111111107</v>
      </c>
      <c r="Q58" s="88">
        <v>25</v>
      </c>
      <c r="R58" s="88"/>
      <c r="S58" s="97" t="s">
        <v>222</v>
      </c>
      <c r="T58" s="88"/>
      <c r="U58" s="88"/>
      <c r="V58" s="88"/>
      <c r="W58" s="98"/>
    </row>
    <row r="59" spans="1:23" s="82" customFormat="1" ht="42.75" customHeight="1">
      <c r="A59" s="103"/>
      <c r="B59" s="103"/>
      <c r="C59" s="103"/>
      <c r="D59" s="103"/>
      <c r="E59" s="104"/>
      <c r="F59" s="105">
        <v>50</v>
      </c>
      <c r="G59" s="106" t="s">
        <v>176</v>
      </c>
      <c r="H59" s="107" t="s">
        <v>38</v>
      </c>
      <c r="I59" s="56" t="s">
        <v>99</v>
      </c>
      <c r="J59" s="57" t="s">
        <v>39</v>
      </c>
      <c r="K59" s="58" t="s">
        <v>146</v>
      </c>
      <c r="L59" s="108">
        <v>1501</v>
      </c>
      <c r="M59" s="109" t="s">
        <v>147</v>
      </c>
      <c r="N59" s="110">
        <v>0.44791666666666669</v>
      </c>
      <c r="O59" s="109"/>
      <c r="P59" s="103"/>
      <c r="Q59" s="103"/>
      <c r="R59" s="103"/>
      <c r="S59" s="103"/>
      <c r="T59" s="103"/>
      <c r="U59" s="103"/>
      <c r="V59" s="103"/>
      <c r="W59" s="111"/>
    </row>
    <row r="60" spans="1:23" s="82" customFormat="1" ht="42.75" customHeight="1">
      <c r="A60" s="103"/>
      <c r="B60" s="103"/>
      <c r="C60" s="103"/>
      <c r="D60" s="103"/>
      <c r="E60" s="104"/>
      <c r="F60" s="105">
        <v>51</v>
      </c>
      <c r="G60" s="106" t="s">
        <v>177</v>
      </c>
      <c r="H60" s="107" t="s">
        <v>38</v>
      </c>
      <c r="I60" s="56" t="s">
        <v>99</v>
      </c>
      <c r="J60" s="57" t="s">
        <v>39</v>
      </c>
      <c r="K60" s="58" t="s">
        <v>146</v>
      </c>
      <c r="L60" s="108">
        <v>2719</v>
      </c>
      <c r="M60" s="109" t="s">
        <v>147</v>
      </c>
      <c r="N60" s="110">
        <v>0.44791666666666669</v>
      </c>
      <c r="O60" s="109"/>
      <c r="P60" s="103"/>
      <c r="Q60" s="103"/>
      <c r="R60" s="103"/>
      <c r="S60" s="103"/>
      <c r="T60" s="103"/>
      <c r="U60" s="103"/>
      <c r="V60" s="103"/>
      <c r="W60" s="111"/>
    </row>
    <row r="61" spans="1:23" s="82" customFormat="1" ht="42.75" customHeight="1">
      <c r="A61" s="103"/>
      <c r="B61" s="103"/>
      <c r="C61" s="103"/>
      <c r="D61" s="103"/>
      <c r="E61" s="104"/>
      <c r="F61" s="105">
        <v>52</v>
      </c>
      <c r="G61" s="106" t="s">
        <v>178</v>
      </c>
      <c r="H61" s="107" t="s">
        <v>38</v>
      </c>
      <c r="I61" s="56" t="s">
        <v>99</v>
      </c>
      <c r="J61" s="57" t="s">
        <v>39</v>
      </c>
      <c r="K61" s="58" t="s">
        <v>146</v>
      </c>
      <c r="L61" s="108">
        <v>1651</v>
      </c>
      <c r="M61" s="109" t="s">
        <v>147</v>
      </c>
      <c r="N61" s="110">
        <v>0.44791666666666669</v>
      </c>
      <c r="O61" s="109"/>
      <c r="P61" s="103"/>
      <c r="Q61" s="103"/>
      <c r="R61" s="103"/>
      <c r="S61" s="103"/>
      <c r="T61" s="103"/>
      <c r="U61" s="103"/>
      <c r="V61" s="103"/>
      <c r="W61" s="111"/>
    </row>
    <row r="62" spans="1:23" s="82" customFormat="1" ht="42.75" customHeight="1">
      <c r="A62" s="71"/>
      <c r="B62" s="71"/>
      <c r="C62" s="71"/>
      <c r="D62" s="71"/>
      <c r="E62" s="72"/>
      <c r="F62" s="157">
        <v>53</v>
      </c>
      <c r="G62" s="159" t="s">
        <v>179</v>
      </c>
      <c r="H62" s="161" t="s">
        <v>23</v>
      </c>
      <c r="I62" s="163" t="s">
        <v>142</v>
      </c>
      <c r="J62" s="49" t="s">
        <v>128</v>
      </c>
      <c r="K62" s="47" t="s">
        <v>151</v>
      </c>
      <c r="L62" s="87">
        <v>252</v>
      </c>
      <c r="M62" s="77" t="s">
        <v>135</v>
      </c>
      <c r="N62" s="78">
        <v>0.46944444444444444</v>
      </c>
      <c r="O62" s="77" t="s">
        <v>135</v>
      </c>
      <c r="P62" s="79">
        <v>0.56666666666666665</v>
      </c>
      <c r="Q62" s="71" t="s">
        <v>231</v>
      </c>
      <c r="R62" s="71"/>
      <c r="S62" s="80" t="s">
        <v>129</v>
      </c>
      <c r="T62" s="80" t="s">
        <v>129</v>
      </c>
      <c r="U62" s="80" t="s">
        <v>129</v>
      </c>
      <c r="V62" s="80" t="s">
        <v>129</v>
      </c>
      <c r="W62" s="81"/>
    </row>
    <row r="63" spans="1:23" s="82" customFormat="1" ht="42.75" customHeight="1">
      <c r="A63" s="71"/>
      <c r="B63" s="71"/>
      <c r="C63" s="71"/>
      <c r="D63" s="71"/>
      <c r="E63" s="72"/>
      <c r="F63" s="158"/>
      <c r="G63" s="160"/>
      <c r="H63" s="162"/>
      <c r="I63" s="164"/>
      <c r="J63" s="49"/>
      <c r="K63" s="47"/>
      <c r="L63" s="76">
        <v>136</v>
      </c>
      <c r="M63" s="77"/>
      <c r="N63" s="78"/>
      <c r="O63" s="77"/>
      <c r="P63" s="79"/>
      <c r="Q63" s="71"/>
      <c r="R63" s="71"/>
      <c r="S63" s="71"/>
      <c r="T63" s="71"/>
      <c r="U63" s="71"/>
      <c r="V63" s="71"/>
      <c r="W63" s="81"/>
    </row>
    <row r="64" spans="1:23" s="82" customFormat="1" ht="42.75" customHeight="1">
      <c r="A64" s="71"/>
      <c r="B64" s="71"/>
      <c r="C64" s="71"/>
      <c r="D64" s="71"/>
      <c r="E64" s="72"/>
      <c r="F64" s="73">
        <v>54</v>
      </c>
      <c r="G64" s="100" t="s">
        <v>180</v>
      </c>
      <c r="H64" s="99" t="s">
        <v>23</v>
      </c>
      <c r="I64" s="51" t="s">
        <v>142</v>
      </c>
      <c r="J64" s="49" t="s">
        <v>24</v>
      </c>
      <c r="K64" s="47" t="s">
        <v>151</v>
      </c>
      <c r="L64" s="76">
        <v>1444</v>
      </c>
      <c r="M64" s="77" t="s">
        <v>135</v>
      </c>
      <c r="N64" s="78">
        <v>0.5493055555555556</v>
      </c>
      <c r="O64" s="77" t="s">
        <v>214</v>
      </c>
      <c r="P64" s="79">
        <v>0.86736111111111114</v>
      </c>
      <c r="Q64" s="71">
        <v>84</v>
      </c>
      <c r="R64" s="71"/>
      <c r="S64" s="80" t="s">
        <v>129</v>
      </c>
      <c r="T64" s="71"/>
      <c r="U64" s="71"/>
      <c r="V64" s="71"/>
      <c r="W64" s="81"/>
    </row>
    <row r="65" spans="1:23" s="82" customFormat="1" ht="42.75" customHeight="1">
      <c r="A65" s="88"/>
      <c r="B65" s="88"/>
      <c r="C65" s="88"/>
      <c r="D65" s="88"/>
      <c r="E65" s="89"/>
      <c r="F65" s="90">
        <v>55</v>
      </c>
      <c r="G65" s="101" t="s">
        <v>181</v>
      </c>
      <c r="H65" s="92" t="s">
        <v>25</v>
      </c>
      <c r="I65" s="59" t="s">
        <v>99</v>
      </c>
      <c r="J65" s="55" t="s">
        <v>103</v>
      </c>
      <c r="K65" s="65" t="s">
        <v>146</v>
      </c>
      <c r="L65" s="93">
        <v>1681</v>
      </c>
      <c r="M65" s="112" t="s">
        <v>147</v>
      </c>
      <c r="N65" s="95">
        <v>0.47569444444444442</v>
      </c>
      <c r="O65" s="94"/>
      <c r="P65" s="88"/>
      <c r="Q65" s="88"/>
      <c r="R65" s="88"/>
      <c r="S65" s="88"/>
      <c r="T65" s="88"/>
      <c r="U65" s="88"/>
      <c r="V65" s="88"/>
      <c r="W65" s="98"/>
    </row>
    <row r="66" spans="1:23" s="82" customFormat="1" ht="42.75" customHeight="1">
      <c r="A66" s="71"/>
      <c r="B66" s="71"/>
      <c r="C66" s="71"/>
      <c r="D66" s="71"/>
      <c r="E66" s="72"/>
      <c r="F66" s="73">
        <v>56</v>
      </c>
      <c r="G66" s="100" t="s">
        <v>182</v>
      </c>
      <c r="H66" s="99" t="s">
        <v>23</v>
      </c>
      <c r="I66" s="47" t="s">
        <v>26</v>
      </c>
      <c r="J66" s="49" t="s">
        <v>43</v>
      </c>
      <c r="K66" s="47" t="s">
        <v>151</v>
      </c>
      <c r="L66" s="76">
        <v>541</v>
      </c>
      <c r="M66" s="77" t="s">
        <v>135</v>
      </c>
      <c r="N66" s="78">
        <v>0.26805555555555555</v>
      </c>
      <c r="O66" s="77" t="s">
        <v>214</v>
      </c>
      <c r="P66" s="79">
        <v>0.77777777777777779</v>
      </c>
      <c r="Q66" s="71">
        <v>19</v>
      </c>
      <c r="R66" s="71"/>
      <c r="S66" s="80" t="s">
        <v>129</v>
      </c>
      <c r="T66" s="71"/>
      <c r="U66" s="71"/>
      <c r="V66" s="71"/>
      <c r="W66" s="81"/>
    </row>
    <row r="67" spans="1:23" s="82" customFormat="1" ht="42.75" customHeight="1">
      <c r="A67" s="71"/>
      <c r="B67" s="71"/>
      <c r="C67" s="71"/>
      <c r="D67" s="71"/>
      <c r="E67" s="72"/>
      <c r="F67" s="73">
        <v>57</v>
      </c>
      <c r="G67" s="100" t="s">
        <v>183</v>
      </c>
      <c r="H67" s="99" t="s">
        <v>23</v>
      </c>
      <c r="I67" s="51" t="s">
        <v>142</v>
      </c>
      <c r="J67" s="49" t="s">
        <v>24</v>
      </c>
      <c r="K67" s="47" t="s">
        <v>151</v>
      </c>
      <c r="L67" s="76">
        <v>51</v>
      </c>
      <c r="M67" s="77" t="s">
        <v>135</v>
      </c>
      <c r="N67" s="78">
        <v>0.5493055555555556</v>
      </c>
      <c r="O67" s="77" t="s">
        <v>214</v>
      </c>
      <c r="P67" s="79">
        <v>0.80694444444444446</v>
      </c>
      <c r="Q67" s="71">
        <v>4</v>
      </c>
      <c r="R67" s="71"/>
      <c r="S67" s="80" t="s">
        <v>129</v>
      </c>
      <c r="T67" s="71"/>
      <c r="U67" s="71"/>
      <c r="V67" s="71"/>
      <c r="W67" s="81"/>
    </row>
    <row r="68" spans="1:23" s="82" customFormat="1" ht="42.75" customHeight="1">
      <c r="A68" s="71"/>
      <c r="B68" s="71"/>
      <c r="C68" s="71"/>
      <c r="D68" s="71"/>
      <c r="E68" s="72"/>
      <c r="F68" s="73">
        <v>58</v>
      </c>
      <c r="G68" s="100" t="s">
        <v>184</v>
      </c>
      <c r="H68" s="99" t="s">
        <v>40</v>
      </c>
      <c r="I68" s="47" t="s">
        <v>26</v>
      </c>
      <c r="J68" s="49" t="s">
        <v>78</v>
      </c>
      <c r="K68" s="47" t="s">
        <v>151</v>
      </c>
      <c r="L68" s="76">
        <v>188</v>
      </c>
      <c r="M68" s="77" t="s">
        <v>135</v>
      </c>
      <c r="N68" s="78">
        <v>0.5229166666666667</v>
      </c>
      <c r="O68" s="77" t="s">
        <v>214</v>
      </c>
      <c r="P68" s="79">
        <v>0.78333333333333333</v>
      </c>
      <c r="Q68" s="71">
        <v>46</v>
      </c>
      <c r="R68" s="71"/>
      <c r="S68" s="80" t="s">
        <v>129</v>
      </c>
      <c r="T68" s="71"/>
      <c r="U68" s="71"/>
      <c r="V68" s="71"/>
      <c r="W68" s="81"/>
    </row>
    <row r="69" spans="1:23" s="82" customFormat="1" ht="42.75" customHeight="1">
      <c r="A69" s="71"/>
      <c r="B69" s="71"/>
      <c r="C69" s="71"/>
      <c r="D69" s="71"/>
      <c r="E69" s="72"/>
      <c r="F69" s="73">
        <v>59</v>
      </c>
      <c r="G69" s="100" t="s">
        <v>185</v>
      </c>
      <c r="H69" s="99" t="s">
        <v>27</v>
      </c>
      <c r="I69" s="60" t="s">
        <v>186</v>
      </c>
      <c r="J69" s="49" t="s">
        <v>28</v>
      </c>
      <c r="K69" s="47" t="s">
        <v>187</v>
      </c>
      <c r="L69" s="76">
        <v>766</v>
      </c>
      <c r="M69" s="77" t="s">
        <v>188</v>
      </c>
      <c r="N69" s="78">
        <v>0.27083333333333331</v>
      </c>
      <c r="O69" s="77"/>
      <c r="P69" s="71"/>
      <c r="Q69" s="71"/>
      <c r="R69" s="71"/>
      <c r="S69" s="71"/>
      <c r="T69" s="71"/>
      <c r="U69" s="71"/>
      <c r="V69" s="71"/>
      <c r="W69" s="81" t="s">
        <v>29</v>
      </c>
    </row>
    <row r="70" spans="1:23" s="82" customFormat="1" ht="42.75" customHeight="1">
      <c r="A70" s="71"/>
      <c r="B70" s="71"/>
      <c r="C70" s="71"/>
      <c r="D70" s="71"/>
      <c r="E70" s="72"/>
      <c r="F70" s="73">
        <v>60</v>
      </c>
      <c r="G70" s="100" t="s">
        <v>189</v>
      </c>
      <c r="H70" s="99" t="s">
        <v>23</v>
      </c>
      <c r="I70" s="47" t="s">
        <v>26</v>
      </c>
      <c r="J70" s="48" t="s">
        <v>232</v>
      </c>
      <c r="K70" s="47" t="s">
        <v>151</v>
      </c>
      <c r="L70" s="76">
        <v>474</v>
      </c>
      <c r="M70" s="77" t="s">
        <v>135</v>
      </c>
      <c r="N70" s="78">
        <v>0.67569444444444449</v>
      </c>
      <c r="O70" s="77" t="s">
        <v>214</v>
      </c>
      <c r="P70" s="79">
        <v>0.72916666666666663</v>
      </c>
      <c r="Q70" s="71">
        <v>38</v>
      </c>
      <c r="R70" s="71"/>
      <c r="S70" s="80" t="s">
        <v>129</v>
      </c>
      <c r="T70" s="71"/>
      <c r="U70" s="71"/>
      <c r="V70" s="71"/>
      <c r="W70" s="81"/>
    </row>
    <row r="71" spans="1:23" s="82" customFormat="1" ht="42.75" customHeight="1">
      <c r="A71" s="88"/>
      <c r="B71" s="88"/>
      <c r="C71" s="88"/>
      <c r="D71" s="88"/>
      <c r="E71" s="89"/>
      <c r="F71" s="90">
        <v>61</v>
      </c>
      <c r="G71" s="101" t="s">
        <v>190</v>
      </c>
      <c r="H71" s="92" t="s">
        <v>25</v>
      </c>
      <c r="I71" s="59" t="s">
        <v>99</v>
      </c>
      <c r="J71" s="55" t="s">
        <v>191</v>
      </c>
      <c r="K71" s="54" t="s">
        <v>151</v>
      </c>
      <c r="L71" s="93">
        <v>1179</v>
      </c>
      <c r="M71" s="94" t="s">
        <v>135</v>
      </c>
      <c r="N71" s="102">
        <v>0.69791666666666663</v>
      </c>
      <c r="O71" s="94"/>
      <c r="P71" s="88"/>
      <c r="Q71" s="88"/>
      <c r="R71" s="88"/>
      <c r="S71" s="88"/>
      <c r="T71" s="88"/>
      <c r="U71" s="88"/>
      <c r="V71" s="88"/>
      <c r="W71" s="98"/>
    </row>
    <row r="72" spans="1:23" s="82" customFormat="1" ht="42.75" customHeight="1">
      <c r="A72" s="71"/>
      <c r="B72" s="71"/>
      <c r="C72" s="71"/>
      <c r="D72" s="71"/>
      <c r="E72" s="72"/>
      <c r="F72" s="73">
        <v>62</v>
      </c>
      <c r="G72" s="100" t="s">
        <v>192</v>
      </c>
      <c r="H72" s="99" t="s">
        <v>37</v>
      </c>
      <c r="I72" s="51" t="s">
        <v>142</v>
      </c>
      <c r="J72" s="49" t="s">
        <v>158</v>
      </c>
      <c r="K72" s="47" t="s">
        <v>151</v>
      </c>
      <c r="L72" s="76">
        <v>245</v>
      </c>
      <c r="M72" s="77" t="s">
        <v>135</v>
      </c>
      <c r="N72" s="78">
        <v>0.54166666666666663</v>
      </c>
      <c r="O72" s="77"/>
      <c r="P72" s="71"/>
      <c r="Q72" s="71"/>
      <c r="R72" s="71"/>
      <c r="S72" s="71"/>
      <c r="T72" s="71"/>
      <c r="U72" s="71"/>
      <c r="V72" s="71"/>
      <c r="W72" s="81"/>
    </row>
    <row r="73" spans="1:23" s="82" customFormat="1" ht="42.75" customHeight="1">
      <c r="A73" s="71"/>
      <c r="B73" s="71"/>
      <c r="C73" s="71"/>
      <c r="D73" s="71"/>
      <c r="E73" s="72"/>
      <c r="F73" s="73">
        <v>63</v>
      </c>
      <c r="G73" s="100" t="s">
        <v>193</v>
      </c>
      <c r="H73" s="99" t="s">
        <v>27</v>
      </c>
      <c r="I73" s="51" t="s">
        <v>121</v>
      </c>
      <c r="J73" s="48" t="s">
        <v>233</v>
      </c>
      <c r="K73" s="47" t="s">
        <v>151</v>
      </c>
      <c r="L73" s="76">
        <v>546</v>
      </c>
      <c r="M73" s="77" t="s">
        <v>135</v>
      </c>
      <c r="N73" s="78">
        <v>0.68888888888888888</v>
      </c>
      <c r="O73" s="77" t="s">
        <v>214</v>
      </c>
      <c r="P73" s="79">
        <v>0.77361111111111114</v>
      </c>
      <c r="Q73" s="71">
        <v>60</v>
      </c>
      <c r="R73" s="71"/>
      <c r="S73" s="80" t="s">
        <v>129</v>
      </c>
      <c r="T73" s="71"/>
      <c r="U73" s="71"/>
      <c r="V73" s="71"/>
      <c r="W73" s="81" t="s">
        <v>29</v>
      </c>
    </row>
    <row r="74" spans="1:23" s="82" customFormat="1" ht="42.75" customHeight="1">
      <c r="A74" s="71"/>
      <c r="B74" s="71"/>
      <c r="C74" s="71"/>
      <c r="D74" s="71"/>
      <c r="E74" s="72"/>
      <c r="F74" s="73">
        <v>64</v>
      </c>
      <c r="G74" s="100" t="s">
        <v>194</v>
      </c>
      <c r="H74" s="99" t="s">
        <v>37</v>
      </c>
      <c r="I74" s="51" t="s">
        <v>142</v>
      </c>
      <c r="J74" s="49" t="s">
        <v>160</v>
      </c>
      <c r="K74" s="47" t="s">
        <v>151</v>
      </c>
      <c r="L74" s="76">
        <v>174</v>
      </c>
      <c r="M74" s="77" t="s">
        <v>135</v>
      </c>
      <c r="N74" s="78">
        <v>0.6333333333333333</v>
      </c>
      <c r="O74" s="77" t="s">
        <v>214</v>
      </c>
      <c r="P74" s="79">
        <v>0.81666666666666665</v>
      </c>
      <c r="Q74" s="71">
        <v>37</v>
      </c>
      <c r="R74" s="71"/>
      <c r="S74" s="80" t="s">
        <v>129</v>
      </c>
      <c r="T74" s="71"/>
      <c r="U74" s="71"/>
      <c r="V74" s="71"/>
      <c r="W74" s="81"/>
    </row>
    <row r="75" spans="1:23" s="82" customFormat="1" ht="42.75" customHeight="1">
      <c r="A75" s="71"/>
      <c r="B75" s="71"/>
      <c r="C75" s="71"/>
      <c r="D75" s="71"/>
      <c r="E75" s="72"/>
      <c r="F75" s="73">
        <v>65</v>
      </c>
      <c r="G75" s="100" t="s">
        <v>195</v>
      </c>
      <c r="H75" s="99" t="s">
        <v>27</v>
      </c>
      <c r="I75" s="60" t="s">
        <v>196</v>
      </c>
      <c r="J75" s="49" t="s">
        <v>161</v>
      </c>
      <c r="K75" s="47" t="s">
        <v>151</v>
      </c>
      <c r="L75" s="76">
        <v>522</v>
      </c>
      <c r="M75" s="77" t="s">
        <v>135</v>
      </c>
      <c r="N75" s="78">
        <v>0.68611111111111112</v>
      </c>
      <c r="O75" s="77" t="s">
        <v>214</v>
      </c>
      <c r="P75" s="79">
        <v>0.77083333333333337</v>
      </c>
      <c r="Q75" s="71">
        <v>27</v>
      </c>
      <c r="R75" s="71"/>
      <c r="S75" s="80" t="s">
        <v>129</v>
      </c>
      <c r="T75" s="71"/>
      <c r="U75" s="71"/>
      <c r="V75" s="71"/>
      <c r="W75" s="81" t="s">
        <v>29</v>
      </c>
    </row>
    <row r="76" spans="1:23" s="82" customFormat="1" ht="42.75" customHeight="1">
      <c r="A76" s="71"/>
      <c r="B76" s="71"/>
      <c r="C76" s="71"/>
      <c r="D76" s="71"/>
      <c r="E76" s="72"/>
      <c r="F76" s="73">
        <v>66</v>
      </c>
      <c r="G76" s="100" t="s">
        <v>197</v>
      </c>
      <c r="H76" s="99" t="s">
        <v>27</v>
      </c>
      <c r="I76" s="51" t="s">
        <v>121</v>
      </c>
      <c r="J76" s="49" t="s">
        <v>24</v>
      </c>
      <c r="K76" s="47" t="s">
        <v>146</v>
      </c>
      <c r="L76" s="76">
        <v>470</v>
      </c>
      <c r="M76" s="77" t="s">
        <v>198</v>
      </c>
      <c r="N76" s="78">
        <v>0.54166666666666663</v>
      </c>
      <c r="O76" s="77"/>
      <c r="P76" s="71"/>
      <c r="Q76" s="71"/>
      <c r="R76" s="71"/>
      <c r="S76" s="71"/>
      <c r="T76" s="71"/>
      <c r="U76" s="71"/>
      <c r="V76" s="71"/>
      <c r="W76" s="81" t="s">
        <v>29</v>
      </c>
    </row>
    <row r="77" spans="1:23" s="82" customFormat="1" ht="42.75" customHeight="1">
      <c r="A77" s="71"/>
      <c r="B77" s="71"/>
      <c r="C77" s="71"/>
      <c r="D77" s="71"/>
      <c r="E77" s="72"/>
      <c r="F77" s="157">
        <v>67</v>
      </c>
      <c r="G77" s="159" t="s">
        <v>199</v>
      </c>
      <c r="H77" s="161" t="s">
        <v>27</v>
      </c>
      <c r="I77" s="163" t="s">
        <v>121</v>
      </c>
      <c r="J77" s="49" t="s">
        <v>24</v>
      </c>
      <c r="K77" s="47" t="s">
        <v>151</v>
      </c>
      <c r="L77" s="76">
        <v>577</v>
      </c>
      <c r="M77" s="77" t="s">
        <v>135</v>
      </c>
      <c r="N77" s="78">
        <v>0.5493055555555556</v>
      </c>
      <c r="O77" s="77" t="s">
        <v>214</v>
      </c>
      <c r="P77" s="79">
        <v>0.86736111111111114</v>
      </c>
      <c r="Q77" s="71" t="s">
        <v>234</v>
      </c>
      <c r="R77" s="71"/>
      <c r="S77" s="80" t="s">
        <v>129</v>
      </c>
      <c r="T77" s="71"/>
      <c r="U77" s="71"/>
      <c r="V77" s="71"/>
      <c r="W77" s="81" t="s">
        <v>29</v>
      </c>
    </row>
    <row r="78" spans="1:23" s="82" customFormat="1" ht="42.75" customHeight="1">
      <c r="A78" s="71"/>
      <c r="B78" s="71"/>
      <c r="C78" s="71"/>
      <c r="D78" s="71"/>
      <c r="E78" s="72"/>
      <c r="F78" s="158"/>
      <c r="G78" s="160"/>
      <c r="H78" s="162"/>
      <c r="I78" s="164"/>
      <c r="J78" s="49"/>
      <c r="K78" s="47"/>
      <c r="L78" s="76"/>
      <c r="M78" s="77"/>
      <c r="N78" s="78"/>
      <c r="O78" s="77"/>
      <c r="P78" s="71"/>
      <c r="Q78" s="71"/>
      <c r="R78" s="71"/>
      <c r="S78" s="71"/>
      <c r="T78" s="71"/>
      <c r="U78" s="71"/>
      <c r="V78" s="71"/>
      <c r="W78" s="81"/>
    </row>
    <row r="79" spans="1:23" s="82" customFormat="1" ht="42.75" customHeight="1">
      <c r="A79" s="71"/>
      <c r="B79" s="71"/>
      <c r="C79" s="71"/>
      <c r="D79" s="71"/>
      <c r="E79" s="72"/>
      <c r="F79" s="73">
        <v>69</v>
      </c>
      <c r="G79" s="100" t="s">
        <v>200</v>
      </c>
      <c r="H79" s="99" t="s">
        <v>23</v>
      </c>
      <c r="I79" s="51" t="s">
        <v>142</v>
      </c>
      <c r="J79" s="49" t="s">
        <v>24</v>
      </c>
      <c r="K79" s="47" t="s">
        <v>151</v>
      </c>
      <c r="L79" s="76">
        <v>1805</v>
      </c>
      <c r="M79" s="77" t="s">
        <v>135</v>
      </c>
      <c r="N79" s="78">
        <v>0.5493055555555556</v>
      </c>
      <c r="O79" s="77" t="s">
        <v>214</v>
      </c>
      <c r="P79" s="79">
        <v>0.7680555555555556</v>
      </c>
      <c r="Q79" s="71">
        <v>252</v>
      </c>
      <c r="R79" s="71"/>
      <c r="S79" s="80" t="s">
        <v>129</v>
      </c>
      <c r="T79" s="71"/>
      <c r="U79" s="71"/>
      <c r="V79" s="71"/>
      <c r="W79" s="81" t="s">
        <v>42</v>
      </c>
    </row>
    <row r="80" spans="1:23" s="82" customFormat="1" ht="42.75" customHeight="1">
      <c r="A80" s="71"/>
      <c r="B80" s="71"/>
      <c r="C80" s="71"/>
      <c r="D80" s="71"/>
      <c r="E80" s="72"/>
      <c r="F80" s="73">
        <v>70</v>
      </c>
      <c r="G80" s="100" t="s">
        <v>201</v>
      </c>
      <c r="H80" s="99" t="s">
        <v>23</v>
      </c>
      <c r="I80" s="51" t="s">
        <v>142</v>
      </c>
      <c r="J80" s="49" t="s">
        <v>24</v>
      </c>
      <c r="K80" s="47" t="s">
        <v>151</v>
      </c>
      <c r="L80" s="76">
        <v>56</v>
      </c>
      <c r="M80" s="77" t="s">
        <v>135</v>
      </c>
      <c r="N80" s="78">
        <v>0.5493055555555556</v>
      </c>
      <c r="O80" s="77" t="s">
        <v>214</v>
      </c>
      <c r="P80" s="79">
        <v>0.80694444444444446</v>
      </c>
      <c r="Q80" s="71">
        <v>4</v>
      </c>
      <c r="R80" s="71"/>
      <c r="S80" s="80" t="s">
        <v>129</v>
      </c>
      <c r="T80" s="71"/>
      <c r="U80" s="71"/>
      <c r="V80" s="71"/>
      <c r="W80" s="81"/>
    </row>
    <row r="81" spans="1:23" s="82" customFormat="1" ht="42.75" customHeight="1">
      <c r="A81" s="88"/>
      <c r="B81" s="88"/>
      <c r="C81" s="88"/>
      <c r="D81" s="88"/>
      <c r="E81" s="89"/>
      <c r="F81" s="90">
        <v>71</v>
      </c>
      <c r="G81" s="101" t="s">
        <v>202</v>
      </c>
      <c r="H81" s="92" t="s">
        <v>25</v>
      </c>
      <c r="I81" s="59" t="s">
        <v>99</v>
      </c>
      <c r="J81" s="55" t="s">
        <v>163</v>
      </c>
      <c r="K81" s="54" t="s">
        <v>151</v>
      </c>
      <c r="L81" s="93">
        <v>778</v>
      </c>
      <c r="M81" s="94" t="s">
        <v>135</v>
      </c>
      <c r="N81" s="102">
        <v>0.88194444444444442</v>
      </c>
      <c r="O81" s="94"/>
      <c r="P81" s="88"/>
      <c r="Q81" s="88">
        <v>57</v>
      </c>
      <c r="R81" s="88"/>
      <c r="S81" s="88"/>
      <c r="T81" s="88"/>
      <c r="U81" s="88"/>
      <c r="V81" s="88"/>
      <c r="W81" s="98"/>
    </row>
    <row r="82" spans="1:23" s="82" customFormat="1" ht="42.75" customHeight="1">
      <c r="A82" s="88"/>
      <c r="B82" s="88"/>
      <c r="C82" s="88"/>
      <c r="D82" s="88"/>
      <c r="E82" s="89"/>
      <c r="F82" s="90">
        <v>72</v>
      </c>
      <c r="G82" s="101" t="s">
        <v>203</v>
      </c>
      <c r="H82" s="92" t="s">
        <v>25</v>
      </c>
      <c r="I82" s="59" t="s">
        <v>99</v>
      </c>
      <c r="J82" s="55" t="s">
        <v>204</v>
      </c>
      <c r="K82" s="54" t="s">
        <v>151</v>
      </c>
      <c r="L82" s="93">
        <v>1225</v>
      </c>
      <c r="M82" s="94" t="s">
        <v>135</v>
      </c>
      <c r="N82" s="102">
        <v>0.91527777777777775</v>
      </c>
      <c r="O82" s="94" t="s">
        <v>214</v>
      </c>
      <c r="P82" s="96">
        <v>0.9916666666666667</v>
      </c>
      <c r="Q82" s="88">
        <v>30</v>
      </c>
      <c r="R82" s="88"/>
      <c r="S82" s="97" t="s">
        <v>222</v>
      </c>
      <c r="T82" s="88"/>
      <c r="U82" s="88"/>
      <c r="V82" s="88"/>
      <c r="W82" s="98"/>
    </row>
    <row r="83" spans="1:23" s="82" customFormat="1" ht="42.75" customHeight="1">
      <c r="A83" s="113"/>
      <c r="B83" s="113"/>
      <c r="C83" s="113"/>
      <c r="D83" s="113"/>
      <c r="E83" s="114"/>
      <c r="F83" s="115">
        <v>73</v>
      </c>
      <c r="G83" s="116" t="s">
        <v>235</v>
      </c>
      <c r="H83" s="117" t="s">
        <v>45</v>
      </c>
      <c r="I83" s="52" t="s">
        <v>104</v>
      </c>
      <c r="J83" s="61" t="s">
        <v>116</v>
      </c>
      <c r="K83" s="118" t="s">
        <v>151</v>
      </c>
      <c r="L83" s="119">
        <v>432</v>
      </c>
      <c r="M83" s="120" t="s">
        <v>135</v>
      </c>
      <c r="N83" s="121">
        <v>0.74652777777777779</v>
      </c>
      <c r="O83" s="120" t="s">
        <v>214</v>
      </c>
      <c r="P83" s="122">
        <v>0.8</v>
      </c>
      <c r="Q83" s="113">
        <v>31</v>
      </c>
      <c r="R83" s="113"/>
      <c r="S83" s="123" t="s">
        <v>222</v>
      </c>
      <c r="T83" s="113"/>
      <c r="U83" s="113"/>
      <c r="V83" s="113"/>
      <c r="W83" s="124" t="s">
        <v>119</v>
      </c>
    </row>
    <row r="84" spans="1:23" s="82" customFormat="1" ht="42.75" customHeight="1">
      <c r="A84" s="113"/>
      <c r="B84" s="113"/>
      <c r="C84" s="113"/>
      <c r="D84" s="113"/>
      <c r="E84" s="114"/>
      <c r="F84" s="115">
        <v>74</v>
      </c>
      <c r="G84" s="116" t="s">
        <v>236</v>
      </c>
      <c r="H84" s="117" t="s">
        <v>45</v>
      </c>
      <c r="I84" s="52" t="s">
        <v>104</v>
      </c>
      <c r="J84" s="125" t="s">
        <v>237</v>
      </c>
      <c r="K84" s="118" t="s">
        <v>146</v>
      </c>
      <c r="L84" s="119">
        <v>592</v>
      </c>
      <c r="M84" s="120" t="s">
        <v>147</v>
      </c>
      <c r="N84" s="121">
        <v>0.5</v>
      </c>
      <c r="O84" s="120"/>
      <c r="P84" s="113"/>
      <c r="Q84" s="113"/>
      <c r="R84" s="113"/>
      <c r="S84" s="113"/>
      <c r="T84" s="113"/>
      <c r="U84" s="113"/>
      <c r="V84" s="113"/>
      <c r="W84" s="124" t="s">
        <v>119</v>
      </c>
    </row>
    <row r="85" spans="1:23" s="82" customFormat="1" ht="42.75" customHeight="1">
      <c r="A85" s="71"/>
      <c r="B85" s="71"/>
      <c r="C85" s="71"/>
      <c r="D85" s="71"/>
      <c r="E85" s="72"/>
      <c r="F85" s="73">
        <v>75</v>
      </c>
      <c r="G85" s="100" t="s">
        <v>238</v>
      </c>
      <c r="H85" s="99" t="s">
        <v>23</v>
      </c>
      <c r="I85" s="47" t="s">
        <v>26</v>
      </c>
      <c r="J85" s="49" t="s">
        <v>24</v>
      </c>
      <c r="K85" s="47" t="s">
        <v>151</v>
      </c>
      <c r="L85" s="76">
        <v>1890</v>
      </c>
      <c r="M85" s="77" t="s">
        <v>135</v>
      </c>
      <c r="N85" s="78">
        <v>0.5493055555555556</v>
      </c>
      <c r="O85" s="77" t="s">
        <v>214</v>
      </c>
      <c r="P85" s="79">
        <v>0.80694444444444446</v>
      </c>
      <c r="Q85" s="71">
        <v>167</v>
      </c>
      <c r="R85" s="71"/>
      <c r="S85" s="80" t="s">
        <v>129</v>
      </c>
      <c r="T85" s="71"/>
      <c r="U85" s="71"/>
      <c r="V85" s="71"/>
      <c r="W85" s="81"/>
    </row>
    <row r="86" spans="1:23" s="82" customFormat="1" ht="42.75" customHeight="1">
      <c r="A86" s="71"/>
      <c r="B86" s="71"/>
      <c r="C86" s="71"/>
      <c r="D86" s="71"/>
      <c r="E86" s="72"/>
      <c r="F86" s="73">
        <v>76</v>
      </c>
      <c r="G86" s="100" t="s">
        <v>239</v>
      </c>
      <c r="H86" s="99" t="s">
        <v>27</v>
      </c>
      <c r="I86" s="60" t="s">
        <v>240</v>
      </c>
      <c r="J86" s="49" t="s">
        <v>46</v>
      </c>
      <c r="K86" s="47" t="s">
        <v>151</v>
      </c>
      <c r="L86" s="76">
        <v>601</v>
      </c>
      <c r="M86" s="77" t="s">
        <v>135</v>
      </c>
      <c r="N86" s="78">
        <v>0.74444444444444446</v>
      </c>
      <c r="O86" s="77" t="s">
        <v>214</v>
      </c>
      <c r="P86" s="79">
        <v>0.90972222222222221</v>
      </c>
      <c r="Q86" s="71">
        <v>17</v>
      </c>
      <c r="R86" s="71"/>
      <c r="S86" s="80" t="s">
        <v>129</v>
      </c>
      <c r="T86" s="71"/>
      <c r="U86" s="71"/>
      <c r="V86" s="71"/>
      <c r="W86" s="81" t="s">
        <v>29</v>
      </c>
    </row>
    <row r="87" spans="1:23" s="82" customFormat="1" ht="42.75" customHeight="1">
      <c r="A87" s="71"/>
      <c r="B87" s="71"/>
      <c r="C87" s="71"/>
      <c r="D87" s="71"/>
      <c r="E87" s="72"/>
      <c r="F87" s="73">
        <v>77</v>
      </c>
      <c r="G87" s="100" t="s">
        <v>241</v>
      </c>
      <c r="H87" s="99" t="s">
        <v>23</v>
      </c>
      <c r="I87" s="47" t="s">
        <v>26</v>
      </c>
      <c r="J87" s="49" t="s">
        <v>24</v>
      </c>
      <c r="K87" s="47" t="s">
        <v>151</v>
      </c>
      <c r="L87" s="76">
        <v>1482</v>
      </c>
      <c r="M87" s="77" t="s">
        <v>135</v>
      </c>
      <c r="N87" s="78">
        <v>0.5493055555555556</v>
      </c>
      <c r="O87" s="77" t="s">
        <v>214</v>
      </c>
      <c r="P87" s="79">
        <v>0.75972222222222219</v>
      </c>
      <c r="Q87" s="71">
        <v>82</v>
      </c>
      <c r="R87" s="71"/>
      <c r="S87" s="80" t="s">
        <v>129</v>
      </c>
      <c r="T87" s="71"/>
      <c r="U87" s="71"/>
      <c r="V87" s="71"/>
      <c r="W87" s="81"/>
    </row>
    <row r="88" spans="1:23" s="82" customFormat="1" ht="42.75" customHeight="1">
      <c r="A88" s="71"/>
      <c r="B88" s="71"/>
      <c r="C88" s="71"/>
      <c r="D88" s="71"/>
      <c r="E88" s="72"/>
      <c r="F88" s="73">
        <v>78</v>
      </c>
      <c r="G88" s="100" t="s">
        <v>242</v>
      </c>
      <c r="H88" s="99" t="s">
        <v>23</v>
      </c>
      <c r="I88" s="51" t="s">
        <v>142</v>
      </c>
      <c r="J88" s="49" t="s">
        <v>24</v>
      </c>
      <c r="K88" s="47" t="s">
        <v>151</v>
      </c>
      <c r="L88" s="76">
        <v>1462</v>
      </c>
      <c r="M88" s="77" t="s">
        <v>135</v>
      </c>
      <c r="N88" s="78">
        <v>0.5493055555555556</v>
      </c>
      <c r="O88" s="77" t="s">
        <v>214</v>
      </c>
      <c r="P88" s="79">
        <v>0.80694444444444446</v>
      </c>
      <c r="Q88" s="71">
        <v>87</v>
      </c>
      <c r="R88" s="71"/>
      <c r="S88" s="80" t="s">
        <v>129</v>
      </c>
      <c r="T88" s="71"/>
      <c r="U88" s="71"/>
      <c r="V88" s="71"/>
      <c r="W88" s="81"/>
    </row>
    <row r="89" spans="1:23" s="82" customFormat="1" ht="42.75" customHeight="1">
      <c r="A89" s="71"/>
      <c r="B89" s="71"/>
      <c r="C89" s="71"/>
      <c r="D89" s="71"/>
      <c r="E89" s="72"/>
      <c r="F89" s="73">
        <v>79</v>
      </c>
      <c r="G89" s="100" t="s">
        <v>243</v>
      </c>
      <c r="H89" s="99" t="s">
        <v>32</v>
      </c>
      <c r="I89" s="47" t="s">
        <v>26</v>
      </c>
      <c r="J89" s="49" t="s">
        <v>74</v>
      </c>
      <c r="K89" s="47" t="s">
        <v>151</v>
      </c>
      <c r="L89" s="76">
        <v>739</v>
      </c>
      <c r="M89" s="77" t="s">
        <v>135</v>
      </c>
      <c r="N89" s="78">
        <v>0.88472222222222219</v>
      </c>
      <c r="O89" s="77" t="s">
        <v>221</v>
      </c>
      <c r="P89" s="79">
        <v>0.14791666666666667</v>
      </c>
      <c r="Q89" s="71">
        <v>20</v>
      </c>
      <c r="R89" s="71"/>
      <c r="S89" s="80" t="s">
        <v>129</v>
      </c>
      <c r="T89" s="71"/>
      <c r="U89" s="71"/>
      <c r="V89" s="71"/>
      <c r="W89" s="81"/>
    </row>
    <row r="90" spans="1:23" s="82" customFormat="1" ht="42.75" customHeight="1">
      <c r="A90" s="71"/>
      <c r="B90" s="71"/>
      <c r="C90" s="71"/>
      <c r="D90" s="71"/>
      <c r="E90" s="72"/>
      <c r="F90" s="73">
        <v>80</v>
      </c>
      <c r="G90" s="100" t="s">
        <v>244</v>
      </c>
      <c r="H90" s="99" t="s">
        <v>32</v>
      </c>
      <c r="I90" s="51" t="s">
        <v>142</v>
      </c>
      <c r="J90" s="49" t="s">
        <v>74</v>
      </c>
      <c r="K90" s="47" t="s">
        <v>151</v>
      </c>
      <c r="L90" s="76">
        <v>520</v>
      </c>
      <c r="M90" s="77" t="s">
        <v>135</v>
      </c>
      <c r="N90" s="78">
        <v>0.88472222222222219</v>
      </c>
      <c r="O90" s="77" t="s">
        <v>221</v>
      </c>
      <c r="P90" s="79">
        <v>0.14791666666666667</v>
      </c>
      <c r="Q90" s="71">
        <v>28</v>
      </c>
      <c r="R90" s="71"/>
      <c r="S90" s="80" t="s">
        <v>129</v>
      </c>
      <c r="T90" s="71"/>
      <c r="U90" s="71"/>
      <c r="V90" s="71"/>
      <c r="W90" s="81"/>
    </row>
    <row r="91" spans="1:23" s="82" customFormat="1" ht="42.75" customHeight="1">
      <c r="A91" s="88"/>
      <c r="B91" s="88"/>
      <c r="C91" s="88"/>
      <c r="D91" s="88"/>
      <c r="E91" s="89"/>
      <c r="F91" s="90">
        <v>81</v>
      </c>
      <c r="G91" s="101" t="s">
        <v>245</v>
      </c>
      <c r="H91" s="92" t="s">
        <v>25</v>
      </c>
      <c r="I91" s="59" t="s">
        <v>99</v>
      </c>
      <c r="J91" s="55" t="s">
        <v>49</v>
      </c>
      <c r="K91" s="54" t="s">
        <v>146</v>
      </c>
      <c r="L91" s="93">
        <v>1163</v>
      </c>
      <c r="M91" s="94" t="s">
        <v>198</v>
      </c>
      <c r="N91" s="102">
        <v>0.25486111111111109</v>
      </c>
      <c r="O91" s="94" t="s">
        <v>221</v>
      </c>
      <c r="P91" s="96">
        <v>0.35555555555555557</v>
      </c>
      <c r="Q91" s="88">
        <v>30</v>
      </c>
      <c r="R91" s="88"/>
      <c r="S91" s="88"/>
      <c r="T91" s="88"/>
      <c r="U91" s="88"/>
      <c r="V91" s="88"/>
      <c r="W91" s="98"/>
    </row>
    <row r="92" spans="1:23" s="82" customFormat="1" ht="42.75" customHeight="1">
      <c r="A92" s="88"/>
      <c r="B92" s="88"/>
      <c r="C92" s="88"/>
      <c r="D92" s="88"/>
      <c r="E92" s="89"/>
      <c r="F92" s="90">
        <v>82</v>
      </c>
      <c r="G92" s="101" t="s">
        <v>246</v>
      </c>
      <c r="H92" s="92" t="s">
        <v>25</v>
      </c>
      <c r="I92" s="59" t="s">
        <v>99</v>
      </c>
      <c r="J92" s="55" t="s">
        <v>33</v>
      </c>
      <c r="K92" s="54" t="s">
        <v>146</v>
      </c>
      <c r="L92" s="93">
        <v>1763</v>
      </c>
      <c r="M92" s="94" t="s">
        <v>147</v>
      </c>
      <c r="N92" s="102">
        <v>0.54861111111111116</v>
      </c>
      <c r="O92" s="94"/>
      <c r="P92" s="88"/>
      <c r="Q92" s="88"/>
      <c r="R92" s="88"/>
      <c r="S92" s="88"/>
      <c r="T92" s="88"/>
      <c r="U92" s="88"/>
      <c r="V92" s="88"/>
      <c r="W92" s="98"/>
    </row>
    <row r="93" spans="1:23" s="82" customFormat="1" ht="42.75" customHeight="1">
      <c r="A93" s="88"/>
      <c r="B93" s="88"/>
      <c r="C93" s="88"/>
      <c r="D93" s="88"/>
      <c r="E93" s="89"/>
      <c r="F93" s="90">
        <v>83</v>
      </c>
      <c r="G93" s="101" t="s">
        <v>247</v>
      </c>
      <c r="H93" s="92" t="s">
        <v>25</v>
      </c>
      <c r="I93" s="59" t="s">
        <v>99</v>
      </c>
      <c r="J93" s="55" t="s">
        <v>33</v>
      </c>
      <c r="K93" s="54" t="s">
        <v>146</v>
      </c>
      <c r="L93" s="93">
        <v>822</v>
      </c>
      <c r="M93" s="94" t="s">
        <v>147</v>
      </c>
      <c r="N93" s="102">
        <v>0.54861111111111116</v>
      </c>
      <c r="O93" s="94"/>
      <c r="P93" s="88"/>
      <c r="Q93" s="88"/>
      <c r="R93" s="88"/>
      <c r="S93" s="88"/>
      <c r="T93" s="88"/>
      <c r="U93" s="88"/>
      <c r="V93" s="88"/>
      <c r="W93" s="98"/>
    </row>
    <row r="94" spans="1:23" s="82" customFormat="1" ht="42.75" customHeight="1">
      <c r="A94" s="71"/>
      <c r="B94" s="71"/>
      <c r="C94" s="71"/>
      <c r="D94" s="71"/>
      <c r="E94" s="72"/>
      <c r="F94" s="73">
        <v>84</v>
      </c>
      <c r="G94" s="100" t="s">
        <v>248</v>
      </c>
      <c r="H94" s="83" t="s">
        <v>81</v>
      </c>
      <c r="I94" s="51" t="s">
        <v>142</v>
      </c>
      <c r="J94" s="49" t="s">
        <v>249</v>
      </c>
      <c r="K94" s="47" t="s">
        <v>250</v>
      </c>
      <c r="L94" s="76">
        <v>1284</v>
      </c>
      <c r="M94" s="77" t="s">
        <v>114</v>
      </c>
      <c r="N94" s="78">
        <v>3.8194444444444448E-2</v>
      </c>
      <c r="O94" s="77" t="s">
        <v>114</v>
      </c>
      <c r="P94" s="79">
        <v>0.79513888888888884</v>
      </c>
      <c r="Q94" s="71">
        <v>172</v>
      </c>
      <c r="R94" s="71"/>
      <c r="S94" s="71"/>
      <c r="T94" s="71"/>
      <c r="U94" s="71"/>
      <c r="V94" s="71"/>
      <c r="W94" s="81"/>
    </row>
    <row r="95" spans="1:23" s="82" customFormat="1" ht="42.75" customHeight="1">
      <c r="A95" s="71"/>
      <c r="B95" s="71"/>
      <c r="C95" s="71"/>
      <c r="D95" s="71"/>
      <c r="E95" s="72"/>
      <c r="F95" s="73">
        <v>85</v>
      </c>
      <c r="G95" s="100" t="s">
        <v>251</v>
      </c>
      <c r="H95" s="83" t="s">
        <v>81</v>
      </c>
      <c r="I95" s="51" t="s">
        <v>142</v>
      </c>
      <c r="J95" s="49" t="s">
        <v>249</v>
      </c>
      <c r="K95" s="47" t="s">
        <v>250</v>
      </c>
      <c r="L95" s="76">
        <v>729</v>
      </c>
      <c r="M95" s="77" t="s">
        <v>114</v>
      </c>
      <c r="N95" s="78">
        <v>3.8194444444444448E-2</v>
      </c>
      <c r="O95" s="77" t="s">
        <v>114</v>
      </c>
      <c r="P95" s="79">
        <v>0.79374999999999996</v>
      </c>
      <c r="Q95" s="71">
        <v>100</v>
      </c>
      <c r="R95" s="71"/>
      <c r="S95" s="71"/>
      <c r="T95" s="71"/>
      <c r="U95" s="71"/>
      <c r="V95" s="71"/>
      <c r="W95" s="81"/>
    </row>
    <row r="96" spans="1:23" s="82" customFormat="1" ht="42.75" customHeight="1">
      <c r="A96" s="71"/>
      <c r="B96" s="71"/>
      <c r="C96" s="71"/>
      <c r="D96" s="71"/>
      <c r="E96" s="72"/>
      <c r="F96" s="73">
        <v>86</v>
      </c>
      <c r="G96" s="100" t="s">
        <v>252</v>
      </c>
      <c r="H96" s="99" t="s">
        <v>27</v>
      </c>
      <c r="I96" s="60" t="s">
        <v>253</v>
      </c>
      <c r="J96" s="49" t="s">
        <v>28</v>
      </c>
      <c r="K96" s="47" t="s">
        <v>146</v>
      </c>
      <c r="L96" s="76">
        <v>510</v>
      </c>
      <c r="M96" s="77" t="s">
        <v>147</v>
      </c>
      <c r="N96" s="78">
        <v>0.12986111111111112</v>
      </c>
      <c r="O96" s="77"/>
      <c r="P96" s="71"/>
      <c r="Q96" s="71">
        <v>24</v>
      </c>
      <c r="R96" s="71"/>
      <c r="S96" s="71"/>
      <c r="T96" s="71"/>
      <c r="U96" s="71"/>
      <c r="V96" s="71"/>
      <c r="W96" s="81" t="s">
        <v>29</v>
      </c>
    </row>
    <row r="97" spans="1:23" s="82" customFormat="1" ht="42.75" customHeight="1">
      <c r="A97" s="88"/>
      <c r="B97" s="88"/>
      <c r="C97" s="88"/>
      <c r="D97" s="88"/>
      <c r="E97" s="89"/>
      <c r="F97" s="90">
        <v>87</v>
      </c>
      <c r="G97" s="101" t="s">
        <v>254</v>
      </c>
      <c r="H97" s="92" t="s">
        <v>25</v>
      </c>
      <c r="I97" s="59" t="s">
        <v>99</v>
      </c>
      <c r="J97" s="55" t="s">
        <v>255</v>
      </c>
      <c r="K97" s="54" t="s">
        <v>146</v>
      </c>
      <c r="L97" s="93">
        <v>1182</v>
      </c>
      <c r="M97" s="94" t="s">
        <v>147</v>
      </c>
      <c r="N97" s="102">
        <v>0.93055555555555558</v>
      </c>
      <c r="O97" s="94"/>
      <c r="P97" s="88"/>
      <c r="Q97" s="88"/>
      <c r="R97" s="88"/>
      <c r="S97" s="88"/>
      <c r="T97" s="88"/>
      <c r="U97" s="88"/>
      <c r="V97" s="88"/>
      <c r="W97" s="98"/>
    </row>
    <row r="98" spans="1:23" s="82" customFormat="1" ht="42.75" customHeight="1">
      <c r="A98" s="88"/>
      <c r="B98" s="88"/>
      <c r="C98" s="88"/>
      <c r="D98" s="88"/>
      <c r="E98" s="89"/>
      <c r="F98" s="90">
        <v>88</v>
      </c>
      <c r="G98" s="101" t="s">
        <v>256</v>
      </c>
      <c r="H98" s="92" t="s">
        <v>25</v>
      </c>
      <c r="I98" s="59" t="s">
        <v>99</v>
      </c>
      <c r="J98" s="55" t="s">
        <v>257</v>
      </c>
      <c r="K98" s="54" t="s">
        <v>146</v>
      </c>
      <c r="L98" s="93">
        <v>1927</v>
      </c>
      <c r="M98" s="94" t="s">
        <v>147</v>
      </c>
      <c r="N98" s="102">
        <v>0.17847222222222223</v>
      </c>
      <c r="O98" s="94"/>
      <c r="P98" s="88"/>
      <c r="Q98" s="88">
        <v>55</v>
      </c>
      <c r="R98" s="88"/>
      <c r="S98" s="88"/>
      <c r="T98" s="88"/>
      <c r="U98" s="88"/>
      <c r="V98" s="88"/>
      <c r="W98" s="98"/>
    </row>
    <row r="99" spans="1:23" s="82" customFormat="1" ht="42.75" customHeight="1">
      <c r="A99" s="71"/>
      <c r="B99" s="71"/>
      <c r="C99" s="71"/>
      <c r="D99" s="71"/>
      <c r="E99" s="72"/>
      <c r="F99" s="73">
        <v>89</v>
      </c>
      <c r="G99" s="100" t="s">
        <v>258</v>
      </c>
      <c r="H99" s="83" t="s">
        <v>81</v>
      </c>
      <c r="I99" s="51" t="s">
        <v>142</v>
      </c>
      <c r="J99" s="48" t="s">
        <v>259</v>
      </c>
      <c r="K99" s="47" t="s">
        <v>105</v>
      </c>
      <c r="L99" s="76">
        <v>263</v>
      </c>
      <c r="M99" s="77" t="s">
        <v>106</v>
      </c>
      <c r="N99" s="78">
        <v>0.88958333333333328</v>
      </c>
      <c r="O99" s="77" t="s">
        <v>260</v>
      </c>
      <c r="P99" s="79">
        <v>3.5416666666666666E-2</v>
      </c>
      <c r="Q99" s="71">
        <v>263</v>
      </c>
      <c r="R99" s="71"/>
      <c r="S99" s="71"/>
      <c r="T99" s="71"/>
      <c r="U99" s="71"/>
      <c r="V99" s="71"/>
      <c r="W99" s="81"/>
    </row>
    <row r="100" spans="1:23" s="82" customFormat="1" ht="42.75" customHeight="1">
      <c r="A100" s="71"/>
      <c r="B100" s="71"/>
      <c r="C100" s="71"/>
      <c r="D100" s="71"/>
      <c r="E100" s="72"/>
      <c r="F100" s="73">
        <v>90</v>
      </c>
      <c r="G100" s="100" t="s">
        <v>261</v>
      </c>
      <c r="H100" s="83" t="s">
        <v>81</v>
      </c>
      <c r="I100" s="51" t="s">
        <v>262</v>
      </c>
      <c r="J100" s="49" t="s">
        <v>263</v>
      </c>
      <c r="K100" s="47" t="s">
        <v>105</v>
      </c>
      <c r="L100" s="76">
        <v>238</v>
      </c>
      <c r="M100" s="77" t="s">
        <v>106</v>
      </c>
      <c r="N100" s="78">
        <v>0.73402777777777772</v>
      </c>
      <c r="O100" s="77"/>
      <c r="P100" s="71"/>
      <c r="Q100" s="71"/>
      <c r="R100" s="71"/>
      <c r="S100" s="71"/>
      <c r="T100" s="71"/>
      <c r="U100" s="71"/>
      <c r="V100" s="71"/>
      <c r="W100" s="81"/>
    </row>
    <row r="101" spans="1:23" s="126" customFormat="1" ht="42.75" customHeight="1">
      <c r="A101" s="88"/>
      <c r="B101" s="88"/>
      <c r="C101" s="88"/>
      <c r="D101" s="88"/>
      <c r="E101" s="89"/>
      <c r="F101" s="90">
        <v>91</v>
      </c>
      <c r="G101" s="101" t="s">
        <v>264</v>
      </c>
      <c r="H101" s="92" t="s">
        <v>25</v>
      </c>
      <c r="I101" s="59" t="s">
        <v>99</v>
      </c>
      <c r="J101" s="55" t="s">
        <v>28</v>
      </c>
      <c r="K101" s="54" t="s">
        <v>146</v>
      </c>
      <c r="L101" s="93">
        <v>1373</v>
      </c>
      <c r="M101" s="94" t="s">
        <v>147</v>
      </c>
      <c r="N101" s="102">
        <v>0.12986111111111112</v>
      </c>
      <c r="O101" s="94"/>
      <c r="P101" s="88"/>
      <c r="Q101" s="88">
        <v>45</v>
      </c>
      <c r="R101" s="88"/>
      <c r="S101" s="88"/>
      <c r="T101" s="88"/>
      <c r="U101" s="88"/>
      <c r="V101" s="88"/>
      <c r="W101" s="98"/>
    </row>
    <row r="102" spans="1:23" s="82" customFormat="1" ht="42.75" customHeight="1">
      <c r="A102" s="71"/>
      <c r="B102" s="71"/>
      <c r="C102" s="71"/>
      <c r="D102" s="71"/>
      <c r="E102" s="72"/>
      <c r="F102" s="73">
        <v>92</v>
      </c>
      <c r="G102" s="100" t="s">
        <v>265</v>
      </c>
      <c r="H102" s="99" t="s">
        <v>266</v>
      </c>
      <c r="I102" s="51" t="s">
        <v>142</v>
      </c>
      <c r="J102" s="49" t="s">
        <v>128</v>
      </c>
      <c r="K102" s="47" t="s">
        <v>146</v>
      </c>
      <c r="L102" s="76">
        <v>504</v>
      </c>
      <c r="M102" s="77" t="s">
        <v>198</v>
      </c>
      <c r="N102" s="78">
        <v>0.46875</v>
      </c>
      <c r="O102" s="77"/>
      <c r="P102" s="71"/>
      <c r="Q102" s="71"/>
      <c r="R102" s="71"/>
      <c r="S102" s="71"/>
      <c r="T102" s="71"/>
      <c r="U102" s="71"/>
      <c r="V102" s="71"/>
      <c r="W102" s="81"/>
    </row>
    <row r="103" spans="1:23" s="82" customFormat="1" ht="42.75" customHeight="1">
      <c r="A103" s="127"/>
      <c r="B103" s="127"/>
      <c r="C103" s="127"/>
      <c r="D103" s="127"/>
      <c r="E103" s="128"/>
      <c r="F103" s="129">
        <v>93</v>
      </c>
      <c r="G103" s="130" t="s">
        <v>267</v>
      </c>
      <c r="H103" s="131" t="s">
        <v>32</v>
      </c>
      <c r="I103" s="62" t="s">
        <v>268</v>
      </c>
      <c r="J103" s="132" t="s">
        <v>269</v>
      </c>
      <c r="K103" s="53" t="s">
        <v>146</v>
      </c>
      <c r="L103" s="133">
        <v>963</v>
      </c>
      <c r="M103" s="134" t="s">
        <v>198</v>
      </c>
      <c r="N103" s="135">
        <v>0.60416666666666663</v>
      </c>
      <c r="O103" s="134"/>
      <c r="P103" s="127"/>
      <c r="Q103" s="127"/>
      <c r="R103" s="127"/>
      <c r="S103" s="127"/>
      <c r="T103" s="127"/>
      <c r="U103" s="127"/>
      <c r="V103" s="127"/>
      <c r="W103" s="136"/>
    </row>
    <row r="104" spans="1:23" s="82" customFormat="1" ht="42.75" customHeight="1">
      <c r="A104" s="71"/>
      <c r="B104" s="71"/>
      <c r="C104" s="71"/>
      <c r="D104" s="71"/>
      <c r="E104" s="72"/>
      <c r="F104" s="73">
        <v>94</v>
      </c>
      <c r="G104" s="100" t="s">
        <v>270</v>
      </c>
      <c r="H104" s="99" t="s">
        <v>40</v>
      </c>
      <c r="I104" s="51" t="s">
        <v>142</v>
      </c>
      <c r="J104" s="51" t="s">
        <v>271</v>
      </c>
      <c r="K104" s="49" t="s">
        <v>146</v>
      </c>
      <c r="L104" s="76">
        <v>274</v>
      </c>
      <c r="M104" s="77" t="s">
        <v>198</v>
      </c>
      <c r="N104" s="78">
        <v>0.49652777777777779</v>
      </c>
      <c r="O104" s="77"/>
      <c r="P104" s="71"/>
      <c r="Q104" s="71"/>
      <c r="R104" s="71"/>
      <c r="S104" s="71"/>
      <c r="T104" s="71"/>
      <c r="U104" s="71"/>
      <c r="V104" s="71"/>
      <c r="W104" s="81"/>
    </row>
    <row r="105" spans="1:23" s="82" customFormat="1" ht="42.75" customHeight="1">
      <c r="A105" s="71"/>
      <c r="B105" s="71"/>
      <c r="C105" s="71"/>
      <c r="D105" s="71"/>
      <c r="E105" s="72"/>
      <c r="F105" s="73">
        <v>95</v>
      </c>
      <c r="G105" s="100" t="s">
        <v>272</v>
      </c>
      <c r="H105" s="99" t="s">
        <v>40</v>
      </c>
      <c r="I105" s="47" t="s">
        <v>26</v>
      </c>
      <c r="J105" s="51" t="s">
        <v>273</v>
      </c>
      <c r="K105" s="49" t="s">
        <v>146</v>
      </c>
      <c r="L105" s="76">
        <v>297</v>
      </c>
      <c r="M105" s="77" t="s">
        <v>198</v>
      </c>
      <c r="N105" s="78">
        <v>0.54166666666666663</v>
      </c>
      <c r="O105" s="77"/>
      <c r="P105" s="71"/>
      <c r="Q105" s="71"/>
      <c r="R105" s="71"/>
      <c r="S105" s="71"/>
      <c r="T105" s="71"/>
      <c r="U105" s="71"/>
      <c r="V105" s="71"/>
      <c r="W105" s="81"/>
    </row>
    <row r="106" spans="1:23" s="82" customFormat="1" ht="42.75" customHeight="1">
      <c r="A106" s="103"/>
      <c r="B106" s="103"/>
      <c r="C106" s="103"/>
      <c r="D106" s="103"/>
      <c r="E106" s="104"/>
      <c r="F106" s="105">
        <v>96</v>
      </c>
      <c r="G106" s="106" t="s">
        <v>274</v>
      </c>
      <c r="H106" s="107" t="s">
        <v>38</v>
      </c>
      <c r="I106" s="56" t="s">
        <v>99</v>
      </c>
      <c r="J106" s="56" t="s">
        <v>39</v>
      </c>
      <c r="K106" s="57" t="s">
        <v>187</v>
      </c>
      <c r="L106" s="108">
        <v>1618</v>
      </c>
      <c r="M106" s="109" t="s">
        <v>275</v>
      </c>
      <c r="N106" s="110">
        <v>0.47222222222222221</v>
      </c>
      <c r="O106" s="109"/>
      <c r="P106" s="103"/>
      <c r="Q106" s="103"/>
      <c r="R106" s="103"/>
      <c r="S106" s="103"/>
      <c r="T106" s="103"/>
      <c r="U106" s="103"/>
      <c r="V106" s="103"/>
      <c r="W106" s="111"/>
    </row>
    <row r="107" spans="1:23" s="82" customFormat="1" ht="42.75" customHeight="1">
      <c r="A107" s="103"/>
      <c r="B107" s="103"/>
      <c r="C107" s="103"/>
      <c r="D107" s="103"/>
      <c r="E107" s="104"/>
      <c r="F107" s="105">
        <v>97</v>
      </c>
      <c r="G107" s="106" t="s">
        <v>276</v>
      </c>
      <c r="H107" s="107" t="s">
        <v>38</v>
      </c>
      <c r="I107" s="56" t="s">
        <v>99</v>
      </c>
      <c r="J107" s="56" t="s">
        <v>39</v>
      </c>
      <c r="K107" s="57" t="s">
        <v>187</v>
      </c>
      <c r="L107" s="108">
        <v>1836</v>
      </c>
      <c r="M107" s="109" t="s">
        <v>275</v>
      </c>
      <c r="N107" s="110">
        <v>0.47222222222222221</v>
      </c>
      <c r="O107" s="109"/>
      <c r="P107" s="103"/>
      <c r="Q107" s="103"/>
      <c r="R107" s="103"/>
      <c r="S107" s="103"/>
      <c r="T107" s="103"/>
      <c r="U107" s="103"/>
      <c r="V107" s="103"/>
      <c r="W107" s="111"/>
    </row>
    <row r="108" spans="1:23" s="82" customFormat="1" ht="42.75" customHeight="1">
      <c r="A108" s="71"/>
      <c r="B108" s="71"/>
      <c r="C108" s="71"/>
      <c r="D108" s="71"/>
      <c r="E108" s="72"/>
      <c r="F108" s="73">
        <v>98</v>
      </c>
      <c r="G108" s="100" t="s">
        <v>277</v>
      </c>
      <c r="H108" s="99" t="s">
        <v>23</v>
      </c>
      <c r="I108" s="47" t="s">
        <v>26</v>
      </c>
      <c r="J108" s="51" t="s">
        <v>46</v>
      </c>
      <c r="K108" s="49" t="s">
        <v>151</v>
      </c>
      <c r="L108" s="76">
        <v>1217</v>
      </c>
      <c r="M108" s="77" t="s">
        <v>214</v>
      </c>
      <c r="N108" s="78">
        <v>0.74444444444444446</v>
      </c>
      <c r="O108" s="77" t="s">
        <v>214</v>
      </c>
      <c r="P108" s="79">
        <v>0.90833333333333333</v>
      </c>
      <c r="Q108" s="71">
        <v>68</v>
      </c>
      <c r="R108" s="71"/>
      <c r="S108" s="71"/>
      <c r="T108" s="71"/>
      <c r="U108" s="71"/>
      <c r="V108" s="71"/>
      <c r="W108" s="81"/>
    </row>
    <row r="109" spans="1:23" s="82" customFormat="1" ht="42.75" customHeight="1">
      <c r="A109" s="71"/>
      <c r="B109" s="71"/>
      <c r="C109" s="71"/>
      <c r="D109" s="71"/>
      <c r="E109" s="72"/>
      <c r="F109" s="73">
        <v>99</v>
      </c>
      <c r="G109" s="100" t="s">
        <v>278</v>
      </c>
      <c r="H109" s="99" t="s">
        <v>32</v>
      </c>
      <c r="I109" s="51" t="s">
        <v>142</v>
      </c>
      <c r="J109" s="51" t="s">
        <v>279</v>
      </c>
      <c r="K109" s="49" t="s">
        <v>146</v>
      </c>
      <c r="L109" s="76">
        <v>1555</v>
      </c>
      <c r="M109" s="77" t="s">
        <v>198</v>
      </c>
      <c r="N109" s="78">
        <v>0.66666666666666663</v>
      </c>
      <c r="O109" s="77"/>
      <c r="P109" s="71"/>
      <c r="Q109" s="71"/>
      <c r="R109" s="71"/>
      <c r="S109" s="71"/>
      <c r="T109" s="71"/>
      <c r="U109" s="71"/>
      <c r="V109" s="71"/>
      <c r="W109" s="81"/>
    </row>
    <row r="110" spans="1:23" s="82" customFormat="1" ht="42.75" customHeight="1">
      <c r="A110" s="71"/>
      <c r="B110" s="71"/>
      <c r="C110" s="71"/>
      <c r="D110" s="71"/>
      <c r="E110" s="72"/>
      <c r="F110" s="73">
        <v>100</v>
      </c>
      <c r="G110" s="100" t="s">
        <v>280</v>
      </c>
      <c r="H110" s="99" t="s">
        <v>23</v>
      </c>
      <c r="I110" s="51" t="s">
        <v>142</v>
      </c>
      <c r="J110" s="51" t="s">
        <v>24</v>
      </c>
      <c r="K110" s="49" t="s">
        <v>146</v>
      </c>
      <c r="L110" s="76">
        <v>111</v>
      </c>
      <c r="M110" s="77" t="s">
        <v>198</v>
      </c>
      <c r="N110" s="78">
        <v>0.54166666666666663</v>
      </c>
      <c r="O110" s="77"/>
      <c r="P110" s="71"/>
      <c r="Q110" s="71"/>
      <c r="R110" s="71"/>
      <c r="S110" s="71"/>
      <c r="T110" s="71"/>
      <c r="U110" s="71"/>
      <c r="V110" s="71"/>
      <c r="W110" s="81"/>
    </row>
    <row r="111" spans="1:23" s="82" customFormat="1" ht="42.75" customHeight="1">
      <c r="A111" s="88"/>
      <c r="B111" s="88"/>
      <c r="C111" s="88"/>
      <c r="D111" s="88"/>
      <c r="E111" s="89"/>
      <c r="F111" s="90">
        <v>101</v>
      </c>
      <c r="G111" s="101" t="s">
        <v>281</v>
      </c>
      <c r="H111" s="92" t="s">
        <v>25</v>
      </c>
      <c r="I111" s="59" t="s">
        <v>99</v>
      </c>
      <c r="J111" s="59" t="s">
        <v>36</v>
      </c>
      <c r="K111" s="55" t="s">
        <v>146</v>
      </c>
      <c r="L111" s="93">
        <v>1065</v>
      </c>
      <c r="M111" s="94" t="s">
        <v>198</v>
      </c>
      <c r="N111" s="102">
        <v>0.58333333333333337</v>
      </c>
      <c r="O111" s="94"/>
      <c r="P111" s="88"/>
      <c r="Q111" s="88"/>
      <c r="R111" s="88"/>
      <c r="S111" s="88"/>
      <c r="T111" s="88"/>
      <c r="U111" s="88"/>
      <c r="V111" s="88"/>
      <c r="W111" s="98"/>
    </row>
    <row r="112" spans="1:23" s="82" customFormat="1" ht="42.75" customHeight="1">
      <c r="A112" s="71"/>
      <c r="B112" s="71"/>
      <c r="C112" s="71"/>
      <c r="D112" s="71"/>
      <c r="E112" s="72"/>
      <c r="F112" s="73">
        <v>102</v>
      </c>
      <c r="G112" s="100" t="s">
        <v>282</v>
      </c>
      <c r="H112" s="83" t="s">
        <v>81</v>
      </c>
      <c r="I112" s="51" t="s">
        <v>142</v>
      </c>
      <c r="J112" s="51" t="s">
        <v>283</v>
      </c>
      <c r="K112" s="49" t="s">
        <v>284</v>
      </c>
      <c r="L112" s="76">
        <v>642</v>
      </c>
      <c r="M112" s="77" t="s">
        <v>285</v>
      </c>
      <c r="N112" s="78"/>
      <c r="O112" s="77" t="s">
        <v>221</v>
      </c>
      <c r="P112" s="79">
        <v>1.1805555555555555E-2</v>
      </c>
      <c r="Q112" s="71">
        <v>91</v>
      </c>
      <c r="R112" s="71"/>
      <c r="S112" s="71"/>
      <c r="T112" s="71"/>
      <c r="U112" s="71"/>
      <c r="V112" s="71"/>
      <c r="W112" s="81"/>
    </row>
    <row r="113" spans="1:23" s="82" customFormat="1" ht="42.75" customHeight="1">
      <c r="A113" s="71"/>
      <c r="B113" s="71"/>
      <c r="C113" s="71"/>
      <c r="D113" s="71"/>
      <c r="E113" s="72"/>
      <c r="F113" s="73">
        <v>103</v>
      </c>
      <c r="G113" s="100" t="s">
        <v>286</v>
      </c>
      <c r="H113" s="83" t="s">
        <v>81</v>
      </c>
      <c r="I113" s="51" t="s">
        <v>142</v>
      </c>
      <c r="J113" s="51" t="s">
        <v>287</v>
      </c>
      <c r="K113" s="49" t="s">
        <v>151</v>
      </c>
      <c r="L113" s="76">
        <v>242</v>
      </c>
      <c r="M113" s="77" t="s">
        <v>285</v>
      </c>
      <c r="N113" s="78">
        <v>0.74930555555555556</v>
      </c>
      <c r="O113" s="77" t="s">
        <v>221</v>
      </c>
      <c r="P113" s="79">
        <v>8.3333333333333332E-3</v>
      </c>
      <c r="Q113" s="71">
        <v>202</v>
      </c>
      <c r="R113" s="71"/>
      <c r="S113" s="71"/>
      <c r="T113" s="71"/>
      <c r="U113" s="71"/>
      <c r="V113" s="71"/>
      <c r="W113" s="81"/>
    </row>
    <row r="114" spans="1:23" s="82" customFormat="1" ht="42.75" customHeight="1">
      <c r="A114" s="71"/>
      <c r="B114" s="71"/>
      <c r="C114" s="71"/>
      <c r="D114" s="71"/>
      <c r="E114" s="72"/>
      <c r="F114" s="73">
        <v>104</v>
      </c>
      <c r="G114" s="100" t="s">
        <v>288</v>
      </c>
      <c r="H114" s="83" t="s">
        <v>81</v>
      </c>
      <c r="I114" s="51" t="s">
        <v>142</v>
      </c>
      <c r="J114" s="51" t="s">
        <v>287</v>
      </c>
      <c r="K114" s="49" t="s">
        <v>151</v>
      </c>
      <c r="L114" s="76">
        <v>193</v>
      </c>
      <c r="M114" s="77" t="s">
        <v>285</v>
      </c>
      <c r="N114" s="78">
        <v>0.74930555555555556</v>
      </c>
      <c r="O114" s="77" t="s">
        <v>221</v>
      </c>
      <c r="P114" s="79">
        <v>8.3333333333333332E-3</v>
      </c>
      <c r="Q114" s="71">
        <v>193</v>
      </c>
      <c r="R114" s="71"/>
      <c r="S114" s="71"/>
      <c r="T114" s="71"/>
      <c r="U114" s="71"/>
      <c r="V114" s="71"/>
      <c r="W114" s="81"/>
    </row>
    <row r="115" spans="1:23" s="82" customFormat="1" ht="42.75" customHeight="1">
      <c r="A115" s="71"/>
      <c r="B115" s="71"/>
      <c r="C115" s="71"/>
      <c r="D115" s="71"/>
      <c r="E115" s="72"/>
      <c r="F115" s="73">
        <v>105</v>
      </c>
      <c r="G115" s="100" t="s">
        <v>289</v>
      </c>
      <c r="H115" s="83" t="s">
        <v>81</v>
      </c>
      <c r="I115" s="51" t="s">
        <v>142</v>
      </c>
      <c r="J115" s="51" t="s">
        <v>287</v>
      </c>
      <c r="K115" s="49" t="s">
        <v>151</v>
      </c>
      <c r="L115" s="76">
        <v>339</v>
      </c>
      <c r="M115" s="77" t="s">
        <v>285</v>
      </c>
      <c r="N115" s="78">
        <v>0.74930555555555556</v>
      </c>
      <c r="O115" s="77" t="s">
        <v>221</v>
      </c>
      <c r="P115" s="79">
        <v>8.3333333333333332E-3</v>
      </c>
      <c r="Q115" s="71">
        <v>139</v>
      </c>
      <c r="R115" s="71"/>
      <c r="S115" s="71"/>
      <c r="T115" s="71"/>
      <c r="U115" s="71"/>
      <c r="V115" s="71"/>
      <c r="W115" s="81"/>
    </row>
    <row r="116" spans="1:23" s="82" customFormat="1" ht="42.75" customHeight="1">
      <c r="A116" s="71"/>
      <c r="B116" s="71"/>
      <c r="C116" s="71"/>
      <c r="D116" s="71"/>
      <c r="E116" s="72"/>
      <c r="F116" s="73">
        <v>106</v>
      </c>
      <c r="G116" s="100" t="s">
        <v>290</v>
      </c>
      <c r="H116" s="83" t="s">
        <v>81</v>
      </c>
      <c r="I116" s="51" t="s">
        <v>142</v>
      </c>
      <c r="J116" s="51" t="s">
        <v>287</v>
      </c>
      <c r="K116" s="49" t="s">
        <v>151</v>
      </c>
      <c r="L116" s="76">
        <v>529</v>
      </c>
      <c r="M116" s="77" t="s">
        <v>285</v>
      </c>
      <c r="N116" s="78">
        <v>0.74930555555555556</v>
      </c>
      <c r="O116" s="77" t="s">
        <v>221</v>
      </c>
      <c r="P116" s="79">
        <v>8.3333333333333332E-3</v>
      </c>
      <c r="Q116" s="71">
        <v>80</v>
      </c>
      <c r="R116" s="71"/>
      <c r="S116" s="71"/>
      <c r="T116" s="71"/>
      <c r="U116" s="71"/>
      <c r="V116" s="71"/>
      <c r="W116" s="81"/>
    </row>
    <row r="117" spans="1:23" s="82" customFormat="1" ht="42.75" customHeight="1">
      <c r="A117" s="71"/>
      <c r="B117" s="71"/>
      <c r="C117" s="71"/>
      <c r="D117" s="71"/>
      <c r="E117" s="72"/>
      <c r="F117" s="73">
        <v>107</v>
      </c>
      <c r="G117" s="100" t="s">
        <v>291</v>
      </c>
      <c r="H117" s="83" t="s">
        <v>81</v>
      </c>
      <c r="I117" s="51" t="s">
        <v>142</v>
      </c>
      <c r="J117" s="51" t="s">
        <v>287</v>
      </c>
      <c r="K117" s="49" t="s">
        <v>151</v>
      </c>
      <c r="L117" s="76">
        <v>534</v>
      </c>
      <c r="M117" s="77" t="s">
        <v>285</v>
      </c>
      <c r="N117" s="78">
        <v>0.74930555555555556</v>
      </c>
      <c r="O117" s="77" t="s">
        <v>221</v>
      </c>
      <c r="P117" s="79">
        <v>8.3333333333333332E-3</v>
      </c>
      <c r="Q117" s="71">
        <v>80</v>
      </c>
      <c r="R117" s="71"/>
      <c r="S117" s="71"/>
      <c r="T117" s="71"/>
      <c r="U117" s="71"/>
      <c r="V117" s="71"/>
      <c r="W117" s="81"/>
    </row>
    <row r="118" spans="1:23" s="82" customFormat="1" ht="42.75" customHeight="1">
      <c r="A118" s="71"/>
      <c r="B118" s="71"/>
      <c r="C118" s="71"/>
      <c r="D118" s="71"/>
      <c r="E118" s="72"/>
      <c r="F118" s="73">
        <v>108</v>
      </c>
      <c r="G118" s="100" t="s">
        <v>292</v>
      </c>
      <c r="H118" s="83" t="s">
        <v>81</v>
      </c>
      <c r="I118" s="51" t="s">
        <v>142</v>
      </c>
      <c r="J118" s="51" t="s">
        <v>287</v>
      </c>
      <c r="K118" s="49" t="s">
        <v>151</v>
      </c>
      <c r="L118" s="76">
        <v>536</v>
      </c>
      <c r="M118" s="77" t="s">
        <v>285</v>
      </c>
      <c r="N118" s="78">
        <v>0.74930555555555556</v>
      </c>
      <c r="O118" s="77" t="s">
        <v>221</v>
      </c>
      <c r="P118" s="79">
        <v>8.3333333333333332E-3</v>
      </c>
      <c r="Q118" s="71">
        <v>80</v>
      </c>
      <c r="R118" s="71"/>
      <c r="S118" s="71"/>
      <c r="T118" s="71"/>
      <c r="U118" s="71"/>
      <c r="V118" s="71"/>
      <c r="W118" s="81"/>
    </row>
    <row r="119" spans="1:23" s="82" customFormat="1" ht="42.75" customHeight="1">
      <c r="A119" s="71"/>
      <c r="B119" s="71"/>
      <c r="C119" s="71"/>
      <c r="D119" s="71"/>
      <c r="E119" s="72"/>
      <c r="F119" s="73">
        <v>109</v>
      </c>
      <c r="G119" s="100" t="s">
        <v>293</v>
      </c>
      <c r="H119" s="83" t="s">
        <v>81</v>
      </c>
      <c r="I119" s="51" t="s">
        <v>142</v>
      </c>
      <c r="J119" s="51" t="s">
        <v>287</v>
      </c>
      <c r="K119" s="49" t="s">
        <v>151</v>
      </c>
      <c r="L119" s="76">
        <v>549</v>
      </c>
      <c r="M119" s="77" t="s">
        <v>285</v>
      </c>
      <c r="N119" s="78">
        <v>0.74930555555555556</v>
      </c>
      <c r="O119" s="77" t="s">
        <v>221</v>
      </c>
      <c r="P119" s="79">
        <v>8.3333333333333332E-3</v>
      </c>
      <c r="Q119" s="71">
        <v>80</v>
      </c>
      <c r="R119" s="71"/>
      <c r="S119" s="71"/>
      <c r="T119" s="71"/>
      <c r="U119" s="71"/>
      <c r="V119" s="71"/>
      <c r="W119" s="81"/>
    </row>
    <row r="120" spans="1:23" s="82" customFormat="1" ht="42.75" customHeight="1">
      <c r="A120" s="71"/>
      <c r="B120" s="71"/>
      <c r="C120" s="71"/>
      <c r="D120" s="71"/>
      <c r="E120" s="72"/>
      <c r="F120" s="73">
        <v>110</v>
      </c>
      <c r="G120" s="100" t="s">
        <v>294</v>
      </c>
      <c r="H120" s="99" t="s">
        <v>27</v>
      </c>
      <c r="I120" s="60" t="s">
        <v>295</v>
      </c>
      <c r="J120" s="51" t="s">
        <v>296</v>
      </c>
      <c r="K120" s="49" t="s">
        <v>146</v>
      </c>
      <c r="L120" s="76">
        <v>416</v>
      </c>
      <c r="M120" s="77" t="s">
        <v>198</v>
      </c>
      <c r="N120" s="78">
        <v>0.47569444444444442</v>
      </c>
      <c r="O120" s="77"/>
      <c r="P120" s="71"/>
      <c r="Q120" s="71"/>
      <c r="R120" s="71"/>
      <c r="S120" s="71"/>
      <c r="T120" s="71"/>
      <c r="U120" s="71"/>
      <c r="V120" s="71"/>
      <c r="W120" s="81" t="s">
        <v>29</v>
      </c>
    </row>
    <row r="121" spans="1:23" s="82" customFormat="1" ht="42.75" customHeight="1">
      <c r="A121" s="71"/>
      <c r="B121" s="71"/>
      <c r="C121" s="71"/>
      <c r="D121" s="71"/>
      <c r="E121" s="72"/>
      <c r="F121" s="73">
        <v>111</v>
      </c>
      <c r="G121" s="100" t="s">
        <v>297</v>
      </c>
      <c r="H121" s="99" t="s">
        <v>32</v>
      </c>
      <c r="I121" s="51" t="s">
        <v>142</v>
      </c>
      <c r="J121" s="51" t="s">
        <v>120</v>
      </c>
      <c r="K121" s="49" t="s">
        <v>146</v>
      </c>
      <c r="L121" s="76">
        <v>1064</v>
      </c>
      <c r="M121" s="77" t="s">
        <v>198</v>
      </c>
      <c r="N121" s="78">
        <v>0.45833333333333331</v>
      </c>
      <c r="O121" s="77"/>
      <c r="P121" s="71"/>
      <c r="Q121" s="71"/>
      <c r="R121" s="71"/>
      <c r="S121" s="71"/>
      <c r="T121" s="71"/>
      <c r="U121" s="71"/>
      <c r="V121" s="71"/>
      <c r="W121" s="81"/>
    </row>
    <row r="122" spans="1:23" s="82" customFormat="1" ht="42.75" customHeight="1">
      <c r="A122" s="71"/>
      <c r="B122" s="71"/>
      <c r="C122" s="71"/>
      <c r="D122" s="71"/>
      <c r="E122" s="72"/>
      <c r="F122" s="73">
        <v>112</v>
      </c>
      <c r="G122" s="100" t="s">
        <v>298</v>
      </c>
      <c r="H122" s="99" t="s">
        <v>32</v>
      </c>
      <c r="I122" s="47" t="s">
        <v>26</v>
      </c>
      <c r="J122" s="51" t="s">
        <v>299</v>
      </c>
      <c r="K122" s="49" t="s">
        <v>146</v>
      </c>
      <c r="L122" s="76">
        <v>2060</v>
      </c>
      <c r="M122" s="77" t="s">
        <v>198</v>
      </c>
      <c r="N122" s="78">
        <v>0.65972222222222221</v>
      </c>
      <c r="O122" s="77"/>
      <c r="P122" s="71"/>
      <c r="Q122" s="71"/>
      <c r="R122" s="71"/>
      <c r="S122" s="71"/>
      <c r="T122" s="71"/>
      <c r="U122" s="71"/>
      <c r="V122" s="71"/>
      <c r="W122" s="81"/>
    </row>
    <row r="123" spans="1:23" s="82" customFormat="1" ht="42.75" customHeight="1">
      <c r="A123" s="71"/>
      <c r="B123" s="71"/>
      <c r="C123" s="71"/>
      <c r="D123" s="71"/>
      <c r="E123" s="72"/>
      <c r="F123" s="73">
        <v>113</v>
      </c>
      <c r="G123" s="100" t="s">
        <v>300</v>
      </c>
      <c r="H123" s="99" t="s">
        <v>27</v>
      </c>
      <c r="I123" s="51" t="s">
        <v>121</v>
      </c>
      <c r="J123" s="51" t="s">
        <v>249</v>
      </c>
      <c r="K123" s="49" t="s">
        <v>146</v>
      </c>
      <c r="L123" s="76">
        <v>391</v>
      </c>
      <c r="M123" s="77" t="s">
        <v>198</v>
      </c>
      <c r="N123" s="78">
        <v>0.69097222222222221</v>
      </c>
      <c r="O123" s="77"/>
      <c r="P123" s="71"/>
      <c r="Q123" s="71"/>
      <c r="R123" s="71"/>
      <c r="S123" s="71"/>
      <c r="T123" s="71"/>
      <c r="U123" s="71"/>
      <c r="V123" s="71"/>
      <c r="W123" s="81" t="s">
        <v>29</v>
      </c>
    </row>
    <row r="124" spans="1:23" s="82" customFormat="1" ht="42.75" customHeight="1">
      <c r="A124" s="71"/>
      <c r="B124" s="71"/>
      <c r="C124" s="71"/>
      <c r="D124" s="71"/>
      <c r="E124" s="72"/>
      <c r="F124" s="73">
        <v>114</v>
      </c>
      <c r="G124" s="100" t="s">
        <v>301</v>
      </c>
      <c r="H124" s="99" t="s">
        <v>27</v>
      </c>
      <c r="I124" s="51" t="s">
        <v>121</v>
      </c>
      <c r="J124" s="51" t="s">
        <v>302</v>
      </c>
      <c r="K124" s="49" t="s">
        <v>146</v>
      </c>
      <c r="L124" s="76">
        <v>355</v>
      </c>
      <c r="M124" s="77" t="s">
        <v>198</v>
      </c>
      <c r="N124" s="78">
        <v>0.33263888888888887</v>
      </c>
      <c r="O124" s="77"/>
      <c r="P124" s="71"/>
      <c r="Q124" s="71">
        <v>28</v>
      </c>
      <c r="R124" s="71"/>
      <c r="S124" s="71"/>
      <c r="T124" s="71"/>
      <c r="U124" s="71"/>
      <c r="V124" s="71"/>
      <c r="W124" s="81" t="s">
        <v>29</v>
      </c>
    </row>
    <row r="125" spans="1:23" s="82" customFormat="1" ht="42.75" customHeight="1">
      <c r="A125" s="88"/>
      <c r="B125" s="88"/>
      <c r="C125" s="88"/>
      <c r="D125" s="88"/>
      <c r="E125" s="89"/>
      <c r="F125" s="90">
        <v>115</v>
      </c>
      <c r="G125" s="101" t="s">
        <v>303</v>
      </c>
      <c r="H125" s="92" t="s">
        <v>25</v>
      </c>
      <c r="I125" s="59" t="s">
        <v>99</v>
      </c>
      <c r="J125" s="59" t="s">
        <v>48</v>
      </c>
      <c r="K125" s="55" t="s">
        <v>187</v>
      </c>
      <c r="L125" s="93">
        <v>1949</v>
      </c>
      <c r="M125" s="94" t="s">
        <v>275</v>
      </c>
      <c r="N125" s="102">
        <v>0.70833333333333337</v>
      </c>
      <c r="O125" s="94"/>
      <c r="P125" s="88"/>
      <c r="Q125" s="88"/>
      <c r="R125" s="88"/>
      <c r="S125" s="88"/>
      <c r="T125" s="88"/>
      <c r="U125" s="88"/>
      <c r="V125" s="88"/>
      <c r="W125" s="98"/>
    </row>
    <row r="126" spans="1:23" s="82" customFormat="1" ht="42.75" customHeight="1">
      <c r="A126" s="71"/>
      <c r="B126" s="71"/>
      <c r="C126" s="71"/>
      <c r="D126" s="71"/>
      <c r="E126" s="72"/>
      <c r="F126" s="73">
        <v>116</v>
      </c>
      <c r="G126" s="100" t="s">
        <v>304</v>
      </c>
      <c r="H126" s="99" t="s">
        <v>23</v>
      </c>
      <c r="I126" s="47" t="s">
        <v>26</v>
      </c>
      <c r="J126" s="51" t="s">
        <v>43</v>
      </c>
      <c r="K126" s="49" t="s">
        <v>146</v>
      </c>
      <c r="L126" s="76">
        <v>1544</v>
      </c>
      <c r="M126" s="77" t="s">
        <v>198</v>
      </c>
      <c r="N126" s="78">
        <v>0.27708333333333335</v>
      </c>
      <c r="O126" s="77"/>
      <c r="P126" s="71"/>
      <c r="Q126" s="71">
        <v>36</v>
      </c>
      <c r="R126" s="71"/>
      <c r="S126" s="71"/>
      <c r="T126" s="71"/>
      <c r="U126" s="71"/>
      <c r="V126" s="71"/>
      <c r="W126" s="81"/>
    </row>
    <row r="127" spans="1:23" s="82" customFormat="1" ht="42.75" customHeight="1">
      <c r="A127" s="71"/>
      <c r="B127" s="71"/>
      <c r="C127" s="71"/>
      <c r="D127" s="71"/>
      <c r="E127" s="72"/>
      <c r="F127" s="73">
        <v>117</v>
      </c>
      <c r="G127" s="100" t="s">
        <v>305</v>
      </c>
      <c r="H127" s="99" t="s">
        <v>30</v>
      </c>
      <c r="I127" s="47" t="s">
        <v>26</v>
      </c>
      <c r="J127" s="51" t="s">
        <v>163</v>
      </c>
      <c r="K127" s="49" t="s">
        <v>151</v>
      </c>
      <c r="L127" s="76">
        <v>2081</v>
      </c>
      <c r="M127" s="77" t="s">
        <v>306</v>
      </c>
      <c r="N127" s="78">
        <v>0.88194444444444442</v>
      </c>
      <c r="O127" s="77"/>
      <c r="P127" s="71"/>
      <c r="Q127" s="71">
        <v>75</v>
      </c>
      <c r="R127" s="71"/>
      <c r="S127" s="71"/>
      <c r="T127" s="71"/>
      <c r="U127" s="71"/>
      <c r="V127" s="71"/>
      <c r="W127" s="81"/>
    </row>
    <row r="128" spans="1:23" s="82" customFormat="1" ht="42.75" customHeight="1">
      <c r="A128" s="71"/>
      <c r="B128" s="71"/>
      <c r="C128" s="71"/>
      <c r="D128" s="71"/>
      <c r="E128" s="72"/>
      <c r="F128" s="73">
        <v>118</v>
      </c>
      <c r="G128" s="100" t="s">
        <v>307</v>
      </c>
      <c r="H128" s="99" t="s">
        <v>30</v>
      </c>
      <c r="I128" s="51" t="s">
        <v>142</v>
      </c>
      <c r="J128" s="51" t="s">
        <v>128</v>
      </c>
      <c r="K128" s="49" t="s">
        <v>146</v>
      </c>
      <c r="L128" s="76">
        <v>143</v>
      </c>
      <c r="M128" s="77" t="s">
        <v>198</v>
      </c>
      <c r="N128" s="78">
        <v>0.46875</v>
      </c>
      <c r="O128" s="77"/>
      <c r="P128" s="71"/>
      <c r="Q128" s="71"/>
      <c r="R128" s="71"/>
      <c r="S128" s="71"/>
      <c r="T128" s="71"/>
      <c r="U128" s="71"/>
      <c r="V128" s="71"/>
      <c r="W128" s="81" t="s">
        <v>42</v>
      </c>
    </row>
    <row r="129" spans="1:23" s="82" customFormat="1" ht="42.75" customHeight="1">
      <c r="A129" s="71"/>
      <c r="B129" s="71"/>
      <c r="C129" s="71"/>
      <c r="D129" s="71"/>
      <c r="E129" s="72"/>
      <c r="F129" s="73">
        <v>119</v>
      </c>
      <c r="G129" s="100" t="s">
        <v>308</v>
      </c>
      <c r="H129" s="99" t="s">
        <v>23</v>
      </c>
      <c r="I129" s="51" t="s">
        <v>142</v>
      </c>
      <c r="J129" s="51" t="s">
        <v>296</v>
      </c>
      <c r="K129" s="49" t="s">
        <v>146</v>
      </c>
      <c r="L129" s="76">
        <v>79</v>
      </c>
      <c r="M129" s="77" t="s">
        <v>198</v>
      </c>
      <c r="N129" s="78">
        <v>0.47569444444444442</v>
      </c>
      <c r="O129" s="77"/>
      <c r="P129" s="71"/>
      <c r="Q129" s="71"/>
      <c r="R129" s="71"/>
      <c r="S129" s="71"/>
      <c r="T129" s="71"/>
      <c r="U129" s="71"/>
      <c r="V129" s="71"/>
      <c r="W129" s="81"/>
    </row>
    <row r="130" spans="1:23" s="82" customFormat="1" ht="42.75" customHeight="1">
      <c r="A130" s="88"/>
      <c r="B130" s="88"/>
      <c r="C130" s="88"/>
      <c r="D130" s="88"/>
      <c r="E130" s="89"/>
      <c r="F130" s="90">
        <v>120</v>
      </c>
      <c r="G130" s="101" t="s">
        <v>309</v>
      </c>
      <c r="H130" s="92" t="s">
        <v>25</v>
      </c>
      <c r="I130" s="59" t="s">
        <v>99</v>
      </c>
      <c r="J130" s="59" t="s">
        <v>163</v>
      </c>
      <c r="K130" s="55" t="s">
        <v>146</v>
      </c>
      <c r="L130" s="93">
        <v>2068</v>
      </c>
      <c r="M130" s="94" t="s">
        <v>198</v>
      </c>
      <c r="N130" s="102">
        <v>0.82986111111111116</v>
      </c>
      <c r="O130" s="94"/>
      <c r="P130" s="88"/>
      <c r="Q130" s="88"/>
      <c r="R130" s="88"/>
      <c r="S130" s="88"/>
      <c r="T130" s="88"/>
      <c r="U130" s="88"/>
      <c r="V130" s="88"/>
      <c r="W130" s="98"/>
    </row>
    <row r="131" spans="1:23" s="82" customFormat="1" ht="42.75" customHeight="1">
      <c r="A131" s="71"/>
      <c r="B131" s="71"/>
      <c r="C131" s="71"/>
      <c r="D131" s="71"/>
      <c r="E131" s="72"/>
      <c r="F131" s="73">
        <v>121</v>
      </c>
      <c r="G131" s="100" t="s">
        <v>310</v>
      </c>
      <c r="H131" s="99" t="s">
        <v>23</v>
      </c>
      <c r="I131" s="51" t="s">
        <v>142</v>
      </c>
      <c r="J131" s="51" t="s">
        <v>24</v>
      </c>
      <c r="K131" s="49" t="s">
        <v>146</v>
      </c>
      <c r="L131" s="76">
        <v>2111</v>
      </c>
      <c r="M131" s="77" t="s">
        <v>198</v>
      </c>
      <c r="N131" s="78">
        <v>0.54166666666666663</v>
      </c>
      <c r="O131" s="77"/>
      <c r="P131" s="71"/>
      <c r="Q131" s="71"/>
      <c r="R131" s="71"/>
      <c r="S131" s="71"/>
      <c r="T131" s="71"/>
      <c r="U131" s="71"/>
      <c r="V131" s="71"/>
      <c r="W131" s="81" t="s">
        <v>42</v>
      </c>
    </row>
    <row r="132" spans="1:23" s="82" customFormat="1" ht="42.75" customHeight="1">
      <c r="A132" s="71"/>
      <c r="B132" s="71"/>
      <c r="C132" s="71"/>
      <c r="D132" s="71"/>
      <c r="E132" s="72"/>
      <c r="F132" s="73">
        <v>122</v>
      </c>
      <c r="G132" s="100" t="s">
        <v>311</v>
      </c>
      <c r="H132" s="99" t="s">
        <v>34</v>
      </c>
      <c r="I132" s="47" t="s">
        <v>26</v>
      </c>
      <c r="J132" s="51" t="s">
        <v>312</v>
      </c>
      <c r="K132" s="49" t="s">
        <v>146</v>
      </c>
      <c r="L132" s="76">
        <v>595</v>
      </c>
      <c r="M132" s="77" t="s">
        <v>198</v>
      </c>
      <c r="N132" s="78">
        <v>0.72569444444444442</v>
      </c>
      <c r="O132" s="77"/>
      <c r="P132" s="71"/>
      <c r="Q132" s="71"/>
      <c r="R132" s="71"/>
      <c r="S132" s="71"/>
      <c r="T132" s="71"/>
      <c r="U132" s="71"/>
      <c r="V132" s="71"/>
      <c r="W132" s="81" t="s">
        <v>313</v>
      </c>
    </row>
    <row r="133" spans="1:23" s="82" customFormat="1" ht="42.75" customHeight="1">
      <c r="A133" s="71"/>
      <c r="B133" s="71"/>
      <c r="C133" s="71"/>
      <c r="D133" s="71"/>
      <c r="E133" s="72"/>
      <c r="F133" s="73">
        <v>123</v>
      </c>
      <c r="G133" s="100" t="s">
        <v>314</v>
      </c>
      <c r="H133" s="99" t="s">
        <v>30</v>
      </c>
      <c r="I133" s="47" t="s">
        <v>315</v>
      </c>
      <c r="J133" s="51" t="s">
        <v>163</v>
      </c>
      <c r="K133" s="49" t="s">
        <v>146</v>
      </c>
      <c r="L133" s="76">
        <v>733</v>
      </c>
      <c r="M133" s="77" t="s">
        <v>198</v>
      </c>
      <c r="N133" s="78">
        <v>0.83333333333333337</v>
      </c>
      <c r="O133" s="77"/>
      <c r="P133" s="71"/>
      <c r="Q133" s="71"/>
      <c r="R133" s="71"/>
      <c r="S133" s="71"/>
      <c r="T133" s="71"/>
      <c r="U133" s="71"/>
      <c r="V133" s="71"/>
      <c r="W133" s="81"/>
    </row>
    <row r="134" spans="1:23" s="82" customFormat="1" ht="42.75" customHeight="1">
      <c r="A134" s="71"/>
      <c r="B134" s="71"/>
      <c r="C134" s="71"/>
      <c r="D134" s="71"/>
      <c r="E134" s="72"/>
      <c r="F134" s="73">
        <v>124</v>
      </c>
      <c r="G134" s="100" t="s">
        <v>316</v>
      </c>
      <c r="H134" s="99" t="s">
        <v>30</v>
      </c>
      <c r="I134" s="47" t="s">
        <v>315</v>
      </c>
      <c r="J134" s="51" t="s">
        <v>317</v>
      </c>
      <c r="K134" s="49" t="s">
        <v>146</v>
      </c>
      <c r="L134" s="76">
        <v>1935</v>
      </c>
      <c r="M134" s="77" t="s">
        <v>198</v>
      </c>
      <c r="N134" s="78">
        <v>0.50694444444444442</v>
      </c>
      <c r="O134" s="77"/>
      <c r="P134" s="71"/>
      <c r="Q134" s="71"/>
      <c r="R134" s="71"/>
      <c r="S134" s="71"/>
      <c r="T134" s="71"/>
      <c r="U134" s="71"/>
      <c r="V134" s="71"/>
      <c r="W134" s="81" t="s">
        <v>318</v>
      </c>
    </row>
    <row r="135" spans="1:23" s="82" customFormat="1" ht="42.75" customHeight="1">
      <c r="A135" s="71"/>
      <c r="B135" s="71"/>
      <c r="C135" s="71"/>
      <c r="D135" s="71"/>
      <c r="E135" s="72"/>
      <c r="F135" s="73">
        <v>125</v>
      </c>
      <c r="G135" s="100" t="s">
        <v>319</v>
      </c>
      <c r="H135" s="99" t="s">
        <v>30</v>
      </c>
      <c r="I135" s="47" t="s">
        <v>315</v>
      </c>
      <c r="J135" s="51" t="s">
        <v>31</v>
      </c>
      <c r="K135" s="49" t="s">
        <v>146</v>
      </c>
      <c r="L135" s="76">
        <v>717</v>
      </c>
      <c r="M135" s="77" t="s">
        <v>198</v>
      </c>
      <c r="N135" s="78">
        <v>0.76388888888888884</v>
      </c>
      <c r="O135" s="77"/>
      <c r="P135" s="71"/>
      <c r="Q135" s="71"/>
      <c r="R135" s="71"/>
      <c r="S135" s="71"/>
      <c r="T135" s="71"/>
      <c r="U135" s="71"/>
      <c r="V135" s="71"/>
      <c r="W135" s="81"/>
    </row>
    <row r="136" spans="1:23" s="82" customFormat="1" ht="42.75" customHeight="1">
      <c r="A136" s="71"/>
      <c r="B136" s="71"/>
      <c r="C136" s="71"/>
      <c r="D136" s="71"/>
      <c r="E136" s="72"/>
      <c r="F136" s="73">
        <v>126</v>
      </c>
      <c r="G136" s="100" t="s">
        <v>320</v>
      </c>
      <c r="H136" s="99" t="s">
        <v>30</v>
      </c>
      <c r="I136" s="47" t="s">
        <v>315</v>
      </c>
      <c r="J136" s="51" t="s">
        <v>321</v>
      </c>
      <c r="K136" s="49" t="s">
        <v>146</v>
      </c>
      <c r="L136" s="76">
        <v>3255</v>
      </c>
      <c r="M136" s="77" t="s">
        <v>198</v>
      </c>
      <c r="N136" s="78">
        <v>0.51388888888888884</v>
      </c>
      <c r="O136" s="77"/>
      <c r="P136" s="71"/>
      <c r="Q136" s="71"/>
      <c r="R136" s="71"/>
      <c r="S136" s="71"/>
      <c r="T136" s="71"/>
      <c r="U136" s="71"/>
      <c r="V136" s="71"/>
      <c r="W136" s="81" t="s">
        <v>318</v>
      </c>
    </row>
    <row r="137" spans="1:23" s="82" customFormat="1" ht="42.75" customHeight="1">
      <c r="A137" s="71"/>
      <c r="B137" s="71"/>
      <c r="C137" s="71"/>
      <c r="D137" s="71"/>
      <c r="E137" s="72"/>
      <c r="F137" s="73"/>
      <c r="G137" s="100"/>
      <c r="H137" s="99"/>
      <c r="I137" s="137"/>
      <c r="J137" s="51"/>
      <c r="K137" s="49"/>
      <c r="L137" s="76"/>
      <c r="M137" s="77"/>
      <c r="N137" s="78"/>
      <c r="O137" s="77"/>
      <c r="P137" s="71"/>
      <c r="Q137" s="71"/>
      <c r="R137" s="71"/>
      <c r="S137" s="71"/>
      <c r="T137" s="71"/>
      <c r="U137" s="71"/>
      <c r="V137" s="71"/>
      <c r="W137" s="81"/>
    </row>
    <row r="138" spans="1:23" s="82" customFormat="1" ht="42.75" customHeight="1">
      <c r="A138" s="71"/>
      <c r="B138" s="71"/>
      <c r="C138" s="71"/>
      <c r="D138" s="71"/>
      <c r="E138" s="72"/>
      <c r="F138" s="73"/>
      <c r="G138" s="100"/>
      <c r="H138" s="99"/>
      <c r="I138" s="137"/>
      <c r="J138" s="51"/>
      <c r="K138" s="49"/>
      <c r="L138" s="76"/>
      <c r="M138" s="77"/>
      <c r="N138" s="78"/>
      <c r="O138" s="77"/>
      <c r="P138" s="71"/>
      <c r="Q138" s="71"/>
      <c r="R138" s="71"/>
      <c r="S138" s="71"/>
      <c r="T138" s="71"/>
      <c r="U138" s="71"/>
      <c r="V138" s="71"/>
      <c r="W138" s="81"/>
    </row>
    <row r="139" spans="1:23" s="82" customFormat="1" ht="42.75" customHeight="1">
      <c r="A139" s="71"/>
      <c r="B139" s="71"/>
      <c r="C139" s="71"/>
      <c r="D139" s="71"/>
      <c r="E139" s="72"/>
      <c r="F139" s="73"/>
      <c r="G139" s="100"/>
      <c r="H139" s="99"/>
      <c r="I139" s="137"/>
      <c r="J139" s="51"/>
      <c r="K139" s="49"/>
      <c r="L139" s="76"/>
      <c r="M139" s="77"/>
      <c r="N139" s="78"/>
      <c r="O139" s="77"/>
      <c r="P139" s="71"/>
      <c r="Q139" s="71"/>
      <c r="R139" s="71"/>
      <c r="S139" s="71"/>
      <c r="T139" s="71"/>
      <c r="U139" s="71"/>
      <c r="V139" s="71"/>
      <c r="W139" s="81"/>
    </row>
    <row r="140" spans="1:23" s="82" customFormat="1" ht="42.75" customHeight="1">
      <c r="A140" s="71"/>
      <c r="B140" s="71"/>
      <c r="C140" s="71"/>
      <c r="D140" s="71"/>
      <c r="E140" s="72"/>
      <c r="F140" s="73"/>
      <c r="G140" s="100"/>
      <c r="H140" s="99"/>
      <c r="I140" s="137"/>
      <c r="J140" s="51"/>
      <c r="K140" s="49"/>
      <c r="L140" s="76"/>
      <c r="M140" s="77"/>
      <c r="N140" s="78"/>
      <c r="O140" s="77"/>
      <c r="P140" s="71"/>
      <c r="Q140" s="71"/>
      <c r="R140" s="71"/>
      <c r="S140" s="71"/>
      <c r="T140" s="71"/>
      <c r="U140" s="71"/>
      <c r="V140" s="71"/>
      <c r="W140" s="81"/>
    </row>
    <row r="141" spans="1:23" s="82" customFormat="1" ht="42.75" customHeight="1">
      <c r="A141" s="71"/>
      <c r="B141" s="71"/>
      <c r="C141" s="71"/>
      <c r="D141" s="71"/>
      <c r="E141" s="72"/>
      <c r="F141" s="73"/>
      <c r="G141" s="100"/>
      <c r="H141" s="99"/>
      <c r="I141" s="137"/>
      <c r="J141" s="51"/>
      <c r="K141" s="49"/>
      <c r="L141" s="76"/>
      <c r="M141" s="77"/>
      <c r="N141" s="78"/>
      <c r="O141" s="77"/>
      <c r="P141" s="71"/>
      <c r="Q141" s="71"/>
      <c r="R141" s="71"/>
      <c r="S141" s="71"/>
      <c r="T141" s="71"/>
      <c r="U141" s="71"/>
      <c r="V141" s="71"/>
      <c r="W141" s="81"/>
    </row>
    <row r="142" spans="1:23" s="82" customFormat="1" ht="42.75" customHeight="1">
      <c r="A142" s="71"/>
      <c r="B142" s="71"/>
      <c r="C142" s="71"/>
      <c r="D142" s="71"/>
      <c r="E142" s="72"/>
      <c r="F142" s="73"/>
      <c r="G142" s="100"/>
      <c r="H142" s="99"/>
      <c r="I142" s="137"/>
      <c r="J142" s="51"/>
      <c r="K142" s="49"/>
      <c r="L142" s="76"/>
      <c r="M142" s="77"/>
      <c r="N142" s="78"/>
      <c r="O142" s="77"/>
      <c r="P142" s="71"/>
      <c r="Q142" s="71"/>
      <c r="R142" s="71"/>
      <c r="S142" s="71"/>
      <c r="T142" s="71"/>
      <c r="U142" s="71"/>
      <c r="V142" s="71"/>
      <c r="W142" s="81"/>
    </row>
    <row r="143" spans="1:23" s="82" customFormat="1" ht="42.75" customHeight="1">
      <c r="A143" s="71"/>
      <c r="B143" s="71"/>
      <c r="C143" s="71"/>
      <c r="D143" s="71"/>
      <c r="E143" s="72"/>
      <c r="F143" s="73"/>
      <c r="G143" s="100"/>
      <c r="H143" s="99"/>
      <c r="I143" s="137"/>
      <c r="J143" s="51"/>
      <c r="K143" s="49"/>
      <c r="L143" s="76"/>
      <c r="M143" s="77"/>
      <c r="N143" s="78"/>
      <c r="O143" s="77"/>
      <c r="P143" s="71"/>
      <c r="Q143" s="71"/>
      <c r="R143" s="71"/>
      <c r="S143" s="71"/>
      <c r="T143" s="71"/>
      <c r="U143" s="71"/>
      <c r="V143" s="71"/>
      <c r="W143" s="81"/>
    </row>
    <row r="144" spans="1:23" s="82" customFormat="1" ht="42.75" customHeight="1">
      <c r="A144" s="71"/>
      <c r="B144" s="71"/>
      <c r="C144" s="71"/>
      <c r="D144" s="71"/>
      <c r="E144" s="72"/>
      <c r="F144" s="73"/>
      <c r="G144" s="100"/>
      <c r="H144" s="99"/>
      <c r="I144" s="137"/>
      <c r="J144" s="51"/>
      <c r="K144" s="49"/>
      <c r="L144" s="76"/>
      <c r="M144" s="77"/>
      <c r="N144" s="78"/>
      <c r="O144" s="77"/>
      <c r="P144" s="71"/>
      <c r="Q144" s="71"/>
      <c r="R144" s="71"/>
      <c r="S144" s="71"/>
      <c r="T144" s="71"/>
      <c r="U144" s="71"/>
      <c r="V144" s="71"/>
      <c r="W144" s="81"/>
    </row>
    <row r="145" spans="1:23" s="82" customFormat="1" ht="42.75" customHeight="1">
      <c r="A145" s="71"/>
      <c r="B145" s="71"/>
      <c r="C145" s="71"/>
      <c r="D145" s="71"/>
      <c r="E145" s="72"/>
      <c r="F145" s="73"/>
      <c r="G145" s="100"/>
      <c r="H145" s="99"/>
      <c r="I145" s="137"/>
      <c r="J145" s="51"/>
      <c r="K145" s="49"/>
      <c r="L145" s="76"/>
      <c r="M145" s="77"/>
      <c r="N145" s="78"/>
      <c r="O145" s="77"/>
      <c r="P145" s="71"/>
      <c r="Q145" s="71"/>
      <c r="R145" s="71"/>
      <c r="S145" s="71"/>
      <c r="T145" s="71"/>
      <c r="U145" s="71"/>
      <c r="V145" s="71"/>
      <c r="W145" s="81"/>
    </row>
    <row r="146" spans="1:23" s="82" customFormat="1" ht="42.75" customHeight="1">
      <c r="A146" s="71"/>
      <c r="B146" s="71"/>
      <c r="C146" s="71"/>
      <c r="D146" s="71"/>
      <c r="E146" s="72"/>
      <c r="F146" s="73"/>
      <c r="G146" s="100"/>
      <c r="H146" s="99"/>
      <c r="I146" s="137"/>
      <c r="J146" s="51"/>
      <c r="K146" s="49"/>
      <c r="L146" s="76"/>
      <c r="M146" s="77"/>
      <c r="N146" s="78"/>
      <c r="O146" s="77"/>
      <c r="P146" s="71"/>
      <c r="Q146" s="71"/>
      <c r="R146" s="71"/>
      <c r="S146" s="71"/>
      <c r="T146" s="71"/>
      <c r="U146" s="71"/>
      <c r="V146" s="71"/>
      <c r="W146" s="81"/>
    </row>
    <row r="147" spans="1:23" s="82" customFormat="1" ht="42.75" customHeight="1">
      <c r="A147" s="71"/>
      <c r="B147" s="71"/>
      <c r="C147" s="71"/>
      <c r="D147" s="71"/>
      <c r="E147" s="72"/>
      <c r="F147" s="73"/>
      <c r="G147" s="100"/>
      <c r="H147" s="99"/>
      <c r="I147" s="137"/>
      <c r="J147" s="51"/>
      <c r="K147" s="49"/>
      <c r="L147" s="76"/>
      <c r="M147" s="77"/>
      <c r="N147" s="78"/>
      <c r="O147" s="77"/>
      <c r="P147" s="71"/>
      <c r="Q147" s="71"/>
      <c r="R147" s="71"/>
      <c r="S147" s="71"/>
      <c r="T147" s="71"/>
      <c r="U147" s="71"/>
      <c r="V147" s="71"/>
      <c r="W147" s="81"/>
    </row>
    <row r="148" spans="1:23" s="82" customFormat="1" ht="42.75" customHeight="1">
      <c r="A148" s="71"/>
      <c r="B148" s="71"/>
      <c r="C148" s="71"/>
      <c r="D148" s="71"/>
      <c r="E148" s="72"/>
      <c r="F148" s="73"/>
      <c r="G148" s="100"/>
      <c r="H148" s="99"/>
      <c r="I148" s="137"/>
      <c r="J148" s="51"/>
      <c r="K148" s="49"/>
      <c r="L148" s="76"/>
      <c r="M148" s="77"/>
      <c r="N148" s="78"/>
      <c r="O148" s="77"/>
      <c r="P148" s="71"/>
      <c r="Q148" s="71"/>
      <c r="R148" s="71"/>
      <c r="S148" s="71"/>
      <c r="T148" s="71"/>
      <c r="U148" s="71"/>
      <c r="V148" s="71"/>
      <c r="W148" s="81"/>
    </row>
    <row r="149" spans="1:23" s="82" customFormat="1" ht="42.75" customHeight="1">
      <c r="A149" s="71"/>
      <c r="B149" s="71"/>
      <c r="C149" s="71"/>
      <c r="D149" s="71"/>
      <c r="E149" s="72"/>
      <c r="F149" s="73"/>
      <c r="G149" s="100"/>
      <c r="H149" s="99"/>
      <c r="I149" s="137"/>
      <c r="J149" s="51"/>
      <c r="K149" s="49"/>
      <c r="L149" s="76"/>
      <c r="M149" s="77"/>
      <c r="N149" s="78"/>
      <c r="O149" s="77"/>
      <c r="P149" s="71"/>
      <c r="Q149" s="71"/>
      <c r="R149" s="71"/>
      <c r="S149" s="71"/>
      <c r="T149" s="71"/>
      <c r="U149" s="71"/>
      <c r="V149" s="71"/>
      <c r="W149" s="81"/>
    </row>
    <row r="150" spans="1:23" s="82" customFormat="1" ht="42.75" customHeight="1">
      <c r="A150" s="71"/>
      <c r="B150" s="71"/>
      <c r="C150" s="71"/>
      <c r="D150" s="71"/>
      <c r="E150" s="72"/>
      <c r="F150" s="73"/>
      <c r="G150" s="100"/>
      <c r="H150" s="99"/>
      <c r="I150" s="137"/>
      <c r="J150" s="51"/>
      <c r="K150" s="49"/>
      <c r="L150" s="76"/>
      <c r="M150" s="77"/>
      <c r="N150" s="78"/>
      <c r="O150" s="77"/>
      <c r="P150" s="71"/>
      <c r="Q150" s="71"/>
      <c r="R150" s="71"/>
      <c r="S150" s="71"/>
      <c r="T150" s="71"/>
      <c r="U150" s="71"/>
      <c r="V150" s="71"/>
      <c r="W150" s="81"/>
    </row>
    <row r="151" spans="1:23" s="82" customFormat="1" ht="42.75" customHeight="1">
      <c r="A151" s="71"/>
      <c r="B151" s="71"/>
      <c r="C151" s="71"/>
      <c r="D151" s="71"/>
      <c r="E151" s="72"/>
      <c r="F151" s="73"/>
      <c r="G151" s="100"/>
      <c r="H151" s="99"/>
      <c r="I151" s="137"/>
      <c r="J151" s="51"/>
      <c r="K151" s="49"/>
      <c r="L151" s="76"/>
      <c r="M151" s="77"/>
      <c r="N151" s="78"/>
      <c r="O151" s="77"/>
      <c r="P151" s="71"/>
      <c r="Q151" s="71"/>
      <c r="R151" s="71"/>
      <c r="S151" s="71"/>
      <c r="T151" s="71"/>
      <c r="U151" s="71"/>
      <c r="V151" s="71"/>
      <c r="W151" s="81"/>
    </row>
    <row r="152" spans="1:23" s="82" customFormat="1" ht="42.75" customHeight="1">
      <c r="A152" s="71"/>
      <c r="B152" s="71"/>
      <c r="C152" s="71"/>
      <c r="D152" s="71"/>
      <c r="E152" s="72"/>
      <c r="F152" s="73"/>
      <c r="G152" s="100"/>
      <c r="H152" s="99"/>
      <c r="I152" s="137"/>
      <c r="J152" s="51"/>
      <c r="K152" s="49"/>
      <c r="L152" s="76"/>
      <c r="M152" s="77"/>
      <c r="N152" s="78"/>
      <c r="O152" s="77"/>
      <c r="P152" s="71"/>
      <c r="Q152" s="71"/>
      <c r="R152" s="71"/>
      <c r="S152" s="71"/>
      <c r="T152" s="71"/>
      <c r="U152" s="71"/>
      <c r="V152" s="71"/>
      <c r="W152" s="81"/>
    </row>
    <row r="153" spans="1:23" s="82" customFormat="1" ht="42.75" customHeight="1">
      <c r="A153" s="71"/>
      <c r="B153" s="71"/>
      <c r="C153" s="71"/>
      <c r="D153" s="71"/>
      <c r="E153" s="72"/>
      <c r="F153" s="73"/>
      <c r="G153" s="100"/>
      <c r="H153" s="99"/>
      <c r="I153" s="137"/>
      <c r="J153" s="51"/>
      <c r="K153" s="49"/>
      <c r="L153" s="76"/>
      <c r="M153" s="77"/>
      <c r="N153" s="78"/>
      <c r="O153" s="77"/>
      <c r="P153" s="71"/>
      <c r="Q153" s="71"/>
      <c r="R153" s="71"/>
      <c r="S153" s="71"/>
      <c r="T153" s="71"/>
      <c r="U153" s="71"/>
      <c r="V153" s="71"/>
      <c r="W153" s="81"/>
    </row>
    <row r="154" spans="1:23" s="82" customFormat="1" ht="42.75" customHeight="1">
      <c r="A154" s="71"/>
      <c r="B154" s="71"/>
      <c r="C154" s="71"/>
      <c r="D154" s="71"/>
      <c r="E154" s="72"/>
      <c r="F154" s="73"/>
      <c r="G154" s="100"/>
      <c r="H154" s="99"/>
      <c r="I154" s="137"/>
      <c r="J154" s="51"/>
      <c r="K154" s="49"/>
      <c r="L154" s="76"/>
      <c r="M154" s="77"/>
      <c r="N154" s="78"/>
      <c r="O154" s="77"/>
      <c r="P154" s="71"/>
      <c r="Q154" s="71"/>
      <c r="R154" s="71"/>
      <c r="S154" s="71"/>
      <c r="T154" s="71"/>
      <c r="U154" s="71"/>
      <c r="V154" s="71"/>
      <c r="W154" s="81"/>
    </row>
    <row r="155" spans="1:23" s="82" customFormat="1" ht="42.75" customHeight="1">
      <c r="A155" s="71"/>
      <c r="B155" s="71"/>
      <c r="C155" s="71"/>
      <c r="D155" s="71"/>
      <c r="E155" s="72"/>
      <c r="F155" s="73"/>
      <c r="G155" s="74"/>
      <c r="H155" s="99"/>
      <c r="I155" s="51"/>
      <c r="J155" s="49"/>
      <c r="K155" s="47"/>
      <c r="L155" s="76"/>
      <c r="M155" s="77"/>
      <c r="N155" s="78"/>
      <c r="O155" s="77"/>
      <c r="P155" s="71"/>
      <c r="Q155" s="71"/>
      <c r="R155" s="71"/>
      <c r="S155" s="71"/>
      <c r="T155" s="71"/>
      <c r="U155" s="71"/>
      <c r="V155" s="71"/>
      <c r="W155" s="81"/>
    </row>
    <row r="156" spans="1:23" s="82" customFormat="1" ht="42.75" customHeight="1">
      <c r="A156" s="71"/>
      <c r="B156" s="71"/>
      <c r="C156" s="71"/>
      <c r="D156" s="71"/>
      <c r="E156" s="72"/>
      <c r="F156" s="73"/>
      <c r="G156" s="74"/>
      <c r="H156" s="99"/>
      <c r="I156" s="51"/>
      <c r="J156" s="49"/>
      <c r="K156" s="47"/>
      <c r="L156" s="76"/>
      <c r="M156" s="77"/>
      <c r="N156" s="78"/>
      <c r="O156" s="77"/>
      <c r="P156" s="71"/>
      <c r="Q156" s="71"/>
      <c r="R156" s="71"/>
      <c r="S156" s="71"/>
      <c r="T156" s="71"/>
      <c r="U156" s="71"/>
      <c r="V156" s="71"/>
      <c r="W156" s="81"/>
    </row>
    <row r="157" spans="1:23" s="82" customFormat="1" ht="42.75" customHeight="1">
      <c r="A157" s="71"/>
      <c r="B157" s="71"/>
      <c r="C157" s="71"/>
      <c r="D157" s="71"/>
      <c r="E157" s="72"/>
      <c r="F157" s="73"/>
      <c r="G157" s="74"/>
      <c r="H157" s="99"/>
      <c r="I157" s="51"/>
      <c r="J157" s="49"/>
      <c r="K157" s="47"/>
      <c r="L157" s="76"/>
      <c r="M157" s="77"/>
      <c r="N157" s="78"/>
      <c r="O157" s="77"/>
      <c r="P157" s="71"/>
      <c r="Q157" s="71"/>
      <c r="R157" s="71"/>
      <c r="S157" s="71"/>
      <c r="T157" s="71"/>
      <c r="U157" s="71"/>
      <c r="V157" s="71"/>
      <c r="W157" s="81"/>
    </row>
    <row r="272" spans="1:23" s="140" customFormat="1">
      <c r="A272" s="67"/>
      <c r="B272" s="67"/>
      <c r="C272" s="67"/>
      <c r="D272" s="67"/>
      <c r="E272" s="138"/>
      <c r="F272" s="139"/>
      <c r="H272" s="70"/>
      <c r="I272" s="70"/>
      <c r="J272" s="70"/>
      <c r="K272" s="141"/>
      <c r="L272" s="142"/>
      <c r="N272" s="70"/>
      <c r="P272" s="70"/>
      <c r="Q272" s="70"/>
      <c r="R272" s="67"/>
      <c r="S272" s="70"/>
      <c r="T272" s="70"/>
      <c r="U272" s="70"/>
      <c r="V272" s="70"/>
      <c r="W272" s="138"/>
    </row>
  </sheetData>
  <autoFilter ref="A4:W4" xr:uid="{27454EEC-20D6-4711-A0C5-B35580925A73}"/>
  <mergeCells count="42">
    <mergeCell ref="A1:W1"/>
    <mergeCell ref="T2:V2"/>
    <mergeCell ref="T3:U3"/>
    <mergeCell ref="F20:F21"/>
    <mergeCell ref="G20:G21"/>
    <mergeCell ref="H20:H21"/>
    <mergeCell ref="I20:I21"/>
    <mergeCell ref="L20:L21"/>
    <mergeCell ref="F27:F28"/>
    <mergeCell ref="G27:G28"/>
    <mergeCell ref="H27:H28"/>
    <mergeCell ref="I27:I28"/>
    <mergeCell ref="F29:F30"/>
    <mergeCell ref="G29:G30"/>
    <mergeCell ref="H29:H30"/>
    <mergeCell ref="I29:I30"/>
    <mergeCell ref="T31:T32"/>
    <mergeCell ref="U31:U32"/>
    <mergeCell ref="V31:V32"/>
    <mergeCell ref="W31:W32"/>
    <mergeCell ref="F39:F40"/>
    <mergeCell ref="G39:G40"/>
    <mergeCell ref="H39:H40"/>
    <mergeCell ref="I39:I40"/>
    <mergeCell ref="F31:F32"/>
    <mergeCell ref="G31:G32"/>
    <mergeCell ref="H31:H32"/>
    <mergeCell ref="I31:I32"/>
    <mergeCell ref="L31:L32"/>
    <mergeCell ref="S31:S32"/>
    <mergeCell ref="F77:F78"/>
    <mergeCell ref="G77:G78"/>
    <mergeCell ref="H77:H78"/>
    <mergeCell ref="I77:I78"/>
    <mergeCell ref="F50:F51"/>
    <mergeCell ref="G50:G51"/>
    <mergeCell ref="H50:H51"/>
    <mergeCell ref="I50:I51"/>
    <mergeCell ref="F62:F63"/>
    <mergeCell ref="G62:G63"/>
    <mergeCell ref="H62:H63"/>
    <mergeCell ref="I62:I63"/>
  </mergeCells>
  <phoneticPr fontId="10"/>
  <conditionalFormatting sqref="A17">
    <cfRule type="duplicateValues" dxfId="1221" priority="86"/>
  </conditionalFormatting>
  <conditionalFormatting sqref="A18:A19">
    <cfRule type="duplicateValues" dxfId="1220" priority="74"/>
  </conditionalFormatting>
  <conditionalFormatting sqref="A20:A21">
    <cfRule type="duplicateValues" dxfId="1219" priority="62"/>
  </conditionalFormatting>
  <conditionalFormatting sqref="A50:A51">
    <cfRule type="duplicateValues" dxfId="1218" priority="39"/>
  </conditionalFormatting>
  <conditionalFormatting sqref="A52">
    <cfRule type="duplicateValues" dxfId="1217" priority="58"/>
  </conditionalFormatting>
  <conditionalFormatting sqref="A103:A154">
    <cfRule type="duplicateValues" dxfId="1216" priority="30"/>
  </conditionalFormatting>
  <conditionalFormatting sqref="A155:A157 A53:A102 A22:A49 A5:A16">
    <cfRule type="duplicateValues" dxfId="1215" priority="1"/>
  </conditionalFormatting>
  <conditionalFormatting sqref="C50:C51 G50">
    <cfRule type="duplicateValues" dxfId="1214" priority="44"/>
  </conditionalFormatting>
  <conditionalFormatting sqref="C50:C51">
    <cfRule type="duplicateValues" dxfId="1213" priority="45"/>
  </conditionalFormatting>
  <conditionalFormatting sqref="C52:C102">
    <cfRule type="duplicateValues" dxfId="1212" priority="10"/>
  </conditionalFormatting>
  <conditionalFormatting sqref="C103:C154 G103:G154">
    <cfRule type="duplicateValues" dxfId="1211" priority="31"/>
  </conditionalFormatting>
  <conditionalFormatting sqref="C103:C154">
    <cfRule type="duplicateValues" dxfId="1210" priority="29"/>
  </conditionalFormatting>
  <conditionalFormatting sqref="C155:C157 C27:C49">
    <cfRule type="duplicateValues" dxfId="1209" priority="60"/>
  </conditionalFormatting>
  <conditionalFormatting sqref="G1:G4">
    <cfRule type="duplicateValues" dxfId="1208" priority="266"/>
    <cfRule type="duplicateValues" dxfId="1207" priority="265"/>
    <cfRule type="duplicateValues" dxfId="1206" priority="264"/>
    <cfRule type="duplicateValues" dxfId="1205" priority="263"/>
    <cfRule type="duplicateValues" dxfId="1204" priority="262"/>
    <cfRule type="duplicateValues" dxfId="1203" priority="261"/>
    <cfRule type="duplicateValues" dxfId="1202" priority="254"/>
    <cfRule type="duplicateValues" dxfId="1201" priority="260"/>
    <cfRule type="duplicateValues" dxfId="1200" priority="259"/>
    <cfRule type="duplicateValues" dxfId="1199" priority="258"/>
    <cfRule type="duplicateValues" dxfId="1198" priority="257"/>
    <cfRule type="duplicateValues" dxfId="1197" priority="256"/>
    <cfRule type="duplicateValues" dxfId="1196" priority="255"/>
    <cfRule type="duplicateValues" dxfId="1195" priority="271"/>
    <cfRule type="duplicateValues" dxfId="1194" priority="252"/>
    <cfRule type="duplicateValues" dxfId="1193" priority="270"/>
    <cfRule type="duplicateValues" dxfId="1192" priority="269"/>
    <cfRule type="duplicateValues" dxfId="1191" priority="268"/>
    <cfRule type="duplicateValues" dxfId="1190" priority="267"/>
    <cfRule type="duplicateValues" dxfId="1189" priority="250"/>
    <cfRule type="duplicateValues" dxfId="1188" priority="251"/>
    <cfRule type="duplicateValues" dxfId="1187" priority="287"/>
    <cfRule type="duplicateValues" dxfId="1186" priority="249"/>
    <cfRule type="duplicateValues" dxfId="1185" priority="289"/>
    <cfRule type="duplicateValues" dxfId="1184" priority="248"/>
    <cfRule type="duplicateValues" dxfId="1183" priority="247"/>
    <cfRule type="duplicateValues" dxfId="1182" priority="253"/>
    <cfRule type="duplicateValues" dxfId="1181" priority="288"/>
    <cfRule type="duplicateValues" dxfId="1180" priority="286"/>
    <cfRule type="duplicateValues" dxfId="1179" priority="285"/>
    <cfRule type="duplicateValues" dxfId="1178" priority="284"/>
    <cfRule type="duplicateValues" dxfId="1177" priority="283"/>
    <cfRule type="duplicateValues" dxfId="1176" priority="282"/>
    <cfRule type="duplicateValues" dxfId="1175" priority="281"/>
    <cfRule type="duplicateValues" dxfId="1174" priority="280"/>
    <cfRule type="duplicateValues" dxfId="1173" priority="279"/>
    <cfRule type="duplicateValues" dxfId="1172" priority="278"/>
    <cfRule type="duplicateValues" dxfId="1171" priority="277"/>
    <cfRule type="duplicateValues" dxfId="1170" priority="276"/>
    <cfRule type="duplicateValues" dxfId="1169" priority="275"/>
    <cfRule type="duplicateValues" dxfId="1168" priority="274"/>
    <cfRule type="duplicateValues" dxfId="1167" priority="273"/>
    <cfRule type="duplicateValues" dxfId="1166" priority="272"/>
  </conditionalFormatting>
  <conditionalFormatting sqref="G1:G1048576">
    <cfRule type="duplicateValues" dxfId="1165" priority="9"/>
  </conditionalFormatting>
  <conditionalFormatting sqref="G16">
    <cfRule type="duplicateValues" dxfId="1164" priority="59"/>
  </conditionalFormatting>
  <conditionalFormatting sqref="G17">
    <cfRule type="duplicateValues" dxfId="1163" priority="85"/>
    <cfRule type="duplicateValues" dxfId="1162" priority="87"/>
    <cfRule type="duplicateValues" dxfId="1161" priority="88"/>
    <cfRule type="duplicateValues" dxfId="1160" priority="89"/>
    <cfRule type="duplicateValues" dxfId="1159" priority="90"/>
    <cfRule type="duplicateValues" dxfId="1158" priority="93"/>
    <cfRule type="duplicateValues" dxfId="1157" priority="95"/>
    <cfRule type="duplicateValues" dxfId="1156" priority="94"/>
    <cfRule type="duplicateValues" dxfId="1155" priority="92"/>
    <cfRule type="duplicateValues" dxfId="1154" priority="91"/>
    <cfRule type="duplicateValues" dxfId="1153" priority="96"/>
  </conditionalFormatting>
  <conditionalFormatting sqref="G18:G19">
    <cfRule type="duplicateValues" dxfId="1152" priority="82"/>
    <cfRule type="duplicateValues" dxfId="1151" priority="83"/>
    <cfRule type="duplicateValues" dxfId="1150" priority="84"/>
    <cfRule type="duplicateValues" dxfId="1149" priority="73"/>
    <cfRule type="duplicateValues" dxfId="1148" priority="75"/>
    <cfRule type="duplicateValues" dxfId="1147" priority="76"/>
    <cfRule type="duplicateValues" dxfId="1146" priority="77"/>
    <cfRule type="duplicateValues" dxfId="1145" priority="78"/>
    <cfRule type="duplicateValues" dxfId="1144" priority="79"/>
    <cfRule type="duplicateValues" dxfId="1143" priority="80"/>
    <cfRule type="duplicateValues" dxfId="1142" priority="81"/>
  </conditionalFormatting>
  <conditionalFormatting sqref="G20">
    <cfRule type="duplicateValues" dxfId="1141" priority="67"/>
    <cfRule type="duplicateValues" dxfId="1140" priority="65"/>
    <cfRule type="duplicateValues" dxfId="1139" priority="66"/>
    <cfRule type="duplicateValues" dxfId="1138" priority="64"/>
    <cfRule type="duplicateValues" dxfId="1137" priority="61"/>
    <cfRule type="duplicateValues" dxfId="1136" priority="63"/>
    <cfRule type="duplicateValues" dxfId="1135" priority="68"/>
    <cfRule type="duplicateValues" dxfId="1134" priority="69"/>
    <cfRule type="duplicateValues" dxfId="1133" priority="70"/>
    <cfRule type="duplicateValues" dxfId="1132" priority="71"/>
    <cfRule type="duplicateValues" dxfId="1131" priority="72"/>
  </conditionalFormatting>
  <conditionalFormatting sqref="G50">
    <cfRule type="duplicateValues" dxfId="1130" priority="57"/>
    <cfRule type="duplicateValues" dxfId="1129" priority="56"/>
    <cfRule type="duplicateValues" dxfId="1128" priority="52"/>
    <cfRule type="duplicateValues" dxfId="1127" priority="40"/>
    <cfRule type="duplicateValues" dxfId="1126" priority="38"/>
    <cfRule type="duplicateValues" dxfId="1125" priority="36"/>
    <cfRule type="duplicateValues" dxfId="1124" priority="55"/>
    <cfRule type="duplicateValues" dxfId="1123" priority="54"/>
    <cfRule type="duplicateValues" dxfId="1122" priority="53"/>
    <cfRule type="duplicateValues" dxfId="1121" priority="51"/>
    <cfRule type="duplicateValues" dxfId="1120" priority="50"/>
    <cfRule type="duplicateValues" dxfId="1119" priority="49"/>
    <cfRule type="duplicateValues" dxfId="1118" priority="48"/>
    <cfRule type="duplicateValues" dxfId="1117" priority="47"/>
    <cfRule type="duplicateValues" dxfId="1116" priority="46"/>
    <cfRule type="duplicateValues" dxfId="1115" priority="43"/>
    <cfRule type="duplicateValues" dxfId="1114" priority="42"/>
    <cfRule type="duplicateValues" dxfId="1113" priority="41"/>
    <cfRule type="duplicateValues" dxfId="1112" priority="37"/>
  </conditionalFormatting>
  <conditionalFormatting sqref="G79:G102 G52:G62 C52:C102 G64:G77">
    <cfRule type="duplicateValues" dxfId="1111" priority="15"/>
  </conditionalFormatting>
  <conditionalFormatting sqref="G79:G102 G52:G62 G64:G77">
    <cfRule type="duplicateValues" dxfId="1110" priority="14"/>
    <cfRule type="duplicateValues" dxfId="1109" priority="11"/>
    <cfRule type="duplicateValues" dxfId="1108" priority="12"/>
    <cfRule type="duplicateValues" dxfId="1107" priority="13"/>
  </conditionalFormatting>
  <conditionalFormatting sqref="G103:G154">
    <cfRule type="duplicateValues" dxfId="1106" priority="33"/>
    <cfRule type="duplicateValues" dxfId="1105" priority="35"/>
    <cfRule type="duplicateValues" dxfId="1104" priority="34"/>
    <cfRule type="duplicateValues" dxfId="1103" priority="32"/>
  </conditionalFormatting>
  <conditionalFormatting sqref="G155:G157 G29 G5:G16 G22:G27 G33:G39 G31 G41:G49">
    <cfRule type="duplicateValues" dxfId="1102" priority="19"/>
    <cfRule type="duplicateValues" dxfId="1101" priority="18"/>
    <cfRule type="duplicateValues" dxfId="1100" priority="17"/>
  </conditionalFormatting>
  <conditionalFormatting sqref="G155:G1048576 C27:C49 C1:C4 G1:G20 G22:G27 G29 C155:C1048576 G33:G39 G31 G41:G49">
    <cfRule type="duplicateValues" dxfId="1099" priority="16"/>
  </conditionalFormatting>
  <conditionalFormatting sqref="G155:G1048576 G29 G1:G16 G22:G27 G33:G39 G31 G41:G49">
    <cfRule type="duplicateValues" dxfId="1098" priority="25"/>
    <cfRule type="duplicateValues" dxfId="1097" priority="24"/>
    <cfRule type="duplicateValues" dxfId="1096" priority="28"/>
  </conditionalFormatting>
  <conditionalFormatting sqref="G155:G1048576 G29 G5:G16 G22:G27 G33:G39 G31 G41:G49">
    <cfRule type="duplicateValues" dxfId="1095" priority="26"/>
  </conditionalFormatting>
  <conditionalFormatting sqref="G155:G1048576 G29 G16 G22:G27 G33:G39 G31 G41:G49">
    <cfRule type="duplicateValues" dxfId="1094" priority="27"/>
  </conditionalFormatting>
  <conditionalFormatting sqref="G155:G1048576 G29 G22:G27 G1:G20 G33:G39 G31 G41:G49">
    <cfRule type="duplicateValues" dxfId="1093" priority="22"/>
    <cfRule type="duplicateValues" dxfId="1092" priority="21"/>
    <cfRule type="duplicateValues" dxfId="1091" priority="20"/>
  </conditionalFormatting>
  <conditionalFormatting sqref="G155:G1048576 G29 G22:G27 G33:G39 G31 G41:G49">
    <cfRule type="duplicateValues" dxfId="1090" priority="23"/>
  </conditionalFormatting>
  <conditionalFormatting sqref="G155:G1048576 G79:G102 G1:G20 G22:G29 G33:G39 G31 G41:G49 G64:G77 G52:G62">
    <cfRule type="duplicateValues" dxfId="1089" priority="8"/>
    <cfRule type="duplicateValues" dxfId="1088" priority="7"/>
    <cfRule type="duplicateValues" dxfId="1087" priority="6"/>
  </conditionalFormatting>
  <conditionalFormatting sqref="G155:G1048576 G79:G102 G22:G29 G1:G20 G33:G39 G31 G41:G49 G64:G77 G52:G62">
    <cfRule type="duplicateValues" dxfId="1086" priority="5"/>
  </conditionalFormatting>
  <conditionalFormatting sqref="G155:G1048576 G79:G102 G64:G77 G41:G49 G52:G62 G33:G39 G1:G31">
    <cfRule type="duplicateValues" dxfId="1085" priority="3"/>
    <cfRule type="duplicateValues" dxfId="1084" priority="4"/>
    <cfRule type="duplicateValues" dxfId="1083" priority="2"/>
  </conditionalFormatting>
  <conditionalFormatting sqref="G158:G283">
    <cfRule type="duplicateValues" dxfId="1082" priority="124"/>
    <cfRule type="duplicateValues" dxfId="1081" priority="125"/>
    <cfRule type="duplicateValues" dxfId="1080" priority="126"/>
    <cfRule type="duplicateValues" dxfId="1079" priority="127"/>
    <cfRule type="duplicateValues" dxfId="1078" priority="129"/>
    <cfRule type="duplicateValues" dxfId="1077" priority="102"/>
    <cfRule type="duplicateValues" dxfId="1076" priority="136"/>
    <cfRule type="duplicateValues" dxfId="1075" priority="137"/>
    <cfRule type="duplicateValues" dxfId="1074" priority="130"/>
    <cfRule type="duplicateValues" dxfId="1073" priority="138"/>
    <cfRule type="duplicateValues" dxfId="1072" priority="139"/>
    <cfRule type="duplicateValues" dxfId="1071" priority="140"/>
    <cfRule type="duplicateValues" dxfId="1070" priority="141"/>
    <cfRule type="duplicateValues" dxfId="1069" priority="142"/>
    <cfRule type="duplicateValues" dxfId="1068" priority="143"/>
    <cfRule type="duplicateValues" dxfId="1067" priority="128"/>
    <cfRule type="duplicateValues" dxfId="1066" priority="144"/>
    <cfRule type="duplicateValues" dxfId="1065" priority="104"/>
    <cfRule type="duplicateValues" dxfId="1064" priority="134"/>
    <cfRule type="duplicateValues" dxfId="1063" priority="116"/>
    <cfRule type="duplicateValues" dxfId="1062" priority="131"/>
    <cfRule type="duplicateValues" dxfId="1061" priority="132"/>
    <cfRule type="duplicateValues" dxfId="1060" priority="133"/>
    <cfRule type="duplicateValues" dxfId="1059" priority="120"/>
    <cfRule type="duplicateValues" dxfId="1058" priority="135"/>
    <cfRule type="duplicateValues" dxfId="1057" priority="123"/>
    <cfRule type="duplicateValues" dxfId="1056" priority="122"/>
    <cfRule type="duplicateValues" dxfId="1055" priority="121"/>
    <cfRule type="duplicateValues" dxfId="1054" priority="119"/>
    <cfRule type="duplicateValues" dxfId="1053" priority="118"/>
    <cfRule type="duplicateValues" dxfId="1052" priority="117"/>
    <cfRule type="duplicateValues" dxfId="1051" priority="103"/>
    <cfRule type="duplicateValues" dxfId="1050" priority="115"/>
    <cfRule type="duplicateValues" dxfId="1049" priority="114"/>
    <cfRule type="duplicateValues" dxfId="1048" priority="113"/>
    <cfRule type="duplicateValues" dxfId="1047" priority="112"/>
    <cfRule type="duplicateValues" dxfId="1046" priority="111"/>
    <cfRule type="duplicateValues" dxfId="1045" priority="110"/>
    <cfRule type="duplicateValues" dxfId="1044" priority="109"/>
    <cfRule type="duplicateValues" dxfId="1043" priority="108"/>
    <cfRule type="duplicateValues" dxfId="1042" priority="107"/>
    <cfRule type="duplicateValues" dxfId="1041" priority="106"/>
    <cfRule type="duplicateValues" dxfId="1040" priority="105"/>
  </conditionalFormatting>
  <conditionalFormatting sqref="G158:G1048576 A158:A1048576 G1:G4 A1:A4">
    <cfRule type="duplicateValues" dxfId="1039" priority="203"/>
  </conditionalFormatting>
  <conditionalFormatting sqref="G158:G1048576 C1:C4 C158:C1048576 G1:G4">
    <cfRule type="duplicateValues" dxfId="1038" priority="202"/>
  </conditionalFormatting>
  <conditionalFormatting sqref="G158:G1048576 C1:C4 G1:G4 C158:C1048576">
    <cfRule type="duplicateValues" dxfId="1037" priority="201"/>
  </conditionalFormatting>
  <conditionalFormatting sqref="G158:G1048576 G1:G4">
    <cfRule type="duplicateValues" dxfId="1036" priority="186"/>
    <cfRule type="duplicateValues" dxfId="1035" priority="187"/>
    <cfRule type="duplicateValues" dxfId="1034" priority="188"/>
    <cfRule type="duplicateValues" dxfId="1033" priority="189"/>
    <cfRule type="duplicateValues" dxfId="1032" priority="190"/>
    <cfRule type="duplicateValues" dxfId="1031" priority="191"/>
    <cfRule type="duplicateValues" dxfId="1030" priority="192"/>
    <cfRule type="duplicateValues" dxfId="1029" priority="193"/>
    <cfRule type="duplicateValues" dxfId="1028" priority="194"/>
    <cfRule type="duplicateValues" dxfId="1027" priority="195"/>
    <cfRule type="duplicateValues" dxfId="1026" priority="196"/>
    <cfRule type="duplicateValues" dxfId="1025" priority="197"/>
    <cfRule type="duplicateValues" dxfId="1024" priority="198"/>
    <cfRule type="duplicateValues" dxfId="1023" priority="199"/>
    <cfRule type="duplicateValues" dxfId="1022" priority="200"/>
    <cfRule type="duplicateValues" dxfId="1021" priority="145"/>
    <cfRule type="duplicateValues" dxfId="1020" priority="146"/>
    <cfRule type="duplicateValues" dxfId="1019" priority="147"/>
    <cfRule type="duplicateValues" dxfId="1018" priority="149"/>
    <cfRule type="duplicateValues" dxfId="1017" priority="150"/>
    <cfRule type="duplicateValues" dxfId="1016" priority="151"/>
    <cfRule type="duplicateValues" dxfId="1015" priority="152"/>
    <cfRule type="duplicateValues" dxfId="1014" priority="153"/>
    <cfRule type="duplicateValues" dxfId="1013" priority="154"/>
    <cfRule type="duplicateValues" dxfId="1012" priority="155"/>
    <cfRule type="duplicateValues" dxfId="1011" priority="156"/>
    <cfRule type="duplicateValues" dxfId="1010" priority="157"/>
    <cfRule type="duplicateValues" dxfId="1009" priority="158"/>
    <cfRule type="duplicateValues" dxfId="1008" priority="159"/>
    <cfRule type="duplicateValues" dxfId="1007" priority="178"/>
    <cfRule type="duplicateValues" dxfId="1006" priority="179"/>
    <cfRule type="duplicateValues" dxfId="1005" priority="180"/>
    <cfRule type="duplicateValues" dxfId="1004" priority="181"/>
    <cfRule type="duplicateValues" dxfId="1003" priority="182"/>
    <cfRule type="duplicateValues" dxfId="1002" priority="183"/>
    <cfRule type="duplicateValues" dxfId="1001" priority="184"/>
    <cfRule type="duplicateValues" dxfId="1000" priority="185"/>
  </conditionalFormatting>
  <conditionalFormatting sqref="G158:G1048576">
    <cfRule type="duplicateValues" dxfId="999" priority="177"/>
    <cfRule type="duplicateValues" dxfId="998" priority="166"/>
    <cfRule type="duplicateValues" dxfId="997" priority="165"/>
    <cfRule type="duplicateValues" dxfId="996" priority="173"/>
    <cfRule type="duplicateValues" dxfId="995" priority="172"/>
    <cfRule type="duplicateValues" dxfId="994" priority="171"/>
    <cfRule type="duplicateValues" dxfId="993" priority="170"/>
    <cfRule type="duplicateValues" dxfId="992" priority="169"/>
    <cfRule type="duplicateValues" dxfId="991" priority="164"/>
    <cfRule type="duplicateValues" dxfId="990" priority="168"/>
    <cfRule type="duplicateValues" dxfId="989" priority="167"/>
    <cfRule type="duplicateValues" dxfId="988" priority="163"/>
    <cfRule type="duplicateValues" dxfId="987" priority="162"/>
    <cfRule type="duplicateValues" dxfId="986" priority="161"/>
    <cfRule type="duplicateValues" dxfId="985" priority="160"/>
    <cfRule type="duplicateValues" dxfId="984" priority="148"/>
    <cfRule type="duplicateValues" dxfId="983" priority="101"/>
    <cfRule type="duplicateValues" dxfId="982" priority="100"/>
    <cfRule type="duplicateValues" dxfId="981" priority="99"/>
    <cfRule type="duplicateValues" dxfId="980" priority="98"/>
    <cfRule type="duplicateValues" dxfId="979" priority="97"/>
    <cfRule type="duplicateValues" dxfId="978" priority="176"/>
    <cfRule type="duplicateValues" dxfId="977" priority="175"/>
    <cfRule type="duplicateValues" dxfId="976" priority="174"/>
  </conditionalFormatting>
  <conditionalFormatting sqref="G284:G1048576">
    <cfRule type="duplicateValues" dxfId="975" priority="238"/>
    <cfRule type="duplicateValues" dxfId="974" priority="239"/>
    <cfRule type="duplicateValues" dxfId="973" priority="240"/>
    <cfRule type="duplicateValues" dxfId="972" priority="241"/>
    <cfRule type="duplicateValues" dxfId="971" priority="242"/>
    <cfRule type="duplicateValues" dxfId="970" priority="243"/>
    <cfRule type="duplicateValues" dxfId="969" priority="244"/>
    <cfRule type="duplicateValues" dxfId="968" priority="245"/>
    <cfRule type="duplicateValues" dxfId="967" priority="246"/>
    <cfRule type="duplicateValues" dxfId="966" priority="231"/>
    <cfRule type="duplicateValues" dxfId="965" priority="223"/>
    <cfRule type="duplicateValues" dxfId="964" priority="224"/>
    <cfRule type="duplicateValues" dxfId="963" priority="225"/>
    <cfRule type="duplicateValues" dxfId="962" priority="226"/>
    <cfRule type="duplicateValues" dxfId="961" priority="227"/>
    <cfRule type="duplicateValues" dxfId="960" priority="228"/>
    <cfRule type="duplicateValues" dxfId="959" priority="237"/>
    <cfRule type="duplicateValues" dxfId="958" priority="229"/>
    <cfRule type="duplicateValues" dxfId="957" priority="230"/>
    <cfRule type="duplicateValues" dxfId="956" priority="232"/>
    <cfRule type="duplicateValues" dxfId="955" priority="233"/>
    <cfRule type="duplicateValues" dxfId="954" priority="234"/>
    <cfRule type="duplicateValues" dxfId="953" priority="235"/>
    <cfRule type="duplicateValues" dxfId="952" priority="204"/>
    <cfRule type="duplicateValues" dxfId="951" priority="205"/>
    <cfRule type="duplicateValues" dxfId="950" priority="206"/>
    <cfRule type="duplicateValues" dxfId="949" priority="207"/>
    <cfRule type="duplicateValues" dxfId="948" priority="208"/>
    <cfRule type="duplicateValues" dxfId="947" priority="209"/>
    <cfRule type="duplicateValues" dxfId="946" priority="210"/>
    <cfRule type="duplicateValues" dxfId="945" priority="211"/>
    <cfRule type="duplicateValues" dxfId="944" priority="212"/>
    <cfRule type="duplicateValues" dxfId="943" priority="213"/>
    <cfRule type="duplicateValues" dxfId="942" priority="214"/>
    <cfRule type="duplicateValues" dxfId="941" priority="215"/>
    <cfRule type="duplicateValues" dxfId="940" priority="216"/>
    <cfRule type="duplicateValues" dxfId="939" priority="236"/>
    <cfRule type="duplicateValues" dxfId="938" priority="218"/>
    <cfRule type="duplicateValues" dxfId="937" priority="219"/>
    <cfRule type="duplicateValues" dxfId="936" priority="220"/>
    <cfRule type="duplicateValues" dxfId="935" priority="221"/>
    <cfRule type="duplicateValues" dxfId="934" priority="222"/>
    <cfRule type="duplicateValues" dxfId="933" priority="217"/>
  </conditionalFormatting>
  <printOptions horizontalCentered="1" verticalCentered="1"/>
  <pageMargins left="0.27559055118110237" right="0.27559055118110237" top="0.27559055118110237" bottom="0.27559055118110237" header="0.19685039370078741" footer="0.19685039370078741"/>
  <pageSetup paperSize="9" scale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C88A-5B07-4BB3-9E4E-215FAF4C7693}">
  <sheetPr>
    <pageSetUpPr fitToPage="1"/>
  </sheetPr>
  <dimension ref="A1:W223"/>
  <sheetViews>
    <sheetView view="pageBreakPreview" zoomScale="40" zoomScaleNormal="70" zoomScaleSheetLayoutView="40" workbookViewId="0">
      <pane ySplit="4" topLeftCell="A80" activePane="bottomLeft" state="frozen"/>
      <selection activeCell="I140" sqref="I140"/>
      <selection pane="bottomLeft" activeCell="I140" sqref="I140"/>
    </sheetView>
  </sheetViews>
  <sheetFormatPr defaultRowHeight="20.25"/>
  <cols>
    <col min="1" max="4" width="8.625" style="82" customWidth="1"/>
    <col min="5" max="5" width="8.625" style="148" customWidth="1"/>
    <col min="6" max="6" width="8.625" style="143" customWidth="1"/>
    <col min="7" max="7" width="23" style="149" customWidth="1"/>
    <col min="8" max="8" width="20.75" style="143" customWidth="1"/>
    <col min="9" max="9" width="66.625" style="143" customWidth="1"/>
    <col min="10" max="10" width="13.125" style="143" customWidth="1"/>
    <col min="11" max="11" width="12.125" style="150" customWidth="1"/>
    <col min="12" max="12" width="11" style="151" customWidth="1"/>
    <col min="13" max="13" width="12" style="149" customWidth="1"/>
    <col min="14" max="14" width="10.625" style="143" customWidth="1"/>
    <col min="15" max="15" width="10.625" style="149" customWidth="1"/>
    <col min="16" max="16" width="10.625" style="143" customWidth="1"/>
    <col min="17" max="17" width="15.375" style="143" customWidth="1"/>
    <col min="18" max="18" width="10.625" style="82" customWidth="1"/>
    <col min="19" max="22" width="10.625" style="143" customWidth="1"/>
    <col min="23" max="23" width="78.5" style="148" customWidth="1"/>
    <col min="24" max="16384" width="9" style="82"/>
  </cols>
  <sheetData>
    <row r="1" spans="1:23" ht="61.5" customHeight="1">
      <c r="A1" s="182" t="s">
        <v>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</row>
    <row r="2" spans="1:23">
      <c r="A2" s="29"/>
      <c r="B2" s="29"/>
      <c r="C2" s="29"/>
      <c r="D2" s="29"/>
      <c r="E2" s="30"/>
      <c r="F2" s="29"/>
      <c r="G2" s="31"/>
      <c r="H2" s="29"/>
      <c r="I2" s="29"/>
      <c r="J2" s="29"/>
      <c r="K2" s="32"/>
      <c r="L2" s="29"/>
      <c r="M2" s="31"/>
      <c r="N2" s="29"/>
      <c r="O2" s="31"/>
      <c r="P2" s="29"/>
      <c r="Q2" s="29"/>
      <c r="R2" s="33"/>
      <c r="S2" s="33"/>
      <c r="T2" s="174">
        <v>45958</v>
      </c>
      <c r="U2" s="174"/>
      <c r="V2" s="174"/>
      <c r="W2" s="34">
        <f>WEEKDAY(T2)</f>
        <v>3</v>
      </c>
    </row>
    <row r="3" spans="1:23" ht="25.5">
      <c r="A3" s="29"/>
      <c r="B3" s="29"/>
      <c r="C3" s="29"/>
      <c r="D3" s="29"/>
      <c r="E3" s="30"/>
      <c r="F3" s="29"/>
      <c r="G3" s="31"/>
      <c r="H3" s="29"/>
      <c r="I3" s="29"/>
      <c r="J3" s="29"/>
      <c r="K3" s="35" t="s">
        <v>1</v>
      </c>
      <c r="L3" s="36">
        <f>SUBTOTAL(3,G5:G8)</f>
        <v>4</v>
      </c>
      <c r="M3" s="37"/>
      <c r="N3" s="38"/>
      <c r="O3" s="37" t="s">
        <v>2</v>
      </c>
      <c r="P3" s="38">
        <f>SUM(Q5:Q8)</f>
        <v>610</v>
      </c>
      <c r="Q3" s="39" t="s">
        <v>3</v>
      </c>
      <c r="R3" s="40"/>
      <c r="S3" s="39" t="s">
        <v>4</v>
      </c>
      <c r="T3" s="175">
        <f>SUM(L5:L11095)-L8-L10-L38-L26</f>
        <v>62358</v>
      </c>
      <c r="U3" s="175"/>
      <c r="V3" s="68"/>
      <c r="W3" s="69"/>
    </row>
    <row r="4" spans="1:23" s="143" customFormat="1" ht="51" customHeight="1">
      <c r="A4" s="41">
        <v>1</v>
      </c>
      <c r="B4" s="41">
        <v>2</v>
      </c>
      <c r="C4" s="41">
        <v>3</v>
      </c>
      <c r="D4" s="41">
        <v>4</v>
      </c>
      <c r="E4" s="42" t="s">
        <v>5</v>
      </c>
      <c r="F4" s="41" t="s">
        <v>6</v>
      </c>
      <c r="G4" s="43" t="s">
        <v>7</v>
      </c>
      <c r="H4" s="41" t="s">
        <v>8</v>
      </c>
      <c r="I4" s="41" t="s">
        <v>9</v>
      </c>
      <c r="J4" s="41" t="s">
        <v>10</v>
      </c>
      <c r="K4" s="44" t="s">
        <v>11</v>
      </c>
      <c r="L4" s="41" t="s">
        <v>12</v>
      </c>
      <c r="M4" s="45" t="s">
        <v>13</v>
      </c>
      <c r="N4" s="46" t="s">
        <v>14</v>
      </c>
      <c r="O4" s="45" t="s">
        <v>15</v>
      </c>
      <c r="P4" s="46" t="s">
        <v>16</v>
      </c>
      <c r="Q4" s="41" t="s">
        <v>17</v>
      </c>
      <c r="R4" s="41"/>
      <c r="S4" s="46" t="s">
        <v>18</v>
      </c>
      <c r="T4" s="46" t="s">
        <v>19</v>
      </c>
      <c r="U4" s="46" t="s">
        <v>20</v>
      </c>
      <c r="V4" s="46" t="s">
        <v>21</v>
      </c>
      <c r="W4" s="41" t="s">
        <v>22</v>
      </c>
    </row>
    <row r="5" spans="1:23" ht="42.75" customHeight="1">
      <c r="A5" s="71"/>
      <c r="B5" s="71"/>
      <c r="C5" s="71"/>
      <c r="D5" s="71"/>
      <c r="E5" s="72"/>
      <c r="F5" s="73">
        <v>1</v>
      </c>
      <c r="G5" s="74" t="s">
        <v>84</v>
      </c>
      <c r="H5" s="75" t="s">
        <v>81</v>
      </c>
      <c r="I5" s="50" t="s">
        <v>85</v>
      </c>
      <c r="J5" s="49" t="s">
        <v>82</v>
      </c>
      <c r="K5" s="47" t="s">
        <v>72</v>
      </c>
      <c r="L5" s="76">
        <v>234</v>
      </c>
      <c r="M5" s="77" t="s">
        <v>73</v>
      </c>
      <c r="N5" s="78">
        <v>0.75555555555555554</v>
      </c>
      <c r="O5" s="77" t="s">
        <v>114</v>
      </c>
      <c r="P5" s="79">
        <v>0.70694444444444449</v>
      </c>
      <c r="Q5" s="71">
        <v>234</v>
      </c>
      <c r="R5" s="71"/>
      <c r="S5" s="80" t="s">
        <v>129</v>
      </c>
      <c r="T5" s="80" t="s">
        <v>129</v>
      </c>
      <c r="U5" s="71"/>
      <c r="V5" s="71"/>
      <c r="W5" s="144" t="s">
        <v>118</v>
      </c>
    </row>
    <row r="6" spans="1:23" ht="42.75" customHeight="1">
      <c r="A6" s="71"/>
      <c r="B6" s="71"/>
      <c r="C6" s="71"/>
      <c r="D6" s="71"/>
      <c r="E6" s="72"/>
      <c r="F6" s="73">
        <v>2</v>
      </c>
      <c r="G6" s="74" t="s">
        <v>86</v>
      </c>
      <c r="H6" s="75" t="s">
        <v>81</v>
      </c>
      <c r="I6" s="50" t="s">
        <v>85</v>
      </c>
      <c r="J6" s="49" t="s">
        <v>82</v>
      </c>
      <c r="K6" s="47" t="s">
        <v>72</v>
      </c>
      <c r="L6" s="76">
        <v>221</v>
      </c>
      <c r="M6" s="77" t="s">
        <v>73</v>
      </c>
      <c r="N6" s="78">
        <v>0.75555555555555554</v>
      </c>
      <c r="O6" s="77" t="s">
        <v>114</v>
      </c>
      <c r="P6" s="79">
        <v>0.70694444444444449</v>
      </c>
      <c r="Q6" s="71">
        <v>221</v>
      </c>
      <c r="R6" s="71"/>
      <c r="S6" s="80" t="s">
        <v>129</v>
      </c>
      <c r="T6" s="80" t="s">
        <v>129</v>
      </c>
      <c r="U6" s="71"/>
      <c r="V6" s="71"/>
      <c r="W6" s="144" t="s">
        <v>118</v>
      </c>
    </row>
    <row r="7" spans="1:23" ht="42.75" customHeight="1">
      <c r="A7" s="71"/>
      <c r="B7" s="71"/>
      <c r="C7" s="71"/>
      <c r="D7" s="71"/>
      <c r="E7" s="72"/>
      <c r="F7" s="73">
        <v>4</v>
      </c>
      <c r="G7" s="74" t="s">
        <v>88</v>
      </c>
      <c r="H7" s="75" t="s">
        <v>81</v>
      </c>
      <c r="I7" s="50" t="s">
        <v>85</v>
      </c>
      <c r="J7" s="49" t="s">
        <v>82</v>
      </c>
      <c r="K7" s="47" t="s">
        <v>72</v>
      </c>
      <c r="L7" s="76">
        <v>376</v>
      </c>
      <c r="M7" s="77" t="s">
        <v>73</v>
      </c>
      <c r="N7" s="78">
        <v>0.75555555555555554</v>
      </c>
      <c r="O7" s="77" t="s">
        <v>114</v>
      </c>
      <c r="P7" s="79">
        <v>0.70694444444444449</v>
      </c>
      <c r="Q7" s="71">
        <v>155</v>
      </c>
      <c r="R7" s="71"/>
      <c r="S7" s="80" t="s">
        <v>129</v>
      </c>
      <c r="T7" s="80" t="s">
        <v>129</v>
      </c>
      <c r="U7" s="71"/>
      <c r="V7" s="71"/>
      <c r="W7" s="144" t="s">
        <v>118</v>
      </c>
    </row>
    <row r="8" spans="1:23" ht="42.75" customHeight="1">
      <c r="A8" s="71"/>
      <c r="B8" s="71"/>
      <c r="C8" s="71"/>
      <c r="D8" s="71"/>
      <c r="E8" s="72"/>
      <c r="F8" s="157">
        <v>22</v>
      </c>
      <c r="G8" s="165" t="s">
        <v>136</v>
      </c>
      <c r="H8" s="161" t="s">
        <v>23</v>
      </c>
      <c r="I8" s="163" t="s">
        <v>26</v>
      </c>
      <c r="J8" s="49" t="s">
        <v>24</v>
      </c>
      <c r="K8" s="47" t="s">
        <v>105</v>
      </c>
      <c r="L8" s="87">
        <v>2240</v>
      </c>
      <c r="M8" s="77" t="s">
        <v>106</v>
      </c>
      <c r="N8" s="78">
        <v>0.55277777777777781</v>
      </c>
      <c r="O8" s="77" t="s">
        <v>106</v>
      </c>
      <c r="P8" s="79">
        <v>0.8569444444444444</v>
      </c>
      <c r="Q8" s="71" t="s">
        <v>127</v>
      </c>
      <c r="R8" s="71"/>
      <c r="S8" s="80" t="s">
        <v>129</v>
      </c>
      <c r="T8" s="80" t="s">
        <v>129</v>
      </c>
      <c r="U8" s="80" t="s">
        <v>129</v>
      </c>
      <c r="V8" s="80" t="s">
        <v>129</v>
      </c>
      <c r="W8" s="144"/>
    </row>
    <row r="9" spans="1:23" ht="42.75" customHeight="1">
      <c r="A9" s="71"/>
      <c r="B9" s="71"/>
      <c r="C9" s="71"/>
      <c r="D9" s="71"/>
      <c r="E9" s="72"/>
      <c r="F9" s="158"/>
      <c r="G9" s="166"/>
      <c r="H9" s="162"/>
      <c r="I9" s="164"/>
      <c r="J9" s="49" t="s">
        <v>24</v>
      </c>
      <c r="K9" s="47" t="s">
        <v>213</v>
      </c>
      <c r="L9" s="76">
        <v>10</v>
      </c>
      <c r="M9" s="77" t="s">
        <v>135</v>
      </c>
      <c r="N9" s="78">
        <v>0.5493055555555556</v>
      </c>
      <c r="O9" s="77" t="s">
        <v>214</v>
      </c>
      <c r="P9" s="79">
        <v>0.80694444444444446</v>
      </c>
      <c r="Q9" s="71" t="s">
        <v>215</v>
      </c>
      <c r="R9" s="71"/>
      <c r="S9" s="80" t="s">
        <v>129</v>
      </c>
      <c r="T9" s="71"/>
      <c r="U9" s="71"/>
      <c r="V9" s="71"/>
      <c r="W9" s="144"/>
    </row>
    <row r="10" spans="1:23" ht="42.75" customHeight="1">
      <c r="A10" s="71"/>
      <c r="B10" s="71"/>
      <c r="C10" s="71"/>
      <c r="D10" s="71"/>
      <c r="E10" s="72"/>
      <c r="F10" s="157">
        <v>23</v>
      </c>
      <c r="G10" s="165" t="s">
        <v>137</v>
      </c>
      <c r="H10" s="161" t="s">
        <v>27</v>
      </c>
      <c r="I10" s="163" t="s">
        <v>121</v>
      </c>
      <c r="J10" s="49" t="s">
        <v>44</v>
      </c>
      <c r="K10" s="47" t="s">
        <v>113</v>
      </c>
      <c r="L10" s="87">
        <v>445</v>
      </c>
      <c r="M10" s="77" t="s">
        <v>114</v>
      </c>
      <c r="N10" s="78">
        <v>0.68194444444444446</v>
      </c>
      <c r="O10" s="77" t="s">
        <v>114</v>
      </c>
      <c r="P10" s="79">
        <v>0.9555555555555556</v>
      </c>
      <c r="Q10" s="71" t="s">
        <v>138</v>
      </c>
      <c r="R10" s="71"/>
      <c r="S10" s="80" t="s">
        <v>129</v>
      </c>
      <c r="T10" s="80" t="s">
        <v>129</v>
      </c>
      <c r="U10" s="80" t="s">
        <v>129</v>
      </c>
      <c r="V10" s="80" t="s">
        <v>129</v>
      </c>
      <c r="W10" s="144" t="s">
        <v>29</v>
      </c>
    </row>
    <row r="11" spans="1:23" ht="42.75" customHeight="1">
      <c r="A11" s="71"/>
      <c r="B11" s="71"/>
      <c r="C11" s="71"/>
      <c r="D11" s="71"/>
      <c r="E11" s="72"/>
      <c r="F11" s="158"/>
      <c r="G11" s="166"/>
      <c r="H11" s="162"/>
      <c r="I11" s="164"/>
      <c r="J11" s="49" t="s">
        <v>216</v>
      </c>
      <c r="K11" s="47" t="s">
        <v>213</v>
      </c>
      <c r="L11" s="76">
        <v>118</v>
      </c>
      <c r="M11" s="77" t="s">
        <v>214</v>
      </c>
      <c r="N11" s="78">
        <v>0.76736111111111116</v>
      </c>
      <c r="O11" s="77" t="s">
        <v>214</v>
      </c>
      <c r="P11" s="79">
        <v>0.97291666666666665</v>
      </c>
      <c r="Q11" s="71" t="s">
        <v>217</v>
      </c>
      <c r="R11" s="71"/>
      <c r="S11" s="80" t="s">
        <v>129</v>
      </c>
      <c r="T11" s="71"/>
      <c r="U11" s="71"/>
      <c r="V11" s="71"/>
      <c r="W11" s="144"/>
    </row>
    <row r="12" spans="1:23" ht="42.75" customHeight="1">
      <c r="A12" s="71"/>
      <c r="B12" s="71"/>
      <c r="C12" s="71"/>
      <c r="D12" s="71"/>
      <c r="E12" s="72"/>
      <c r="F12" s="157">
        <v>24</v>
      </c>
      <c r="G12" s="165" t="s">
        <v>139</v>
      </c>
      <c r="H12" s="161" t="s">
        <v>27</v>
      </c>
      <c r="I12" s="163" t="s">
        <v>121</v>
      </c>
      <c r="J12" s="49" t="s">
        <v>218</v>
      </c>
      <c r="K12" s="47" t="s">
        <v>213</v>
      </c>
      <c r="L12" s="169">
        <v>243</v>
      </c>
      <c r="M12" s="77" t="s">
        <v>214</v>
      </c>
      <c r="N12" s="78">
        <v>0.65902777777777777</v>
      </c>
      <c r="O12" s="77" t="s">
        <v>214</v>
      </c>
      <c r="P12" s="79">
        <v>0.75694444444444442</v>
      </c>
      <c r="Q12" s="71" t="s">
        <v>219</v>
      </c>
      <c r="R12" s="71"/>
      <c r="S12" s="171" t="s">
        <v>129</v>
      </c>
      <c r="T12" s="157"/>
      <c r="U12" s="157"/>
      <c r="V12" s="157"/>
      <c r="W12" s="180" t="s">
        <v>29</v>
      </c>
    </row>
    <row r="13" spans="1:23" ht="42.75" customHeight="1">
      <c r="A13" s="71"/>
      <c r="B13" s="71"/>
      <c r="C13" s="71"/>
      <c r="D13" s="71"/>
      <c r="E13" s="72"/>
      <c r="F13" s="158"/>
      <c r="G13" s="166"/>
      <c r="H13" s="162"/>
      <c r="I13" s="164"/>
      <c r="J13" s="49" t="s">
        <v>47</v>
      </c>
      <c r="K13" s="47" t="s">
        <v>113</v>
      </c>
      <c r="L13" s="170"/>
      <c r="M13" s="77" t="s">
        <v>114</v>
      </c>
      <c r="N13" s="78">
        <v>0.76736111111111116</v>
      </c>
      <c r="O13" s="77" t="s">
        <v>214</v>
      </c>
      <c r="P13" s="79">
        <v>0.97291666666666665</v>
      </c>
      <c r="Q13" s="77" t="s">
        <v>220</v>
      </c>
      <c r="R13" s="71"/>
      <c r="S13" s="172"/>
      <c r="T13" s="158"/>
      <c r="U13" s="158"/>
      <c r="V13" s="158"/>
      <c r="W13" s="181"/>
    </row>
    <row r="14" spans="1:23" ht="42.75" customHeight="1">
      <c r="A14" s="88"/>
      <c r="B14" s="88"/>
      <c r="C14" s="88"/>
      <c r="D14" s="88"/>
      <c r="E14" s="89"/>
      <c r="F14" s="90">
        <v>25</v>
      </c>
      <c r="G14" s="91" t="s">
        <v>140</v>
      </c>
      <c r="H14" s="92" t="s">
        <v>25</v>
      </c>
      <c r="I14" s="59" t="s">
        <v>99</v>
      </c>
      <c r="J14" s="65" t="s">
        <v>141</v>
      </c>
      <c r="K14" s="54" t="s">
        <v>113</v>
      </c>
      <c r="L14" s="93">
        <v>1407</v>
      </c>
      <c r="M14" s="94" t="s">
        <v>114</v>
      </c>
      <c r="N14" s="95">
        <v>0.67013888888888884</v>
      </c>
      <c r="O14" s="94" t="s">
        <v>221</v>
      </c>
      <c r="P14" s="96">
        <v>0.11944444444444445</v>
      </c>
      <c r="Q14" s="88">
        <v>36</v>
      </c>
      <c r="R14" s="88"/>
      <c r="S14" s="97" t="s">
        <v>222</v>
      </c>
      <c r="T14" s="88"/>
      <c r="U14" s="88"/>
      <c r="V14" s="88"/>
      <c r="W14" s="145"/>
    </row>
    <row r="15" spans="1:23" ht="42.75" customHeight="1">
      <c r="A15" s="71"/>
      <c r="B15" s="71"/>
      <c r="C15" s="71"/>
      <c r="D15" s="71"/>
      <c r="E15" s="72"/>
      <c r="F15" s="73">
        <v>26</v>
      </c>
      <c r="G15" s="74" t="s">
        <v>143</v>
      </c>
      <c r="H15" s="99" t="s">
        <v>27</v>
      </c>
      <c r="I15" s="60" t="s">
        <v>223</v>
      </c>
      <c r="J15" s="48" t="s">
        <v>112</v>
      </c>
      <c r="K15" s="48" t="s">
        <v>213</v>
      </c>
      <c r="L15" s="76">
        <v>100</v>
      </c>
      <c r="M15" s="84" t="s">
        <v>135</v>
      </c>
      <c r="N15" s="78">
        <v>0.53263888888888888</v>
      </c>
      <c r="O15" s="77" t="s">
        <v>214</v>
      </c>
      <c r="P15" s="79">
        <v>0.74861111111111112</v>
      </c>
      <c r="Q15" s="71">
        <v>34</v>
      </c>
      <c r="R15" s="71"/>
      <c r="S15" s="80" t="s">
        <v>129</v>
      </c>
      <c r="T15" s="71"/>
      <c r="U15" s="71"/>
      <c r="V15" s="71"/>
      <c r="W15" s="144" t="s">
        <v>29</v>
      </c>
    </row>
    <row r="16" spans="1:23" ht="42.75" customHeight="1">
      <c r="A16" s="71"/>
      <c r="B16" s="71"/>
      <c r="C16" s="71"/>
      <c r="D16" s="71"/>
      <c r="E16" s="72"/>
      <c r="F16" s="73">
        <v>28</v>
      </c>
      <c r="G16" s="74" t="s">
        <v>145</v>
      </c>
      <c r="H16" s="99" t="s">
        <v>27</v>
      </c>
      <c r="I16" s="60" t="s">
        <v>224</v>
      </c>
      <c r="J16" s="49" t="s">
        <v>28</v>
      </c>
      <c r="K16" s="47" t="s">
        <v>146</v>
      </c>
      <c r="L16" s="76">
        <v>778</v>
      </c>
      <c r="M16" s="77" t="s">
        <v>147</v>
      </c>
      <c r="N16" s="78">
        <v>0.12986111111111112</v>
      </c>
      <c r="O16" s="77"/>
      <c r="P16" s="71"/>
      <c r="Q16" s="71">
        <v>25</v>
      </c>
      <c r="R16" s="71"/>
      <c r="S16" s="71"/>
      <c r="T16" s="71"/>
      <c r="U16" s="71"/>
      <c r="V16" s="71"/>
      <c r="W16" s="144" t="s">
        <v>29</v>
      </c>
    </row>
    <row r="17" spans="1:23" ht="42.75" customHeight="1">
      <c r="A17" s="71"/>
      <c r="B17" s="71"/>
      <c r="C17" s="71"/>
      <c r="D17" s="71"/>
      <c r="E17" s="72"/>
      <c r="F17" s="73">
        <v>30</v>
      </c>
      <c r="G17" s="74" t="s">
        <v>149</v>
      </c>
      <c r="H17" s="99" t="s">
        <v>23</v>
      </c>
      <c r="I17" s="51" t="s">
        <v>142</v>
      </c>
      <c r="J17" s="49" t="s">
        <v>102</v>
      </c>
      <c r="K17" s="47" t="s">
        <v>113</v>
      </c>
      <c r="L17" s="76">
        <v>681</v>
      </c>
      <c r="M17" s="77" t="s">
        <v>114</v>
      </c>
      <c r="N17" s="78">
        <v>0.70486111111111116</v>
      </c>
      <c r="O17" s="77"/>
      <c r="P17" s="71"/>
      <c r="Q17" s="71"/>
      <c r="R17" s="71"/>
      <c r="S17" s="71"/>
      <c r="T17" s="71"/>
      <c r="U17" s="71"/>
      <c r="V17" s="71"/>
      <c r="W17" s="144"/>
    </row>
    <row r="18" spans="1:23" ht="42.75" customHeight="1">
      <c r="A18" s="71"/>
      <c r="B18" s="71"/>
      <c r="C18" s="71"/>
      <c r="D18" s="71"/>
      <c r="E18" s="72"/>
      <c r="F18" s="157">
        <v>31</v>
      </c>
      <c r="G18" s="165" t="s">
        <v>150</v>
      </c>
      <c r="H18" s="161" t="s">
        <v>27</v>
      </c>
      <c r="I18" s="163" t="s">
        <v>121</v>
      </c>
      <c r="J18" s="48" t="s">
        <v>225</v>
      </c>
      <c r="K18" s="47" t="s">
        <v>151</v>
      </c>
      <c r="L18" s="76">
        <v>266</v>
      </c>
      <c r="M18" s="77" t="s">
        <v>135</v>
      </c>
      <c r="N18" s="85">
        <v>0.55486111111111114</v>
      </c>
      <c r="O18" s="77" t="s">
        <v>214</v>
      </c>
      <c r="P18" s="79">
        <v>0.66249999999999998</v>
      </c>
      <c r="Q18" s="71" t="s">
        <v>226</v>
      </c>
      <c r="R18" s="71"/>
      <c r="S18" s="80" t="s">
        <v>129</v>
      </c>
      <c r="T18" s="71"/>
      <c r="U18" s="71"/>
      <c r="V18" s="71"/>
      <c r="W18" s="144" t="s">
        <v>29</v>
      </c>
    </row>
    <row r="19" spans="1:23" ht="42.75" customHeight="1">
      <c r="A19" s="71"/>
      <c r="B19" s="71"/>
      <c r="C19" s="71"/>
      <c r="D19" s="71"/>
      <c r="E19" s="72"/>
      <c r="F19" s="158"/>
      <c r="G19" s="166"/>
      <c r="H19" s="162"/>
      <c r="I19" s="164"/>
      <c r="J19" s="48"/>
      <c r="K19" s="47"/>
      <c r="L19" s="76"/>
      <c r="M19" s="77"/>
      <c r="N19" s="85"/>
      <c r="O19" s="77"/>
      <c r="P19" s="71"/>
      <c r="Q19" s="71"/>
      <c r="R19" s="71"/>
      <c r="S19" s="71"/>
      <c r="T19" s="71"/>
      <c r="U19" s="71"/>
      <c r="V19" s="71"/>
      <c r="W19" s="144"/>
    </row>
    <row r="20" spans="1:23" ht="42.75" customHeight="1">
      <c r="A20" s="71"/>
      <c r="B20" s="71"/>
      <c r="C20" s="71"/>
      <c r="D20" s="71"/>
      <c r="E20" s="72"/>
      <c r="F20" s="73">
        <v>35</v>
      </c>
      <c r="G20" s="74" t="s">
        <v>155</v>
      </c>
      <c r="H20" s="99" t="s">
        <v>27</v>
      </c>
      <c r="I20" s="51" t="s">
        <v>121</v>
      </c>
      <c r="J20" s="48" t="s">
        <v>227</v>
      </c>
      <c r="K20" s="47" t="s">
        <v>151</v>
      </c>
      <c r="L20" s="76">
        <v>436</v>
      </c>
      <c r="M20" s="77" t="s">
        <v>135</v>
      </c>
      <c r="N20" s="78">
        <v>0.62430555555555556</v>
      </c>
      <c r="O20" s="77" t="s">
        <v>214</v>
      </c>
      <c r="P20" s="79">
        <v>0.80347222222222225</v>
      </c>
      <c r="Q20" s="71">
        <v>53</v>
      </c>
      <c r="R20" s="71"/>
      <c r="S20" s="80" t="s">
        <v>129</v>
      </c>
      <c r="T20" s="71"/>
      <c r="U20" s="71"/>
      <c r="V20" s="71"/>
      <c r="W20" s="144" t="s">
        <v>29</v>
      </c>
    </row>
    <row r="21" spans="1:23" ht="42.75" customHeight="1">
      <c r="A21" s="71"/>
      <c r="B21" s="71"/>
      <c r="C21" s="71"/>
      <c r="D21" s="71"/>
      <c r="E21" s="72"/>
      <c r="F21" s="73">
        <v>36</v>
      </c>
      <c r="G21" s="74" t="s">
        <v>156</v>
      </c>
      <c r="H21" s="99" t="s">
        <v>27</v>
      </c>
      <c r="I21" s="51" t="s">
        <v>121</v>
      </c>
      <c r="J21" s="49" t="s">
        <v>41</v>
      </c>
      <c r="K21" s="47" t="s">
        <v>113</v>
      </c>
      <c r="L21" s="76">
        <v>188</v>
      </c>
      <c r="M21" s="77" t="s">
        <v>114</v>
      </c>
      <c r="N21" s="78">
        <v>0.54166666666666663</v>
      </c>
      <c r="O21" s="77"/>
      <c r="P21" s="71"/>
      <c r="Q21" s="71"/>
      <c r="R21" s="71"/>
      <c r="S21" s="71"/>
      <c r="T21" s="71"/>
      <c r="U21" s="71"/>
      <c r="V21" s="71"/>
      <c r="W21" s="144" t="s">
        <v>29</v>
      </c>
    </row>
    <row r="22" spans="1:23" ht="42.75" customHeight="1">
      <c r="A22" s="71"/>
      <c r="B22" s="71"/>
      <c r="C22" s="71"/>
      <c r="D22" s="71"/>
      <c r="E22" s="72"/>
      <c r="F22" s="73">
        <v>37</v>
      </c>
      <c r="G22" s="74" t="s">
        <v>157</v>
      </c>
      <c r="H22" s="99" t="s">
        <v>37</v>
      </c>
      <c r="I22" s="51" t="s">
        <v>142</v>
      </c>
      <c r="J22" s="49" t="s">
        <v>158</v>
      </c>
      <c r="K22" s="47" t="s">
        <v>113</v>
      </c>
      <c r="L22" s="76">
        <v>205</v>
      </c>
      <c r="M22" s="77" t="s">
        <v>114</v>
      </c>
      <c r="N22" s="78">
        <v>0.50694444444444442</v>
      </c>
      <c r="O22" s="77"/>
      <c r="P22" s="71"/>
      <c r="Q22" s="71"/>
      <c r="R22" s="71"/>
      <c r="S22" s="71"/>
      <c r="T22" s="71"/>
      <c r="U22" s="71"/>
      <c r="V22" s="71"/>
      <c r="W22" s="144"/>
    </row>
    <row r="23" spans="1:23" ht="42.75" customHeight="1">
      <c r="A23" s="71"/>
      <c r="B23" s="71"/>
      <c r="C23" s="71"/>
      <c r="D23" s="71"/>
      <c r="E23" s="72"/>
      <c r="F23" s="73">
        <v>38</v>
      </c>
      <c r="G23" s="74" t="s">
        <v>159</v>
      </c>
      <c r="H23" s="99" t="s">
        <v>27</v>
      </c>
      <c r="I23" s="51" t="s">
        <v>121</v>
      </c>
      <c r="J23" s="48" t="s">
        <v>228</v>
      </c>
      <c r="K23" s="47" t="s">
        <v>151</v>
      </c>
      <c r="L23" s="76">
        <v>502</v>
      </c>
      <c r="M23" s="77" t="s">
        <v>135</v>
      </c>
      <c r="N23" s="78">
        <v>0.84375</v>
      </c>
      <c r="O23" s="77" t="s">
        <v>221</v>
      </c>
      <c r="P23" s="79">
        <v>1.4583333333333334E-2</v>
      </c>
      <c r="Q23" s="71">
        <v>50</v>
      </c>
      <c r="R23" s="71"/>
      <c r="S23" s="80" t="s">
        <v>129</v>
      </c>
      <c r="T23" s="71"/>
      <c r="U23" s="71"/>
      <c r="V23" s="71"/>
      <c r="W23" s="144" t="s">
        <v>29</v>
      </c>
    </row>
    <row r="24" spans="1:23" ht="42.75" customHeight="1">
      <c r="A24" s="71"/>
      <c r="B24" s="71"/>
      <c r="C24" s="71"/>
      <c r="D24" s="71"/>
      <c r="E24" s="72"/>
      <c r="F24" s="73">
        <v>39</v>
      </c>
      <c r="G24" s="74" t="s">
        <v>162</v>
      </c>
      <c r="H24" s="99" t="s">
        <v>27</v>
      </c>
      <c r="I24" s="51" t="s">
        <v>121</v>
      </c>
      <c r="J24" s="49" t="s">
        <v>24</v>
      </c>
      <c r="K24" s="47" t="s">
        <v>151</v>
      </c>
      <c r="L24" s="76">
        <v>265</v>
      </c>
      <c r="M24" s="77" t="s">
        <v>135</v>
      </c>
      <c r="N24" s="78">
        <v>0.5493055555555556</v>
      </c>
      <c r="O24" s="77" t="s">
        <v>214</v>
      </c>
      <c r="P24" s="79">
        <v>0.86736111111111114</v>
      </c>
      <c r="Q24" s="71">
        <v>32</v>
      </c>
      <c r="R24" s="71"/>
      <c r="S24" s="80" t="s">
        <v>129</v>
      </c>
      <c r="T24" s="71"/>
      <c r="U24" s="71"/>
      <c r="V24" s="71"/>
      <c r="W24" s="144" t="s">
        <v>29</v>
      </c>
    </row>
    <row r="25" spans="1:23" ht="42.75" customHeight="1">
      <c r="A25" s="71"/>
      <c r="B25" s="71"/>
      <c r="C25" s="71"/>
      <c r="D25" s="71"/>
      <c r="E25" s="72"/>
      <c r="F25" s="73">
        <v>40</v>
      </c>
      <c r="G25" s="74" t="s">
        <v>164</v>
      </c>
      <c r="H25" s="99" t="s">
        <v>30</v>
      </c>
      <c r="I25" s="51" t="s">
        <v>142</v>
      </c>
      <c r="J25" s="49" t="s">
        <v>158</v>
      </c>
      <c r="K25" s="47" t="s">
        <v>151</v>
      </c>
      <c r="L25" s="76">
        <v>930</v>
      </c>
      <c r="M25" s="77" t="s">
        <v>135</v>
      </c>
      <c r="N25" s="78">
        <v>0.50694444444444442</v>
      </c>
      <c r="O25" s="77"/>
      <c r="P25" s="71"/>
      <c r="Q25" s="71"/>
      <c r="R25" s="71"/>
      <c r="S25" s="71"/>
      <c r="T25" s="71"/>
      <c r="U25" s="71"/>
      <c r="V25" s="71"/>
      <c r="W25" s="144" t="s">
        <v>42</v>
      </c>
    </row>
    <row r="26" spans="1:23" ht="42.75" customHeight="1">
      <c r="A26" s="71"/>
      <c r="B26" s="71"/>
      <c r="C26" s="71"/>
      <c r="D26" s="71"/>
      <c r="E26" s="72"/>
      <c r="F26" s="157">
        <v>41</v>
      </c>
      <c r="G26" s="165" t="s">
        <v>229</v>
      </c>
      <c r="H26" s="161" t="s">
        <v>30</v>
      </c>
      <c r="I26" s="163" t="s">
        <v>142</v>
      </c>
      <c r="J26" s="49" t="s">
        <v>128</v>
      </c>
      <c r="K26" s="47" t="s">
        <v>151</v>
      </c>
      <c r="L26" s="87">
        <v>402</v>
      </c>
      <c r="M26" s="77" t="s">
        <v>135</v>
      </c>
      <c r="N26" s="78">
        <v>0.46944444444444444</v>
      </c>
      <c r="O26" s="77" t="s">
        <v>135</v>
      </c>
      <c r="P26" s="79">
        <v>0.56666666666666665</v>
      </c>
      <c r="Q26" s="71">
        <v>34</v>
      </c>
      <c r="R26" s="71"/>
      <c r="S26" s="80" t="s">
        <v>129</v>
      </c>
      <c r="T26" s="80" t="s">
        <v>129</v>
      </c>
      <c r="U26" s="80" t="s">
        <v>129</v>
      </c>
      <c r="V26" s="80" t="s">
        <v>129</v>
      </c>
      <c r="W26" s="144"/>
    </row>
    <row r="27" spans="1:23" ht="42.75" customHeight="1">
      <c r="A27" s="71"/>
      <c r="B27" s="71"/>
      <c r="C27" s="71"/>
      <c r="D27" s="71"/>
      <c r="E27" s="72"/>
      <c r="F27" s="158"/>
      <c r="G27" s="166"/>
      <c r="H27" s="162"/>
      <c r="I27" s="164"/>
      <c r="J27" s="49"/>
      <c r="K27" s="47"/>
      <c r="L27" s="76">
        <v>186</v>
      </c>
      <c r="M27" s="77"/>
      <c r="N27" s="78"/>
      <c r="O27" s="77"/>
      <c r="P27" s="79"/>
      <c r="Q27" s="71"/>
      <c r="R27" s="71"/>
      <c r="S27" s="80"/>
      <c r="T27" s="71"/>
      <c r="U27" s="71"/>
      <c r="V27" s="71"/>
      <c r="W27" s="144"/>
    </row>
    <row r="28" spans="1:23" ht="42.75" customHeight="1">
      <c r="A28" s="71"/>
      <c r="B28" s="71"/>
      <c r="C28" s="71"/>
      <c r="D28" s="71"/>
      <c r="E28" s="72"/>
      <c r="F28" s="73">
        <v>42</v>
      </c>
      <c r="G28" s="100" t="s">
        <v>165</v>
      </c>
      <c r="H28" s="99" t="s">
        <v>30</v>
      </c>
      <c r="I28" s="51" t="s">
        <v>142</v>
      </c>
      <c r="J28" s="49" t="s">
        <v>31</v>
      </c>
      <c r="K28" s="47" t="s">
        <v>151</v>
      </c>
      <c r="L28" s="76">
        <v>623</v>
      </c>
      <c r="M28" s="77" t="s">
        <v>135</v>
      </c>
      <c r="N28" s="78">
        <v>0.74861111111111112</v>
      </c>
      <c r="O28" s="77" t="s">
        <v>214</v>
      </c>
      <c r="P28" s="79">
        <v>0.91388888888888886</v>
      </c>
      <c r="Q28" s="71">
        <v>20</v>
      </c>
      <c r="R28" s="71"/>
      <c r="S28" s="80" t="s">
        <v>129</v>
      </c>
      <c r="T28" s="71"/>
      <c r="U28" s="71"/>
      <c r="V28" s="71"/>
      <c r="W28" s="144"/>
    </row>
    <row r="29" spans="1:23" ht="42.75" customHeight="1">
      <c r="A29" s="88"/>
      <c r="B29" s="88"/>
      <c r="C29" s="88"/>
      <c r="D29" s="88"/>
      <c r="E29" s="89"/>
      <c r="F29" s="90">
        <v>43</v>
      </c>
      <c r="G29" s="101" t="s">
        <v>166</v>
      </c>
      <c r="H29" s="92" t="s">
        <v>25</v>
      </c>
      <c r="I29" s="59" t="s">
        <v>99</v>
      </c>
      <c r="J29" s="55" t="s">
        <v>48</v>
      </c>
      <c r="K29" s="54" t="s">
        <v>151</v>
      </c>
      <c r="L29" s="93">
        <v>1387</v>
      </c>
      <c r="M29" s="94" t="s">
        <v>135</v>
      </c>
      <c r="N29" s="102">
        <v>0.70833333333333337</v>
      </c>
      <c r="O29" s="94"/>
      <c r="P29" s="88"/>
      <c r="Q29" s="88"/>
      <c r="R29" s="88"/>
      <c r="S29" s="88"/>
      <c r="T29" s="88"/>
      <c r="U29" s="88"/>
      <c r="V29" s="88"/>
      <c r="W29" s="145"/>
    </row>
    <row r="30" spans="1:23" ht="42.75" customHeight="1">
      <c r="A30" s="71"/>
      <c r="B30" s="71"/>
      <c r="C30" s="71"/>
      <c r="D30" s="71"/>
      <c r="E30" s="72"/>
      <c r="F30" s="73">
        <v>44</v>
      </c>
      <c r="G30" s="100" t="s">
        <v>167</v>
      </c>
      <c r="H30" s="99" t="s">
        <v>27</v>
      </c>
      <c r="I30" s="60" t="s">
        <v>230</v>
      </c>
      <c r="J30" s="49" t="s">
        <v>168</v>
      </c>
      <c r="K30" s="47" t="s">
        <v>151</v>
      </c>
      <c r="L30" s="76">
        <v>649</v>
      </c>
      <c r="M30" s="77" t="s">
        <v>135</v>
      </c>
      <c r="N30" s="78">
        <v>0.49375000000000002</v>
      </c>
      <c r="O30" s="77" t="s">
        <v>214</v>
      </c>
      <c r="P30" s="79">
        <v>0.72916666666666663</v>
      </c>
      <c r="Q30" s="71">
        <v>30</v>
      </c>
      <c r="R30" s="71"/>
      <c r="S30" s="80" t="s">
        <v>129</v>
      </c>
      <c r="T30" s="71"/>
      <c r="U30" s="71"/>
      <c r="V30" s="71"/>
      <c r="W30" s="144" t="s">
        <v>29</v>
      </c>
    </row>
    <row r="31" spans="1:23" ht="42.75" customHeight="1">
      <c r="A31" s="88"/>
      <c r="B31" s="88"/>
      <c r="C31" s="88"/>
      <c r="D31" s="88"/>
      <c r="E31" s="89"/>
      <c r="F31" s="90">
        <v>45</v>
      </c>
      <c r="G31" s="101" t="s">
        <v>169</v>
      </c>
      <c r="H31" s="92" t="s">
        <v>25</v>
      </c>
      <c r="I31" s="59" t="s">
        <v>99</v>
      </c>
      <c r="J31" s="55" t="s">
        <v>170</v>
      </c>
      <c r="K31" s="54" t="s">
        <v>151</v>
      </c>
      <c r="L31" s="93">
        <v>1665</v>
      </c>
      <c r="M31" s="94" t="s">
        <v>147</v>
      </c>
      <c r="N31" s="102">
        <v>9.7222222222222224E-3</v>
      </c>
      <c r="O31" s="94" t="s">
        <v>221</v>
      </c>
      <c r="P31" s="96">
        <v>7.7777777777777779E-2</v>
      </c>
      <c r="Q31" s="88">
        <v>48</v>
      </c>
      <c r="R31" s="88"/>
      <c r="S31" s="97" t="s">
        <v>222</v>
      </c>
      <c r="T31" s="88"/>
      <c r="U31" s="88"/>
      <c r="V31" s="88"/>
      <c r="W31" s="145"/>
    </row>
    <row r="32" spans="1:23" ht="42.75" customHeight="1">
      <c r="A32" s="71"/>
      <c r="B32" s="71"/>
      <c r="C32" s="71"/>
      <c r="D32" s="71"/>
      <c r="E32" s="72"/>
      <c r="F32" s="73">
        <v>46</v>
      </c>
      <c r="G32" s="100" t="s">
        <v>171</v>
      </c>
      <c r="H32" s="99" t="s">
        <v>27</v>
      </c>
      <c r="I32" s="51" t="s">
        <v>121</v>
      </c>
      <c r="J32" s="49" t="s">
        <v>41</v>
      </c>
      <c r="K32" s="47" t="s">
        <v>151</v>
      </c>
      <c r="L32" s="76">
        <v>87</v>
      </c>
      <c r="M32" s="77" t="s">
        <v>135</v>
      </c>
      <c r="N32" s="78">
        <v>0.53125</v>
      </c>
      <c r="O32" s="77"/>
      <c r="P32" s="71"/>
      <c r="Q32" s="71"/>
      <c r="R32" s="71"/>
      <c r="S32" s="71"/>
      <c r="T32" s="71"/>
      <c r="U32" s="71"/>
      <c r="V32" s="71"/>
      <c r="W32" s="144" t="s">
        <v>29</v>
      </c>
    </row>
    <row r="33" spans="1:23" ht="42.75" customHeight="1">
      <c r="A33" s="71"/>
      <c r="B33" s="71"/>
      <c r="C33" s="71"/>
      <c r="D33" s="71"/>
      <c r="E33" s="72"/>
      <c r="F33" s="73">
        <v>47</v>
      </c>
      <c r="G33" s="100" t="s">
        <v>172</v>
      </c>
      <c r="H33" s="99" t="s">
        <v>27</v>
      </c>
      <c r="I33" s="60" t="s">
        <v>173</v>
      </c>
      <c r="J33" s="49" t="s">
        <v>41</v>
      </c>
      <c r="K33" s="47" t="s">
        <v>151</v>
      </c>
      <c r="L33" s="76">
        <v>143</v>
      </c>
      <c r="M33" s="77" t="s">
        <v>135</v>
      </c>
      <c r="N33" s="78">
        <v>0.53125</v>
      </c>
      <c r="O33" s="77"/>
      <c r="P33" s="71"/>
      <c r="Q33" s="71"/>
      <c r="R33" s="71"/>
      <c r="S33" s="71"/>
      <c r="T33" s="71"/>
      <c r="U33" s="71"/>
      <c r="V33" s="71"/>
      <c r="W33" s="144" t="s">
        <v>29</v>
      </c>
    </row>
    <row r="34" spans="1:23" ht="42.75" customHeight="1">
      <c r="A34" s="88"/>
      <c r="B34" s="88"/>
      <c r="C34" s="88"/>
      <c r="D34" s="88"/>
      <c r="E34" s="89"/>
      <c r="F34" s="90">
        <v>48</v>
      </c>
      <c r="G34" s="101" t="s">
        <v>174</v>
      </c>
      <c r="H34" s="92" t="s">
        <v>25</v>
      </c>
      <c r="I34" s="59" t="s">
        <v>99</v>
      </c>
      <c r="J34" s="55" t="s">
        <v>36</v>
      </c>
      <c r="K34" s="54" t="s">
        <v>151</v>
      </c>
      <c r="L34" s="93">
        <v>968</v>
      </c>
      <c r="M34" s="94" t="s">
        <v>135</v>
      </c>
      <c r="N34" s="102">
        <v>0.58263888888888893</v>
      </c>
      <c r="O34" s="94" t="s">
        <v>214</v>
      </c>
      <c r="P34" s="96">
        <v>0.63611111111111107</v>
      </c>
      <c r="Q34" s="88">
        <v>25</v>
      </c>
      <c r="R34" s="88"/>
      <c r="S34" s="97" t="s">
        <v>222</v>
      </c>
      <c r="T34" s="88"/>
      <c r="U34" s="88"/>
      <c r="V34" s="88"/>
      <c r="W34" s="145"/>
    </row>
    <row r="35" spans="1:23" ht="42.75" customHeight="1">
      <c r="A35" s="103"/>
      <c r="B35" s="103"/>
      <c r="C35" s="103"/>
      <c r="D35" s="103"/>
      <c r="E35" s="104"/>
      <c r="F35" s="105">
        <v>50</v>
      </c>
      <c r="G35" s="106" t="s">
        <v>176</v>
      </c>
      <c r="H35" s="107" t="s">
        <v>38</v>
      </c>
      <c r="I35" s="56" t="s">
        <v>99</v>
      </c>
      <c r="J35" s="57" t="s">
        <v>39</v>
      </c>
      <c r="K35" s="58" t="s">
        <v>146</v>
      </c>
      <c r="L35" s="108">
        <v>1501</v>
      </c>
      <c r="M35" s="109" t="s">
        <v>147</v>
      </c>
      <c r="N35" s="110">
        <v>0.44791666666666669</v>
      </c>
      <c r="O35" s="109"/>
      <c r="P35" s="103"/>
      <c r="Q35" s="103"/>
      <c r="R35" s="103"/>
      <c r="S35" s="103"/>
      <c r="T35" s="103"/>
      <c r="U35" s="103"/>
      <c r="V35" s="103"/>
      <c r="W35" s="146"/>
    </row>
    <row r="36" spans="1:23" ht="42.75" customHeight="1">
      <c r="A36" s="103"/>
      <c r="B36" s="103"/>
      <c r="C36" s="103"/>
      <c r="D36" s="103"/>
      <c r="E36" s="104"/>
      <c r="F36" s="105">
        <v>51</v>
      </c>
      <c r="G36" s="106" t="s">
        <v>177</v>
      </c>
      <c r="H36" s="107" t="s">
        <v>38</v>
      </c>
      <c r="I36" s="56" t="s">
        <v>99</v>
      </c>
      <c r="J36" s="57" t="s">
        <v>39</v>
      </c>
      <c r="K36" s="58" t="s">
        <v>146</v>
      </c>
      <c r="L36" s="108">
        <v>2719</v>
      </c>
      <c r="M36" s="109" t="s">
        <v>147</v>
      </c>
      <c r="N36" s="110">
        <v>0.44791666666666669</v>
      </c>
      <c r="O36" s="109"/>
      <c r="P36" s="103"/>
      <c r="Q36" s="103"/>
      <c r="R36" s="103"/>
      <c r="S36" s="103"/>
      <c r="T36" s="103"/>
      <c r="U36" s="103"/>
      <c r="V36" s="103"/>
      <c r="W36" s="146"/>
    </row>
    <row r="37" spans="1:23" ht="42.75" customHeight="1">
      <c r="A37" s="103"/>
      <c r="B37" s="103"/>
      <c r="C37" s="103"/>
      <c r="D37" s="103"/>
      <c r="E37" s="104"/>
      <c r="F37" s="105">
        <v>52</v>
      </c>
      <c r="G37" s="106" t="s">
        <v>178</v>
      </c>
      <c r="H37" s="107" t="s">
        <v>38</v>
      </c>
      <c r="I37" s="56" t="s">
        <v>99</v>
      </c>
      <c r="J37" s="57" t="s">
        <v>39</v>
      </c>
      <c r="K37" s="58" t="s">
        <v>146</v>
      </c>
      <c r="L37" s="108">
        <v>1651</v>
      </c>
      <c r="M37" s="109" t="s">
        <v>147</v>
      </c>
      <c r="N37" s="110">
        <v>0.44791666666666669</v>
      </c>
      <c r="O37" s="109"/>
      <c r="P37" s="103"/>
      <c r="Q37" s="103"/>
      <c r="R37" s="103"/>
      <c r="S37" s="103"/>
      <c r="T37" s="103"/>
      <c r="U37" s="103"/>
      <c r="V37" s="103"/>
      <c r="W37" s="146"/>
    </row>
    <row r="38" spans="1:23" ht="42.75" customHeight="1">
      <c r="A38" s="71"/>
      <c r="B38" s="71"/>
      <c r="C38" s="71"/>
      <c r="D38" s="71"/>
      <c r="E38" s="72"/>
      <c r="F38" s="157">
        <v>53</v>
      </c>
      <c r="G38" s="159" t="s">
        <v>179</v>
      </c>
      <c r="H38" s="161" t="s">
        <v>23</v>
      </c>
      <c r="I38" s="163" t="s">
        <v>142</v>
      </c>
      <c r="J38" s="49" t="s">
        <v>128</v>
      </c>
      <c r="K38" s="47" t="s">
        <v>151</v>
      </c>
      <c r="L38" s="87">
        <v>252</v>
      </c>
      <c r="M38" s="77" t="s">
        <v>135</v>
      </c>
      <c r="N38" s="78">
        <v>0.46944444444444444</v>
      </c>
      <c r="O38" s="77" t="s">
        <v>135</v>
      </c>
      <c r="P38" s="79">
        <v>0.56666666666666665</v>
      </c>
      <c r="Q38" s="71" t="s">
        <v>231</v>
      </c>
      <c r="R38" s="71"/>
      <c r="S38" s="80" t="s">
        <v>129</v>
      </c>
      <c r="T38" s="80" t="s">
        <v>129</v>
      </c>
      <c r="U38" s="80" t="s">
        <v>129</v>
      </c>
      <c r="V38" s="80" t="s">
        <v>129</v>
      </c>
      <c r="W38" s="144"/>
    </row>
    <row r="39" spans="1:23" ht="42.75" customHeight="1">
      <c r="A39" s="71"/>
      <c r="B39" s="71"/>
      <c r="C39" s="71"/>
      <c r="D39" s="71"/>
      <c r="E39" s="72"/>
      <c r="F39" s="158"/>
      <c r="G39" s="160"/>
      <c r="H39" s="162"/>
      <c r="I39" s="164"/>
      <c r="J39" s="49"/>
      <c r="K39" s="47"/>
      <c r="L39" s="76">
        <v>136</v>
      </c>
      <c r="M39" s="77"/>
      <c r="N39" s="78"/>
      <c r="O39" s="77"/>
      <c r="P39" s="79"/>
      <c r="Q39" s="71"/>
      <c r="R39" s="71"/>
      <c r="S39" s="71"/>
      <c r="T39" s="71"/>
      <c r="U39" s="71"/>
      <c r="V39" s="71"/>
      <c r="W39" s="144"/>
    </row>
    <row r="40" spans="1:23" ht="42.75" customHeight="1">
      <c r="A40" s="71"/>
      <c r="B40" s="71"/>
      <c r="C40" s="71"/>
      <c r="D40" s="71"/>
      <c r="E40" s="72"/>
      <c r="F40" s="73">
        <v>54</v>
      </c>
      <c r="G40" s="100" t="s">
        <v>180</v>
      </c>
      <c r="H40" s="99" t="s">
        <v>23</v>
      </c>
      <c r="I40" s="51" t="s">
        <v>142</v>
      </c>
      <c r="J40" s="49" t="s">
        <v>24</v>
      </c>
      <c r="K40" s="47" t="s">
        <v>151</v>
      </c>
      <c r="L40" s="76">
        <v>1444</v>
      </c>
      <c r="M40" s="77" t="s">
        <v>135</v>
      </c>
      <c r="N40" s="78">
        <v>0.5493055555555556</v>
      </c>
      <c r="O40" s="77" t="s">
        <v>214</v>
      </c>
      <c r="P40" s="79">
        <v>0.86736111111111114</v>
      </c>
      <c r="Q40" s="71">
        <v>84</v>
      </c>
      <c r="R40" s="71"/>
      <c r="S40" s="80" t="s">
        <v>129</v>
      </c>
      <c r="T40" s="71"/>
      <c r="U40" s="71"/>
      <c r="V40" s="71"/>
      <c r="W40" s="144"/>
    </row>
    <row r="41" spans="1:23" ht="42.75" customHeight="1">
      <c r="A41" s="88"/>
      <c r="B41" s="88"/>
      <c r="C41" s="88"/>
      <c r="D41" s="88"/>
      <c r="E41" s="89"/>
      <c r="F41" s="90">
        <v>55</v>
      </c>
      <c r="G41" s="101" t="s">
        <v>181</v>
      </c>
      <c r="H41" s="92" t="s">
        <v>25</v>
      </c>
      <c r="I41" s="59" t="s">
        <v>99</v>
      </c>
      <c r="J41" s="55" t="s">
        <v>103</v>
      </c>
      <c r="K41" s="65" t="s">
        <v>146</v>
      </c>
      <c r="L41" s="93">
        <v>1681</v>
      </c>
      <c r="M41" s="112" t="s">
        <v>147</v>
      </c>
      <c r="N41" s="95">
        <v>0.47569444444444442</v>
      </c>
      <c r="O41" s="94"/>
      <c r="P41" s="88"/>
      <c r="Q41" s="88"/>
      <c r="R41" s="88"/>
      <c r="S41" s="88"/>
      <c r="T41" s="88"/>
      <c r="U41" s="88"/>
      <c r="V41" s="88"/>
      <c r="W41" s="145"/>
    </row>
    <row r="42" spans="1:23" ht="42.75" customHeight="1">
      <c r="A42" s="71"/>
      <c r="B42" s="71"/>
      <c r="C42" s="71"/>
      <c r="D42" s="71"/>
      <c r="E42" s="72"/>
      <c r="F42" s="73">
        <v>56</v>
      </c>
      <c r="G42" s="100" t="s">
        <v>182</v>
      </c>
      <c r="H42" s="99" t="s">
        <v>23</v>
      </c>
      <c r="I42" s="47" t="s">
        <v>26</v>
      </c>
      <c r="J42" s="49" t="s">
        <v>43</v>
      </c>
      <c r="K42" s="47" t="s">
        <v>151</v>
      </c>
      <c r="L42" s="76">
        <v>541</v>
      </c>
      <c r="M42" s="77" t="s">
        <v>135</v>
      </c>
      <c r="N42" s="78">
        <v>0.26805555555555555</v>
      </c>
      <c r="O42" s="77" t="s">
        <v>214</v>
      </c>
      <c r="P42" s="79">
        <v>0.77777777777777779</v>
      </c>
      <c r="Q42" s="71">
        <v>19</v>
      </c>
      <c r="R42" s="71"/>
      <c r="S42" s="80" t="s">
        <v>129</v>
      </c>
      <c r="T42" s="71"/>
      <c r="U42" s="71"/>
      <c r="V42" s="71"/>
      <c r="W42" s="144"/>
    </row>
    <row r="43" spans="1:23" ht="42.75" customHeight="1">
      <c r="A43" s="71"/>
      <c r="B43" s="71"/>
      <c r="C43" s="71"/>
      <c r="D43" s="71"/>
      <c r="E43" s="72"/>
      <c r="F43" s="73">
        <v>57</v>
      </c>
      <c r="G43" s="100" t="s">
        <v>183</v>
      </c>
      <c r="H43" s="99" t="s">
        <v>23</v>
      </c>
      <c r="I43" s="51" t="s">
        <v>142</v>
      </c>
      <c r="J43" s="49" t="s">
        <v>24</v>
      </c>
      <c r="K43" s="47" t="s">
        <v>151</v>
      </c>
      <c r="L43" s="76">
        <v>51</v>
      </c>
      <c r="M43" s="77" t="s">
        <v>135</v>
      </c>
      <c r="N43" s="78">
        <v>0.5493055555555556</v>
      </c>
      <c r="O43" s="77" t="s">
        <v>214</v>
      </c>
      <c r="P43" s="79">
        <v>0.80694444444444446</v>
      </c>
      <c r="Q43" s="71">
        <v>4</v>
      </c>
      <c r="R43" s="71"/>
      <c r="S43" s="80" t="s">
        <v>129</v>
      </c>
      <c r="T43" s="71"/>
      <c r="U43" s="71"/>
      <c r="V43" s="71"/>
      <c r="W43" s="144"/>
    </row>
    <row r="44" spans="1:23" ht="42.75" customHeight="1">
      <c r="A44" s="71"/>
      <c r="B44" s="71"/>
      <c r="C44" s="71"/>
      <c r="D44" s="71"/>
      <c r="E44" s="72"/>
      <c r="F44" s="73">
        <v>58</v>
      </c>
      <c r="G44" s="100" t="s">
        <v>184</v>
      </c>
      <c r="H44" s="99" t="s">
        <v>40</v>
      </c>
      <c r="I44" s="47" t="s">
        <v>26</v>
      </c>
      <c r="J44" s="49" t="s">
        <v>78</v>
      </c>
      <c r="K44" s="47" t="s">
        <v>151</v>
      </c>
      <c r="L44" s="76">
        <v>188</v>
      </c>
      <c r="M44" s="77" t="s">
        <v>135</v>
      </c>
      <c r="N44" s="78">
        <v>0.5229166666666667</v>
      </c>
      <c r="O44" s="77" t="s">
        <v>214</v>
      </c>
      <c r="P44" s="79">
        <v>0.78333333333333333</v>
      </c>
      <c r="Q44" s="71">
        <v>46</v>
      </c>
      <c r="R44" s="71"/>
      <c r="S44" s="80" t="s">
        <v>129</v>
      </c>
      <c r="T44" s="71"/>
      <c r="U44" s="71"/>
      <c r="V44" s="71"/>
      <c r="W44" s="144"/>
    </row>
    <row r="45" spans="1:23" ht="42.75" customHeight="1">
      <c r="A45" s="71"/>
      <c r="B45" s="71"/>
      <c r="C45" s="71"/>
      <c r="D45" s="71"/>
      <c r="E45" s="72"/>
      <c r="F45" s="73">
        <v>60</v>
      </c>
      <c r="G45" s="100" t="s">
        <v>189</v>
      </c>
      <c r="H45" s="99" t="s">
        <v>23</v>
      </c>
      <c r="I45" s="47" t="s">
        <v>26</v>
      </c>
      <c r="J45" s="48" t="s">
        <v>232</v>
      </c>
      <c r="K45" s="47" t="s">
        <v>151</v>
      </c>
      <c r="L45" s="76">
        <v>474</v>
      </c>
      <c r="M45" s="77" t="s">
        <v>135</v>
      </c>
      <c r="N45" s="78">
        <v>0.67569444444444449</v>
      </c>
      <c r="O45" s="77" t="s">
        <v>214</v>
      </c>
      <c r="P45" s="79">
        <v>0.72916666666666663</v>
      </c>
      <c r="Q45" s="71">
        <v>38</v>
      </c>
      <c r="R45" s="71"/>
      <c r="S45" s="80" t="s">
        <v>129</v>
      </c>
      <c r="T45" s="71"/>
      <c r="U45" s="71"/>
      <c r="V45" s="71"/>
      <c r="W45" s="144"/>
    </row>
    <row r="46" spans="1:23" ht="42.75" customHeight="1">
      <c r="A46" s="88"/>
      <c r="B46" s="88"/>
      <c r="C46" s="88"/>
      <c r="D46" s="88"/>
      <c r="E46" s="89"/>
      <c r="F46" s="90">
        <v>61</v>
      </c>
      <c r="G46" s="101" t="s">
        <v>190</v>
      </c>
      <c r="H46" s="92" t="s">
        <v>25</v>
      </c>
      <c r="I46" s="59" t="s">
        <v>99</v>
      </c>
      <c r="J46" s="55" t="s">
        <v>191</v>
      </c>
      <c r="K46" s="54" t="s">
        <v>151</v>
      </c>
      <c r="L46" s="93">
        <v>1179</v>
      </c>
      <c r="M46" s="94" t="s">
        <v>135</v>
      </c>
      <c r="N46" s="102">
        <v>0.69791666666666663</v>
      </c>
      <c r="O46" s="94"/>
      <c r="P46" s="88"/>
      <c r="Q46" s="88"/>
      <c r="R46" s="88"/>
      <c r="S46" s="88"/>
      <c r="T46" s="88"/>
      <c r="U46" s="88"/>
      <c r="V46" s="88"/>
      <c r="W46" s="145"/>
    </row>
    <row r="47" spans="1:23" ht="42.75" customHeight="1">
      <c r="A47" s="71"/>
      <c r="B47" s="71"/>
      <c r="C47" s="71"/>
      <c r="D47" s="71"/>
      <c r="E47" s="72"/>
      <c r="F47" s="73">
        <v>62</v>
      </c>
      <c r="G47" s="100" t="s">
        <v>192</v>
      </c>
      <c r="H47" s="99" t="s">
        <v>37</v>
      </c>
      <c r="I47" s="51" t="s">
        <v>142</v>
      </c>
      <c r="J47" s="49" t="s">
        <v>158</v>
      </c>
      <c r="K47" s="47" t="s">
        <v>151</v>
      </c>
      <c r="L47" s="76">
        <v>245</v>
      </c>
      <c r="M47" s="77" t="s">
        <v>135</v>
      </c>
      <c r="N47" s="78">
        <v>0.54166666666666663</v>
      </c>
      <c r="O47" s="77"/>
      <c r="P47" s="71"/>
      <c r="Q47" s="71"/>
      <c r="R47" s="71"/>
      <c r="S47" s="71"/>
      <c r="T47" s="71"/>
      <c r="U47" s="71"/>
      <c r="V47" s="71"/>
      <c r="W47" s="144"/>
    </row>
    <row r="48" spans="1:23" ht="42.75" customHeight="1">
      <c r="A48" s="71"/>
      <c r="B48" s="71"/>
      <c r="C48" s="71"/>
      <c r="D48" s="71"/>
      <c r="E48" s="72"/>
      <c r="F48" s="73">
        <v>63</v>
      </c>
      <c r="G48" s="100" t="s">
        <v>193</v>
      </c>
      <c r="H48" s="99" t="s">
        <v>27</v>
      </c>
      <c r="I48" s="51" t="s">
        <v>121</v>
      </c>
      <c r="J48" s="48" t="s">
        <v>233</v>
      </c>
      <c r="K48" s="47" t="s">
        <v>151</v>
      </c>
      <c r="L48" s="76">
        <v>546</v>
      </c>
      <c r="M48" s="77" t="s">
        <v>135</v>
      </c>
      <c r="N48" s="78">
        <v>0.68888888888888888</v>
      </c>
      <c r="O48" s="77" t="s">
        <v>214</v>
      </c>
      <c r="P48" s="79">
        <v>0.77361111111111114</v>
      </c>
      <c r="Q48" s="71">
        <v>60</v>
      </c>
      <c r="R48" s="71"/>
      <c r="S48" s="80" t="s">
        <v>129</v>
      </c>
      <c r="T48" s="71"/>
      <c r="U48" s="71"/>
      <c r="V48" s="71"/>
      <c r="W48" s="144" t="s">
        <v>29</v>
      </c>
    </row>
    <row r="49" spans="1:23" ht="42.75" customHeight="1">
      <c r="A49" s="71"/>
      <c r="B49" s="71"/>
      <c r="C49" s="71"/>
      <c r="D49" s="71"/>
      <c r="E49" s="72"/>
      <c r="F49" s="73">
        <v>64</v>
      </c>
      <c r="G49" s="100" t="s">
        <v>194</v>
      </c>
      <c r="H49" s="99" t="s">
        <v>37</v>
      </c>
      <c r="I49" s="51" t="s">
        <v>142</v>
      </c>
      <c r="J49" s="49" t="s">
        <v>160</v>
      </c>
      <c r="K49" s="47" t="s">
        <v>151</v>
      </c>
      <c r="L49" s="76">
        <v>174</v>
      </c>
      <c r="M49" s="77" t="s">
        <v>135</v>
      </c>
      <c r="N49" s="78">
        <v>0.6333333333333333</v>
      </c>
      <c r="O49" s="77" t="s">
        <v>214</v>
      </c>
      <c r="P49" s="79">
        <v>0.81666666666666665</v>
      </c>
      <c r="Q49" s="71">
        <v>37</v>
      </c>
      <c r="R49" s="71"/>
      <c r="S49" s="80" t="s">
        <v>129</v>
      </c>
      <c r="T49" s="71"/>
      <c r="U49" s="71"/>
      <c r="V49" s="71"/>
      <c r="W49" s="144"/>
    </row>
    <row r="50" spans="1:23" ht="42.75" customHeight="1">
      <c r="A50" s="71"/>
      <c r="B50" s="71"/>
      <c r="C50" s="71"/>
      <c r="D50" s="71"/>
      <c r="E50" s="72"/>
      <c r="F50" s="73">
        <v>65</v>
      </c>
      <c r="G50" s="100" t="s">
        <v>195</v>
      </c>
      <c r="H50" s="99" t="s">
        <v>27</v>
      </c>
      <c r="I50" s="60" t="s">
        <v>196</v>
      </c>
      <c r="J50" s="49" t="s">
        <v>161</v>
      </c>
      <c r="K50" s="47" t="s">
        <v>151</v>
      </c>
      <c r="L50" s="76">
        <v>522</v>
      </c>
      <c r="M50" s="77" t="s">
        <v>135</v>
      </c>
      <c r="N50" s="78">
        <v>0.68611111111111112</v>
      </c>
      <c r="O50" s="77" t="s">
        <v>214</v>
      </c>
      <c r="P50" s="79">
        <v>0.77083333333333337</v>
      </c>
      <c r="Q50" s="71">
        <v>27</v>
      </c>
      <c r="R50" s="71"/>
      <c r="S50" s="80" t="s">
        <v>129</v>
      </c>
      <c r="T50" s="71"/>
      <c r="U50" s="71"/>
      <c r="V50" s="71"/>
      <c r="W50" s="144" t="s">
        <v>29</v>
      </c>
    </row>
    <row r="51" spans="1:23" ht="42.75" customHeight="1">
      <c r="A51" s="71"/>
      <c r="B51" s="71"/>
      <c r="C51" s="71"/>
      <c r="D51" s="71"/>
      <c r="E51" s="72"/>
      <c r="F51" s="73">
        <v>66</v>
      </c>
      <c r="G51" s="100" t="s">
        <v>197</v>
      </c>
      <c r="H51" s="99" t="s">
        <v>27</v>
      </c>
      <c r="I51" s="51" t="s">
        <v>121</v>
      </c>
      <c r="J51" s="49" t="s">
        <v>24</v>
      </c>
      <c r="K51" s="47" t="s">
        <v>146</v>
      </c>
      <c r="L51" s="76">
        <v>470</v>
      </c>
      <c r="M51" s="77" t="s">
        <v>198</v>
      </c>
      <c r="N51" s="78">
        <v>0.54166666666666663</v>
      </c>
      <c r="O51" s="77"/>
      <c r="P51" s="71"/>
      <c r="Q51" s="71"/>
      <c r="R51" s="71"/>
      <c r="S51" s="71"/>
      <c r="T51" s="71"/>
      <c r="U51" s="71"/>
      <c r="V51" s="71"/>
      <c r="W51" s="144" t="s">
        <v>29</v>
      </c>
    </row>
    <row r="52" spans="1:23" ht="42.75" customHeight="1">
      <c r="A52" s="71"/>
      <c r="B52" s="71"/>
      <c r="C52" s="71"/>
      <c r="D52" s="71"/>
      <c r="E52" s="72"/>
      <c r="F52" s="157">
        <v>67</v>
      </c>
      <c r="G52" s="159" t="s">
        <v>199</v>
      </c>
      <c r="H52" s="161" t="s">
        <v>27</v>
      </c>
      <c r="I52" s="163" t="s">
        <v>121</v>
      </c>
      <c r="J52" s="49" t="s">
        <v>24</v>
      </c>
      <c r="K52" s="47" t="s">
        <v>151</v>
      </c>
      <c r="L52" s="76">
        <v>577</v>
      </c>
      <c r="M52" s="77" t="s">
        <v>135</v>
      </c>
      <c r="N52" s="78">
        <v>0.5493055555555556</v>
      </c>
      <c r="O52" s="77" t="s">
        <v>214</v>
      </c>
      <c r="P52" s="79">
        <v>0.86736111111111114</v>
      </c>
      <c r="Q52" s="71" t="s">
        <v>234</v>
      </c>
      <c r="R52" s="71"/>
      <c r="S52" s="80" t="s">
        <v>129</v>
      </c>
      <c r="T52" s="71"/>
      <c r="U52" s="71"/>
      <c r="V52" s="71"/>
      <c r="W52" s="144" t="s">
        <v>29</v>
      </c>
    </row>
    <row r="53" spans="1:23" ht="42.75" customHeight="1">
      <c r="A53" s="71"/>
      <c r="B53" s="71"/>
      <c r="C53" s="71"/>
      <c r="D53" s="71"/>
      <c r="E53" s="72"/>
      <c r="F53" s="158"/>
      <c r="G53" s="160"/>
      <c r="H53" s="162"/>
      <c r="I53" s="164"/>
      <c r="J53" s="49"/>
      <c r="K53" s="47"/>
      <c r="L53" s="76"/>
      <c r="M53" s="77"/>
      <c r="N53" s="78"/>
      <c r="O53" s="77"/>
      <c r="P53" s="71"/>
      <c r="Q53" s="71"/>
      <c r="R53" s="71"/>
      <c r="S53" s="71"/>
      <c r="T53" s="71"/>
      <c r="U53" s="71"/>
      <c r="V53" s="71"/>
      <c r="W53" s="144"/>
    </row>
    <row r="54" spans="1:23" ht="42.75" customHeight="1">
      <c r="A54" s="71"/>
      <c r="B54" s="71"/>
      <c r="C54" s="71"/>
      <c r="D54" s="71"/>
      <c r="E54" s="72"/>
      <c r="F54" s="73">
        <v>69</v>
      </c>
      <c r="G54" s="100" t="s">
        <v>200</v>
      </c>
      <c r="H54" s="99" t="s">
        <v>23</v>
      </c>
      <c r="I54" s="51" t="s">
        <v>142</v>
      </c>
      <c r="J54" s="49" t="s">
        <v>24</v>
      </c>
      <c r="K54" s="47" t="s">
        <v>151</v>
      </c>
      <c r="L54" s="76">
        <v>1805</v>
      </c>
      <c r="M54" s="77" t="s">
        <v>135</v>
      </c>
      <c r="N54" s="78">
        <v>0.5493055555555556</v>
      </c>
      <c r="O54" s="77" t="s">
        <v>214</v>
      </c>
      <c r="P54" s="79">
        <v>0.7680555555555556</v>
      </c>
      <c r="Q54" s="71">
        <v>252</v>
      </c>
      <c r="R54" s="71"/>
      <c r="S54" s="80" t="s">
        <v>129</v>
      </c>
      <c r="T54" s="71"/>
      <c r="U54" s="71"/>
      <c r="V54" s="71"/>
      <c r="W54" s="144" t="s">
        <v>42</v>
      </c>
    </row>
    <row r="55" spans="1:23" ht="42.75" customHeight="1">
      <c r="A55" s="71"/>
      <c r="B55" s="71"/>
      <c r="C55" s="71"/>
      <c r="D55" s="71"/>
      <c r="E55" s="72"/>
      <c r="F55" s="73">
        <v>70</v>
      </c>
      <c r="G55" s="100" t="s">
        <v>201</v>
      </c>
      <c r="H55" s="99" t="s">
        <v>23</v>
      </c>
      <c r="I55" s="51" t="s">
        <v>142</v>
      </c>
      <c r="J55" s="49" t="s">
        <v>24</v>
      </c>
      <c r="K55" s="47" t="s">
        <v>151</v>
      </c>
      <c r="L55" s="76">
        <v>56</v>
      </c>
      <c r="M55" s="77" t="s">
        <v>135</v>
      </c>
      <c r="N55" s="78">
        <v>0.5493055555555556</v>
      </c>
      <c r="O55" s="77" t="s">
        <v>214</v>
      </c>
      <c r="P55" s="79">
        <v>0.80694444444444446</v>
      </c>
      <c r="Q55" s="71">
        <v>4</v>
      </c>
      <c r="R55" s="71"/>
      <c r="S55" s="80" t="s">
        <v>129</v>
      </c>
      <c r="T55" s="71"/>
      <c r="U55" s="71"/>
      <c r="V55" s="71"/>
      <c r="W55" s="144"/>
    </row>
    <row r="56" spans="1:23" ht="42.75" customHeight="1">
      <c r="A56" s="88"/>
      <c r="B56" s="88"/>
      <c r="C56" s="88"/>
      <c r="D56" s="88"/>
      <c r="E56" s="89"/>
      <c r="F56" s="90">
        <v>71</v>
      </c>
      <c r="G56" s="101" t="s">
        <v>202</v>
      </c>
      <c r="H56" s="92" t="s">
        <v>25</v>
      </c>
      <c r="I56" s="59" t="s">
        <v>99</v>
      </c>
      <c r="J56" s="55" t="s">
        <v>163</v>
      </c>
      <c r="K56" s="54" t="s">
        <v>151</v>
      </c>
      <c r="L56" s="93">
        <v>778</v>
      </c>
      <c r="M56" s="94" t="s">
        <v>135</v>
      </c>
      <c r="N56" s="102">
        <v>0.88194444444444442</v>
      </c>
      <c r="O56" s="94"/>
      <c r="P56" s="88"/>
      <c r="Q56" s="88">
        <v>57</v>
      </c>
      <c r="R56" s="88"/>
      <c r="S56" s="88"/>
      <c r="T56" s="88"/>
      <c r="U56" s="88"/>
      <c r="V56" s="88"/>
      <c r="W56" s="145"/>
    </row>
    <row r="57" spans="1:23" ht="42.75" customHeight="1">
      <c r="A57" s="88"/>
      <c r="B57" s="88"/>
      <c r="C57" s="88"/>
      <c r="D57" s="88"/>
      <c r="E57" s="89"/>
      <c r="F57" s="90">
        <v>72</v>
      </c>
      <c r="G57" s="101" t="s">
        <v>203</v>
      </c>
      <c r="H57" s="92" t="s">
        <v>25</v>
      </c>
      <c r="I57" s="59" t="s">
        <v>99</v>
      </c>
      <c r="J57" s="55" t="s">
        <v>204</v>
      </c>
      <c r="K57" s="54" t="s">
        <v>151</v>
      </c>
      <c r="L57" s="93">
        <v>1225</v>
      </c>
      <c r="M57" s="94" t="s">
        <v>135</v>
      </c>
      <c r="N57" s="102">
        <v>0.91527777777777775</v>
      </c>
      <c r="O57" s="94" t="s">
        <v>214</v>
      </c>
      <c r="P57" s="96">
        <v>0.9916666666666667</v>
      </c>
      <c r="Q57" s="88">
        <v>30</v>
      </c>
      <c r="R57" s="88"/>
      <c r="S57" s="97" t="s">
        <v>222</v>
      </c>
      <c r="T57" s="88"/>
      <c r="U57" s="88"/>
      <c r="V57" s="88"/>
      <c r="W57" s="145"/>
    </row>
    <row r="58" spans="1:23" ht="42.75" customHeight="1">
      <c r="A58" s="113"/>
      <c r="B58" s="113"/>
      <c r="C58" s="113"/>
      <c r="D58" s="113"/>
      <c r="E58" s="114"/>
      <c r="F58" s="115">
        <v>73</v>
      </c>
      <c r="G58" s="116" t="s">
        <v>235</v>
      </c>
      <c r="H58" s="117" t="s">
        <v>45</v>
      </c>
      <c r="I58" s="52" t="s">
        <v>104</v>
      </c>
      <c r="J58" s="61" t="s">
        <v>116</v>
      </c>
      <c r="K58" s="118" t="s">
        <v>151</v>
      </c>
      <c r="L58" s="119">
        <v>432</v>
      </c>
      <c r="M58" s="120" t="s">
        <v>135</v>
      </c>
      <c r="N58" s="121">
        <v>0.74652777777777779</v>
      </c>
      <c r="O58" s="120" t="s">
        <v>214</v>
      </c>
      <c r="P58" s="122">
        <v>0.8</v>
      </c>
      <c r="Q58" s="113">
        <v>31</v>
      </c>
      <c r="R58" s="113"/>
      <c r="S58" s="123" t="s">
        <v>222</v>
      </c>
      <c r="T58" s="113"/>
      <c r="U58" s="113"/>
      <c r="V58" s="113"/>
      <c r="W58" s="147" t="s">
        <v>119</v>
      </c>
    </row>
    <row r="59" spans="1:23" ht="42.75" customHeight="1">
      <c r="A59" s="113"/>
      <c r="B59" s="113"/>
      <c r="C59" s="113"/>
      <c r="D59" s="113"/>
      <c r="E59" s="114"/>
      <c r="F59" s="115">
        <v>74</v>
      </c>
      <c r="G59" s="116" t="s">
        <v>236</v>
      </c>
      <c r="H59" s="117" t="s">
        <v>45</v>
      </c>
      <c r="I59" s="52" t="s">
        <v>104</v>
      </c>
      <c r="J59" s="125" t="s">
        <v>237</v>
      </c>
      <c r="K59" s="118" t="s">
        <v>146</v>
      </c>
      <c r="L59" s="119">
        <v>592</v>
      </c>
      <c r="M59" s="120" t="s">
        <v>147</v>
      </c>
      <c r="N59" s="121">
        <v>0.5</v>
      </c>
      <c r="O59" s="120"/>
      <c r="P59" s="113"/>
      <c r="Q59" s="113"/>
      <c r="R59" s="113"/>
      <c r="S59" s="113"/>
      <c r="T59" s="113"/>
      <c r="U59" s="113"/>
      <c r="V59" s="113"/>
      <c r="W59" s="147" t="s">
        <v>119</v>
      </c>
    </row>
    <row r="60" spans="1:23" ht="42.75" customHeight="1">
      <c r="A60" s="71"/>
      <c r="B60" s="71"/>
      <c r="C60" s="71"/>
      <c r="D60" s="71"/>
      <c r="E60" s="72"/>
      <c r="F60" s="73">
        <v>75</v>
      </c>
      <c r="G60" s="100" t="s">
        <v>238</v>
      </c>
      <c r="H60" s="99" t="s">
        <v>23</v>
      </c>
      <c r="I60" s="47" t="s">
        <v>26</v>
      </c>
      <c r="J60" s="49" t="s">
        <v>24</v>
      </c>
      <c r="K60" s="47" t="s">
        <v>151</v>
      </c>
      <c r="L60" s="76">
        <v>1890</v>
      </c>
      <c r="M60" s="77" t="s">
        <v>135</v>
      </c>
      <c r="N60" s="78">
        <v>0.5493055555555556</v>
      </c>
      <c r="O60" s="77" t="s">
        <v>214</v>
      </c>
      <c r="P60" s="79">
        <v>0.80694444444444446</v>
      </c>
      <c r="Q60" s="71">
        <v>167</v>
      </c>
      <c r="R60" s="71"/>
      <c r="S60" s="80" t="s">
        <v>129</v>
      </c>
      <c r="T60" s="71"/>
      <c r="U60" s="71"/>
      <c r="V60" s="71"/>
      <c r="W60" s="144"/>
    </row>
    <row r="61" spans="1:23" ht="42.75" customHeight="1">
      <c r="A61" s="71"/>
      <c r="B61" s="71"/>
      <c r="C61" s="71"/>
      <c r="D61" s="71"/>
      <c r="E61" s="72"/>
      <c r="F61" s="73">
        <v>76</v>
      </c>
      <c r="G61" s="100" t="s">
        <v>239</v>
      </c>
      <c r="H61" s="99" t="s">
        <v>27</v>
      </c>
      <c r="I61" s="60" t="s">
        <v>240</v>
      </c>
      <c r="J61" s="49" t="s">
        <v>46</v>
      </c>
      <c r="K61" s="47" t="s">
        <v>151</v>
      </c>
      <c r="L61" s="76">
        <v>601</v>
      </c>
      <c r="M61" s="77" t="s">
        <v>135</v>
      </c>
      <c r="N61" s="78">
        <v>0.74444444444444446</v>
      </c>
      <c r="O61" s="77" t="s">
        <v>214</v>
      </c>
      <c r="P61" s="79">
        <v>0.90972222222222221</v>
      </c>
      <c r="Q61" s="71">
        <v>17</v>
      </c>
      <c r="R61" s="71"/>
      <c r="S61" s="80" t="s">
        <v>129</v>
      </c>
      <c r="T61" s="71"/>
      <c r="U61" s="71"/>
      <c r="V61" s="71"/>
      <c r="W61" s="144" t="s">
        <v>29</v>
      </c>
    </row>
    <row r="62" spans="1:23" ht="42.75" customHeight="1">
      <c r="A62" s="71"/>
      <c r="B62" s="71"/>
      <c r="C62" s="71"/>
      <c r="D62" s="71"/>
      <c r="E62" s="72"/>
      <c r="F62" s="73">
        <v>77</v>
      </c>
      <c r="G62" s="100" t="s">
        <v>241</v>
      </c>
      <c r="H62" s="99" t="s">
        <v>23</v>
      </c>
      <c r="I62" s="47" t="s">
        <v>26</v>
      </c>
      <c r="J62" s="49" t="s">
        <v>24</v>
      </c>
      <c r="K62" s="47" t="s">
        <v>151</v>
      </c>
      <c r="L62" s="76">
        <v>1482</v>
      </c>
      <c r="M62" s="77" t="s">
        <v>135</v>
      </c>
      <c r="N62" s="78">
        <v>0.5493055555555556</v>
      </c>
      <c r="O62" s="77" t="s">
        <v>214</v>
      </c>
      <c r="P62" s="79">
        <v>0.75972222222222219</v>
      </c>
      <c r="Q62" s="71">
        <v>82</v>
      </c>
      <c r="R62" s="71"/>
      <c r="S62" s="80" t="s">
        <v>129</v>
      </c>
      <c r="T62" s="71"/>
      <c r="U62" s="71"/>
      <c r="V62" s="71"/>
      <c r="W62" s="144"/>
    </row>
    <row r="63" spans="1:23" ht="42.75" customHeight="1">
      <c r="A63" s="71"/>
      <c r="B63" s="71"/>
      <c r="C63" s="71"/>
      <c r="D63" s="71"/>
      <c r="E63" s="72"/>
      <c r="F63" s="73">
        <v>78</v>
      </c>
      <c r="G63" s="100" t="s">
        <v>242</v>
      </c>
      <c r="H63" s="99" t="s">
        <v>23</v>
      </c>
      <c r="I63" s="51" t="s">
        <v>142</v>
      </c>
      <c r="J63" s="49" t="s">
        <v>24</v>
      </c>
      <c r="K63" s="47" t="s">
        <v>151</v>
      </c>
      <c r="L63" s="76">
        <v>1462</v>
      </c>
      <c r="M63" s="77" t="s">
        <v>135</v>
      </c>
      <c r="N63" s="78">
        <v>0.5493055555555556</v>
      </c>
      <c r="O63" s="77" t="s">
        <v>214</v>
      </c>
      <c r="P63" s="79">
        <v>0.80694444444444446</v>
      </c>
      <c r="Q63" s="71">
        <v>87</v>
      </c>
      <c r="R63" s="71"/>
      <c r="S63" s="80" t="s">
        <v>129</v>
      </c>
      <c r="T63" s="71"/>
      <c r="U63" s="71"/>
      <c r="V63" s="71"/>
      <c r="W63" s="144"/>
    </row>
    <row r="64" spans="1:23" ht="42.75" customHeight="1">
      <c r="A64" s="71"/>
      <c r="B64" s="71"/>
      <c r="C64" s="71"/>
      <c r="D64" s="71"/>
      <c r="E64" s="72"/>
      <c r="F64" s="73">
        <v>79</v>
      </c>
      <c r="G64" s="100" t="s">
        <v>243</v>
      </c>
      <c r="H64" s="99" t="s">
        <v>32</v>
      </c>
      <c r="I64" s="47" t="s">
        <v>26</v>
      </c>
      <c r="J64" s="49" t="s">
        <v>74</v>
      </c>
      <c r="K64" s="47" t="s">
        <v>151</v>
      </c>
      <c r="L64" s="76">
        <v>739</v>
      </c>
      <c r="M64" s="77" t="s">
        <v>135</v>
      </c>
      <c r="N64" s="78">
        <v>0.88472222222222219</v>
      </c>
      <c r="O64" s="77" t="s">
        <v>221</v>
      </c>
      <c r="P64" s="79">
        <v>0.14791666666666667</v>
      </c>
      <c r="Q64" s="71">
        <v>20</v>
      </c>
      <c r="R64" s="71"/>
      <c r="S64" s="80" t="s">
        <v>129</v>
      </c>
      <c r="T64" s="71"/>
      <c r="U64" s="71"/>
      <c r="V64" s="71"/>
      <c r="W64" s="144"/>
    </row>
    <row r="65" spans="1:23" ht="42.75" customHeight="1">
      <c r="A65" s="71"/>
      <c r="B65" s="71"/>
      <c r="C65" s="71"/>
      <c r="D65" s="71"/>
      <c r="E65" s="72"/>
      <c r="F65" s="73">
        <v>80</v>
      </c>
      <c r="G65" s="100" t="s">
        <v>244</v>
      </c>
      <c r="H65" s="99" t="s">
        <v>32</v>
      </c>
      <c r="I65" s="51" t="s">
        <v>142</v>
      </c>
      <c r="J65" s="49" t="s">
        <v>74</v>
      </c>
      <c r="K65" s="47" t="s">
        <v>151</v>
      </c>
      <c r="L65" s="76">
        <v>520</v>
      </c>
      <c r="M65" s="77" t="s">
        <v>135</v>
      </c>
      <c r="N65" s="78">
        <v>0.88472222222222219</v>
      </c>
      <c r="O65" s="77" t="s">
        <v>221</v>
      </c>
      <c r="P65" s="79">
        <v>0.14791666666666667</v>
      </c>
      <c r="Q65" s="71">
        <v>28</v>
      </c>
      <c r="R65" s="71"/>
      <c r="S65" s="80" t="s">
        <v>129</v>
      </c>
      <c r="T65" s="71"/>
      <c r="U65" s="71"/>
      <c r="V65" s="71"/>
      <c r="W65" s="144"/>
    </row>
    <row r="66" spans="1:23" ht="42.75" customHeight="1">
      <c r="A66" s="88"/>
      <c r="B66" s="88"/>
      <c r="C66" s="88"/>
      <c r="D66" s="88"/>
      <c r="E66" s="89"/>
      <c r="F66" s="90">
        <v>81</v>
      </c>
      <c r="G66" s="101" t="s">
        <v>245</v>
      </c>
      <c r="H66" s="92" t="s">
        <v>25</v>
      </c>
      <c r="I66" s="59" t="s">
        <v>99</v>
      </c>
      <c r="J66" s="55" t="s">
        <v>49</v>
      </c>
      <c r="K66" s="54" t="s">
        <v>146</v>
      </c>
      <c r="L66" s="93">
        <v>1163</v>
      </c>
      <c r="M66" s="94" t="s">
        <v>198</v>
      </c>
      <c r="N66" s="102">
        <v>0.25486111111111109</v>
      </c>
      <c r="O66" s="94" t="s">
        <v>221</v>
      </c>
      <c r="P66" s="96">
        <v>0.35555555555555557</v>
      </c>
      <c r="Q66" s="88">
        <v>30</v>
      </c>
      <c r="R66" s="88"/>
      <c r="S66" s="88"/>
      <c r="T66" s="88"/>
      <c r="U66" s="88"/>
      <c r="V66" s="88"/>
      <c r="W66" s="145"/>
    </row>
    <row r="67" spans="1:23" ht="42.75" customHeight="1">
      <c r="A67" s="88"/>
      <c r="B67" s="88"/>
      <c r="C67" s="88"/>
      <c r="D67" s="88"/>
      <c r="E67" s="89"/>
      <c r="F67" s="90">
        <v>82</v>
      </c>
      <c r="G67" s="101" t="s">
        <v>246</v>
      </c>
      <c r="H67" s="92" t="s">
        <v>25</v>
      </c>
      <c r="I67" s="59" t="s">
        <v>99</v>
      </c>
      <c r="J67" s="55" t="s">
        <v>33</v>
      </c>
      <c r="K67" s="54" t="s">
        <v>146</v>
      </c>
      <c r="L67" s="93">
        <v>1763</v>
      </c>
      <c r="M67" s="94" t="s">
        <v>147</v>
      </c>
      <c r="N67" s="102">
        <v>0.54861111111111116</v>
      </c>
      <c r="O67" s="94"/>
      <c r="P67" s="88"/>
      <c r="Q67" s="88"/>
      <c r="R67" s="88"/>
      <c r="S67" s="88"/>
      <c r="T67" s="88"/>
      <c r="U67" s="88"/>
      <c r="V67" s="88"/>
      <c r="W67" s="145"/>
    </row>
    <row r="68" spans="1:23" ht="42.75" customHeight="1">
      <c r="A68" s="88"/>
      <c r="B68" s="88"/>
      <c r="C68" s="88"/>
      <c r="D68" s="88"/>
      <c r="E68" s="89"/>
      <c r="F68" s="90">
        <v>83</v>
      </c>
      <c r="G68" s="101" t="s">
        <v>247</v>
      </c>
      <c r="H68" s="92" t="s">
        <v>25</v>
      </c>
      <c r="I68" s="59" t="s">
        <v>99</v>
      </c>
      <c r="J68" s="55" t="s">
        <v>33</v>
      </c>
      <c r="K68" s="54" t="s">
        <v>146</v>
      </c>
      <c r="L68" s="93">
        <v>822</v>
      </c>
      <c r="M68" s="94" t="s">
        <v>147</v>
      </c>
      <c r="N68" s="102">
        <v>0.54861111111111116</v>
      </c>
      <c r="O68" s="94"/>
      <c r="P68" s="88"/>
      <c r="Q68" s="88"/>
      <c r="R68" s="88"/>
      <c r="S68" s="88"/>
      <c r="T68" s="88"/>
      <c r="U68" s="88"/>
      <c r="V68" s="88"/>
      <c r="W68" s="145"/>
    </row>
    <row r="69" spans="1:23" ht="42.75" customHeight="1">
      <c r="A69" s="71"/>
      <c r="B69" s="71"/>
      <c r="C69" s="71"/>
      <c r="D69" s="71"/>
      <c r="E69" s="72"/>
      <c r="F69" s="73">
        <v>86</v>
      </c>
      <c r="G69" s="100" t="s">
        <v>252</v>
      </c>
      <c r="H69" s="99" t="s">
        <v>27</v>
      </c>
      <c r="I69" s="60" t="s">
        <v>253</v>
      </c>
      <c r="J69" s="49" t="s">
        <v>28</v>
      </c>
      <c r="K69" s="47" t="s">
        <v>146</v>
      </c>
      <c r="L69" s="76">
        <v>510</v>
      </c>
      <c r="M69" s="77" t="s">
        <v>147</v>
      </c>
      <c r="N69" s="78">
        <v>0.12986111111111112</v>
      </c>
      <c r="O69" s="77"/>
      <c r="P69" s="71"/>
      <c r="Q69" s="71">
        <v>24</v>
      </c>
      <c r="R69" s="71"/>
      <c r="S69" s="71"/>
      <c r="T69" s="71"/>
      <c r="U69" s="71"/>
      <c r="V69" s="71"/>
      <c r="W69" s="144" t="s">
        <v>29</v>
      </c>
    </row>
    <row r="70" spans="1:23" ht="42.75" customHeight="1">
      <c r="A70" s="88"/>
      <c r="B70" s="88"/>
      <c r="C70" s="88"/>
      <c r="D70" s="88"/>
      <c r="E70" s="89"/>
      <c r="F70" s="90">
        <v>88</v>
      </c>
      <c r="G70" s="101" t="s">
        <v>256</v>
      </c>
      <c r="H70" s="92" t="s">
        <v>25</v>
      </c>
      <c r="I70" s="59" t="s">
        <v>99</v>
      </c>
      <c r="J70" s="55" t="s">
        <v>257</v>
      </c>
      <c r="K70" s="54" t="s">
        <v>146</v>
      </c>
      <c r="L70" s="93">
        <v>1927</v>
      </c>
      <c r="M70" s="94" t="s">
        <v>147</v>
      </c>
      <c r="N70" s="102">
        <v>0.17847222222222223</v>
      </c>
      <c r="O70" s="94"/>
      <c r="P70" s="88"/>
      <c r="Q70" s="88">
        <v>55</v>
      </c>
      <c r="R70" s="88"/>
      <c r="S70" s="88"/>
      <c r="T70" s="88"/>
      <c r="U70" s="88"/>
      <c r="V70" s="88"/>
      <c r="W70" s="145"/>
    </row>
    <row r="71" spans="1:23" s="126" customFormat="1" ht="42.75" customHeight="1">
      <c r="A71" s="88"/>
      <c r="B71" s="88"/>
      <c r="C71" s="88"/>
      <c r="D71" s="88"/>
      <c r="E71" s="89"/>
      <c r="F71" s="90">
        <v>91</v>
      </c>
      <c r="G71" s="101" t="s">
        <v>264</v>
      </c>
      <c r="H71" s="92" t="s">
        <v>25</v>
      </c>
      <c r="I71" s="59" t="s">
        <v>99</v>
      </c>
      <c r="J71" s="55" t="s">
        <v>28</v>
      </c>
      <c r="K71" s="54" t="s">
        <v>146</v>
      </c>
      <c r="L71" s="93">
        <v>1373</v>
      </c>
      <c r="M71" s="94" t="s">
        <v>147</v>
      </c>
      <c r="N71" s="102">
        <v>0.12986111111111112</v>
      </c>
      <c r="O71" s="94"/>
      <c r="P71" s="88"/>
      <c r="Q71" s="88">
        <v>45</v>
      </c>
      <c r="R71" s="88"/>
      <c r="S71" s="88"/>
      <c r="T71" s="88"/>
      <c r="U71" s="88"/>
      <c r="V71" s="88"/>
      <c r="W71" s="145"/>
    </row>
    <row r="72" spans="1:23" ht="42.75" customHeight="1">
      <c r="A72" s="71"/>
      <c r="B72" s="71"/>
      <c r="C72" s="71"/>
      <c r="D72" s="71"/>
      <c r="E72" s="72"/>
      <c r="F72" s="73">
        <v>92</v>
      </c>
      <c r="G72" s="100" t="s">
        <v>265</v>
      </c>
      <c r="H72" s="99" t="s">
        <v>266</v>
      </c>
      <c r="I72" s="51" t="s">
        <v>142</v>
      </c>
      <c r="J72" s="49" t="s">
        <v>128</v>
      </c>
      <c r="K72" s="47" t="s">
        <v>146</v>
      </c>
      <c r="L72" s="76">
        <v>504</v>
      </c>
      <c r="M72" s="77" t="s">
        <v>198</v>
      </c>
      <c r="N72" s="78">
        <v>0.46875</v>
      </c>
      <c r="O72" s="77"/>
      <c r="P72" s="71"/>
      <c r="Q72" s="71"/>
      <c r="R72" s="71"/>
      <c r="S72" s="71"/>
      <c r="T72" s="71"/>
      <c r="U72" s="71"/>
      <c r="V72" s="71"/>
      <c r="W72" s="144"/>
    </row>
    <row r="73" spans="1:23" ht="42.75" customHeight="1">
      <c r="A73" s="71"/>
      <c r="B73" s="71"/>
      <c r="C73" s="71"/>
      <c r="D73" s="71"/>
      <c r="E73" s="72"/>
      <c r="F73" s="73">
        <v>94</v>
      </c>
      <c r="G73" s="100" t="s">
        <v>270</v>
      </c>
      <c r="H73" s="99" t="s">
        <v>40</v>
      </c>
      <c r="I73" s="51" t="s">
        <v>142</v>
      </c>
      <c r="J73" s="51" t="s">
        <v>271</v>
      </c>
      <c r="K73" s="49" t="s">
        <v>146</v>
      </c>
      <c r="L73" s="76">
        <v>274</v>
      </c>
      <c r="M73" s="77" t="s">
        <v>198</v>
      </c>
      <c r="N73" s="78">
        <v>0.49652777777777779</v>
      </c>
      <c r="O73" s="77"/>
      <c r="P73" s="71"/>
      <c r="Q73" s="71"/>
      <c r="R73" s="71"/>
      <c r="S73" s="71"/>
      <c r="T73" s="71"/>
      <c r="U73" s="71"/>
      <c r="V73" s="71"/>
      <c r="W73" s="144"/>
    </row>
    <row r="74" spans="1:23" ht="42.75" customHeight="1">
      <c r="A74" s="71"/>
      <c r="B74" s="71"/>
      <c r="C74" s="71"/>
      <c r="D74" s="71"/>
      <c r="E74" s="72"/>
      <c r="F74" s="73">
        <v>95</v>
      </c>
      <c r="G74" s="100" t="s">
        <v>272</v>
      </c>
      <c r="H74" s="99" t="s">
        <v>40</v>
      </c>
      <c r="I74" s="47" t="s">
        <v>26</v>
      </c>
      <c r="J74" s="51" t="s">
        <v>273</v>
      </c>
      <c r="K74" s="49" t="s">
        <v>146</v>
      </c>
      <c r="L74" s="76">
        <v>297</v>
      </c>
      <c r="M74" s="77" t="s">
        <v>198</v>
      </c>
      <c r="N74" s="78">
        <v>0.54166666666666663</v>
      </c>
      <c r="O74" s="77"/>
      <c r="P74" s="71"/>
      <c r="Q74" s="71"/>
      <c r="R74" s="71"/>
      <c r="S74" s="71"/>
      <c r="T74" s="71"/>
      <c r="U74" s="71"/>
      <c r="V74" s="71"/>
      <c r="W74" s="144"/>
    </row>
    <row r="75" spans="1:23" ht="42.75" customHeight="1">
      <c r="A75" s="71"/>
      <c r="B75" s="71"/>
      <c r="C75" s="71"/>
      <c r="D75" s="71"/>
      <c r="E75" s="72"/>
      <c r="F75" s="73">
        <v>98</v>
      </c>
      <c r="G75" s="100" t="s">
        <v>277</v>
      </c>
      <c r="H75" s="99" t="s">
        <v>23</v>
      </c>
      <c r="I75" s="47" t="s">
        <v>26</v>
      </c>
      <c r="J75" s="51" t="s">
        <v>46</v>
      </c>
      <c r="K75" s="49" t="s">
        <v>151</v>
      </c>
      <c r="L75" s="76">
        <v>1217</v>
      </c>
      <c r="M75" s="77" t="s">
        <v>214</v>
      </c>
      <c r="N75" s="78">
        <v>0.74444444444444446</v>
      </c>
      <c r="O75" s="77" t="s">
        <v>214</v>
      </c>
      <c r="P75" s="79">
        <v>0.90833333333333333</v>
      </c>
      <c r="Q75" s="71">
        <v>68</v>
      </c>
      <c r="R75" s="71"/>
      <c r="S75" s="71"/>
      <c r="T75" s="71"/>
      <c r="U75" s="71"/>
      <c r="V75" s="71"/>
      <c r="W75" s="144"/>
    </row>
    <row r="76" spans="1:23" ht="42.75" customHeight="1">
      <c r="A76" s="71"/>
      <c r="B76" s="71"/>
      <c r="C76" s="71"/>
      <c r="D76" s="71"/>
      <c r="E76" s="72"/>
      <c r="F76" s="73">
        <v>100</v>
      </c>
      <c r="G76" s="100" t="s">
        <v>280</v>
      </c>
      <c r="H76" s="99" t="s">
        <v>23</v>
      </c>
      <c r="I76" s="51" t="s">
        <v>142</v>
      </c>
      <c r="J76" s="51" t="s">
        <v>24</v>
      </c>
      <c r="K76" s="49" t="s">
        <v>146</v>
      </c>
      <c r="L76" s="76">
        <v>111</v>
      </c>
      <c r="M76" s="77" t="s">
        <v>198</v>
      </c>
      <c r="N76" s="78">
        <v>0.54166666666666663</v>
      </c>
      <c r="O76" s="77"/>
      <c r="P76" s="71"/>
      <c r="Q76" s="71"/>
      <c r="R76" s="71"/>
      <c r="S76" s="71"/>
      <c r="T76" s="71"/>
      <c r="U76" s="71"/>
      <c r="V76" s="71"/>
      <c r="W76" s="144"/>
    </row>
    <row r="77" spans="1:23" ht="42.75" customHeight="1">
      <c r="A77" s="88"/>
      <c r="B77" s="88"/>
      <c r="C77" s="88"/>
      <c r="D77" s="88"/>
      <c r="E77" s="89"/>
      <c r="F77" s="90">
        <v>101</v>
      </c>
      <c r="G77" s="101" t="s">
        <v>281</v>
      </c>
      <c r="H77" s="92" t="s">
        <v>25</v>
      </c>
      <c r="I77" s="59" t="s">
        <v>99</v>
      </c>
      <c r="J77" s="59" t="s">
        <v>36</v>
      </c>
      <c r="K77" s="55" t="s">
        <v>146</v>
      </c>
      <c r="L77" s="93">
        <v>1065</v>
      </c>
      <c r="M77" s="94" t="s">
        <v>198</v>
      </c>
      <c r="N77" s="102">
        <v>0.58333333333333337</v>
      </c>
      <c r="O77" s="94"/>
      <c r="P77" s="88"/>
      <c r="Q77" s="88"/>
      <c r="R77" s="88"/>
      <c r="S77" s="88"/>
      <c r="T77" s="88"/>
      <c r="U77" s="88"/>
      <c r="V77" s="88"/>
      <c r="W77" s="145"/>
    </row>
    <row r="78" spans="1:23" ht="42.75" customHeight="1">
      <c r="A78" s="71"/>
      <c r="B78" s="71"/>
      <c r="C78" s="71"/>
      <c r="D78" s="71"/>
      <c r="E78" s="72"/>
      <c r="F78" s="73">
        <v>110</v>
      </c>
      <c r="G78" s="100" t="s">
        <v>294</v>
      </c>
      <c r="H78" s="99" t="s">
        <v>27</v>
      </c>
      <c r="I78" s="60" t="s">
        <v>295</v>
      </c>
      <c r="J78" s="51" t="s">
        <v>296</v>
      </c>
      <c r="K78" s="49" t="s">
        <v>146</v>
      </c>
      <c r="L78" s="76">
        <v>416</v>
      </c>
      <c r="M78" s="77" t="s">
        <v>198</v>
      </c>
      <c r="N78" s="78">
        <v>0.47569444444444442</v>
      </c>
      <c r="O78" s="77"/>
      <c r="P78" s="71"/>
      <c r="Q78" s="71"/>
      <c r="R78" s="71"/>
      <c r="S78" s="71"/>
      <c r="T78" s="71"/>
      <c r="U78" s="71"/>
      <c r="V78" s="71"/>
      <c r="W78" s="144" t="s">
        <v>29</v>
      </c>
    </row>
    <row r="79" spans="1:23" ht="42.75" customHeight="1">
      <c r="A79" s="71"/>
      <c r="B79" s="71"/>
      <c r="C79" s="71"/>
      <c r="D79" s="71"/>
      <c r="E79" s="72"/>
      <c r="F79" s="73">
        <v>111</v>
      </c>
      <c r="G79" s="100" t="s">
        <v>297</v>
      </c>
      <c r="H79" s="99" t="s">
        <v>32</v>
      </c>
      <c r="I79" s="51" t="s">
        <v>142</v>
      </c>
      <c r="J79" s="51" t="s">
        <v>120</v>
      </c>
      <c r="K79" s="49" t="s">
        <v>146</v>
      </c>
      <c r="L79" s="76">
        <v>1064</v>
      </c>
      <c r="M79" s="77" t="s">
        <v>198</v>
      </c>
      <c r="N79" s="78">
        <v>0.45833333333333331</v>
      </c>
      <c r="O79" s="77"/>
      <c r="P79" s="71"/>
      <c r="Q79" s="71"/>
      <c r="R79" s="71"/>
      <c r="S79" s="71"/>
      <c r="T79" s="71"/>
      <c r="U79" s="71"/>
      <c r="V79" s="71"/>
      <c r="W79" s="144"/>
    </row>
    <row r="80" spans="1:23" ht="42.75" customHeight="1">
      <c r="A80" s="71"/>
      <c r="B80" s="71"/>
      <c r="C80" s="71"/>
      <c r="D80" s="71"/>
      <c r="E80" s="72"/>
      <c r="F80" s="73">
        <v>114</v>
      </c>
      <c r="G80" s="100" t="s">
        <v>301</v>
      </c>
      <c r="H80" s="99" t="s">
        <v>27</v>
      </c>
      <c r="I80" s="51" t="s">
        <v>121</v>
      </c>
      <c r="J80" s="51" t="s">
        <v>302</v>
      </c>
      <c r="K80" s="49" t="s">
        <v>146</v>
      </c>
      <c r="L80" s="76">
        <v>355</v>
      </c>
      <c r="M80" s="77" t="s">
        <v>198</v>
      </c>
      <c r="N80" s="78">
        <v>0.33263888888888887</v>
      </c>
      <c r="O80" s="77"/>
      <c r="P80" s="71"/>
      <c r="Q80" s="71">
        <v>28</v>
      </c>
      <c r="R80" s="71"/>
      <c r="S80" s="71"/>
      <c r="T80" s="71"/>
      <c r="U80" s="71"/>
      <c r="V80" s="71"/>
      <c r="W80" s="144" t="s">
        <v>29</v>
      </c>
    </row>
    <row r="81" spans="1:23" ht="42.75" customHeight="1">
      <c r="A81" s="71"/>
      <c r="B81" s="71"/>
      <c r="C81" s="71"/>
      <c r="D81" s="71"/>
      <c r="E81" s="72"/>
      <c r="F81" s="73">
        <v>116</v>
      </c>
      <c r="G81" s="100" t="s">
        <v>304</v>
      </c>
      <c r="H81" s="99" t="s">
        <v>23</v>
      </c>
      <c r="I81" s="47" t="s">
        <v>26</v>
      </c>
      <c r="J81" s="51" t="s">
        <v>43</v>
      </c>
      <c r="K81" s="49" t="s">
        <v>146</v>
      </c>
      <c r="L81" s="76">
        <v>1544</v>
      </c>
      <c r="M81" s="77" t="s">
        <v>198</v>
      </c>
      <c r="N81" s="78">
        <v>0.27708333333333335</v>
      </c>
      <c r="O81" s="77"/>
      <c r="P81" s="71"/>
      <c r="Q81" s="71">
        <v>36</v>
      </c>
      <c r="R81" s="71"/>
      <c r="S81" s="71"/>
      <c r="T81" s="71"/>
      <c r="U81" s="71"/>
      <c r="V81" s="71"/>
      <c r="W81" s="144"/>
    </row>
    <row r="82" spans="1:23" ht="42.75" customHeight="1">
      <c r="A82" s="71"/>
      <c r="B82" s="71"/>
      <c r="C82" s="71"/>
      <c r="D82" s="71"/>
      <c r="E82" s="72"/>
      <c r="F82" s="73">
        <v>117</v>
      </c>
      <c r="G82" s="100" t="s">
        <v>305</v>
      </c>
      <c r="H82" s="99" t="s">
        <v>30</v>
      </c>
      <c r="I82" s="47" t="s">
        <v>26</v>
      </c>
      <c r="J82" s="51" t="s">
        <v>163</v>
      </c>
      <c r="K82" s="49" t="s">
        <v>151</v>
      </c>
      <c r="L82" s="76">
        <v>2081</v>
      </c>
      <c r="M82" s="77" t="s">
        <v>306</v>
      </c>
      <c r="N82" s="78">
        <v>0.88194444444444442</v>
      </c>
      <c r="O82" s="77"/>
      <c r="P82" s="71"/>
      <c r="Q82" s="71">
        <v>75</v>
      </c>
      <c r="R82" s="71"/>
      <c r="S82" s="71"/>
      <c r="T82" s="71"/>
      <c r="U82" s="71"/>
      <c r="V82" s="71"/>
      <c r="W82" s="144"/>
    </row>
    <row r="83" spans="1:23" ht="42.75" customHeight="1">
      <c r="A83" s="71"/>
      <c r="B83" s="71"/>
      <c r="C83" s="71"/>
      <c r="D83" s="71"/>
      <c r="E83" s="72"/>
      <c r="F83" s="73">
        <v>118</v>
      </c>
      <c r="G83" s="100" t="s">
        <v>307</v>
      </c>
      <c r="H83" s="99" t="s">
        <v>30</v>
      </c>
      <c r="I83" s="51" t="s">
        <v>142</v>
      </c>
      <c r="J83" s="51" t="s">
        <v>128</v>
      </c>
      <c r="K83" s="49" t="s">
        <v>146</v>
      </c>
      <c r="L83" s="76">
        <v>143</v>
      </c>
      <c r="M83" s="77" t="s">
        <v>198</v>
      </c>
      <c r="N83" s="78">
        <v>0.46875</v>
      </c>
      <c r="O83" s="77"/>
      <c r="P83" s="71"/>
      <c r="Q83" s="71"/>
      <c r="R83" s="71"/>
      <c r="S83" s="71"/>
      <c r="T83" s="71"/>
      <c r="U83" s="71"/>
      <c r="V83" s="71"/>
      <c r="W83" s="144" t="s">
        <v>42</v>
      </c>
    </row>
    <row r="84" spans="1:23" ht="42.75" customHeight="1">
      <c r="A84" s="71"/>
      <c r="B84" s="71"/>
      <c r="C84" s="71"/>
      <c r="D84" s="71"/>
      <c r="E84" s="72"/>
      <c r="F84" s="73">
        <v>119</v>
      </c>
      <c r="G84" s="100" t="s">
        <v>308</v>
      </c>
      <c r="H84" s="99" t="s">
        <v>23</v>
      </c>
      <c r="I84" s="51" t="s">
        <v>142</v>
      </c>
      <c r="J84" s="51" t="s">
        <v>296</v>
      </c>
      <c r="K84" s="49" t="s">
        <v>146</v>
      </c>
      <c r="L84" s="76">
        <v>79</v>
      </c>
      <c r="M84" s="77" t="s">
        <v>198</v>
      </c>
      <c r="N84" s="78">
        <v>0.47569444444444442</v>
      </c>
      <c r="O84" s="77"/>
      <c r="P84" s="71"/>
      <c r="Q84" s="71"/>
      <c r="R84" s="71"/>
      <c r="S84" s="71"/>
      <c r="T84" s="71"/>
      <c r="U84" s="71"/>
      <c r="V84" s="71"/>
      <c r="W84" s="144"/>
    </row>
    <row r="85" spans="1:23" ht="42.75" customHeight="1">
      <c r="A85" s="71"/>
      <c r="B85" s="71"/>
      <c r="C85" s="71"/>
      <c r="D85" s="71"/>
      <c r="E85" s="72"/>
      <c r="F85" s="73">
        <v>121</v>
      </c>
      <c r="G85" s="100" t="s">
        <v>310</v>
      </c>
      <c r="H85" s="99" t="s">
        <v>23</v>
      </c>
      <c r="I85" s="51" t="s">
        <v>142</v>
      </c>
      <c r="J85" s="51" t="s">
        <v>24</v>
      </c>
      <c r="K85" s="49" t="s">
        <v>146</v>
      </c>
      <c r="L85" s="76">
        <v>2111</v>
      </c>
      <c r="M85" s="77" t="s">
        <v>198</v>
      </c>
      <c r="N85" s="78">
        <v>0.54166666666666663</v>
      </c>
      <c r="O85" s="77"/>
      <c r="P85" s="71"/>
      <c r="Q85" s="71"/>
      <c r="R85" s="71"/>
      <c r="S85" s="71"/>
      <c r="T85" s="71"/>
      <c r="U85" s="71"/>
      <c r="V85" s="71"/>
      <c r="W85" s="144" t="s">
        <v>42</v>
      </c>
    </row>
    <row r="86" spans="1:23" ht="42.75" customHeight="1">
      <c r="A86" s="71"/>
      <c r="B86" s="71"/>
      <c r="C86" s="71"/>
      <c r="D86" s="71"/>
      <c r="E86" s="72"/>
      <c r="F86" s="73">
        <v>124</v>
      </c>
      <c r="G86" s="100" t="s">
        <v>316</v>
      </c>
      <c r="H86" s="99" t="s">
        <v>30</v>
      </c>
      <c r="I86" s="47" t="s">
        <v>315</v>
      </c>
      <c r="J86" s="51" t="s">
        <v>317</v>
      </c>
      <c r="K86" s="49" t="s">
        <v>146</v>
      </c>
      <c r="L86" s="76">
        <v>1935</v>
      </c>
      <c r="M86" s="77" t="s">
        <v>198</v>
      </c>
      <c r="N86" s="78">
        <v>0.50694444444444442</v>
      </c>
      <c r="O86" s="77"/>
      <c r="P86" s="71"/>
      <c r="Q86" s="71"/>
      <c r="R86" s="71"/>
      <c r="S86" s="71"/>
      <c r="T86" s="71"/>
      <c r="U86" s="71"/>
      <c r="V86" s="71"/>
      <c r="W86" s="144" t="s">
        <v>318</v>
      </c>
    </row>
    <row r="87" spans="1:23" ht="42.75" customHeight="1">
      <c r="A87" s="71"/>
      <c r="B87" s="71"/>
      <c r="C87" s="71"/>
      <c r="D87" s="71"/>
      <c r="E87" s="72"/>
      <c r="F87" s="73">
        <v>126</v>
      </c>
      <c r="G87" s="100" t="s">
        <v>320</v>
      </c>
      <c r="H87" s="99" t="s">
        <v>30</v>
      </c>
      <c r="I87" s="47" t="s">
        <v>315</v>
      </c>
      <c r="J87" s="51" t="s">
        <v>321</v>
      </c>
      <c r="K87" s="49" t="s">
        <v>146</v>
      </c>
      <c r="L87" s="76">
        <v>3255</v>
      </c>
      <c r="M87" s="77" t="s">
        <v>198</v>
      </c>
      <c r="N87" s="78">
        <v>0.51388888888888884</v>
      </c>
      <c r="O87" s="77"/>
      <c r="P87" s="71"/>
      <c r="Q87" s="71"/>
      <c r="R87" s="71"/>
      <c r="S87" s="71"/>
      <c r="T87" s="71"/>
      <c r="U87" s="71"/>
      <c r="V87" s="71"/>
      <c r="W87" s="144" t="s">
        <v>318</v>
      </c>
    </row>
    <row r="88" spans="1:23" ht="42.75" customHeight="1">
      <c r="A88" s="71"/>
      <c r="B88" s="71"/>
      <c r="C88" s="71"/>
      <c r="D88" s="71"/>
      <c r="E88" s="72"/>
      <c r="F88" s="73"/>
      <c r="G88" s="100"/>
      <c r="H88" s="99"/>
      <c r="I88" s="137"/>
      <c r="J88" s="51"/>
      <c r="K88" s="49"/>
      <c r="L88" s="76"/>
      <c r="M88" s="77"/>
      <c r="N88" s="78"/>
      <c r="O88" s="77"/>
      <c r="P88" s="71"/>
      <c r="Q88" s="71"/>
      <c r="R88" s="71"/>
      <c r="S88" s="71"/>
      <c r="T88" s="71"/>
      <c r="U88" s="71"/>
      <c r="V88" s="71"/>
      <c r="W88" s="144"/>
    </row>
    <row r="89" spans="1:23" ht="42.75" customHeight="1">
      <c r="A89" s="71"/>
      <c r="B89" s="71"/>
      <c r="C89" s="71"/>
      <c r="D89" s="71"/>
      <c r="E89" s="72"/>
      <c r="F89" s="73"/>
      <c r="G89" s="100"/>
      <c r="H89" s="99"/>
      <c r="I89" s="137"/>
      <c r="J89" s="51"/>
      <c r="K89" s="49"/>
      <c r="L89" s="76"/>
      <c r="M89" s="77"/>
      <c r="N89" s="78"/>
      <c r="O89" s="77"/>
      <c r="P89" s="71"/>
      <c r="Q89" s="71"/>
      <c r="R89" s="71"/>
      <c r="S89" s="71"/>
      <c r="T89" s="71"/>
      <c r="U89" s="71"/>
      <c r="V89" s="71"/>
      <c r="W89" s="144"/>
    </row>
    <row r="90" spans="1:23" ht="42.75" customHeight="1">
      <c r="A90" s="71"/>
      <c r="B90" s="71"/>
      <c r="C90" s="71"/>
      <c r="D90" s="71"/>
      <c r="E90" s="72"/>
      <c r="F90" s="73"/>
      <c r="G90" s="100"/>
      <c r="H90" s="99"/>
      <c r="I90" s="137"/>
      <c r="J90" s="51"/>
      <c r="K90" s="49"/>
      <c r="L90" s="76"/>
      <c r="M90" s="77"/>
      <c r="N90" s="78"/>
      <c r="O90" s="77"/>
      <c r="P90" s="71"/>
      <c r="Q90" s="71"/>
      <c r="R90" s="71"/>
      <c r="S90" s="71"/>
      <c r="T90" s="71"/>
      <c r="U90" s="71"/>
      <c r="V90" s="71"/>
      <c r="W90" s="144"/>
    </row>
    <row r="91" spans="1:23" ht="42.75" customHeight="1">
      <c r="A91" s="71"/>
      <c r="B91" s="71"/>
      <c r="C91" s="71"/>
      <c r="D91" s="71"/>
      <c r="E91" s="72"/>
      <c r="F91" s="73"/>
      <c r="G91" s="100"/>
      <c r="H91" s="99"/>
      <c r="I91" s="137"/>
      <c r="J91" s="51"/>
      <c r="K91" s="49"/>
      <c r="L91" s="76"/>
      <c r="M91" s="77"/>
      <c r="N91" s="78"/>
      <c r="O91" s="77"/>
      <c r="P91" s="71"/>
      <c r="Q91" s="71"/>
      <c r="R91" s="71"/>
      <c r="S91" s="71"/>
      <c r="T91" s="71"/>
      <c r="U91" s="71"/>
      <c r="V91" s="71"/>
      <c r="W91" s="144"/>
    </row>
    <row r="92" spans="1:23" ht="42.75" customHeight="1">
      <c r="A92" s="71"/>
      <c r="B92" s="71"/>
      <c r="C92" s="71"/>
      <c r="D92" s="71"/>
      <c r="E92" s="72"/>
      <c r="F92" s="73"/>
      <c r="G92" s="100"/>
      <c r="H92" s="99"/>
      <c r="I92" s="137"/>
      <c r="J92" s="51"/>
      <c r="K92" s="49"/>
      <c r="L92" s="76"/>
      <c r="M92" s="77"/>
      <c r="N92" s="78"/>
      <c r="O92" s="77"/>
      <c r="P92" s="71"/>
      <c r="Q92" s="71"/>
      <c r="R92" s="71"/>
      <c r="S92" s="71"/>
      <c r="T92" s="71"/>
      <c r="U92" s="71"/>
      <c r="V92" s="71"/>
      <c r="W92" s="144"/>
    </row>
    <row r="93" spans="1:23" ht="42.75" customHeight="1">
      <c r="A93" s="71"/>
      <c r="B93" s="71"/>
      <c r="C93" s="71"/>
      <c r="D93" s="71"/>
      <c r="E93" s="72"/>
      <c r="F93" s="73"/>
      <c r="G93" s="100"/>
      <c r="H93" s="99"/>
      <c r="I93" s="137"/>
      <c r="J93" s="51"/>
      <c r="K93" s="49"/>
      <c r="L93" s="76"/>
      <c r="M93" s="77"/>
      <c r="N93" s="78"/>
      <c r="O93" s="77"/>
      <c r="P93" s="71"/>
      <c r="Q93" s="71"/>
      <c r="R93" s="71"/>
      <c r="S93" s="71"/>
      <c r="T93" s="71"/>
      <c r="U93" s="71"/>
      <c r="V93" s="71"/>
      <c r="W93" s="144"/>
    </row>
    <row r="94" spans="1:23" ht="42.75" customHeight="1">
      <c r="A94" s="71"/>
      <c r="B94" s="71"/>
      <c r="C94" s="71"/>
      <c r="D94" s="71"/>
      <c r="E94" s="72"/>
      <c r="F94" s="73"/>
      <c r="G94" s="100"/>
      <c r="H94" s="99"/>
      <c r="I94" s="137"/>
      <c r="J94" s="51"/>
      <c r="K94" s="49"/>
      <c r="L94" s="76"/>
      <c r="M94" s="77"/>
      <c r="N94" s="78"/>
      <c r="O94" s="77"/>
      <c r="P94" s="71"/>
      <c r="Q94" s="71"/>
      <c r="R94" s="71"/>
      <c r="S94" s="71"/>
      <c r="T94" s="71"/>
      <c r="U94" s="71"/>
      <c r="V94" s="71"/>
      <c r="W94" s="144"/>
    </row>
    <row r="95" spans="1:23" ht="42.75" customHeight="1">
      <c r="A95" s="71"/>
      <c r="B95" s="71"/>
      <c r="C95" s="71"/>
      <c r="D95" s="71"/>
      <c r="E95" s="72"/>
      <c r="F95" s="73"/>
      <c r="G95" s="100"/>
      <c r="H95" s="99"/>
      <c r="I95" s="137"/>
      <c r="J95" s="51"/>
      <c r="K95" s="49"/>
      <c r="L95" s="76"/>
      <c r="M95" s="77"/>
      <c r="N95" s="78"/>
      <c r="O95" s="77"/>
      <c r="P95" s="71"/>
      <c r="Q95" s="71"/>
      <c r="R95" s="71"/>
      <c r="S95" s="71"/>
      <c r="T95" s="71"/>
      <c r="U95" s="71"/>
      <c r="V95" s="71"/>
      <c r="W95" s="144"/>
    </row>
    <row r="96" spans="1:23" ht="42.75" customHeight="1">
      <c r="A96" s="71"/>
      <c r="B96" s="71"/>
      <c r="C96" s="71"/>
      <c r="D96" s="71"/>
      <c r="E96" s="72"/>
      <c r="F96" s="73"/>
      <c r="G96" s="100"/>
      <c r="H96" s="99"/>
      <c r="I96" s="137"/>
      <c r="J96" s="51"/>
      <c r="K96" s="49"/>
      <c r="L96" s="76"/>
      <c r="M96" s="77"/>
      <c r="N96" s="78"/>
      <c r="O96" s="77"/>
      <c r="P96" s="71"/>
      <c r="Q96" s="71"/>
      <c r="R96" s="71"/>
      <c r="S96" s="71"/>
      <c r="T96" s="71"/>
      <c r="U96" s="71"/>
      <c r="V96" s="71"/>
      <c r="W96" s="144"/>
    </row>
    <row r="97" spans="1:23" ht="42.75" customHeight="1">
      <c r="A97" s="71"/>
      <c r="B97" s="71"/>
      <c r="C97" s="71"/>
      <c r="D97" s="71"/>
      <c r="E97" s="72"/>
      <c r="F97" s="73"/>
      <c r="G97" s="100"/>
      <c r="H97" s="99"/>
      <c r="I97" s="137"/>
      <c r="J97" s="51"/>
      <c r="K97" s="49"/>
      <c r="L97" s="76"/>
      <c r="M97" s="77"/>
      <c r="N97" s="78"/>
      <c r="O97" s="77"/>
      <c r="P97" s="71"/>
      <c r="Q97" s="71"/>
      <c r="R97" s="71"/>
      <c r="S97" s="71"/>
      <c r="T97" s="71"/>
      <c r="U97" s="71"/>
      <c r="V97" s="71"/>
      <c r="W97" s="144"/>
    </row>
    <row r="98" spans="1:23" ht="42.75" customHeight="1">
      <c r="A98" s="71"/>
      <c r="B98" s="71"/>
      <c r="C98" s="71"/>
      <c r="D98" s="71"/>
      <c r="E98" s="72"/>
      <c r="F98" s="73"/>
      <c r="G98" s="100"/>
      <c r="H98" s="99"/>
      <c r="I98" s="137"/>
      <c r="J98" s="51"/>
      <c r="K98" s="49"/>
      <c r="L98" s="76"/>
      <c r="M98" s="77"/>
      <c r="N98" s="78"/>
      <c r="O98" s="77"/>
      <c r="P98" s="71"/>
      <c r="Q98" s="71"/>
      <c r="R98" s="71"/>
      <c r="S98" s="71"/>
      <c r="T98" s="71"/>
      <c r="U98" s="71"/>
      <c r="V98" s="71"/>
      <c r="W98" s="144"/>
    </row>
    <row r="99" spans="1:23" ht="42.75" customHeight="1">
      <c r="A99" s="71"/>
      <c r="B99" s="71"/>
      <c r="C99" s="71"/>
      <c r="D99" s="71"/>
      <c r="E99" s="72"/>
      <c r="F99" s="73"/>
      <c r="G99" s="100"/>
      <c r="H99" s="99"/>
      <c r="I99" s="137"/>
      <c r="J99" s="51"/>
      <c r="K99" s="49"/>
      <c r="L99" s="76"/>
      <c r="M99" s="77"/>
      <c r="N99" s="78"/>
      <c r="O99" s="77"/>
      <c r="P99" s="71"/>
      <c r="Q99" s="71"/>
      <c r="R99" s="71"/>
      <c r="S99" s="71"/>
      <c r="T99" s="71"/>
      <c r="U99" s="71"/>
      <c r="V99" s="71"/>
      <c r="W99" s="144"/>
    </row>
    <row r="100" spans="1:23" ht="42.75" customHeight="1">
      <c r="A100" s="71"/>
      <c r="B100" s="71"/>
      <c r="C100" s="71"/>
      <c r="D100" s="71"/>
      <c r="E100" s="72"/>
      <c r="F100" s="73"/>
      <c r="G100" s="100"/>
      <c r="H100" s="99"/>
      <c r="I100" s="137"/>
      <c r="J100" s="51"/>
      <c r="K100" s="49"/>
      <c r="L100" s="76"/>
      <c r="M100" s="77"/>
      <c r="N100" s="78"/>
      <c r="O100" s="77"/>
      <c r="P100" s="71"/>
      <c r="Q100" s="71"/>
      <c r="R100" s="71"/>
      <c r="S100" s="71"/>
      <c r="T100" s="71"/>
      <c r="U100" s="71"/>
      <c r="V100" s="71"/>
      <c r="W100" s="144"/>
    </row>
    <row r="101" spans="1:23" ht="42.75" customHeight="1">
      <c r="A101" s="71"/>
      <c r="B101" s="71"/>
      <c r="C101" s="71"/>
      <c r="D101" s="71"/>
      <c r="E101" s="72"/>
      <c r="F101" s="73"/>
      <c r="G101" s="100"/>
      <c r="H101" s="99"/>
      <c r="I101" s="137"/>
      <c r="J101" s="51"/>
      <c r="K101" s="49"/>
      <c r="L101" s="76"/>
      <c r="M101" s="77"/>
      <c r="N101" s="78"/>
      <c r="O101" s="77"/>
      <c r="P101" s="71"/>
      <c r="Q101" s="71"/>
      <c r="R101" s="71"/>
      <c r="S101" s="71"/>
      <c r="T101" s="71"/>
      <c r="U101" s="71"/>
      <c r="V101" s="71"/>
      <c r="W101" s="144"/>
    </row>
    <row r="102" spans="1:23" ht="42.75" customHeight="1">
      <c r="A102" s="71"/>
      <c r="B102" s="71"/>
      <c r="C102" s="71"/>
      <c r="D102" s="71"/>
      <c r="E102" s="72"/>
      <c r="F102" s="73"/>
      <c r="G102" s="100"/>
      <c r="H102" s="99"/>
      <c r="I102" s="137"/>
      <c r="J102" s="51"/>
      <c r="K102" s="49"/>
      <c r="L102" s="76"/>
      <c r="M102" s="77"/>
      <c r="N102" s="78"/>
      <c r="O102" s="77"/>
      <c r="P102" s="71"/>
      <c r="Q102" s="71"/>
      <c r="R102" s="71"/>
      <c r="S102" s="71"/>
      <c r="T102" s="71"/>
      <c r="U102" s="71"/>
      <c r="V102" s="71"/>
      <c r="W102" s="144"/>
    </row>
    <row r="103" spans="1:23" ht="42.75" customHeight="1">
      <c r="A103" s="71"/>
      <c r="B103" s="71"/>
      <c r="C103" s="71"/>
      <c r="D103" s="71"/>
      <c r="E103" s="72"/>
      <c r="F103" s="73"/>
      <c r="G103" s="100"/>
      <c r="H103" s="99"/>
      <c r="I103" s="137"/>
      <c r="J103" s="51"/>
      <c r="K103" s="49"/>
      <c r="L103" s="76"/>
      <c r="M103" s="77"/>
      <c r="N103" s="78"/>
      <c r="O103" s="77"/>
      <c r="P103" s="71"/>
      <c r="Q103" s="71"/>
      <c r="R103" s="71"/>
      <c r="S103" s="71"/>
      <c r="T103" s="71"/>
      <c r="U103" s="71"/>
      <c r="V103" s="71"/>
      <c r="W103" s="144"/>
    </row>
    <row r="104" spans="1:23" ht="42.75" customHeight="1">
      <c r="A104" s="71"/>
      <c r="B104" s="71"/>
      <c r="C104" s="71"/>
      <c r="D104" s="71"/>
      <c r="E104" s="72"/>
      <c r="F104" s="73"/>
      <c r="G104" s="100"/>
      <c r="H104" s="99"/>
      <c r="I104" s="137"/>
      <c r="J104" s="51"/>
      <c r="K104" s="49"/>
      <c r="L104" s="76"/>
      <c r="M104" s="77"/>
      <c r="N104" s="78"/>
      <c r="O104" s="77"/>
      <c r="P104" s="71"/>
      <c r="Q104" s="71"/>
      <c r="R104" s="71"/>
      <c r="S104" s="71"/>
      <c r="T104" s="71"/>
      <c r="U104" s="71"/>
      <c r="V104" s="71"/>
      <c r="W104" s="144"/>
    </row>
    <row r="105" spans="1:23" ht="42.75" customHeight="1">
      <c r="A105" s="71"/>
      <c r="B105" s="71"/>
      <c r="C105" s="71"/>
      <c r="D105" s="71"/>
      <c r="E105" s="72"/>
      <c r="F105" s="73"/>
      <c r="G105" s="100"/>
      <c r="H105" s="99"/>
      <c r="I105" s="137"/>
      <c r="J105" s="51"/>
      <c r="K105" s="49"/>
      <c r="L105" s="76"/>
      <c r="M105" s="77"/>
      <c r="N105" s="78"/>
      <c r="O105" s="77"/>
      <c r="P105" s="71"/>
      <c r="Q105" s="71"/>
      <c r="R105" s="71"/>
      <c r="S105" s="71"/>
      <c r="T105" s="71"/>
      <c r="U105" s="71"/>
      <c r="V105" s="71"/>
      <c r="W105" s="144"/>
    </row>
    <row r="106" spans="1:23" ht="42.75" customHeight="1">
      <c r="A106" s="71"/>
      <c r="B106" s="71"/>
      <c r="C106" s="71"/>
      <c r="D106" s="71"/>
      <c r="E106" s="72"/>
      <c r="F106" s="73"/>
      <c r="G106" s="74"/>
      <c r="H106" s="99"/>
      <c r="I106" s="51"/>
      <c r="J106" s="49"/>
      <c r="K106" s="47"/>
      <c r="L106" s="76"/>
      <c r="M106" s="77"/>
      <c r="N106" s="78"/>
      <c r="O106" s="77"/>
      <c r="P106" s="71"/>
      <c r="Q106" s="71"/>
      <c r="R106" s="71"/>
      <c r="S106" s="71"/>
      <c r="T106" s="71"/>
      <c r="U106" s="71"/>
      <c r="V106" s="71"/>
      <c r="W106" s="144"/>
    </row>
    <row r="107" spans="1:23" ht="42.75" customHeight="1">
      <c r="A107" s="71"/>
      <c r="B107" s="71"/>
      <c r="C107" s="71"/>
      <c r="D107" s="71"/>
      <c r="E107" s="72"/>
      <c r="F107" s="73"/>
      <c r="G107" s="74"/>
      <c r="H107" s="99"/>
      <c r="I107" s="51"/>
      <c r="J107" s="49"/>
      <c r="K107" s="47"/>
      <c r="L107" s="76"/>
      <c r="M107" s="77"/>
      <c r="N107" s="78"/>
      <c r="O107" s="77"/>
      <c r="P107" s="71"/>
      <c r="Q107" s="71"/>
      <c r="R107" s="71"/>
      <c r="S107" s="71"/>
      <c r="T107" s="71"/>
      <c r="U107" s="71"/>
      <c r="V107" s="71"/>
      <c r="W107" s="144"/>
    </row>
    <row r="108" spans="1:23" ht="42.75" customHeight="1">
      <c r="A108" s="71"/>
      <c r="B108" s="71"/>
      <c r="C108" s="71"/>
      <c r="D108" s="71"/>
      <c r="E108" s="72"/>
      <c r="F108" s="73"/>
      <c r="G108" s="74"/>
      <c r="H108" s="99"/>
      <c r="I108" s="51"/>
      <c r="J108" s="49"/>
      <c r="K108" s="47"/>
      <c r="L108" s="76"/>
      <c r="M108" s="77"/>
      <c r="N108" s="78"/>
      <c r="O108" s="77"/>
      <c r="P108" s="71"/>
      <c r="Q108" s="71"/>
      <c r="R108" s="71"/>
      <c r="S108" s="71"/>
      <c r="T108" s="71"/>
      <c r="U108" s="71"/>
      <c r="V108" s="71"/>
      <c r="W108" s="144"/>
    </row>
    <row r="223" spans="1:23" s="149" customFormat="1">
      <c r="A223" s="82"/>
      <c r="B223" s="82"/>
      <c r="C223" s="82"/>
      <c r="D223" s="82"/>
      <c r="E223" s="148"/>
      <c r="F223" s="139"/>
      <c r="H223" s="143"/>
      <c r="I223" s="143"/>
      <c r="J223" s="143"/>
      <c r="K223" s="150"/>
      <c r="L223" s="151"/>
      <c r="N223" s="143"/>
      <c r="P223" s="143"/>
      <c r="Q223" s="143"/>
      <c r="R223" s="82"/>
      <c r="S223" s="143"/>
      <c r="T223" s="143"/>
      <c r="U223" s="143"/>
      <c r="V223" s="143"/>
      <c r="W223" s="148"/>
    </row>
  </sheetData>
  <autoFilter ref="A4:W87" xr:uid="{3DC928DA-050E-4151-9816-E72792D1EDB0}"/>
  <mergeCells count="37">
    <mergeCell ref="A1:W1"/>
    <mergeCell ref="T2:V2"/>
    <mergeCell ref="T3:U3"/>
    <mergeCell ref="F8:F9"/>
    <mergeCell ref="G8:G9"/>
    <mergeCell ref="H8:H9"/>
    <mergeCell ref="I8:I9"/>
    <mergeCell ref="W12:W13"/>
    <mergeCell ref="F10:F11"/>
    <mergeCell ref="G10:G11"/>
    <mergeCell ref="H10:H11"/>
    <mergeCell ref="I10:I11"/>
    <mergeCell ref="F12:F13"/>
    <mergeCell ref="G12:G13"/>
    <mergeCell ref="H12:H13"/>
    <mergeCell ref="I12:I13"/>
    <mergeCell ref="L12:L13"/>
    <mergeCell ref="S12:S13"/>
    <mergeCell ref="T12:T13"/>
    <mergeCell ref="U12:U13"/>
    <mergeCell ref="V12:V13"/>
    <mergeCell ref="F18:F19"/>
    <mergeCell ref="G18:G19"/>
    <mergeCell ref="H18:H19"/>
    <mergeCell ref="I18:I19"/>
    <mergeCell ref="F26:F27"/>
    <mergeCell ref="G26:G27"/>
    <mergeCell ref="H26:H27"/>
    <mergeCell ref="I26:I27"/>
    <mergeCell ref="F38:F39"/>
    <mergeCell ref="G38:G39"/>
    <mergeCell ref="H38:H39"/>
    <mergeCell ref="I38:I39"/>
    <mergeCell ref="F52:F53"/>
    <mergeCell ref="G52:G53"/>
    <mergeCell ref="H52:H53"/>
    <mergeCell ref="I52:I53"/>
  </mergeCells>
  <phoneticPr fontId="10"/>
  <conditionalFormatting sqref="A26:A27">
    <cfRule type="duplicateValues" dxfId="932" priority="39"/>
  </conditionalFormatting>
  <conditionalFormatting sqref="A28">
    <cfRule type="duplicateValues" dxfId="931" priority="58"/>
  </conditionalFormatting>
  <conditionalFormatting sqref="A73:A105">
    <cfRule type="duplicateValues" dxfId="930" priority="8"/>
  </conditionalFormatting>
  <conditionalFormatting sqref="A106:A108 A29:A72 A5:A25">
    <cfRule type="duplicateValues" dxfId="929" priority="14"/>
  </conditionalFormatting>
  <conditionalFormatting sqref="C26:C27 G26">
    <cfRule type="duplicateValues" dxfId="928" priority="44"/>
  </conditionalFormatting>
  <conditionalFormatting sqref="C26:C27">
    <cfRule type="duplicateValues" dxfId="927" priority="45"/>
  </conditionalFormatting>
  <conditionalFormatting sqref="C28:C72">
    <cfRule type="duplicateValues" dxfId="926" priority="1"/>
  </conditionalFormatting>
  <conditionalFormatting sqref="C73:C105">
    <cfRule type="duplicateValues" dxfId="925" priority="7"/>
  </conditionalFormatting>
  <conditionalFormatting sqref="C106:C108 C8:C25">
    <cfRule type="duplicateValues" dxfId="924" priority="59"/>
  </conditionalFormatting>
  <conditionalFormatting sqref="G1:G4">
    <cfRule type="duplicateValues" dxfId="923" priority="226"/>
    <cfRule type="duplicateValues" dxfId="922" priority="225"/>
    <cfRule type="duplicateValues" dxfId="921" priority="224"/>
    <cfRule type="duplicateValues" dxfId="920" priority="223"/>
    <cfRule type="duplicateValues" dxfId="919" priority="222"/>
    <cfRule type="duplicateValues" dxfId="918" priority="220"/>
    <cfRule type="duplicateValues" dxfId="917" priority="219"/>
    <cfRule type="duplicateValues" dxfId="916" priority="243"/>
    <cfRule type="duplicateValues" dxfId="915" priority="218"/>
    <cfRule type="duplicateValues" dxfId="914" priority="217"/>
    <cfRule type="duplicateValues" dxfId="913" priority="249"/>
    <cfRule type="duplicateValues" dxfId="912" priority="248"/>
    <cfRule type="duplicateValues" dxfId="911" priority="247"/>
    <cfRule type="duplicateValues" dxfId="910" priority="246"/>
    <cfRule type="duplicateValues" dxfId="909" priority="245"/>
    <cfRule type="duplicateValues" dxfId="908" priority="244"/>
    <cfRule type="duplicateValues" dxfId="907" priority="216"/>
    <cfRule type="duplicateValues" dxfId="906" priority="215"/>
    <cfRule type="duplicateValues" dxfId="905" priority="214"/>
    <cfRule type="duplicateValues" dxfId="904" priority="213"/>
    <cfRule type="duplicateValues" dxfId="903" priority="212"/>
    <cfRule type="duplicateValues" dxfId="902" priority="211"/>
    <cfRule type="duplicateValues" dxfId="901" priority="242"/>
    <cfRule type="duplicateValues" dxfId="900" priority="241"/>
    <cfRule type="duplicateValues" dxfId="899" priority="240"/>
    <cfRule type="duplicateValues" dxfId="898" priority="239"/>
    <cfRule type="duplicateValues" dxfId="897" priority="238"/>
    <cfRule type="duplicateValues" dxfId="896" priority="252"/>
    <cfRule type="duplicateValues" dxfId="895" priority="237"/>
    <cfRule type="duplicateValues" dxfId="894" priority="235"/>
    <cfRule type="duplicateValues" dxfId="893" priority="210"/>
    <cfRule type="duplicateValues" dxfId="892" priority="221"/>
    <cfRule type="duplicateValues" dxfId="891" priority="251"/>
    <cfRule type="duplicateValues" dxfId="890" priority="250"/>
    <cfRule type="duplicateValues" dxfId="889" priority="236"/>
    <cfRule type="duplicateValues" dxfId="888" priority="234"/>
    <cfRule type="duplicateValues" dxfId="887" priority="233"/>
    <cfRule type="duplicateValues" dxfId="886" priority="232"/>
    <cfRule type="duplicateValues" dxfId="885" priority="231"/>
    <cfRule type="duplicateValues" dxfId="884" priority="230"/>
    <cfRule type="duplicateValues" dxfId="883" priority="229"/>
    <cfRule type="duplicateValues" dxfId="882" priority="228"/>
    <cfRule type="duplicateValues" dxfId="881" priority="227"/>
  </conditionalFormatting>
  <conditionalFormatting sqref="G1:G1048576">
    <cfRule type="duplicateValues" dxfId="880" priority="22"/>
  </conditionalFormatting>
  <conditionalFormatting sqref="G26">
    <cfRule type="duplicateValues" dxfId="879" priority="38"/>
    <cfRule type="duplicateValues" dxfId="878" priority="42"/>
    <cfRule type="duplicateValues" dxfId="877" priority="41"/>
    <cfRule type="duplicateValues" dxfId="876" priority="43"/>
    <cfRule type="duplicateValues" dxfId="875" priority="46"/>
    <cfRule type="duplicateValues" dxfId="874" priority="47"/>
    <cfRule type="duplicateValues" dxfId="873" priority="48"/>
    <cfRule type="duplicateValues" dxfId="872" priority="49"/>
    <cfRule type="duplicateValues" dxfId="871" priority="50"/>
    <cfRule type="duplicateValues" dxfId="870" priority="51"/>
    <cfRule type="duplicateValues" dxfId="869" priority="52"/>
    <cfRule type="duplicateValues" dxfId="868" priority="53"/>
    <cfRule type="duplicateValues" dxfId="867" priority="54"/>
    <cfRule type="duplicateValues" dxfId="866" priority="55"/>
    <cfRule type="duplicateValues" dxfId="865" priority="36"/>
    <cfRule type="duplicateValues" dxfId="864" priority="37"/>
    <cfRule type="duplicateValues" dxfId="863" priority="56"/>
    <cfRule type="duplicateValues" dxfId="862" priority="40"/>
    <cfRule type="duplicateValues" dxfId="861" priority="57"/>
  </conditionalFormatting>
  <conditionalFormatting sqref="G54:G72 G28:G38 C28:C72 G40:G52">
    <cfRule type="duplicateValues" dxfId="860" priority="6"/>
  </conditionalFormatting>
  <conditionalFormatting sqref="G54:G72 G28:G38 G40:G52">
    <cfRule type="duplicateValues" dxfId="859" priority="3"/>
    <cfRule type="duplicateValues" dxfId="858" priority="4"/>
    <cfRule type="duplicateValues" dxfId="857" priority="5"/>
    <cfRule type="duplicateValues" dxfId="856" priority="2"/>
  </conditionalFormatting>
  <conditionalFormatting sqref="G73:G105 C73:C105">
    <cfRule type="duplicateValues" dxfId="855" priority="9"/>
  </conditionalFormatting>
  <conditionalFormatting sqref="G73:G105">
    <cfRule type="duplicateValues" dxfId="854" priority="10"/>
    <cfRule type="duplicateValues" dxfId="853" priority="12"/>
    <cfRule type="duplicateValues" dxfId="852" priority="13"/>
    <cfRule type="duplicateValues" dxfId="851" priority="11"/>
  </conditionalFormatting>
  <conditionalFormatting sqref="G106:G108 G10 G5:G8 G14:G18 G12 G20:G25">
    <cfRule type="duplicateValues" dxfId="850" priority="24"/>
    <cfRule type="duplicateValues" dxfId="849" priority="25"/>
    <cfRule type="duplicateValues" dxfId="848" priority="26"/>
  </conditionalFormatting>
  <conditionalFormatting sqref="G106:G1048576 C8:C25 C1:C4 G1:G8 G10 C106:C1048576 G14:G18 G12 G20:G25">
    <cfRule type="duplicateValues" dxfId="847" priority="23"/>
  </conditionalFormatting>
  <conditionalFormatting sqref="G106:G1048576 G10 G1:G8 G14:G18 G12 G20:G25">
    <cfRule type="duplicateValues" dxfId="846" priority="35"/>
    <cfRule type="duplicateValues" dxfId="845" priority="32"/>
    <cfRule type="duplicateValues" dxfId="844" priority="31"/>
  </conditionalFormatting>
  <conditionalFormatting sqref="G106:G1048576 G10 G5:G8 G14:G18 G12 G20:G25">
    <cfRule type="duplicateValues" dxfId="843" priority="33"/>
  </conditionalFormatting>
  <conditionalFormatting sqref="G106:G1048576 G10 G8 G14:G18 G12 G20:G25">
    <cfRule type="duplicateValues" dxfId="842" priority="34"/>
  </conditionalFormatting>
  <conditionalFormatting sqref="G106:G1048576 G54:G72 G1:G10 G14:G18 G12 G20:G25 G40:G52 G28:G38">
    <cfRule type="duplicateValues" dxfId="841" priority="18"/>
    <cfRule type="duplicateValues" dxfId="840" priority="19"/>
    <cfRule type="duplicateValues" dxfId="839" priority="20"/>
    <cfRule type="duplicateValues" dxfId="838" priority="21"/>
  </conditionalFormatting>
  <conditionalFormatting sqref="G106:G1048576 G54:G72 G40:G52 G20:G25 G28:G38 G14:G18 G1:G12">
    <cfRule type="duplicateValues" dxfId="837" priority="16"/>
    <cfRule type="duplicateValues" dxfId="836" priority="17"/>
    <cfRule type="duplicateValues" dxfId="835" priority="15"/>
  </conditionalFormatting>
  <conditionalFormatting sqref="G106:G1048576">
    <cfRule type="duplicateValues" dxfId="834" priority="27"/>
    <cfRule type="duplicateValues" dxfId="833" priority="28"/>
    <cfRule type="duplicateValues" dxfId="832" priority="29"/>
    <cfRule type="duplicateValues" dxfId="831" priority="30"/>
  </conditionalFormatting>
  <conditionalFormatting sqref="G109:G234">
    <cfRule type="duplicateValues" dxfId="830" priority="100"/>
    <cfRule type="duplicateValues" dxfId="829" priority="99"/>
    <cfRule type="duplicateValues" dxfId="828" priority="98"/>
    <cfRule type="duplicateValues" dxfId="827" priority="96"/>
    <cfRule type="duplicateValues" dxfId="826" priority="95"/>
    <cfRule type="duplicateValues" dxfId="825" priority="65"/>
    <cfRule type="duplicateValues" dxfId="824" priority="66"/>
    <cfRule type="duplicateValues" dxfId="823" priority="67"/>
    <cfRule type="duplicateValues" dxfId="822" priority="68"/>
    <cfRule type="duplicateValues" dxfId="821" priority="69"/>
    <cfRule type="duplicateValues" dxfId="820" priority="70"/>
    <cfRule type="duplicateValues" dxfId="819" priority="71"/>
    <cfRule type="duplicateValues" dxfId="818" priority="72"/>
    <cfRule type="duplicateValues" dxfId="817" priority="73"/>
    <cfRule type="duplicateValues" dxfId="816" priority="74"/>
    <cfRule type="duplicateValues" dxfId="815" priority="75"/>
    <cfRule type="duplicateValues" dxfId="814" priority="76"/>
    <cfRule type="duplicateValues" dxfId="813" priority="77"/>
    <cfRule type="duplicateValues" dxfId="812" priority="78"/>
    <cfRule type="duplicateValues" dxfId="811" priority="79"/>
    <cfRule type="duplicateValues" dxfId="810" priority="80"/>
    <cfRule type="duplicateValues" dxfId="809" priority="81"/>
    <cfRule type="duplicateValues" dxfId="808" priority="82"/>
    <cfRule type="duplicateValues" dxfId="807" priority="83"/>
    <cfRule type="duplicateValues" dxfId="806" priority="84"/>
    <cfRule type="duplicateValues" dxfId="805" priority="94"/>
    <cfRule type="duplicateValues" dxfId="804" priority="104"/>
    <cfRule type="duplicateValues" dxfId="803" priority="93"/>
    <cfRule type="duplicateValues" dxfId="802" priority="92"/>
    <cfRule type="duplicateValues" dxfId="801" priority="91"/>
    <cfRule type="duplicateValues" dxfId="800" priority="90"/>
    <cfRule type="duplicateValues" dxfId="799" priority="89"/>
    <cfRule type="duplicateValues" dxfId="798" priority="88"/>
    <cfRule type="duplicateValues" dxfId="797" priority="87"/>
    <cfRule type="duplicateValues" dxfId="796" priority="86"/>
    <cfRule type="duplicateValues" dxfId="795" priority="85"/>
    <cfRule type="duplicateValues" dxfId="794" priority="97"/>
    <cfRule type="duplicateValues" dxfId="793" priority="107"/>
    <cfRule type="duplicateValues" dxfId="792" priority="106"/>
    <cfRule type="duplicateValues" dxfId="791" priority="105"/>
    <cfRule type="duplicateValues" dxfId="790" priority="103"/>
    <cfRule type="duplicateValues" dxfId="789" priority="102"/>
    <cfRule type="duplicateValues" dxfId="788" priority="101"/>
  </conditionalFormatting>
  <conditionalFormatting sqref="G109:G1048576 A109:A1048576 G1:G4 A1:A4">
    <cfRule type="duplicateValues" dxfId="787" priority="166"/>
  </conditionalFormatting>
  <conditionalFormatting sqref="G109:G1048576 C1:C4 C109:C1048576 G1:G4">
    <cfRule type="duplicateValues" dxfId="786" priority="165"/>
  </conditionalFormatting>
  <conditionalFormatting sqref="G109:G1048576 C1:C4 G1:G4 C109:C1048576">
    <cfRule type="duplicateValues" dxfId="785" priority="164"/>
  </conditionalFormatting>
  <conditionalFormatting sqref="G109:G1048576 G1:G4">
    <cfRule type="duplicateValues" dxfId="784" priority="152"/>
    <cfRule type="duplicateValues" dxfId="783" priority="153"/>
    <cfRule type="duplicateValues" dxfId="782" priority="154"/>
    <cfRule type="duplicateValues" dxfId="781" priority="155"/>
    <cfRule type="duplicateValues" dxfId="780" priority="156"/>
    <cfRule type="duplicateValues" dxfId="779" priority="157"/>
    <cfRule type="duplicateValues" dxfId="778" priority="159"/>
    <cfRule type="duplicateValues" dxfId="777" priority="160"/>
    <cfRule type="duplicateValues" dxfId="776" priority="161"/>
    <cfRule type="duplicateValues" dxfId="775" priority="162"/>
    <cfRule type="duplicateValues" dxfId="774" priority="163"/>
    <cfRule type="duplicateValues" dxfId="773" priority="112"/>
    <cfRule type="duplicateValues" dxfId="772" priority="121"/>
    <cfRule type="duplicateValues" dxfId="771" priority="109"/>
    <cfRule type="duplicateValues" dxfId="770" priority="108"/>
    <cfRule type="duplicateValues" dxfId="769" priority="122"/>
    <cfRule type="duplicateValues" dxfId="768" priority="141"/>
    <cfRule type="duplicateValues" dxfId="767" priority="142"/>
    <cfRule type="duplicateValues" dxfId="766" priority="143"/>
    <cfRule type="duplicateValues" dxfId="765" priority="144"/>
    <cfRule type="duplicateValues" dxfId="764" priority="145"/>
    <cfRule type="duplicateValues" dxfId="763" priority="146"/>
    <cfRule type="duplicateValues" dxfId="762" priority="147"/>
    <cfRule type="duplicateValues" dxfId="761" priority="148"/>
    <cfRule type="duplicateValues" dxfId="760" priority="120"/>
    <cfRule type="duplicateValues" dxfId="759" priority="149"/>
    <cfRule type="duplicateValues" dxfId="758" priority="150"/>
    <cfRule type="duplicateValues" dxfId="757" priority="151"/>
    <cfRule type="duplicateValues" dxfId="756" priority="119"/>
    <cfRule type="duplicateValues" dxfId="755" priority="118"/>
    <cfRule type="duplicateValues" dxfId="754" priority="117"/>
    <cfRule type="duplicateValues" dxfId="753" priority="116"/>
    <cfRule type="duplicateValues" dxfId="752" priority="115"/>
    <cfRule type="duplicateValues" dxfId="751" priority="158"/>
    <cfRule type="duplicateValues" dxfId="750" priority="114"/>
    <cfRule type="duplicateValues" dxfId="749" priority="113"/>
    <cfRule type="duplicateValues" dxfId="748" priority="110"/>
  </conditionalFormatting>
  <conditionalFormatting sqref="G109:G1048576">
    <cfRule type="duplicateValues" dxfId="747" priority="133"/>
    <cfRule type="duplicateValues" dxfId="746" priority="134"/>
    <cfRule type="duplicateValues" dxfId="745" priority="135"/>
    <cfRule type="duplicateValues" dxfId="744" priority="136"/>
    <cfRule type="duplicateValues" dxfId="743" priority="137"/>
    <cfRule type="duplicateValues" dxfId="742" priority="138"/>
    <cfRule type="duplicateValues" dxfId="741" priority="139"/>
    <cfRule type="duplicateValues" dxfId="740" priority="140"/>
    <cfRule type="duplicateValues" dxfId="739" priority="127"/>
    <cfRule type="duplicateValues" dxfId="738" priority="123"/>
    <cfRule type="duplicateValues" dxfId="737" priority="126"/>
    <cfRule type="duplicateValues" dxfId="736" priority="125"/>
    <cfRule type="duplicateValues" dxfId="735" priority="124"/>
    <cfRule type="duplicateValues" dxfId="734" priority="60"/>
    <cfRule type="duplicateValues" dxfId="733" priority="61"/>
    <cfRule type="duplicateValues" dxfId="732" priority="62"/>
    <cfRule type="duplicateValues" dxfId="731" priority="63"/>
    <cfRule type="duplicateValues" dxfId="730" priority="64"/>
    <cfRule type="duplicateValues" dxfId="729" priority="128"/>
    <cfRule type="duplicateValues" dxfId="728" priority="129"/>
    <cfRule type="duplicateValues" dxfId="727" priority="130"/>
    <cfRule type="duplicateValues" dxfId="726" priority="131"/>
    <cfRule type="duplicateValues" dxfId="725" priority="111"/>
    <cfRule type="duplicateValues" dxfId="724" priority="132"/>
  </conditionalFormatting>
  <conditionalFormatting sqref="G235:G1048576">
    <cfRule type="duplicateValues" dxfId="723" priority="173"/>
    <cfRule type="duplicateValues" dxfId="722" priority="174"/>
    <cfRule type="duplicateValues" dxfId="721" priority="170"/>
    <cfRule type="duplicateValues" dxfId="720" priority="169"/>
    <cfRule type="duplicateValues" dxfId="719" priority="168"/>
    <cfRule type="duplicateValues" dxfId="718" priority="167"/>
    <cfRule type="duplicateValues" dxfId="717" priority="175"/>
    <cfRule type="duplicateValues" dxfId="716" priority="176"/>
    <cfRule type="duplicateValues" dxfId="715" priority="177"/>
    <cfRule type="duplicateValues" dxfId="714" priority="178"/>
    <cfRule type="duplicateValues" dxfId="713" priority="179"/>
    <cfRule type="duplicateValues" dxfId="712" priority="180"/>
    <cfRule type="duplicateValues" dxfId="711" priority="181"/>
    <cfRule type="duplicateValues" dxfId="710" priority="182"/>
    <cfRule type="duplicateValues" dxfId="709" priority="183"/>
    <cfRule type="duplicateValues" dxfId="708" priority="184"/>
    <cfRule type="duplicateValues" dxfId="707" priority="185"/>
    <cfRule type="duplicateValues" dxfId="706" priority="186"/>
    <cfRule type="duplicateValues" dxfId="705" priority="187"/>
    <cfRule type="duplicateValues" dxfId="704" priority="188"/>
    <cfRule type="duplicateValues" dxfId="703" priority="189"/>
    <cfRule type="duplicateValues" dxfId="702" priority="172"/>
    <cfRule type="duplicateValues" dxfId="701" priority="171"/>
    <cfRule type="duplicateValues" dxfId="700" priority="191"/>
    <cfRule type="duplicateValues" dxfId="699" priority="192"/>
    <cfRule type="duplicateValues" dxfId="698" priority="193"/>
    <cfRule type="duplicateValues" dxfId="697" priority="194"/>
    <cfRule type="duplicateValues" dxfId="696" priority="195"/>
    <cfRule type="duplicateValues" dxfId="695" priority="196"/>
    <cfRule type="duplicateValues" dxfId="694" priority="197"/>
    <cfRule type="duplicateValues" dxfId="693" priority="198"/>
    <cfRule type="duplicateValues" dxfId="692" priority="199"/>
    <cfRule type="duplicateValues" dxfId="691" priority="200"/>
    <cfRule type="duplicateValues" dxfId="690" priority="201"/>
    <cfRule type="duplicateValues" dxfId="689" priority="202"/>
    <cfRule type="duplicateValues" dxfId="688" priority="203"/>
    <cfRule type="duplicateValues" dxfId="687" priority="204"/>
    <cfRule type="duplicateValues" dxfId="686" priority="205"/>
    <cfRule type="duplicateValues" dxfId="685" priority="206"/>
    <cfRule type="duplicateValues" dxfId="684" priority="207"/>
    <cfRule type="duplicateValues" dxfId="683" priority="208"/>
    <cfRule type="duplicateValues" dxfId="682" priority="209"/>
    <cfRule type="duplicateValues" dxfId="681" priority="190"/>
  </conditionalFormatting>
  <printOptions horizontalCentered="1" verticalCentered="1"/>
  <pageMargins left="0.27559055118110237" right="0.27559055118110237" top="0.27559055118110237" bottom="0.27559055118110237" header="0.19685039370078741" footer="0.19685039370078741"/>
  <pageSetup paperSize="9" scale="1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F1D5-FE15-4580-90CC-D8FB6B9059D1}">
  <sheetPr>
    <pageSetUpPr fitToPage="1"/>
  </sheetPr>
  <dimension ref="A1:T11"/>
  <sheetViews>
    <sheetView view="pageBreakPreview" zoomScale="40" zoomScaleNormal="55" zoomScaleSheetLayoutView="40" workbookViewId="0">
      <pane ySplit="4" topLeftCell="A5" activePane="bottomLeft" state="frozen"/>
      <selection activeCell="I140" sqref="I140"/>
      <selection pane="bottomLeft" activeCell="I140" sqref="I140"/>
    </sheetView>
  </sheetViews>
  <sheetFormatPr defaultColWidth="9" defaultRowHeight="20.25"/>
  <cols>
    <col min="1" max="1" width="14.875" style="7" customWidth="1"/>
    <col min="2" max="2" width="32.375" style="7" bestFit="1" customWidth="1"/>
    <col min="3" max="3" width="18.125" style="8" customWidth="1"/>
    <col min="4" max="4" width="63.875" style="7" bestFit="1" customWidth="1"/>
    <col min="5" max="6" width="18.875" style="7" bestFit="1" customWidth="1"/>
    <col min="7" max="7" width="19.875" style="7" bestFit="1" customWidth="1"/>
    <col min="8" max="8" width="19.25" style="9" bestFit="1" customWidth="1"/>
    <col min="9" max="10" width="13.625" style="8" customWidth="1"/>
    <col min="11" max="11" width="11.125" style="8" bestFit="1" customWidth="1"/>
    <col min="12" max="12" width="13.875" style="8" bestFit="1" customWidth="1"/>
    <col min="13" max="13" width="21.375" style="9" bestFit="1" customWidth="1"/>
    <col min="14" max="17" width="10.625" style="7" customWidth="1"/>
    <col min="18" max="18" width="89.5" style="28" customWidth="1"/>
    <col min="19" max="16384" width="9" style="7"/>
  </cols>
  <sheetData>
    <row r="1" spans="1:20" ht="60" customHeight="1">
      <c r="A1" s="187" t="s">
        <v>50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</row>
    <row r="2" spans="1:20" ht="24" customHeight="1">
      <c r="A2" s="8"/>
      <c r="B2" s="8"/>
      <c r="D2" s="8"/>
      <c r="E2" s="8"/>
      <c r="F2" s="8"/>
      <c r="G2" s="8"/>
      <c r="H2" s="8"/>
      <c r="N2" s="10"/>
      <c r="O2" s="188">
        <v>45958</v>
      </c>
      <c r="P2" s="188"/>
      <c r="Q2" s="188"/>
      <c r="R2" s="11">
        <f>WEEKDAY(O2)</f>
        <v>3</v>
      </c>
    </row>
    <row r="3" spans="1:20" ht="25.5">
      <c r="A3" s="12"/>
      <c r="B3" s="8"/>
      <c r="D3" s="8"/>
      <c r="E3" s="13"/>
      <c r="F3" s="14" t="s">
        <v>51</v>
      </c>
      <c r="G3" s="1">
        <f>SUBTOTAL(3,B5:B1087)</f>
        <v>3</v>
      </c>
      <c r="H3" s="15" t="s">
        <v>52</v>
      </c>
      <c r="I3" s="15"/>
      <c r="J3" s="15"/>
      <c r="K3" s="2"/>
      <c r="L3" s="2">
        <f>SUM(M5:M12407)</f>
        <v>76</v>
      </c>
      <c r="M3" s="3" t="s">
        <v>3</v>
      </c>
      <c r="N3" s="16" t="s">
        <v>53</v>
      </c>
      <c r="O3" s="68">
        <f>SUBTOTAL(9,G5:G1889)</f>
        <v>20</v>
      </c>
      <c r="P3" s="16" t="s">
        <v>54</v>
      </c>
      <c r="Q3" s="175">
        <f>SUBTOTAL(9,H5:H19846)</f>
        <v>144</v>
      </c>
      <c r="R3" s="175"/>
      <c r="T3" s="17"/>
    </row>
    <row r="4" spans="1:20" s="21" customFormat="1" ht="45" customHeight="1">
      <c r="A4" s="4" t="s">
        <v>55</v>
      </c>
      <c r="B4" s="4" t="s">
        <v>56</v>
      </c>
      <c r="C4" s="4" t="s">
        <v>57</v>
      </c>
      <c r="D4" s="4" t="s">
        <v>58</v>
      </c>
      <c r="E4" s="4" t="s">
        <v>59</v>
      </c>
      <c r="F4" s="18" t="s">
        <v>60</v>
      </c>
      <c r="G4" s="4" t="s">
        <v>61</v>
      </c>
      <c r="H4" s="19" t="s">
        <v>62</v>
      </c>
      <c r="I4" s="189" t="s">
        <v>63</v>
      </c>
      <c r="J4" s="190"/>
      <c r="K4" s="189" t="s">
        <v>64</v>
      </c>
      <c r="L4" s="190"/>
      <c r="M4" s="20" t="s">
        <v>65</v>
      </c>
      <c r="N4" s="6" t="s">
        <v>66</v>
      </c>
      <c r="O4" s="6" t="s">
        <v>67</v>
      </c>
      <c r="P4" s="6" t="s">
        <v>68</v>
      </c>
      <c r="Q4" s="6" t="s">
        <v>69</v>
      </c>
      <c r="R4" s="5" t="s">
        <v>70</v>
      </c>
    </row>
    <row r="5" spans="1:20" s="25" customFormat="1" ht="99.95" customHeight="1">
      <c r="A5" s="152" t="s">
        <v>71</v>
      </c>
      <c r="B5" s="152" t="s">
        <v>205</v>
      </c>
      <c r="C5" s="153" t="s">
        <v>34</v>
      </c>
      <c r="D5" s="26" t="s">
        <v>117</v>
      </c>
      <c r="E5" s="22" t="s">
        <v>206</v>
      </c>
      <c r="F5" s="22" t="s">
        <v>151</v>
      </c>
      <c r="G5" s="154">
        <v>3</v>
      </c>
      <c r="H5" s="154">
        <v>64</v>
      </c>
      <c r="I5" s="152" t="s">
        <v>135</v>
      </c>
      <c r="J5" s="155">
        <v>0.49375000000000002</v>
      </c>
      <c r="K5" s="152" t="s">
        <v>214</v>
      </c>
      <c r="L5" s="155">
        <v>0.7319444444444444</v>
      </c>
      <c r="M5" s="156">
        <v>64</v>
      </c>
      <c r="N5" s="27" t="s">
        <v>129</v>
      </c>
      <c r="O5" s="23"/>
      <c r="P5" s="23"/>
      <c r="Q5" s="23"/>
      <c r="R5" s="66" t="s">
        <v>207</v>
      </c>
    </row>
    <row r="6" spans="1:20" s="25" customFormat="1" ht="99.95" customHeight="1">
      <c r="A6" s="152" t="s">
        <v>71</v>
      </c>
      <c r="B6" s="152" t="s">
        <v>208</v>
      </c>
      <c r="C6" s="153" t="s">
        <v>30</v>
      </c>
      <c r="D6" s="26" t="s">
        <v>209</v>
      </c>
      <c r="E6" s="22" t="s">
        <v>163</v>
      </c>
      <c r="F6" s="22" t="s">
        <v>322</v>
      </c>
      <c r="G6" s="154">
        <v>2</v>
      </c>
      <c r="H6" s="154">
        <v>12</v>
      </c>
      <c r="I6" s="152" t="s">
        <v>135</v>
      </c>
      <c r="J6" s="155">
        <v>0.88194444444444442</v>
      </c>
      <c r="K6" s="152"/>
      <c r="L6" s="155"/>
      <c r="M6" s="156">
        <v>12</v>
      </c>
      <c r="N6" s="27"/>
      <c r="O6" s="23"/>
      <c r="P6" s="23"/>
      <c r="Q6" s="23"/>
      <c r="R6" s="24"/>
    </row>
    <row r="7" spans="1:20" s="25" customFormat="1" ht="138" customHeight="1">
      <c r="A7" s="191" t="s">
        <v>71</v>
      </c>
      <c r="B7" s="193" t="s">
        <v>210</v>
      </c>
      <c r="C7" s="194" t="s">
        <v>30</v>
      </c>
      <c r="D7" s="196" t="s">
        <v>211</v>
      </c>
      <c r="E7" s="22" t="s">
        <v>163</v>
      </c>
      <c r="F7" s="22" t="s">
        <v>113</v>
      </c>
      <c r="G7" s="183">
        <v>15</v>
      </c>
      <c r="H7" s="183">
        <v>68</v>
      </c>
      <c r="I7" s="152" t="s">
        <v>114</v>
      </c>
      <c r="J7" s="155">
        <v>0.82916666666666672</v>
      </c>
      <c r="K7" s="152" t="s">
        <v>135</v>
      </c>
      <c r="L7" s="155">
        <v>0.19166666666666668</v>
      </c>
      <c r="M7" s="156" t="s">
        <v>175</v>
      </c>
      <c r="N7" s="27" t="s">
        <v>129</v>
      </c>
      <c r="O7" s="27" t="s">
        <v>129</v>
      </c>
      <c r="P7" s="27" t="s">
        <v>129</v>
      </c>
      <c r="Q7" s="23" t="s">
        <v>323</v>
      </c>
      <c r="R7" s="185" t="s">
        <v>212</v>
      </c>
    </row>
    <row r="8" spans="1:20" s="25" customFormat="1" ht="138" customHeight="1">
      <c r="A8" s="192"/>
      <c r="B8" s="192"/>
      <c r="C8" s="195"/>
      <c r="D8" s="197"/>
      <c r="E8" s="22" t="s">
        <v>163</v>
      </c>
      <c r="F8" s="22" t="s">
        <v>322</v>
      </c>
      <c r="G8" s="184"/>
      <c r="H8" s="184"/>
      <c r="I8" s="152" t="s">
        <v>214</v>
      </c>
      <c r="J8" s="155">
        <v>0.88194444444444442</v>
      </c>
      <c r="K8" s="152"/>
      <c r="L8" s="155"/>
      <c r="M8" s="156" t="s">
        <v>324</v>
      </c>
      <c r="N8" s="27"/>
      <c r="O8" s="27"/>
      <c r="P8" s="27"/>
      <c r="Q8" s="23"/>
      <c r="R8" s="186"/>
    </row>
    <row r="9" spans="1:20" s="63" customFormat="1" ht="99.95" customHeight="1">
      <c r="A9" s="152"/>
      <c r="B9" s="152"/>
      <c r="C9" s="153"/>
      <c r="D9" s="26"/>
      <c r="E9" s="22"/>
      <c r="F9" s="22"/>
      <c r="G9" s="154"/>
      <c r="H9" s="154"/>
      <c r="I9" s="152"/>
      <c r="J9" s="155"/>
      <c r="K9" s="152"/>
      <c r="L9" s="155"/>
      <c r="M9" s="156"/>
      <c r="N9" s="27"/>
      <c r="O9" s="23"/>
      <c r="P9" s="23"/>
      <c r="Q9" s="23"/>
      <c r="R9" s="66"/>
    </row>
    <row r="10" spans="1:20" s="63" customFormat="1" ht="99.95" customHeight="1">
      <c r="A10" s="152"/>
      <c r="B10" s="152"/>
      <c r="C10" s="153"/>
      <c r="D10" s="26"/>
      <c r="E10" s="22"/>
      <c r="F10" s="22"/>
      <c r="G10" s="154"/>
      <c r="H10" s="154"/>
      <c r="I10" s="152"/>
      <c r="J10" s="155"/>
      <c r="K10" s="152"/>
      <c r="L10" s="155"/>
      <c r="M10" s="156"/>
      <c r="N10" s="27"/>
      <c r="O10" s="23"/>
      <c r="P10" s="23"/>
      <c r="Q10" s="23"/>
      <c r="R10" s="66"/>
    </row>
    <row r="11" spans="1:20" s="25" customFormat="1" ht="99.95" customHeight="1">
      <c r="A11" s="152"/>
      <c r="B11" s="152"/>
      <c r="C11" s="153"/>
      <c r="D11" s="22"/>
      <c r="E11" s="22"/>
      <c r="F11" s="22"/>
      <c r="G11" s="154"/>
      <c r="H11" s="154"/>
      <c r="I11" s="152"/>
      <c r="J11" s="155"/>
      <c r="K11" s="152"/>
      <c r="L11" s="155"/>
      <c r="M11" s="156"/>
      <c r="N11" s="23"/>
      <c r="O11" s="23"/>
      <c r="P11" s="23"/>
      <c r="Q11" s="23"/>
      <c r="R11" s="24"/>
    </row>
  </sheetData>
  <autoFilter ref="A4:R4" xr:uid="{C09F09EC-B060-4F38-B4CB-517B5BF2A224}">
    <filterColumn colId="8" showButton="0"/>
    <filterColumn colId="10" showButton="0"/>
  </autoFilter>
  <mergeCells count="12">
    <mergeCell ref="H7:H8"/>
    <mergeCell ref="R7:R8"/>
    <mergeCell ref="A1:R1"/>
    <mergeCell ref="O2:Q2"/>
    <mergeCell ref="Q3:R3"/>
    <mergeCell ref="I4:J4"/>
    <mergeCell ref="K4:L4"/>
    <mergeCell ref="A7:A8"/>
    <mergeCell ref="B7:B8"/>
    <mergeCell ref="C7:C8"/>
    <mergeCell ref="D7:D8"/>
    <mergeCell ref="G7:G8"/>
  </mergeCells>
  <phoneticPr fontId="10"/>
  <conditionalFormatting sqref="B5">
    <cfRule type="duplicateValues" dxfId="680" priority="86"/>
    <cfRule type="duplicateValues" dxfId="679" priority="2"/>
    <cfRule type="duplicateValues" dxfId="678" priority="3"/>
    <cfRule type="duplicateValues" dxfId="677" priority="4"/>
    <cfRule type="duplicateValues" dxfId="676" priority="5"/>
    <cfRule type="duplicateValues" dxfId="675" priority="6"/>
    <cfRule type="duplicateValues" dxfId="674" priority="7"/>
    <cfRule type="duplicateValues" dxfId="673" priority="8"/>
    <cfRule type="duplicateValues" dxfId="672" priority="9"/>
    <cfRule type="duplicateValues" dxfId="671" priority="10"/>
    <cfRule type="duplicateValues" dxfId="670" priority="11"/>
    <cfRule type="duplicateValues" dxfId="669" priority="12"/>
    <cfRule type="duplicateValues" dxfId="668" priority="13"/>
    <cfRule type="duplicateValues" dxfId="667" priority="14"/>
    <cfRule type="duplicateValues" dxfId="666" priority="15"/>
    <cfRule type="duplicateValues" dxfId="665" priority="16"/>
    <cfRule type="duplicateValues" dxfId="664" priority="17"/>
    <cfRule type="duplicateValues" dxfId="663" priority="18"/>
    <cfRule type="duplicateValues" dxfId="662" priority="19"/>
    <cfRule type="duplicateValues" dxfId="661" priority="20"/>
    <cfRule type="duplicateValues" dxfId="660" priority="21"/>
    <cfRule type="duplicateValues" dxfId="659" priority="22"/>
    <cfRule type="duplicateValues" dxfId="658" priority="23"/>
    <cfRule type="duplicateValues" dxfId="657" priority="24"/>
    <cfRule type="duplicateValues" dxfId="656" priority="25"/>
    <cfRule type="duplicateValues" dxfId="655" priority="26"/>
    <cfRule type="duplicateValues" dxfId="654" priority="27"/>
    <cfRule type="duplicateValues" dxfId="653" priority="28"/>
    <cfRule type="duplicateValues" dxfId="652" priority="29"/>
    <cfRule type="duplicateValues" dxfId="651" priority="30"/>
    <cfRule type="duplicateValues" dxfId="650" priority="31"/>
    <cfRule type="duplicateValues" dxfId="649" priority="32"/>
    <cfRule type="duplicateValues" dxfId="648" priority="33"/>
    <cfRule type="duplicateValues" dxfId="647" priority="34"/>
    <cfRule type="duplicateValues" dxfId="646" priority="35"/>
    <cfRule type="duplicateValues" dxfId="645" priority="36"/>
    <cfRule type="duplicateValues" dxfId="644" priority="37"/>
    <cfRule type="duplicateValues" dxfId="643" priority="38"/>
    <cfRule type="duplicateValues" dxfId="642" priority="39"/>
    <cfRule type="duplicateValues" dxfId="641" priority="40"/>
    <cfRule type="duplicateValues" dxfId="640" priority="41"/>
    <cfRule type="duplicateValues" dxfId="639" priority="42"/>
    <cfRule type="duplicateValues" dxfId="638" priority="43"/>
    <cfRule type="duplicateValues" dxfId="637" priority="44"/>
    <cfRule type="duplicateValues" dxfId="636" priority="45"/>
    <cfRule type="duplicateValues" dxfId="635" priority="46"/>
    <cfRule type="duplicateValues" dxfId="634" priority="47"/>
    <cfRule type="duplicateValues" dxfId="633" priority="48"/>
    <cfRule type="duplicateValues" dxfId="632" priority="49"/>
    <cfRule type="duplicateValues" dxfId="631" priority="50"/>
    <cfRule type="duplicateValues" dxfId="630" priority="51"/>
    <cfRule type="duplicateValues" dxfId="629" priority="52"/>
    <cfRule type="duplicateValues" dxfId="628" priority="53"/>
    <cfRule type="duplicateValues" dxfId="627" priority="54"/>
    <cfRule type="duplicateValues" dxfId="626" priority="55"/>
    <cfRule type="duplicateValues" dxfId="625" priority="56"/>
    <cfRule type="duplicateValues" dxfId="624" priority="57"/>
    <cfRule type="duplicateValues" dxfId="623" priority="58"/>
    <cfRule type="duplicateValues" dxfId="622" priority="59"/>
    <cfRule type="duplicateValues" dxfId="621" priority="60"/>
    <cfRule type="duplicateValues" dxfId="620" priority="61"/>
    <cfRule type="duplicateValues" dxfId="619" priority="62"/>
    <cfRule type="duplicateValues" dxfId="618" priority="63"/>
    <cfRule type="duplicateValues" dxfId="617" priority="64"/>
    <cfRule type="duplicateValues" dxfId="616" priority="65"/>
    <cfRule type="duplicateValues" dxfId="615" priority="66"/>
    <cfRule type="duplicateValues" dxfId="614" priority="67"/>
    <cfRule type="duplicateValues" dxfId="613" priority="68"/>
    <cfRule type="duplicateValues" dxfId="612" priority="69"/>
    <cfRule type="duplicateValues" dxfId="611" priority="70"/>
    <cfRule type="duplicateValues" dxfId="610" priority="71"/>
    <cfRule type="duplicateValues" dxfId="609" priority="72"/>
    <cfRule type="duplicateValues" dxfId="608" priority="73"/>
    <cfRule type="duplicateValues" dxfId="607" priority="74"/>
    <cfRule type="duplicateValues" dxfId="606" priority="75"/>
    <cfRule type="duplicateValues" dxfId="605" priority="76"/>
    <cfRule type="duplicateValues" dxfId="604" priority="77"/>
    <cfRule type="duplicateValues" dxfId="603" priority="78"/>
    <cfRule type="duplicateValues" dxfId="602" priority="79"/>
    <cfRule type="duplicateValues" dxfId="601" priority="80"/>
    <cfRule type="duplicateValues" dxfId="600" priority="81"/>
    <cfRule type="duplicateValues" dxfId="599" priority="82"/>
    <cfRule type="duplicateValues" dxfId="598" priority="83"/>
    <cfRule type="duplicateValues" dxfId="597" priority="84"/>
    <cfRule type="duplicateValues" dxfId="596" priority="85"/>
    <cfRule type="duplicateValues" dxfId="595" priority="171"/>
    <cfRule type="duplicateValues" dxfId="594" priority="87"/>
    <cfRule type="duplicateValues" dxfId="593" priority="88"/>
    <cfRule type="duplicateValues" dxfId="592" priority="89"/>
    <cfRule type="duplicateValues" dxfId="591" priority="90"/>
    <cfRule type="duplicateValues" dxfId="590" priority="91"/>
    <cfRule type="duplicateValues" dxfId="589" priority="92"/>
    <cfRule type="duplicateValues" dxfId="588" priority="93"/>
    <cfRule type="duplicateValues" dxfId="587" priority="94"/>
    <cfRule type="duplicateValues" dxfId="586" priority="95"/>
    <cfRule type="duplicateValues" dxfId="585" priority="96"/>
    <cfRule type="duplicateValues" dxfId="584" priority="97"/>
    <cfRule type="duplicateValues" dxfId="583" priority="98"/>
    <cfRule type="duplicateValues" dxfId="582" priority="99"/>
    <cfRule type="duplicateValues" dxfId="581" priority="100"/>
    <cfRule type="duplicateValues" dxfId="580" priority="101"/>
    <cfRule type="duplicateValues" dxfId="579" priority="102"/>
    <cfRule type="duplicateValues" dxfId="578" priority="103"/>
    <cfRule type="duplicateValues" dxfId="577" priority="104"/>
    <cfRule type="duplicateValues" dxfId="576" priority="105"/>
    <cfRule type="duplicateValues" dxfId="575" priority="106"/>
    <cfRule type="duplicateValues" dxfId="574" priority="107"/>
    <cfRule type="duplicateValues" dxfId="573" priority="108"/>
    <cfRule type="duplicateValues" dxfId="572" priority="109"/>
    <cfRule type="duplicateValues" dxfId="571" priority="110"/>
    <cfRule type="duplicateValues" dxfId="570" priority="111"/>
    <cfRule type="duplicateValues" dxfId="569" priority="112"/>
    <cfRule type="duplicateValues" dxfId="568" priority="113"/>
    <cfRule type="duplicateValues" dxfId="567" priority="114"/>
    <cfRule type="duplicateValues" dxfId="566" priority="115"/>
    <cfRule type="duplicateValues" dxfId="565" priority="116"/>
    <cfRule type="duplicateValues" dxfId="564" priority="117"/>
    <cfRule type="duplicateValues" dxfId="563" priority="118"/>
    <cfRule type="duplicateValues" dxfId="562" priority="119"/>
    <cfRule type="duplicateValues" dxfId="561" priority="120"/>
    <cfRule type="duplicateValues" dxfId="560" priority="121"/>
    <cfRule type="duplicateValues" dxfId="559" priority="122"/>
    <cfRule type="duplicateValues" dxfId="558" priority="123"/>
    <cfRule type="duplicateValues" dxfId="557" priority="124"/>
    <cfRule type="duplicateValues" dxfId="556" priority="125"/>
    <cfRule type="duplicateValues" dxfId="555" priority="126"/>
    <cfRule type="duplicateValues" dxfId="554" priority="127"/>
    <cfRule type="duplicateValues" dxfId="553" priority="128"/>
    <cfRule type="duplicateValues" dxfId="552" priority="129"/>
    <cfRule type="duplicateValues" dxfId="551" priority="130"/>
    <cfRule type="duplicateValues" dxfId="550" priority="131"/>
    <cfRule type="duplicateValues" dxfId="549" priority="132"/>
    <cfRule type="duplicateValues" dxfId="548" priority="133"/>
    <cfRule type="duplicateValues" dxfId="547" priority="134"/>
    <cfRule type="duplicateValues" dxfId="546" priority="135"/>
    <cfRule type="duplicateValues" dxfId="545" priority="136"/>
    <cfRule type="duplicateValues" dxfId="544" priority="137"/>
    <cfRule type="duplicateValues" dxfId="543" priority="138"/>
    <cfRule type="duplicateValues" dxfId="542" priority="139"/>
    <cfRule type="duplicateValues" dxfId="541" priority="140"/>
    <cfRule type="duplicateValues" dxfId="540" priority="141"/>
    <cfRule type="duplicateValues" dxfId="539" priority="142"/>
    <cfRule type="duplicateValues" dxfId="538" priority="143"/>
    <cfRule type="duplicateValues" dxfId="537" priority="144"/>
    <cfRule type="duplicateValues" dxfId="536" priority="145"/>
    <cfRule type="duplicateValues" dxfId="535" priority="146"/>
    <cfRule type="duplicateValues" dxfId="534" priority="147"/>
    <cfRule type="duplicateValues" dxfId="533" priority="148"/>
    <cfRule type="duplicateValues" dxfId="532" priority="149"/>
    <cfRule type="duplicateValues" dxfId="531" priority="150"/>
    <cfRule type="duplicateValues" dxfId="530" priority="151"/>
    <cfRule type="duplicateValues" dxfId="529" priority="152"/>
    <cfRule type="duplicateValues" dxfId="528" priority="153"/>
    <cfRule type="duplicateValues" dxfId="527" priority="154"/>
    <cfRule type="duplicateValues" dxfId="526" priority="155"/>
    <cfRule type="duplicateValues" dxfId="525" priority="156"/>
    <cfRule type="duplicateValues" dxfId="524" priority="157"/>
    <cfRule type="duplicateValues" dxfId="523" priority="158"/>
    <cfRule type="duplicateValues" dxfId="522" priority="159"/>
    <cfRule type="duplicateValues" dxfId="521" priority="160"/>
    <cfRule type="duplicateValues" dxfId="520" priority="161"/>
    <cfRule type="duplicateValues" dxfId="519" priority="162"/>
    <cfRule type="duplicateValues" dxfId="518" priority="163"/>
    <cfRule type="duplicateValues" dxfId="517" priority="164"/>
    <cfRule type="duplicateValues" dxfId="516" priority="165"/>
    <cfRule type="duplicateValues" dxfId="515" priority="166"/>
    <cfRule type="duplicateValues" dxfId="514" priority="167"/>
    <cfRule type="duplicateValues" dxfId="513" priority="168"/>
    <cfRule type="duplicateValues" dxfId="512" priority="169"/>
    <cfRule type="duplicateValues" dxfId="511" priority="170"/>
  </conditionalFormatting>
  <conditionalFormatting sqref="B6">
    <cfRule type="duplicateValues" dxfId="510" priority="341"/>
    <cfRule type="duplicateValues" dxfId="509" priority="172"/>
    <cfRule type="duplicateValues" dxfId="508" priority="173"/>
    <cfRule type="duplicateValues" dxfId="507" priority="174"/>
    <cfRule type="duplicateValues" dxfId="506" priority="175"/>
    <cfRule type="duplicateValues" dxfId="505" priority="176"/>
    <cfRule type="duplicateValues" dxfId="504" priority="177"/>
    <cfRule type="duplicateValues" dxfId="503" priority="178"/>
    <cfRule type="duplicateValues" dxfId="502" priority="179"/>
    <cfRule type="duplicateValues" dxfId="501" priority="180"/>
    <cfRule type="duplicateValues" dxfId="500" priority="181"/>
    <cfRule type="duplicateValues" dxfId="499" priority="182"/>
    <cfRule type="duplicateValues" dxfId="498" priority="183"/>
    <cfRule type="duplicateValues" dxfId="497" priority="184"/>
    <cfRule type="duplicateValues" dxfId="496" priority="185"/>
    <cfRule type="duplicateValues" dxfId="495" priority="186"/>
    <cfRule type="duplicateValues" dxfId="494" priority="187"/>
    <cfRule type="duplicateValues" dxfId="493" priority="188"/>
    <cfRule type="duplicateValues" dxfId="492" priority="189"/>
    <cfRule type="duplicateValues" dxfId="491" priority="190"/>
    <cfRule type="duplicateValues" dxfId="490" priority="191"/>
    <cfRule type="duplicateValues" dxfId="489" priority="192"/>
    <cfRule type="duplicateValues" dxfId="488" priority="193"/>
    <cfRule type="duplicateValues" dxfId="487" priority="194"/>
    <cfRule type="duplicateValues" dxfId="486" priority="195"/>
    <cfRule type="duplicateValues" dxfId="485" priority="196"/>
    <cfRule type="duplicateValues" dxfId="484" priority="197"/>
    <cfRule type="duplicateValues" dxfId="483" priority="198"/>
    <cfRule type="duplicateValues" dxfId="482" priority="199"/>
    <cfRule type="duplicateValues" dxfId="481" priority="200"/>
    <cfRule type="duplicateValues" dxfId="480" priority="201"/>
    <cfRule type="duplicateValues" dxfId="479" priority="202"/>
    <cfRule type="duplicateValues" dxfId="478" priority="203"/>
    <cfRule type="duplicateValues" dxfId="477" priority="204"/>
    <cfRule type="duplicateValues" dxfId="476" priority="205"/>
    <cfRule type="duplicateValues" dxfId="475" priority="206"/>
    <cfRule type="duplicateValues" dxfId="474" priority="207"/>
    <cfRule type="duplicateValues" dxfId="473" priority="208"/>
    <cfRule type="duplicateValues" dxfId="472" priority="209"/>
    <cfRule type="duplicateValues" dxfId="471" priority="210"/>
    <cfRule type="duplicateValues" dxfId="470" priority="211"/>
    <cfRule type="duplicateValues" dxfId="469" priority="212"/>
    <cfRule type="duplicateValues" dxfId="468" priority="213"/>
    <cfRule type="duplicateValues" dxfId="467" priority="214"/>
    <cfRule type="duplicateValues" dxfId="466" priority="215"/>
    <cfRule type="duplicateValues" dxfId="465" priority="216"/>
    <cfRule type="duplicateValues" dxfId="464" priority="217"/>
    <cfRule type="duplicateValues" dxfId="463" priority="218"/>
    <cfRule type="duplicateValues" dxfId="462" priority="219"/>
    <cfRule type="duplicateValues" dxfId="461" priority="220"/>
    <cfRule type="duplicateValues" dxfId="460" priority="221"/>
    <cfRule type="duplicateValues" dxfId="459" priority="222"/>
    <cfRule type="duplicateValues" dxfId="458" priority="223"/>
    <cfRule type="duplicateValues" dxfId="457" priority="224"/>
    <cfRule type="duplicateValues" dxfId="456" priority="225"/>
    <cfRule type="duplicateValues" dxfId="455" priority="226"/>
    <cfRule type="duplicateValues" dxfId="454" priority="227"/>
    <cfRule type="duplicateValues" dxfId="453" priority="228"/>
    <cfRule type="duplicateValues" dxfId="452" priority="229"/>
    <cfRule type="duplicateValues" dxfId="451" priority="230"/>
    <cfRule type="duplicateValues" dxfId="450" priority="231"/>
    <cfRule type="duplicateValues" dxfId="449" priority="232"/>
    <cfRule type="duplicateValues" dxfId="448" priority="233"/>
    <cfRule type="duplicateValues" dxfId="447" priority="234"/>
    <cfRule type="duplicateValues" dxfId="446" priority="235"/>
    <cfRule type="duplicateValues" dxfId="445" priority="236"/>
    <cfRule type="duplicateValues" dxfId="444" priority="237"/>
    <cfRule type="duplicateValues" dxfId="443" priority="238"/>
    <cfRule type="duplicateValues" dxfId="442" priority="239"/>
    <cfRule type="duplicateValues" dxfId="441" priority="240"/>
    <cfRule type="duplicateValues" dxfId="440" priority="241"/>
    <cfRule type="duplicateValues" dxfId="439" priority="242"/>
    <cfRule type="duplicateValues" dxfId="438" priority="243"/>
    <cfRule type="duplicateValues" dxfId="437" priority="244"/>
    <cfRule type="duplicateValues" dxfId="436" priority="245"/>
    <cfRule type="duplicateValues" dxfId="435" priority="246"/>
    <cfRule type="duplicateValues" dxfId="434" priority="247"/>
    <cfRule type="duplicateValues" dxfId="433" priority="248"/>
    <cfRule type="duplicateValues" dxfId="432" priority="249"/>
    <cfRule type="duplicateValues" dxfId="431" priority="250"/>
    <cfRule type="duplicateValues" dxfId="430" priority="251"/>
    <cfRule type="duplicateValues" dxfId="429" priority="252"/>
    <cfRule type="duplicateValues" dxfId="428" priority="253"/>
    <cfRule type="duplicateValues" dxfId="427" priority="254"/>
    <cfRule type="duplicateValues" dxfId="426" priority="255"/>
    <cfRule type="duplicateValues" dxfId="425" priority="256"/>
    <cfRule type="duplicateValues" dxfId="424" priority="257"/>
    <cfRule type="duplicateValues" dxfId="423" priority="258"/>
    <cfRule type="duplicateValues" dxfId="422" priority="259"/>
    <cfRule type="duplicateValues" dxfId="421" priority="260"/>
    <cfRule type="duplicateValues" dxfId="420" priority="261"/>
    <cfRule type="duplicateValues" dxfId="419" priority="262"/>
    <cfRule type="duplicateValues" dxfId="418" priority="263"/>
    <cfRule type="duplicateValues" dxfId="417" priority="264"/>
    <cfRule type="duplicateValues" dxfId="416" priority="265"/>
    <cfRule type="duplicateValues" dxfId="415" priority="266"/>
    <cfRule type="duplicateValues" dxfId="414" priority="267"/>
    <cfRule type="duplicateValues" dxfId="413" priority="268"/>
    <cfRule type="duplicateValues" dxfId="412" priority="269"/>
    <cfRule type="duplicateValues" dxfId="411" priority="270"/>
    <cfRule type="duplicateValues" dxfId="410" priority="271"/>
    <cfRule type="duplicateValues" dxfId="409" priority="272"/>
    <cfRule type="duplicateValues" dxfId="408" priority="273"/>
    <cfRule type="duplicateValues" dxfId="407" priority="274"/>
    <cfRule type="duplicateValues" dxfId="406" priority="275"/>
    <cfRule type="duplicateValues" dxfId="405" priority="276"/>
    <cfRule type="duplicateValues" dxfId="404" priority="277"/>
    <cfRule type="duplicateValues" dxfId="403" priority="278"/>
    <cfRule type="duplicateValues" dxfId="402" priority="279"/>
    <cfRule type="duplicateValues" dxfId="401" priority="280"/>
    <cfRule type="duplicateValues" dxfId="400" priority="281"/>
    <cfRule type="duplicateValues" dxfId="399" priority="282"/>
    <cfRule type="duplicateValues" dxfId="398" priority="283"/>
    <cfRule type="duplicateValues" dxfId="397" priority="284"/>
    <cfRule type="duplicateValues" dxfId="396" priority="285"/>
    <cfRule type="duplicateValues" dxfId="395" priority="286"/>
    <cfRule type="duplicateValues" dxfId="394" priority="287"/>
    <cfRule type="duplicateValues" dxfId="393" priority="288"/>
    <cfRule type="duplicateValues" dxfId="392" priority="289"/>
    <cfRule type="duplicateValues" dxfId="391" priority="290"/>
    <cfRule type="duplicateValues" dxfId="390" priority="291"/>
    <cfRule type="duplicateValues" dxfId="389" priority="292"/>
    <cfRule type="duplicateValues" dxfId="388" priority="293"/>
    <cfRule type="duplicateValues" dxfId="387" priority="294"/>
    <cfRule type="duplicateValues" dxfId="386" priority="295"/>
    <cfRule type="duplicateValues" dxfId="385" priority="296"/>
    <cfRule type="duplicateValues" dxfId="384" priority="297"/>
    <cfRule type="duplicateValues" dxfId="383" priority="298"/>
    <cfRule type="duplicateValues" dxfId="382" priority="299"/>
    <cfRule type="duplicateValues" dxfId="381" priority="300"/>
    <cfRule type="duplicateValues" dxfId="380" priority="301"/>
    <cfRule type="duplicateValues" dxfId="379" priority="302"/>
    <cfRule type="duplicateValues" dxfId="378" priority="303"/>
    <cfRule type="duplicateValues" dxfId="377" priority="304"/>
    <cfRule type="duplicateValues" dxfId="376" priority="305"/>
    <cfRule type="duplicateValues" dxfId="375" priority="306"/>
    <cfRule type="duplicateValues" dxfId="374" priority="307"/>
    <cfRule type="duplicateValues" dxfId="373" priority="308"/>
    <cfRule type="duplicateValues" dxfId="372" priority="309"/>
    <cfRule type="duplicateValues" dxfId="371" priority="310"/>
    <cfRule type="duplicateValues" dxfId="370" priority="311"/>
    <cfRule type="duplicateValues" dxfId="369" priority="312"/>
    <cfRule type="duplicateValues" dxfId="368" priority="313"/>
    <cfRule type="duplicateValues" dxfId="367" priority="314"/>
    <cfRule type="duplicateValues" dxfId="366" priority="315"/>
    <cfRule type="duplicateValues" dxfId="365" priority="316"/>
    <cfRule type="duplicateValues" dxfId="364" priority="317"/>
    <cfRule type="duplicateValues" dxfId="363" priority="318"/>
    <cfRule type="duplicateValues" dxfId="362" priority="319"/>
    <cfRule type="duplicateValues" dxfId="361" priority="320"/>
    <cfRule type="duplicateValues" dxfId="360" priority="321"/>
    <cfRule type="duplicateValues" dxfId="359" priority="322"/>
    <cfRule type="duplicateValues" dxfId="358" priority="323"/>
    <cfRule type="duplicateValues" dxfId="357" priority="324"/>
    <cfRule type="duplicateValues" dxfId="356" priority="325"/>
    <cfRule type="duplicateValues" dxfId="355" priority="326"/>
    <cfRule type="duplicateValues" dxfId="354" priority="327"/>
    <cfRule type="duplicateValues" dxfId="353" priority="328"/>
    <cfRule type="duplicateValues" dxfId="352" priority="329"/>
    <cfRule type="duplicateValues" dxfId="351" priority="330"/>
    <cfRule type="duplicateValues" dxfId="350" priority="331"/>
    <cfRule type="duplicateValues" dxfId="349" priority="332"/>
    <cfRule type="duplicateValues" dxfId="348" priority="333"/>
    <cfRule type="duplicateValues" dxfId="347" priority="334"/>
    <cfRule type="duplicateValues" dxfId="346" priority="335"/>
    <cfRule type="duplicateValues" dxfId="345" priority="336"/>
    <cfRule type="duplicateValues" dxfId="344" priority="337"/>
    <cfRule type="duplicateValues" dxfId="343" priority="338"/>
    <cfRule type="duplicateValues" dxfId="342" priority="339"/>
    <cfRule type="duplicateValues" dxfId="341" priority="340"/>
  </conditionalFormatting>
  <conditionalFormatting sqref="B9:B10 B7">
    <cfRule type="duplicateValues" dxfId="340" priority="383"/>
    <cfRule type="duplicateValues" dxfId="339" priority="342"/>
    <cfRule type="duplicateValues" dxfId="338" priority="343"/>
    <cfRule type="duplicateValues" dxfId="337" priority="344"/>
    <cfRule type="duplicateValues" dxfId="336" priority="345"/>
    <cfRule type="duplicateValues" dxfId="335" priority="346"/>
    <cfRule type="duplicateValues" dxfId="334" priority="347"/>
    <cfRule type="duplicateValues" dxfId="333" priority="348"/>
    <cfRule type="duplicateValues" dxfId="332" priority="349"/>
    <cfRule type="duplicateValues" dxfId="331" priority="350"/>
    <cfRule type="duplicateValues" dxfId="330" priority="351"/>
    <cfRule type="duplicateValues" dxfId="329" priority="352"/>
    <cfRule type="duplicateValues" dxfId="328" priority="353"/>
    <cfRule type="duplicateValues" dxfId="327" priority="354"/>
    <cfRule type="duplicateValues" dxfId="326" priority="355"/>
    <cfRule type="duplicateValues" dxfId="325" priority="356"/>
    <cfRule type="duplicateValues" dxfId="324" priority="357"/>
    <cfRule type="duplicateValues" dxfId="323" priority="358"/>
    <cfRule type="duplicateValues" dxfId="322" priority="359"/>
    <cfRule type="duplicateValues" dxfId="321" priority="360"/>
    <cfRule type="duplicateValues" dxfId="320" priority="361"/>
    <cfRule type="duplicateValues" dxfId="319" priority="362"/>
    <cfRule type="duplicateValues" dxfId="318" priority="363"/>
    <cfRule type="duplicateValues" dxfId="317" priority="364"/>
    <cfRule type="duplicateValues" dxfId="316" priority="365"/>
    <cfRule type="duplicateValues" dxfId="315" priority="366"/>
    <cfRule type="duplicateValues" dxfId="314" priority="367"/>
    <cfRule type="duplicateValues" dxfId="313" priority="368"/>
    <cfRule type="duplicateValues" dxfId="312" priority="369"/>
    <cfRule type="duplicateValues" dxfId="311" priority="370"/>
    <cfRule type="duplicateValues" dxfId="310" priority="371"/>
    <cfRule type="duplicateValues" dxfId="309" priority="372"/>
    <cfRule type="duplicateValues" dxfId="308" priority="373"/>
    <cfRule type="duplicateValues" dxfId="307" priority="374"/>
    <cfRule type="duplicateValues" dxfId="306" priority="375"/>
    <cfRule type="duplicateValues" dxfId="305" priority="376"/>
    <cfRule type="duplicateValues" dxfId="304" priority="377"/>
    <cfRule type="duplicateValues" dxfId="303" priority="378"/>
    <cfRule type="duplicateValues" dxfId="302" priority="379"/>
    <cfRule type="duplicateValues" dxfId="301" priority="380"/>
    <cfRule type="duplicateValues" dxfId="300" priority="381"/>
    <cfRule type="duplicateValues" dxfId="299" priority="382"/>
    <cfRule type="duplicateValues" dxfId="298" priority="425"/>
    <cfRule type="duplicateValues" dxfId="297" priority="384"/>
    <cfRule type="duplicateValues" dxfId="296" priority="385"/>
    <cfRule type="duplicateValues" dxfId="295" priority="386"/>
    <cfRule type="duplicateValues" dxfId="294" priority="387"/>
    <cfRule type="duplicateValues" dxfId="293" priority="388"/>
    <cfRule type="duplicateValues" dxfId="292" priority="389"/>
    <cfRule type="duplicateValues" dxfId="291" priority="390"/>
    <cfRule type="duplicateValues" dxfId="290" priority="391"/>
    <cfRule type="duplicateValues" dxfId="289" priority="392"/>
    <cfRule type="duplicateValues" dxfId="288" priority="393"/>
    <cfRule type="duplicateValues" dxfId="287" priority="394"/>
    <cfRule type="duplicateValues" dxfId="286" priority="395"/>
    <cfRule type="duplicateValues" dxfId="285" priority="396"/>
    <cfRule type="duplicateValues" dxfId="284" priority="397"/>
    <cfRule type="duplicateValues" dxfId="283" priority="398"/>
    <cfRule type="duplicateValues" dxfId="282" priority="399"/>
    <cfRule type="duplicateValues" dxfId="281" priority="400"/>
    <cfRule type="duplicateValues" dxfId="280" priority="401"/>
    <cfRule type="duplicateValues" dxfId="279" priority="402"/>
    <cfRule type="duplicateValues" dxfId="278" priority="403"/>
    <cfRule type="duplicateValues" dxfId="277" priority="404"/>
    <cfRule type="duplicateValues" dxfId="276" priority="405"/>
    <cfRule type="duplicateValues" dxfId="275" priority="406"/>
    <cfRule type="duplicateValues" dxfId="274" priority="407"/>
    <cfRule type="duplicateValues" dxfId="273" priority="408"/>
    <cfRule type="duplicateValues" dxfId="272" priority="409"/>
    <cfRule type="duplicateValues" dxfId="271" priority="410"/>
    <cfRule type="duplicateValues" dxfId="270" priority="411"/>
    <cfRule type="duplicateValues" dxfId="269" priority="412"/>
    <cfRule type="duplicateValues" dxfId="268" priority="413"/>
    <cfRule type="duplicateValues" dxfId="267" priority="414"/>
    <cfRule type="duplicateValues" dxfId="266" priority="415"/>
    <cfRule type="duplicateValues" dxfId="265" priority="416"/>
    <cfRule type="duplicateValues" dxfId="264" priority="417"/>
    <cfRule type="duplicateValues" dxfId="263" priority="418"/>
    <cfRule type="duplicateValues" dxfId="262" priority="419"/>
    <cfRule type="duplicateValues" dxfId="261" priority="420"/>
    <cfRule type="duplicateValues" dxfId="260" priority="421"/>
    <cfRule type="duplicateValues" dxfId="259" priority="422"/>
    <cfRule type="duplicateValues" dxfId="258" priority="423"/>
    <cfRule type="duplicateValues" dxfId="257" priority="424"/>
    <cfRule type="duplicateValues" dxfId="256" priority="511"/>
    <cfRule type="duplicateValues" dxfId="255" priority="426"/>
    <cfRule type="duplicateValues" dxfId="254" priority="427"/>
    <cfRule type="duplicateValues" dxfId="253" priority="428"/>
    <cfRule type="duplicateValues" dxfId="252" priority="429"/>
    <cfRule type="duplicateValues" dxfId="251" priority="430"/>
    <cfRule type="duplicateValues" dxfId="250" priority="431"/>
    <cfRule type="duplicateValues" dxfId="249" priority="432"/>
    <cfRule type="duplicateValues" dxfId="248" priority="433"/>
    <cfRule type="duplicateValues" dxfId="247" priority="434"/>
    <cfRule type="duplicateValues" dxfId="246" priority="435"/>
    <cfRule type="duplicateValues" dxfId="245" priority="436"/>
    <cfRule type="duplicateValues" dxfId="244" priority="437"/>
    <cfRule type="duplicateValues" dxfId="243" priority="438"/>
    <cfRule type="duplicateValues" dxfId="242" priority="439"/>
    <cfRule type="duplicateValues" dxfId="241" priority="440"/>
    <cfRule type="duplicateValues" dxfId="240" priority="441"/>
    <cfRule type="duplicateValues" dxfId="239" priority="442"/>
    <cfRule type="duplicateValues" dxfId="238" priority="443"/>
    <cfRule type="duplicateValues" dxfId="237" priority="444"/>
    <cfRule type="duplicateValues" dxfId="236" priority="445"/>
    <cfRule type="duplicateValues" dxfId="235" priority="446"/>
    <cfRule type="duplicateValues" dxfId="234" priority="447"/>
    <cfRule type="duplicateValues" dxfId="233" priority="448"/>
    <cfRule type="duplicateValues" dxfId="232" priority="449"/>
    <cfRule type="duplicateValues" dxfId="231" priority="450"/>
    <cfRule type="duplicateValues" dxfId="230" priority="451"/>
    <cfRule type="duplicateValues" dxfId="229" priority="452"/>
    <cfRule type="duplicateValues" dxfId="228" priority="453"/>
    <cfRule type="duplicateValues" dxfId="227" priority="454"/>
    <cfRule type="duplicateValues" dxfId="226" priority="455"/>
    <cfRule type="duplicateValues" dxfId="225" priority="456"/>
    <cfRule type="duplicateValues" dxfId="224" priority="457"/>
    <cfRule type="duplicateValues" dxfId="223" priority="458"/>
    <cfRule type="duplicateValues" dxfId="222" priority="459"/>
    <cfRule type="duplicateValues" dxfId="221" priority="460"/>
    <cfRule type="duplicateValues" dxfId="220" priority="461"/>
    <cfRule type="duplicateValues" dxfId="219" priority="462"/>
    <cfRule type="duplicateValues" dxfId="218" priority="463"/>
    <cfRule type="duplicateValues" dxfId="217" priority="464"/>
    <cfRule type="duplicateValues" dxfId="216" priority="465"/>
    <cfRule type="duplicateValues" dxfId="215" priority="466"/>
    <cfRule type="duplicateValues" dxfId="214" priority="467"/>
    <cfRule type="duplicateValues" dxfId="213" priority="468"/>
    <cfRule type="duplicateValues" dxfId="212" priority="469"/>
    <cfRule type="duplicateValues" dxfId="211" priority="470"/>
    <cfRule type="duplicateValues" dxfId="210" priority="471"/>
    <cfRule type="duplicateValues" dxfId="209" priority="472"/>
    <cfRule type="duplicateValues" dxfId="208" priority="473"/>
    <cfRule type="duplicateValues" dxfId="207" priority="474"/>
    <cfRule type="duplicateValues" dxfId="206" priority="475"/>
    <cfRule type="duplicateValues" dxfId="205" priority="476"/>
    <cfRule type="duplicateValues" dxfId="204" priority="477"/>
    <cfRule type="duplicateValues" dxfId="203" priority="478"/>
    <cfRule type="duplicateValues" dxfId="202" priority="479"/>
    <cfRule type="duplicateValues" dxfId="201" priority="480"/>
    <cfRule type="duplicateValues" dxfId="200" priority="481"/>
    <cfRule type="duplicateValues" dxfId="199" priority="482"/>
    <cfRule type="duplicateValues" dxfId="198" priority="483"/>
    <cfRule type="duplicateValues" dxfId="197" priority="484"/>
    <cfRule type="duplicateValues" dxfId="196" priority="485"/>
    <cfRule type="duplicateValues" dxfId="195" priority="486"/>
    <cfRule type="duplicateValues" dxfId="194" priority="487"/>
    <cfRule type="duplicateValues" dxfId="193" priority="488"/>
    <cfRule type="duplicateValues" dxfId="192" priority="489"/>
    <cfRule type="duplicateValues" dxfId="191" priority="490"/>
    <cfRule type="duplicateValues" dxfId="190" priority="491"/>
    <cfRule type="duplicateValues" dxfId="189" priority="492"/>
    <cfRule type="duplicateValues" dxfId="188" priority="493"/>
    <cfRule type="duplicateValues" dxfId="187" priority="494"/>
    <cfRule type="duplicateValues" dxfId="186" priority="495"/>
    <cfRule type="duplicateValues" dxfId="185" priority="496"/>
    <cfRule type="duplicateValues" dxfId="184" priority="497"/>
    <cfRule type="duplicateValues" dxfId="183" priority="498"/>
    <cfRule type="duplicateValues" dxfId="182" priority="499"/>
    <cfRule type="duplicateValues" dxfId="181" priority="500"/>
    <cfRule type="duplicateValues" dxfId="180" priority="501"/>
    <cfRule type="duplicateValues" dxfId="179" priority="502"/>
    <cfRule type="duplicateValues" dxfId="178" priority="503"/>
    <cfRule type="duplicateValues" dxfId="177" priority="504"/>
    <cfRule type="duplicateValues" dxfId="176" priority="505"/>
    <cfRule type="duplicateValues" dxfId="175" priority="506"/>
    <cfRule type="duplicateValues" dxfId="174" priority="507"/>
    <cfRule type="duplicateValues" dxfId="173" priority="508"/>
    <cfRule type="duplicateValues" dxfId="172" priority="509"/>
    <cfRule type="duplicateValues" dxfId="171" priority="510"/>
  </conditionalFormatting>
  <conditionalFormatting sqref="B9:B1048576 B1:B7">
    <cfRule type="duplicateValues" dxfId="170" priority="1"/>
  </conditionalFormatting>
  <conditionalFormatting sqref="B11">
    <cfRule type="duplicateValues" dxfId="169" priority="512"/>
    <cfRule type="duplicateValues" dxfId="168" priority="513"/>
    <cfRule type="duplicateValues" dxfId="167" priority="514"/>
    <cfRule type="duplicateValues" dxfId="166" priority="515"/>
    <cfRule type="duplicateValues" dxfId="165" priority="516"/>
    <cfRule type="duplicateValues" dxfId="164" priority="517"/>
    <cfRule type="duplicateValues" dxfId="163" priority="518"/>
    <cfRule type="duplicateValues" dxfId="162" priority="519"/>
    <cfRule type="duplicateValues" dxfId="161" priority="520"/>
    <cfRule type="duplicateValues" dxfId="160" priority="521"/>
    <cfRule type="duplicateValues" dxfId="159" priority="522"/>
    <cfRule type="duplicateValues" dxfId="158" priority="523"/>
    <cfRule type="duplicateValues" dxfId="157" priority="524"/>
    <cfRule type="duplicateValues" dxfId="156" priority="525"/>
    <cfRule type="duplicateValues" dxfId="155" priority="526"/>
    <cfRule type="duplicateValues" dxfId="154" priority="527"/>
    <cfRule type="duplicateValues" dxfId="153" priority="528"/>
    <cfRule type="duplicateValues" dxfId="152" priority="529"/>
    <cfRule type="duplicateValues" dxfId="151" priority="530"/>
    <cfRule type="duplicateValues" dxfId="150" priority="531"/>
    <cfRule type="duplicateValues" dxfId="149" priority="532"/>
    <cfRule type="duplicateValues" dxfId="148" priority="533"/>
    <cfRule type="duplicateValues" dxfId="147" priority="534"/>
    <cfRule type="duplicateValues" dxfId="146" priority="535"/>
    <cfRule type="duplicateValues" dxfId="145" priority="536"/>
    <cfRule type="duplicateValues" dxfId="144" priority="537"/>
    <cfRule type="duplicateValues" dxfId="143" priority="538"/>
    <cfRule type="duplicateValues" dxfId="142" priority="539"/>
    <cfRule type="duplicateValues" dxfId="141" priority="540"/>
    <cfRule type="duplicateValues" dxfId="140" priority="541"/>
    <cfRule type="duplicateValues" dxfId="139" priority="542"/>
    <cfRule type="duplicateValues" dxfId="138" priority="543"/>
    <cfRule type="duplicateValues" dxfId="137" priority="544"/>
    <cfRule type="duplicateValues" dxfId="136" priority="545"/>
    <cfRule type="duplicateValues" dxfId="135" priority="546"/>
    <cfRule type="duplicateValues" dxfId="134" priority="547"/>
    <cfRule type="duplicateValues" dxfId="133" priority="548"/>
    <cfRule type="duplicateValues" dxfId="132" priority="549"/>
    <cfRule type="duplicateValues" dxfId="131" priority="550"/>
    <cfRule type="duplicateValues" dxfId="130" priority="551"/>
    <cfRule type="duplicateValues" dxfId="129" priority="552"/>
    <cfRule type="duplicateValues" dxfId="128" priority="553"/>
    <cfRule type="duplicateValues" dxfId="127" priority="554"/>
    <cfRule type="duplicateValues" dxfId="126" priority="555"/>
    <cfRule type="duplicateValues" dxfId="125" priority="556"/>
    <cfRule type="duplicateValues" dxfId="124" priority="557"/>
    <cfRule type="duplicateValues" dxfId="123" priority="558"/>
    <cfRule type="duplicateValues" dxfId="122" priority="559"/>
    <cfRule type="duplicateValues" dxfId="121" priority="560"/>
    <cfRule type="duplicateValues" dxfId="120" priority="561"/>
    <cfRule type="duplicateValues" dxfId="119" priority="562"/>
    <cfRule type="duplicateValues" dxfId="118" priority="563"/>
    <cfRule type="duplicateValues" dxfId="117" priority="564"/>
    <cfRule type="duplicateValues" dxfId="116" priority="565"/>
    <cfRule type="duplicateValues" dxfId="115" priority="566"/>
    <cfRule type="duplicateValues" dxfId="114" priority="567"/>
    <cfRule type="duplicateValues" dxfId="113" priority="568"/>
    <cfRule type="duplicateValues" dxfId="112" priority="569"/>
    <cfRule type="duplicateValues" dxfId="111" priority="570"/>
    <cfRule type="duplicateValues" dxfId="110" priority="571"/>
    <cfRule type="duplicateValues" dxfId="109" priority="572"/>
    <cfRule type="duplicateValues" dxfId="108" priority="573"/>
    <cfRule type="duplicateValues" dxfId="107" priority="574"/>
    <cfRule type="duplicateValues" dxfId="106" priority="575"/>
    <cfRule type="duplicateValues" dxfId="105" priority="576"/>
    <cfRule type="duplicateValues" dxfId="104" priority="577"/>
    <cfRule type="duplicateValues" dxfId="103" priority="578"/>
    <cfRule type="duplicateValues" dxfId="102" priority="579"/>
    <cfRule type="duplicateValues" dxfId="101" priority="580"/>
    <cfRule type="duplicateValues" dxfId="100" priority="581"/>
    <cfRule type="duplicateValues" dxfId="99" priority="582"/>
    <cfRule type="duplicateValues" dxfId="98" priority="583"/>
    <cfRule type="duplicateValues" dxfId="97" priority="584"/>
    <cfRule type="duplicateValues" dxfId="96" priority="585"/>
    <cfRule type="duplicateValues" dxfId="95" priority="586"/>
    <cfRule type="duplicateValues" dxfId="94" priority="587"/>
    <cfRule type="duplicateValues" dxfId="93" priority="588"/>
    <cfRule type="duplicateValues" dxfId="92" priority="589"/>
    <cfRule type="duplicateValues" dxfId="91" priority="590"/>
    <cfRule type="duplicateValues" dxfId="90" priority="591"/>
    <cfRule type="duplicateValues" dxfId="89" priority="592"/>
    <cfRule type="duplicateValues" dxfId="88" priority="593"/>
    <cfRule type="duplicateValues" dxfId="87" priority="594"/>
    <cfRule type="duplicateValues" dxfId="86" priority="595"/>
    <cfRule type="duplicateValues" dxfId="85" priority="596"/>
    <cfRule type="duplicateValues" dxfId="84" priority="597"/>
    <cfRule type="duplicateValues" dxfId="83" priority="598"/>
    <cfRule type="duplicateValues" dxfId="82" priority="599"/>
    <cfRule type="duplicateValues" dxfId="81" priority="600"/>
    <cfRule type="duplicateValues" dxfId="80" priority="601"/>
    <cfRule type="duplicateValues" dxfId="79" priority="602"/>
    <cfRule type="duplicateValues" dxfId="78" priority="603"/>
    <cfRule type="duplicateValues" dxfId="77" priority="604"/>
    <cfRule type="duplicateValues" dxfId="76" priority="605"/>
    <cfRule type="duplicateValues" dxfId="75" priority="606"/>
    <cfRule type="duplicateValues" dxfId="74" priority="607"/>
    <cfRule type="duplicateValues" dxfId="73" priority="608"/>
    <cfRule type="duplicateValues" dxfId="72" priority="609"/>
    <cfRule type="duplicateValues" dxfId="71" priority="610"/>
    <cfRule type="duplicateValues" dxfId="70" priority="611"/>
    <cfRule type="duplicateValues" dxfId="69" priority="612"/>
    <cfRule type="duplicateValues" dxfId="68" priority="613"/>
    <cfRule type="duplicateValues" dxfId="67" priority="614"/>
    <cfRule type="duplicateValues" dxfId="66" priority="615"/>
    <cfRule type="duplicateValues" dxfId="65" priority="616"/>
    <cfRule type="duplicateValues" dxfId="64" priority="617"/>
    <cfRule type="duplicateValues" dxfId="63" priority="618"/>
    <cfRule type="duplicateValues" dxfId="62" priority="619"/>
    <cfRule type="duplicateValues" dxfId="61" priority="620"/>
    <cfRule type="duplicateValues" dxfId="60" priority="621"/>
    <cfRule type="duplicateValues" dxfId="59" priority="622"/>
    <cfRule type="duplicateValues" dxfId="58" priority="623"/>
    <cfRule type="duplicateValues" dxfId="57" priority="624"/>
    <cfRule type="duplicateValues" dxfId="56" priority="625"/>
    <cfRule type="duplicateValues" dxfId="55" priority="626"/>
    <cfRule type="duplicateValues" dxfId="54" priority="627"/>
    <cfRule type="duplicateValues" dxfId="53" priority="628"/>
    <cfRule type="duplicateValues" dxfId="52" priority="629"/>
    <cfRule type="duplicateValues" dxfId="51" priority="630"/>
    <cfRule type="duplicateValues" dxfId="50" priority="631"/>
    <cfRule type="duplicateValues" dxfId="49" priority="632"/>
    <cfRule type="duplicateValues" dxfId="48" priority="633"/>
    <cfRule type="duplicateValues" dxfId="47" priority="634"/>
    <cfRule type="duplicateValues" dxfId="46" priority="635"/>
    <cfRule type="duplicateValues" dxfId="45" priority="636"/>
    <cfRule type="duplicateValues" dxfId="44" priority="637"/>
    <cfRule type="duplicateValues" dxfId="43" priority="638"/>
    <cfRule type="duplicateValues" dxfId="42" priority="639"/>
    <cfRule type="duplicateValues" dxfId="41" priority="640"/>
    <cfRule type="duplicateValues" dxfId="40" priority="641"/>
    <cfRule type="duplicateValues" dxfId="39" priority="642"/>
    <cfRule type="duplicateValues" dxfId="38" priority="643"/>
    <cfRule type="duplicateValues" dxfId="37" priority="644"/>
    <cfRule type="duplicateValues" dxfId="36" priority="645"/>
    <cfRule type="duplicateValues" dxfId="35" priority="646"/>
    <cfRule type="duplicateValues" dxfId="34" priority="647"/>
    <cfRule type="duplicateValues" dxfId="33" priority="648"/>
    <cfRule type="duplicateValues" dxfId="32" priority="649"/>
    <cfRule type="duplicateValues" dxfId="31" priority="650"/>
    <cfRule type="duplicateValues" dxfId="30" priority="651"/>
    <cfRule type="duplicateValues" dxfId="29" priority="652"/>
    <cfRule type="duplicateValues" dxfId="28" priority="653"/>
    <cfRule type="duplicateValues" dxfId="27" priority="654"/>
    <cfRule type="duplicateValues" dxfId="26" priority="655"/>
    <cfRule type="duplicateValues" dxfId="25" priority="656"/>
    <cfRule type="duplicateValues" dxfId="24" priority="657"/>
    <cfRule type="duplicateValues" dxfId="23" priority="658"/>
    <cfRule type="duplicateValues" dxfId="22" priority="659"/>
    <cfRule type="duplicateValues" dxfId="21" priority="660"/>
    <cfRule type="duplicateValues" dxfId="20" priority="661"/>
    <cfRule type="duplicateValues" dxfId="19" priority="662"/>
    <cfRule type="duplicateValues" dxfId="18" priority="663"/>
    <cfRule type="duplicateValues" dxfId="17" priority="664"/>
    <cfRule type="duplicateValues" dxfId="16" priority="665"/>
    <cfRule type="duplicateValues" dxfId="15" priority="666"/>
    <cfRule type="duplicateValues" dxfId="14" priority="667"/>
    <cfRule type="duplicateValues" dxfId="13" priority="668"/>
    <cfRule type="duplicateValues" dxfId="12" priority="669"/>
    <cfRule type="duplicateValues" dxfId="11" priority="670"/>
    <cfRule type="duplicateValues" dxfId="10" priority="671"/>
    <cfRule type="duplicateValues" dxfId="9" priority="672"/>
    <cfRule type="duplicateValues" dxfId="8" priority="673"/>
    <cfRule type="duplicateValues" dxfId="7" priority="674"/>
    <cfRule type="duplicateValues" dxfId="6" priority="675"/>
    <cfRule type="duplicateValues" dxfId="5" priority="676"/>
    <cfRule type="duplicateValues" dxfId="4" priority="677"/>
    <cfRule type="duplicateValues" dxfId="3" priority="678"/>
    <cfRule type="duplicateValues" dxfId="2" priority="679"/>
    <cfRule type="duplicateValues" dxfId="1" priority="680"/>
    <cfRule type="duplicateValues" dxfId="0" priority="681"/>
  </conditionalFormatting>
  <printOptions horizontalCentered="1" verticalCentered="1"/>
  <pageMargins left="0.15748031496062992" right="0.15748031496062992" top="0.19685039370078741" bottom="0.19685039370078741" header="0.15748031496062992" footer="0.15748031496062992"/>
  <pageSetup paperSize="9" scale="3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F44A6-4AC5-4354-B8E2-7332059541F3}">
  <dimension ref="A1"/>
  <sheetViews>
    <sheetView workbookViewId="0">
      <selection activeCell="F19" sqref="F19"/>
    </sheetView>
  </sheetViews>
  <sheetFormatPr defaultRowHeight="18.75"/>
  <sheetData/>
  <phoneticPr fontId="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1028MAS</vt:lpstr>
      <vt:lpstr>1028MAS (１４時まで)</vt:lpstr>
      <vt:lpstr>1028ESP</vt:lpstr>
      <vt:lpstr>Sheet1</vt:lpstr>
      <vt:lpstr>'1028ESP'!Print_Area</vt:lpstr>
      <vt:lpstr>'1028MAS'!Print_Area</vt:lpstr>
      <vt:lpstr>'1028MAS (１４時まで)'!Print_Area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韓 別</dc:creator>
  <cp:lastModifiedBy>新木場 配送部共通2</cp:lastModifiedBy>
  <dcterms:created xsi:type="dcterms:W3CDTF">2025-10-18T08:36:19Z</dcterms:created>
  <dcterms:modified xsi:type="dcterms:W3CDTF">2025-10-28T02:33:05Z</dcterms:modified>
</cp:coreProperties>
</file>