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SP\Downloads\ファイル保存\"/>
    </mc:Choice>
  </mc:AlternateContent>
  <xr:revisionPtr revIDLastSave="0" documentId="8_{C01D7B2F-3BDB-4F4A-9C98-F3BC2933F43A}" xr6:coauthVersionLast="47" xr6:coauthVersionMax="47" xr10:uidLastSave="{00000000-0000-0000-0000-000000000000}"/>
  <bookViews>
    <workbookView xWindow="-120" yWindow="-120" windowWidth="29040" windowHeight="15720" xr2:uid="{43A10792-67DD-4FED-A4A0-1BFBF7761124}"/>
  </bookViews>
  <sheets>
    <sheet name="1024MAS" sheetId="1" r:id="rId1"/>
    <sheet name="1024MAS (１４時まで)" sheetId="2" r:id="rId2"/>
    <sheet name="1024ESP" sheetId="3" r:id="rId3"/>
  </sheets>
  <definedNames>
    <definedName name="_xlnm._FilterDatabase" localSheetId="2" hidden="1">'1024ESP'!$A$4:$R$4</definedName>
    <definedName name="_xlnm._FilterDatabase" localSheetId="0" hidden="1">'1024MAS'!$A$4:$W$135</definedName>
    <definedName name="_xlnm._FilterDatabase" localSheetId="1" hidden="1">'1024MAS (１４時まで)'!$A$4:$W$115</definedName>
    <definedName name="_xlnm.Print_Area" localSheetId="2">'1024ESP'!$A$1:$R$8</definedName>
    <definedName name="_xlnm.Print_Area" localSheetId="0">'1024MAS'!$A$1:$W$139</definedName>
    <definedName name="_xlnm.Print_Area" localSheetId="1">'1024MAS (１４時まで)'!$A$1:$W$119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O3" i="3"/>
  <c r="L3" i="3"/>
  <c r="G3" i="3"/>
  <c r="R2" i="3"/>
  <c r="T3" i="2"/>
  <c r="P3" i="2"/>
  <c r="L3" i="2"/>
  <c r="W2" i="2"/>
  <c r="T3" i="1"/>
  <c r="P3" i="1"/>
  <c r="L3" i="1"/>
  <c r="W2" i="1"/>
</calcChain>
</file>

<file path=xl/sharedStrings.xml><?xml version="1.0" encoding="utf-8"?>
<sst xmlns="http://schemas.openxmlformats.org/spreadsheetml/2006/main" count="1792" uniqueCount="311">
  <si>
    <r>
      <rPr>
        <b/>
        <sz val="48"/>
        <color theme="1"/>
        <rFont val="游ゴシック"/>
        <family val="3"/>
        <charset val="128"/>
      </rPr>
      <t>　　　　</t>
    </r>
    <r>
      <rPr>
        <b/>
        <sz val="48"/>
        <color theme="1"/>
        <rFont val="Arial"/>
        <family val="2"/>
      </rPr>
      <t xml:space="preserve">       </t>
    </r>
    <r>
      <rPr>
        <b/>
        <sz val="48"/>
        <color theme="1"/>
        <rFont val="游ゴシック"/>
        <family val="3"/>
        <charset val="128"/>
      </rPr>
      <t>作業指示書</t>
    </r>
    <rPh sb="11" eb="16">
      <t>サギョウシジショ</t>
    </rPh>
    <phoneticPr fontId="5"/>
  </si>
  <si>
    <t>MAWB :</t>
  </si>
  <si>
    <r>
      <rPr>
        <b/>
        <sz val="16"/>
        <color theme="1"/>
        <rFont val="游ゴシック"/>
        <family val="3"/>
        <charset val="128"/>
      </rPr>
      <t>本数</t>
    </r>
  </si>
  <si>
    <r>
      <rPr>
        <b/>
        <sz val="16"/>
        <color theme="1"/>
        <rFont val="游ゴシック"/>
        <family val="3"/>
        <charset val="128"/>
      </rPr>
      <t>本</t>
    </r>
    <rPh sb="0" eb="1">
      <t>ホン</t>
    </rPh>
    <phoneticPr fontId="5"/>
  </si>
  <si>
    <t>HAWB :</t>
  </si>
  <si>
    <r>
      <rPr>
        <b/>
        <sz val="16"/>
        <color rgb="FFFF0000"/>
        <rFont val="游ゴシック"/>
        <family val="3"/>
        <charset val="128"/>
      </rPr>
      <t>申告</t>
    </r>
    <rPh sb="0" eb="2">
      <t>シンコク</t>
    </rPh>
    <phoneticPr fontId="5"/>
  </si>
  <si>
    <t>NO</t>
  </si>
  <si>
    <r>
      <t>AWB</t>
    </r>
    <r>
      <rPr>
        <b/>
        <sz val="16"/>
        <color theme="1"/>
        <rFont val="游ゴシック"/>
        <family val="3"/>
        <charset val="128"/>
      </rPr>
      <t>番号</t>
    </r>
    <rPh sb="3" eb="5">
      <t>バンゴウ</t>
    </rPh>
    <phoneticPr fontId="5"/>
  </si>
  <si>
    <r>
      <rPr>
        <b/>
        <sz val="16"/>
        <color theme="1"/>
        <rFont val="游ゴシック"/>
        <family val="3"/>
        <charset val="128"/>
      </rPr>
      <t>代理店</t>
    </r>
    <rPh sb="0" eb="3">
      <t>ダイリテン</t>
    </rPh>
    <phoneticPr fontId="5"/>
  </si>
  <si>
    <r>
      <rPr>
        <b/>
        <sz val="16"/>
        <color theme="1"/>
        <rFont val="あ"/>
        <family val="3"/>
        <charset val="128"/>
      </rPr>
      <t>発送先</t>
    </r>
    <rPh sb="0" eb="3">
      <t>ハッソウサキ</t>
    </rPh>
    <phoneticPr fontId="5"/>
  </si>
  <si>
    <t>FLT</t>
  </si>
  <si>
    <t>DAY</t>
  </si>
  <si>
    <r>
      <rPr>
        <b/>
        <sz val="16"/>
        <color theme="1"/>
        <rFont val="游ゴシック"/>
        <family val="3"/>
        <charset val="128"/>
      </rPr>
      <t>件数</t>
    </r>
    <rPh sb="0" eb="2">
      <t>ケンスウ</t>
    </rPh>
    <phoneticPr fontId="5"/>
  </si>
  <si>
    <r>
      <rPr>
        <b/>
        <sz val="16"/>
        <color theme="1"/>
        <rFont val="游ゴシック"/>
        <family val="3"/>
        <charset val="128"/>
      </rPr>
      <t>着
予定日</t>
    </r>
    <rPh sb="0" eb="1">
      <t>キ</t>
    </rPh>
    <rPh sb="2" eb="4">
      <t>ヨテイ</t>
    </rPh>
    <rPh sb="4" eb="5">
      <t>ビ</t>
    </rPh>
    <phoneticPr fontId="5"/>
  </si>
  <si>
    <r>
      <rPr>
        <b/>
        <sz val="16"/>
        <color theme="1"/>
        <rFont val="游ゴシック"/>
        <family val="3"/>
        <charset val="128"/>
      </rPr>
      <t>着
予定時間</t>
    </r>
    <rPh sb="2" eb="4">
      <t>ヨテイ</t>
    </rPh>
    <rPh sb="4" eb="6">
      <t>ジカン</t>
    </rPh>
    <phoneticPr fontId="5"/>
  </si>
  <si>
    <r>
      <t xml:space="preserve">PKG
</t>
    </r>
    <r>
      <rPr>
        <b/>
        <sz val="16"/>
        <color theme="1"/>
        <rFont val="游ゴシック"/>
        <family val="3"/>
        <charset val="128"/>
      </rPr>
      <t>時間</t>
    </r>
    <phoneticPr fontId="5"/>
  </si>
  <si>
    <r>
      <t xml:space="preserve">PKG
</t>
    </r>
    <r>
      <rPr>
        <b/>
        <sz val="16"/>
        <color theme="1"/>
        <rFont val="游ゴシック"/>
        <family val="3"/>
        <charset val="128"/>
      </rPr>
      <t>時間</t>
    </r>
    <rPh sb="4" eb="6">
      <t>ジカン</t>
    </rPh>
    <phoneticPr fontId="5"/>
  </si>
  <si>
    <r>
      <t>M</t>
    </r>
    <r>
      <rPr>
        <b/>
        <sz val="16"/>
        <color theme="1"/>
        <rFont val="游ゴシック"/>
        <family val="3"/>
        <charset val="128"/>
      </rPr>
      <t>本数</t>
    </r>
    <rPh sb="1" eb="3">
      <t>ホンスウ</t>
    </rPh>
    <phoneticPr fontId="5"/>
  </si>
  <si>
    <t>横持
(OLT)</t>
    <rPh sb="0" eb="2">
      <t>ヨコモ</t>
    </rPh>
    <phoneticPr fontId="5"/>
  </si>
  <si>
    <t>BIN</t>
    <phoneticPr fontId="5"/>
  </si>
  <si>
    <t>搬入
(HPK)</t>
    <rPh sb="0" eb="2">
      <t>ハンニュウ</t>
    </rPh>
    <phoneticPr fontId="5"/>
  </si>
  <si>
    <t>搬出
(OUT)</t>
    <rPh sb="0" eb="2">
      <t>ハンシュツ</t>
    </rPh>
    <phoneticPr fontId="5"/>
  </si>
  <si>
    <r>
      <rPr>
        <b/>
        <sz val="16"/>
        <color theme="1"/>
        <rFont val="游ゴシック"/>
        <family val="3"/>
        <charset val="128"/>
      </rPr>
      <t>備考</t>
    </r>
    <rPh sb="0" eb="2">
      <t>ビコウ</t>
    </rPh>
    <phoneticPr fontId="5"/>
  </si>
  <si>
    <t>11239478493</t>
    <phoneticPr fontId="13"/>
  </si>
  <si>
    <t>YNE</t>
  </si>
  <si>
    <r>
      <rPr>
        <b/>
        <sz val="16"/>
        <color rgb="FF000000"/>
        <rFont val="ＭＳ ゴシック"/>
        <family val="3"/>
        <charset val="128"/>
      </rPr>
      <t>ヤマト</t>
    </r>
    <phoneticPr fontId="13"/>
  </si>
  <si>
    <t>MU2575</t>
  </si>
  <si>
    <t>22-Oct</t>
  </si>
  <si>
    <t>10/22</t>
    <phoneticPr fontId="13"/>
  </si>
  <si>
    <t>20 / 70</t>
    <phoneticPr fontId="13"/>
  </si>
  <si>
    <t>✓</t>
  </si>
  <si>
    <r>
      <rPr>
        <b/>
        <sz val="16"/>
        <color rgb="FFFF0000"/>
        <rFont val="ＭＳ Ｐゴシック"/>
        <family val="2"/>
        <charset val="128"/>
      </rPr>
      <t>緊急依頼済み</t>
    </r>
    <rPh sb="0" eb="5">
      <t>キンキュウイライズ</t>
    </rPh>
    <phoneticPr fontId="13"/>
  </si>
  <si>
    <t>23-Oct</t>
  </si>
  <si>
    <t>10/23</t>
  </si>
  <si>
    <t>10/23</t>
    <phoneticPr fontId="13"/>
  </si>
  <si>
    <t>50 / 70</t>
    <phoneticPr fontId="13"/>
  </si>
  <si>
    <t>29770845235</t>
    <phoneticPr fontId="13"/>
  </si>
  <si>
    <t>TEMU</t>
  </si>
  <si>
    <r>
      <rPr>
        <b/>
        <sz val="16"/>
        <color rgb="FF000000"/>
        <rFont val="ＭＳ ゴシック"/>
        <family val="3"/>
        <charset val="128"/>
      </rPr>
      <t>エスポ便</t>
    </r>
    <rPh sb="3" eb="4">
      <t>ビン</t>
    </rPh>
    <phoneticPr fontId="13"/>
  </si>
  <si>
    <t>CI5836</t>
  </si>
  <si>
    <t>10/23</t>
    <phoneticPr fontId="13"/>
  </si>
  <si>
    <r>
      <rPr>
        <b/>
        <sz val="16"/>
        <color rgb="FFFF0000"/>
        <rFont val="ＭＳ Ｐゴシック"/>
        <family val="2"/>
        <charset val="128"/>
      </rPr>
      <t>最後処理</t>
    </r>
    <r>
      <rPr>
        <b/>
        <sz val="16"/>
        <color rgb="FFFF0000"/>
        <rFont val="Arial"/>
        <family val="2"/>
      </rPr>
      <t>(20:00</t>
    </r>
    <r>
      <rPr>
        <b/>
        <sz val="16"/>
        <color rgb="FFFF0000"/>
        <rFont val="ＭＳ Ｐゴシック"/>
        <family val="2"/>
        <charset val="128"/>
      </rPr>
      <t>まで</t>
    </r>
    <r>
      <rPr>
        <b/>
        <sz val="16"/>
        <color rgb="FFFF0000"/>
        <rFont val="Arial"/>
        <family val="2"/>
      </rPr>
      <t>)</t>
    </r>
    <phoneticPr fontId="13"/>
  </si>
  <si>
    <t>92149451356</t>
    <phoneticPr fontId="13"/>
  </si>
  <si>
    <t>NY</t>
  </si>
  <si>
    <t>ZH0663</t>
  </si>
  <si>
    <t>21-Oct</t>
  </si>
  <si>
    <t>10/21</t>
    <phoneticPr fontId="13"/>
  </si>
  <si>
    <t>92149451345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</si>
  <si>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phoneticPr fontId="13"/>
  </si>
  <si>
    <t>O30277</t>
  </si>
  <si>
    <t>72 / 124</t>
    <phoneticPr fontId="13"/>
  </si>
  <si>
    <t>10/22</t>
  </si>
  <si>
    <t>52 / 124</t>
    <phoneticPr fontId="13"/>
  </si>
  <si>
    <t>16098290113</t>
    <phoneticPr fontId="13"/>
  </si>
  <si>
    <t>YTO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</si>
  <si>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(113)</t>
    </r>
    <rPh sb="6" eb="8">
      <t>サガワ</t>
    </rPh>
    <phoneticPr fontId="5"/>
  </si>
  <si>
    <t>CX0566</t>
  </si>
  <si>
    <r>
      <rPr>
        <b/>
        <sz val="16"/>
        <color rgb="FFFF0000"/>
        <rFont val="ＭＳ Ｐゴシック"/>
        <family val="2"/>
        <charset val="128"/>
      </rPr>
      <t>佐川あり</t>
    </r>
    <rPh sb="0" eb="2">
      <t>サガワ</t>
    </rPh>
    <phoneticPr fontId="13"/>
  </si>
  <si>
    <t>47936146913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</si>
  <si>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(779)</t>
    </r>
    <rPh sb="6" eb="8">
      <t>サガワ</t>
    </rPh>
    <phoneticPr fontId="5"/>
  </si>
  <si>
    <t>ZH0661</t>
  </si>
  <si>
    <t>01892026572</t>
    <phoneticPr fontId="13"/>
  </si>
  <si>
    <t>MMA</t>
  </si>
  <si>
    <t>HO1613</t>
  </si>
  <si>
    <t>11238964343</t>
    <phoneticPr fontId="13"/>
  </si>
  <si>
    <t>RG</t>
  </si>
  <si>
    <t>MU5077</t>
  </si>
  <si>
    <t>44 / 69</t>
    <phoneticPr fontId="13"/>
  </si>
  <si>
    <t>32404547690</t>
    <phoneticPr fontId="13"/>
  </si>
  <si>
    <t>SC2433</t>
  </si>
  <si>
    <t>76 / 146</t>
    <phoneticPr fontId="13"/>
  </si>
  <si>
    <t>16002214166</t>
    <phoneticPr fontId="13"/>
  </si>
  <si>
    <r>
      <rPr>
        <b/>
        <sz val="16"/>
        <color rgb="FF000000"/>
        <rFont val="ＭＳ Ｐゴシック"/>
        <family val="3"/>
        <charset val="128"/>
      </rPr>
      <t>佐川</t>
    </r>
    <rPh sb="0" eb="2">
      <t>サガワ</t>
    </rPh>
    <phoneticPr fontId="13"/>
  </si>
  <si>
    <t>CX2036</t>
  </si>
  <si>
    <t>92149963406</t>
    <phoneticPr fontId="13"/>
  </si>
  <si>
    <t>NY-SHEIN</t>
  </si>
  <si>
    <t>O30343</t>
    <phoneticPr fontId="13"/>
  </si>
  <si>
    <t>21-Oct</t>
    <phoneticPr fontId="13"/>
  </si>
  <si>
    <t>NRT</t>
    <phoneticPr fontId="13"/>
  </si>
  <si>
    <t>92149963410</t>
    <phoneticPr fontId="13"/>
  </si>
  <si>
    <t>92149766076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</si>
  <si>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(586)</t>
    </r>
    <rPh sb="6" eb="8">
      <t>サガワ</t>
    </rPh>
    <phoneticPr fontId="5"/>
  </si>
  <si>
    <t>87643217370</t>
    <phoneticPr fontId="13"/>
  </si>
  <si>
    <t>CAINIAO-E</t>
  </si>
  <si>
    <t>3U9371</t>
  </si>
  <si>
    <t>29770845246</t>
    <phoneticPr fontId="13"/>
  </si>
  <si>
    <r>
      <rPr>
        <b/>
        <sz val="16"/>
        <color rgb="FF000000"/>
        <rFont val="ＭＳ Ｐゴシック"/>
        <family val="3"/>
        <charset val="128"/>
      </rPr>
      <t>エスポ便</t>
    </r>
    <rPh sb="3" eb="4">
      <t>ビン</t>
    </rPh>
    <phoneticPr fontId="13"/>
  </si>
  <si>
    <t>90892088054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</si>
  <si>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(278)</t>
    </r>
    <rPh sb="6" eb="8">
      <t>サガワ</t>
    </rPh>
    <phoneticPr fontId="5"/>
  </si>
  <si>
    <t>GI4115</t>
  </si>
  <si>
    <t>10/24</t>
    <phoneticPr fontId="13"/>
  </si>
  <si>
    <t>92149451430</t>
    <phoneticPr fontId="13"/>
  </si>
  <si>
    <t>92149451393</t>
    <phoneticPr fontId="13"/>
  </si>
  <si>
    <t>47936102183</t>
    <phoneticPr fontId="13"/>
  </si>
  <si>
    <t>ZH0675</t>
  </si>
  <si>
    <t>90892088043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</si>
  <si>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(173)</t>
    </r>
    <phoneticPr fontId="5"/>
  </si>
  <si>
    <t>90892059424</t>
    <phoneticPr fontId="13"/>
  </si>
  <si>
    <t>78481564173</t>
    <phoneticPr fontId="13"/>
  </si>
  <si>
    <t>CZ0389</t>
  </si>
  <si>
    <t>11239046755</t>
    <phoneticPr fontId="13"/>
  </si>
  <si>
    <t>MU0515</t>
  </si>
  <si>
    <t>92149963281</t>
    <phoneticPr fontId="13"/>
  </si>
  <si>
    <r>
      <rPr>
        <b/>
        <sz val="16"/>
        <color rgb="FFFF0000"/>
        <rFont val="ＭＳ Ｐゴシック"/>
        <family val="3"/>
        <charset val="128"/>
      </rPr>
      <t>佐川　</t>
    </r>
    <r>
      <rPr>
        <b/>
        <sz val="16"/>
        <color rgb="FFFF0000"/>
        <rFont val="Arial"/>
        <family val="2"/>
      </rPr>
      <t>[</t>
    </r>
    <r>
      <rPr>
        <b/>
        <sz val="16"/>
        <color rgb="FFFF0000"/>
        <rFont val="ＭＳ Ｐゴシック"/>
        <family val="3"/>
        <charset val="128"/>
      </rPr>
      <t>別途保管</t>
    </r>
    <r>
      <rPr>
        <b/>
        <sz val="16"/>
        <color rgb="FFFF0000"/>
        <rFont val="Arial"/>
        <family val="2"/>
      </rPr>
      <t>]</t>
    </r>
    <rPh sb="0" eb="2">
      <t>サガワ</t>
    </rPh>
    <rPh sb="4" eb="6">
      <t>ベット</t>
    </rPh>
    <rPh sb="6" eb="8">
      <t>ホカン</t>
    </rPh>
    <phoneticPr fontId="13"/>
  </si>
  <si>
    <r>
      <rPr>
        <b/>
        <sz val="16"/>
        <color rgb="FFFF0000"/>
        <rFont val="ＭＳ Ｐゴシック"/>
        <family val="2"/>
        <charset val="128"/>
      </rPr>
      <t>佐川あり</t>
    </r>
    <r>
      <rPr>
        <b/>
        <sz val="16"/>
        <color rgb="FFFF0000"/>
        <rFont val="Arial"/>
        <family val="2"/>
      </rPr>
      <t xml:space="preserve"> NRT / </t>
    </r>
    <r>
      <rPr>
        <b/>
        <sz val="16"/>
        <color rgb="FFFF0000"/>
        <rFont val="ＭＳ Ｐゴシック"/>
        <family val="2"/>
        <charset val="128"/>
      </rPr>
      <t>別のマスターと混載禁止</t>
    </r>
    <rPh sb="11" eb="12">
      <t>ベツ</t>
    </rPh>
    <rPh sb="18" eb="22">
      <t>コンサイキンシ</t>
    </rPh>
    <phoneticPr fontId="13"/>
  </si>
  <si>
    <t>99433456393</t>
    <phoneticPr fontId="13"/>
  </si>
  <si>
    <t>LDX</t>
  </si>
  <si>
    <t>KJ0232</t>
  </si>
  <si>
    <t>92149963292</t>
    <phoneticPr fontId="13"/>
  </si>
  <si>
    <t>92149963270</t>
    <phoneticPr fontId="13"/>
  </si>
  <si>
    <t>92149963303</t>
    <phoneticPr fontId="13"/>
  </si>
  <si>
    <t>92149963351</t>
    <phoneticPr fontId="13"/>
  </si>
  <si>
    <t>40644195126</t>
    <phoneticPr fontId="13"/>
  </si>
  <si>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(394)</t>
    </r>
    <rPh sb="7" eb="9">
      <t>サガワ</t>
    </rPh>
    <phoneticPr fontId="5"/>
  </si>
  <si>
    <t>5X0105</t>
  </si>
  <si>
    <t>47936139165</t>
    <phoneticPr fontId="13"/>
  </si>
  <si>
    <t>47936155140</t>
    <phoneticPr fontId="13"/>
  </si>
  <si>
    <t>92149964445</t>
    <phoneticPr fontId="13"/>
  </si>
  <si>
    <t>O33431</t>
    <phoneticPr fontId="13"/>
  </si>
  <si>
    <t>92149964456</t>
    <phoneticPr fontId="13"/>
  </si>
  <si>
    <t>O3343</t>
  </si>
  <si>
    <t>92149964460</t>
    <phoneticPr fontId="13"/>
  </si>
  <si>
    <t>01892053964</t>
    <phoneticPr fontId="13"/>
  </si>
  <si>
    <t>CNE</t>
  </si>
  <si>
    <r>
      <rPr>
        <b/>
        <sz val="16"/>
        <color rgb="FF000000"/>
        <rFont val="ＭＳ Ｐ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>/</t>
    </r>
    <r>
      <rPr>
        <b/>
        <sz val="16"/>
        <color rgb="FF000000"/>
        <rFont val="ＭＳ Ｐゴシック"/>
        <family val="3"/>
        <charset val="128"/>
      </rPr>
      <t>エスポ便（</t>
    </r>
    <r>
      <rPr>
        <b/>
        <sz val="16"/>
        <color rgb="FF000000"/>
        <rFont val="Arial"/>
        <family val="2"/>
      </rPr>
      <t>21</t>
    </r>
    <r>
      <rPr>
        <b/>
        <sz val="16"/>
        <color rgb="FF000000"/>
        <rFont val="ＭＳ Ｐゴシック"/>
        <family val="3"/>
        <charset val="128"/>
      </rPr>
      <t>）</t>
    </r>
    <rPh sb="7" eb="8">
      <t>ビン</t>
    </rPh>
    <phoneticPr fontId="13"/>
  </si>
  <si>
    <t>HO1571</t>
  </si>
  <si>
    <t>18044631764</t>
    <phoneticPr fontId="13"/>
  </si>
  <si>
    <t>MMA-CN</t>
  </si>
  <si>
    <r>
      <rPr>
        <b/>
        <sz val="16"/>
        <color rgb="FF000000"/>
        <rFont val="Arial"/>
        <family val="3"/>
        <charset val="128"/>
      </rPr>
      <t>ヤマト</t>
    </r>
  </si>
  <si>
    <t>KE0723</t>
  </si>
  <si>
    <t>24-Oct</t>
  </si>
  <si>
    <t>10/24</t>
    <phoneticPr fontId="13"/>
  </si>
  <si>
    <t>18044631775</t>
  </si>
  <si>
    <t>08901337840</t>
    <phoneticPr fontId="13"/>
  </si>
  <si>
    <t>9C6575</t>
  </si>
  <si>
    <t>92149964434</t>
    <phoneticPr fontId="13"/>
  </si>
  <si>
    <t>O30341</t>
  </si>
  <si>
    <t>92149964471</t>
    <phoneticPr fontId="13"/>
  </si>
  <si>
    <t>92149964482</t>
    <phoneticPr fontId="13"/>
  </si>
  <si>
    <t>92149452631</t>
    <phoneticPr fontId="13"/>
  </si>
  <si>
    <r>
      <rPr>
        <b/>
        <sz val="16"/>
        <color rgb="FF000000"/>
        <rFont val="ＭＳ Ｐゴシック"/>
        <family val="3"/>
        <charset val="128"/>
      </rPr>
      <t>ヤマト</t>
    </r>
    <phoneticPr fontId="13"/>
  </si>
  <si>
    <t>11239342752</t>
    <phoneticPr fontId="13"/>
  </si>
  <si>
    <r>
      <rPr>
        <b/>
        <sz val="16"/>
        <color rgb="FF000000"/>
        <rFont val="ＭＳ Ｐ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>/</t>
    </r>
    <r>
      <rPr>
        <b/>
        <sz val="16"/>
        <color rgb="FF000000"/>
        <rFont val="ＭＳ Ｐゴシック"/>
        <family val="3"/>
        <charset val="128"/>
      </rPr>
      <t>佐川（</t>
    </r>
    <r>
      <rPr>
        <b/>
        <sz val="16"/>
        <color rgb="FF000000"/>
        <rFont val="Arial"/>
        <family val="2"/>
      </rPr>
      <t>808</t>
    </r>
    <r>
      <rPr>
        <b/>
        <sz val="16"/>
        <color rgb="FF000000"/>
        <rFont val="ＭＳ Ｐゴシック"/>
        <family val="3"/>
        <charset val="128"/>
      </rPr>
      <t>）</t>
    </r>
    <rPh sb="4" eb="6">
      <t>サガワ</t>
    </rPh>
    <phoneticPr fontId="13"/>
  </si>
  <si>
    <t>MU0747</t>
  </si>
  <si>
    <t>08901334572</t>
    <phoneticPr fontId="13"/>
  </si>
  <si>
    <t>9C6573</t>
  </si>
  <si>
    <t>92149964574</t>
    <phoneticPr fontId="13"/>
  </si>
  <si>
    <t>01892057055</t>
    <phoneticPr fontId="13"/>
  </si>
  <si>
    <t>HO1573</t>
  </si>
  <si>
    <t>HO1595</t>
  </si>
  <si>
    <t>16002214170</t>
    <phoneticPr fontId="13"/>
  </si>
  <si>
    <t>CX3036</t>
  </si>
  <si>
    <t>08901334550</t>
    <phoneticPr fontId="13"/>
  </si>
  <si>
    <t>9C6581</t>
  </si>
  <si>
    <t>08901334561</t>
    <phoneticPr fontId="13"/>
  </si>
  <si>
    <t>9C6591</t>
  </si>
  <si>
    <t>87614633415</t>
    <phoneticPr fontId="13"/>
  </si>
  <si>
    <t>3U3963</t>
  </si>
  <si>
    <t>92149451463</t>
    <phoneticPr fontId="13"/>
  </si>
  <si>
    <t>92149765866</t>
    <phoneticPr fontId="13"/>
  </si>
  <si>
    <t>32402883285</t>
    <phoneticPr fontId="13"/>
  </si>
  <si>
    <t>18045213475</t>
    <phoneticPr fontId="13"/>
  </si>
  <si>
    <t>KE0553</t>
  </si>
  <si>
    <t>90892088065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</si>
  <si>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(198)</t>
    </r>
    <phoneticPr fontId="5"/>
  </si>
  <si>
    <t>73198144546</t>
    <phoneticPr fontId="13"/>
  </si>
  <si>
    <t>MF8707</t>
  </si>
  <si>
    <t>99937596112</t>
    <phoneticPr fontId="13"/>
  </si>
  <si>
    <t>CA0921</t>
  </si>
  <si>
    <t>92149451474</t>
    <phoneticPr fontId="13"/>
  </si>
  <si>
    <t>87711287426</t>
    <phoneticPr fontId="13"/>
  </si>
  <si>
    <t>HT3867</t>
  </si>
  <si>
    <t>80422292023</t>
    <phoneticPr fontId="13"/>
  </si>
  <si>
    <t>CF0215</t>
  </si>
  <si>
    <t>40644202141</t>
    <phoneticPr fontId="13"/>
  </si>
  <si>
    <t>01892079234</t>
    <phoneticPr fontId="13"/>
  </si>
  <si>
    <t>HO1337</t>
  </si>
  <si>
    <t>20532588570</t>
    <phoneticPr fontId="13"/>
  </si>
  <si>
    <t>NH0970</t>
  </si>
  <si>
    <t>47935695741</t>
    <phoneticPr fontId="13"/>
  </si>
  <si>
    <t>ZH0685</t>
  </si>
  <si>
    <t>8 / 48</t>
    <phoneticPr fontId="13"/>
  </si>
  <si>
    <t>73198490092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</si>
  <si>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(158)</t>
    </r>
    <phoneticPr fontId="5"/>
  </si>
  <si>
    <t>MF0839</t>
  </si>
  <si>
    <t>32404547745</t>
    <phoneticPr fontId="13"/>
  </si>
  <si>
    <t>78441409863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</si>
  <si>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2"/>
        <charset val="128"/>
      </rPr>
      <t>エスポ便</t>
    </r>
    <r>
      <rPr>
        <b/>
        <sz val="16"/>
        <color rgb="FF000000"/>
        <rFont val="Arial"/>
        <family val="2"/>
      </rPr>
      <t>(33)</t>
    </r>
    <rPh sb="9" eb="10">
      <t>ビン</t>
    </rPh>
    <phoneticPr fontId="5"/>
  </si>
  <si>
    <t>CZ8105</t>
  </si>
  <si>
    <t>92149451441</t>
    <phoneticPr fontId="13"/>
  </si>
  <si>
    <t>92149451485</t>
    <phoneticPr fontId="13"/>
  </si>
  <si>
    <t>90892088076</t>
    <phoneticPr fontId="13"/>
  </si>
  <si>
    <r>
      <rPr>
        <b/>
        <sz val="16"/>
        <color rgb="FF000000"/>
        <rFont val="ＭＳ Ｐ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>/</t>
    </r>
    <r>
      <rPr>
        <b/>
        <sz val="16"/>
        <color rgb="FF000000"/>
        <rFont val="ＭＳ Ｐゴシック"/>
        <family val="3"/>
        <charset val="128"/>
      </rPr>
      <t>佐川（261）</t>
    </r>
    <rPh sb="4" eb="6">
      <t>サガワ</t>
    </rPh>
    <phoneticPr fontId="13"/>
  </si>
  <si>
    <t>01892057081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</si>
  <si>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2"/>
        <charset val="128"/>
      </rPr>
      <t>エスポ便</t>
    </r>
    <r>
      <rPr>
        <b/>
        <sz val="16"/>
        <color rgb="FF000000"/>
        <rFont val="Arial"/>
        <family val="2"/>
      </rPr>
      <t>(22)</t>
    </r>
    <rPh sb="9" eb="10">
      <t>ビン</t>
    </rPh>
    <phoneticPr fontId="5"/>
  </si>
  <si>
    <t> 47936154403</t>
    <phoneticPr fontId="13"/>
  </si>
  <si>
    <t>10/22</t>
    <phoneticPr fontId="13"/>
  </si>
  <si>
    <r>
      <rPr>
        <b/>
        <sz val="16"/>
        <color rgb="FFFF0000"/>
        <rFont val="ＭＳ Ｐゴシック"/>
        <family val="2"/>
        <charset val="128"/>
      </rPr>
      <t>佐川あり</t>
    </r>
    <r>
      <rPr>
        <b/>
        <sz val="16"/>
        <color rgb="FFFF0000"/>
        <rFont val="Arial"/>
        <family val="2"/>
      </rPr>
      <t xml:space="preserve"> / </t>
    </r>
    <r>
      <rPr>
        <b/>
        <sz val="16"/>
        <color rgb="FFFF0000"/>
        <rFont val="游ゴシック"/>
        <family val="2"/>
        <charset val="128"/>
      </rPr>
      <t>マニ遅れ</t>
    </r>
    <rPh sb="0" eb="2">
      <t>サガワ</t>
    </rPh>
    <rPh sb="9" eb="10">
      <t>オク</t>
    </rPh>
    <phoneticPr fontId="13"/>
  </si>
  <si>
    <t>92149451452</t>
    <phoneticPr fontId="13"/>
  </si>
  <si>
    <t>99433455763</t>
    <phoneticPr fontId="13"/>
  </si>
  <si>
    <t>47936154403</t>
    <phoneticPr fontId="13"/>
  </si>
  <si>
    <t>02399135142</t>
    <phoneticPr fontId="13"/>
  </si>
  <si>
    <t>FX5262</t>
  </si>
  <si>
    <t>47936155151</t>
    <phoneticPr fontId="13"/>
  </si>
  <si>
    <t>02399013471</t>
    <phoneticPr fontId="13"/>
  </si>
  <si>
    <t>90892059435</t>
    <phoneticPr fontId="13"/>
  </si>
  <si>
    <t>08901332881</t>
    <phoneticPr fontId="13"/>
  </si>
  <si>
    <t>18044627634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</si>
  <si>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(1)</t>
    </r>
    <phoneticPr fontId="5"/>
  </si>
  <si>
    <t>追加</t>
    <rPh sb="0" eb="2">
      <t>ツイカ</t>
    </rPh>
    <phoneticPr fontId="13"/>
  </si>
  <si>
    <t>73198537095</t>
    <phoneticPr fontId="13"/>
  </si>
  <si>
    <t>16098057455</t>
    <phoneticPr fontId="13"/>
  </si>
  <si>
    <t>CX0595</t>
  </si>
  <si>
    <t>7/24</t>
    <phoneticPr fontId="13"/>
  </si>
  <si>
    <t>82856462523</t>
    <phoneticPr fontId="13"/>
  </si>
  <si>
    <t>HX0618</t>
  </si>
  <si>
    <t>02397716242</t>
    <phoneticPr fontId="13"/>
  </si>
  <si>
    <t>ヤマト</t>
    <phoneticPr fontId="13"/>
  </si>
  <si>
    <t>FX5282</t>
  </si>
  <si>
    <t>7/23</t>
    <phoneticPr fontId="13"/>
  </si>
  <si>
    <t>16098290135</t>
    <phoneticPr fontId="13"/>
  </si>
  <si>
    <t>ヤマト/佐川（1）</t>
    <rPh sb="4" eb="6">
      <t>サガワ</t>
    </rPh>
    <phoneticPr fontId="13"/>
  </si>
  <si>
    <t>47935695752</t>
    <phoneticPr fontId="13"/>
  </si>
  <si>
    <t>99936654752</t>
    <phoneticPr fontId="13"/>
  </si>
  <si>
    <t>CA0725</t>
  </si>
  <si>
    <t>87614631691</t>
    <phoneticPr fontId="13"/>
  </si>
  <si>
    <t>29770845250</t>
    <phoneticPr fontId="13"/>
  </si>
  <si>
    <t>不明</t>
    <rPh sb="0" eb="2">
      <t>フメイ</t>
    </rPh>
    <phoneticPr fontId="13"/>
  </si>
  <si>
    <t>47935695262</t>
    <phoneticPr fontId="13"/>
  </si>
  <si>
    <t>99934683445</t>
    <phoneticPr fontId="13"/>
  </si>
  <si>
    <t>ヤマト</t>
  </si>
  <si>
    <t>78481354210</t>
    <phoneticPr fontId="13"/>
  </si>
  <si>
    <t>01892026594</t>
    <phoneticPr fontId="13"/>
  </si>
  <si>
    <t>11238964354</t>
    <phoneticPr fontId="13"/>
  </si>
  <si>
    <t>40644215743</t>
    <phoneticPr fontId="13"/>
  </si>
  <si>
    <t>ネコポス / 佐川(536)</t>
    <rPh sb="7" eb="9">
      <t>サガワ</t>
    </rPh>
    <phoneticPr fontId="5"/>
  </si>
  <si>
    <t>92149452642</t>
    <phoneticPr fontId="13"/>
  </si>
  <si>
    <t>08901337954</t>
    <phoneticPr fontId="13"/>
  </si>
  <si>
    <t>18044631812</t>
    <phoneticPr fontId="13"/>
  </si>
  <si>
    <t>25-Oct</t>
  </si>
  <si>
    <t>7/25</t>
    <phoneticPr fontId="13"/>
  </si>
  <si>
    <t>18044631801</t>
    <phoneticPr fontId="13"/>
  </si>
  <si>
    <t>18045213486</t>
    <phoneticPr fontId="13"/>
  </si>
  <si>
    <t>16098290194</t>
    <phoneticPr fontId="13"/>
  </si>
  <si>
    <t>CX0036</t>
  </si>
  <si>
    <t>16001331466</t>
    <phoneticPr fontId="13"/>
  </si>
  <si>
    <t>CX0596</t>
  </si>
  <si>
    <t>78441409885</t>
    <phoneticPr fontId="13"/>
  </si>
  <si>
    <t>ヤマト/ネコポス/エスポ便（18）</t>
    <rPh sb="12" eb="13">
      <t>ビン</t>
    </rPh>
    <phoneticPr fontId="13"/>
  </si>
  <si>
    <t>01892057103</t>
    <phoneticPr fontId="13"/>
  </si>
  <si>
    <t>16098290205</t>
    <phoneticPr fontId="13"/>
  </si>
  <si>
    <t>16098290242</t>
    <phoneticPr fontId="13"/>
  </si>
  <si>
    <t>32402883996</t>
    <phoneticPr fontId="13"/>
  </si>
  <si>
    <t>ネコポス / 佐川(139)</t>
    <rPh sb="7" eb="9">
      <t>サガワ</t>
    </rPh>
    <phoneticPr fontId="5"/>
  </si>
  <si>
    <t>SC4091</t>
  </si>
  <si>
    <t>16003136490</t>
    <phoneticPr fontId="13"/>
  </si>
  <si>
    <t>佐川</t>
    <rPh sb="0" eb="2">
      <t>サガワ</t>
    </rPh>
    <phoneticPr fontId="13"/>
  </si>
  <si>
    <t>90892086256</t>
    <phoneticPr fontId="13"/>
  </si>
  <si>
    <t>ヤマト/佐川（731）</t>
    <rPh sb="4" eb="6">
      <t>サガワ</t>
    </rPh>
    <phoneticPr fontId="13"/>
  </si>
  <si>
    <t>26-Oct</t>
  </si>
  <si>
    <t>7/26</t>
    <phoneticPr fontId="13"/>
  </si>
  <si>
    <t>16001331455</t>
    <phoneticPr fontId="13"/>
  </si>
  <si>
    <t>CX0564</t>
  </si>
  <si>
    <t>32402883296</t>
    <phoneticPr fontId="13"/>
  </si>
  <si>
    <t>08901334583</t>
    <phoneticPr fontId="13"/>
  </si>
  <si>
    <t>92149451522</t>
    <phoneticPr fontId="13"/>
  </si>
  <si>
    <t>02397716430</t>
    <phoneticPr fontId="13"/>
  </si>
  <si>
    <t>ヤマト/佐川（3）</t>
    <rPh sb="4" eb="6">
      <t>サガワ</t>
    </rPh>
    <phoneticPr fontId="13"/>
  </si>
  <si>
    <t>92149451511</t>
    <phoneticPr fontId="13"/>
  </si>
  <si>
    <t>89100127816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</si>
  <si>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(227)</t>
    </r>
    <phoneticPr fontId="5"/>
  </si>
  <si>
    <t>GJ8249</t>
  </si>
  <si>
    <t>47936102194</t>
    <phoneticPr fontId="13"/>
  </si>
  <si>
    <t>87643215653</t>
    <phoneticPr fontId="13"/>
  </si>
  <si>
    <t>80422292045</t>
    <phoneticPr fontId="13"/>
  </si>
  <si>
    <t>99937596171</t>
    <phoneticPr fontId="13"/>
  </si>
  <si>
    <t>73198144550</t>
  </si>
  <si>
    <t>20532588721</t>
    <phoneticPr fontId="13"/>
  </si>
  <si>
    <t>HND経由</t>
    <rPh sb="3" eb="5">
      <t>ケイユウ</t>
    </rPh>
    <phoneticPr fontId="13"/>
  </si>
  <si>
    <t>予定</t>
    <rPh sb="0" eb="2">
      <t>ヨテイ</t>
    </rPh>
    <phoneticPr fontId="13"/>
  </si>
  <si>
    <t>13135589761</t>
    <phoneticPr fontId="5"/>
  </si>
  <si>
    <t>MMA</t>
    <phoneticPr fontId="5"/>
  </si>
  <si>
    <t>JL6750</t>
    <phoneticPr fontId="5"/>
  </si>
  <si>
    <r>
      <t>ESP</t>
    </r>
    <r>
      <rPr>
        <b/>
        <u/>
        <sz val="48"/>
        <color theme="1"/>
        <rFont val="Yu Gothic"/>
        <family val="3"/>
        <charset val="128"/>
      </rPr>
      <t>搬入予定表</t>
    </r>
    <rPh sb="3" eb="5">
      <t>ハンニュウ</t>
    </rPh>
    <rPh sb="5" eb="8">
      <t>ヨテイヒョウ</t>
    </rPh>
    <phoneticPr fontId="5"/>
  </si>
  <si>
    <t>MAWB :</t>
    <phoneticPr fontId="5"/>
  </si>
  <si>
    <r>
      <rPr>
        <b/>
        <sz val="16"/>
        <color theme="1"/>
        <rFont val="游ゴシック"/>
        <family val="3"/>
        <charset val="128"/>
      </rPr>
      <t>本数</t>
    </r>
    <phoneticPr fontId="5"/>
  </si>
  <si>
    <t>HAWB :</t>
    <phoneticPr fontId="5"/>
  </si>
  <si>
    <r>
      <rPr>
        <b/>
        <sz val="16"/>
        <color theme="1"/>
        <rFont val="游ゴシック"/>
        <family val="3"/>
        <charset val="128"/>
      </rPr>
      <t>個数</t>
    </r>
    <r>
      <rPr>
        <b/>
        <sz val="16"/>
        <color theme="1"/>
        <rFont val="Arial"/>
        <family val="2"/>
      </rPr>
      <t xml:space="preserve"> :</t>
    </r>
    <rPh sb="0" eb="2">
      <t>コスウ</t>
    </rPh>
    <phoneticPr fontId="5"/>
  </si>
  <si>
    <r>
      <rPr>
        <b/>
        <sz val="16"/>
        <color theme="1"/>
        <rFont val="Yu Gothic"/>
        <family val="3"/>
        <charset val="128"/>
      </rPr>
      <t>区別</t>
    </r>
    <rPh sb="0" eb="2">
      <t>クベツ</t>
    </rPh>
    <phoneticPr fontId="5"/>
  </si>
  <si>
    <r>
      <t>AWB</t>
    </r>
    <r>
      <rPr>
        <b/>
        <sz val="16"/>
        <color theme="1"/>
        <rFont val="Yu Gothic"/>
        <family val="3"/>
        <charset val="128"/>
      </rPr>
      <t>番号</t>
    </r>
    <rPh sb="3" eb="5">
      <t>バンゴウ</t>
    </rPh>
    <phoneticPr fontId="5"/>
  </si>
  <si>
    <r>
      <rPr>
        <b/>
        <sz val="16"/>
        <color theme="1"/>
        <rFont val="Yu Gothic"/>
        <family val="3"/>
        <charset val="128"/>
      </rPr>
      <t>代理店</t>
    </r>
    <rPh sb="0" eb="3">
      <t>ダイリテン</t>
    </rPh>
    <phoneticPr fontId="5"/>
  </si>
  <si>
    <r>
      <rPr>
        <b/>
        <sz val="16"/>
        <color theme="1"/>
        <rFont val="Yu Gothic"/>
        <family val="3"/>
        <charset val="128"/>
      </rPr>
      <t>発送先</t>
    </r>
    <rPh sb="0" eb="3">
      <t>ハッソウサキ</t>
    </rPh>
    <phoneticPr fontId="5"/>
  </si>
  <si>
    <t>FLT</t>
    <phoneticPr fontId="5"/>
  </si>
  <si>
    <t>DAY</t>
    <phoneticPr fontId="5"/>
  </si>
  <si>
    <r>
      <rPr>
        <b/>
        <sz val="16"/>
        <color theme="1"/>
        <rFont val="ＭＳ Ｐゴシック"/>
        <family val="3"/>
        <charset val="128"/>
      </rPr>
      <t>件数</t>
    </r>
    <rPh sb="0" eb="2">
      <t>ケンスウ</t>
    </rPh>
    <phoneticPr fontId="5"/>
  </si>
  <si>
    <r>
      <rPr>
        <b/>
        <sz val="16"/>
        <color theme="1"/>
        <rFont val="Yu Gothic"/>
        <family val="3"/>
        <charset val="128"/>
      </rPr>
      <t>個数</t>
    </r>
    <rPh sb="0" eb="2">
      <t>コスウ</t>
    </rPh>
    <phoneticPr fontId="5"/>
  </si>
  <si>
    <r>
      <rPr>
        <b/>
        <sz val="16"/>
        <color theme="1"/>
        <rFont val="Yu Gothic"/>
        <family val="2"/>
        <charset val="128"/>
      </rPr>
      <t>到着予定時間</t>
    </r>
    <rPh sb="0" eb="4">
      <t>トウチャクヨテイ</t>
    </rPh>
    <rPh sb="4" eb="6">
      <t>ジカン</t>
    </rPh>
    <phoneticPr fontId="5"/>
  </si>
  <si>
    <r>
      <t>PKG</t>
    </r>
    <r>
      <rPr>
        <b/>
        <sz val="16"/>
        <color theme="1"/>
        <rFont val="ＭＳ Ｐゴシック"/>
        <family val="2"/>
        <charset val="128"/>
      </rPr>
      <t>時間</t>
    </r>
    <rPh sb="3" eb="5">
      <t>ジカン</t>
    </rPh>
    <phoneticPr fontId="5"/>
  </si>
  <si>
    <r>
      <t>M</t>
    </r>
    <r>
      <rPr>
        <b/>
        <sz val="16"/>
        <color theme="1"/>
        <rFont val="Yu Gothic"/>
        <family val="3"/>
        <charset val="128"/>
      </rPr>
      <t>本数</t>
    </r>
    <rPh sb="1" eb="3">
      <t>ホンスウ</t>
    </rPh>
    <phoneticPr fontId="5"/>
  </si>
  <si>
    <r>
      <rPr>
        <b/>
        <sz val="16"/>
        <color theme="1"/>
        <rFont val="Yu Gothic"/>
        <family val="3"/>
        <charset val="128"/>
      </rPr>
      <t xml:space="preserve">横持ち
</t>
    </r>
    <r>
      <rPr>
        <b/>
        <sz val="16"/>
        <color theme="1"/>
        <rFont val="Arial"/>
        <family val="2"/>
      </rPr>
      <t>(OLT)</t>
    </r>
    <rPh sb="0" eb="2">
      <t>ヨコモ</t>
    </rPh>
    <phoneticPr fontId="5"/>
  </si>
  <si>
    <t>BIN</t>
  </si>
  <si>
    <r>
      <rPr>
        <b/>
        <sz val="16"/>
        <color theme="1"/>
        <rFont val="Yu Gothic"/>
        <family val="3"/>
        <charset val="128"/>
      </rPr>
      <t xml:space="preserve">搬入
</t>
    </r>
    <r>
      <rPr>
        <b/>
        <sz val="16"/>
        <color theme="1"/>
        <rFont val="Arial"/>
        <family val="2"/>
      </rPr>
      <t>(HPK)</t>
    </r>
    <rPh sb="0" eb="2">
      <t>ハンニュウ</t>
    </rPh>
    <phoneticPr fontId="5"/>
  </si>
  <si>
    <r>
      <rPr>
        <b/>
        <sz val="16"/>
        <color theme="1"/>
        <rFont val="Yu Gothic"/>
        <family val="3"/>
        <charset val="128"/>
      </rPr>
      <t xml:space="preserve">搬出
</t>
    </r>
    <r>
      <rPr>
        <b/>
        <sz val="16"/>
        <color theme="1"/>
        <rFont val="Arial"/>
        <family val="2"/>
      </rPr>
      <t>(OUT)</t>
    </r>
    <rPh sb="0" eb="2">
      <t>ハンシュツ</t>
    </rPh>
    <phoneticPr fontId="5"/>
  </si>
  <si>
    <t>IMF12</t>
    <phoneticPr fontId="5"/>
  </si>
  <si>
    <t>B</t>
    <phoneticPr fontId="13"/>
  </si>
  <si>
    <t>87643238440</t>
    <phoneticPr fontId="13"/>
  </si>
  <si>
    <t>佐川 / トナミ</t>
    <rPh sb="0" eb="2">
      <t>サガワ</t>
    </rPh>
    <phoneticPr fontId="13"/>
  </si>
  <si>
    <t>34</t>
  </si>
  <si>
    <r>
      <t xml:space="preserve">YNE251021301 </t>
    </r>
    <r>
      <rPr>
        <b/>
        <u/>
        <sz val="22"/>
        <color rgb="FFFF0000"/>
        <rFont val="ＭＳ Ｐゴシック"/>
        <family val="2"/>
        <charset val="128"/>
      </rPr>
      <t>トナミ</t>
    </r>
    <phoneticPr fontId="13"/>
  </si>
  <si>
    <t>32404548935</t>
    <phoneticPr fontId="13"/>
  </si>
  <si>
    <r>
      <t>820111454024</t>
    </r>
    <r>
      <rPr>
        <b/>
        <u/>
        <sz val="22"/>
        <color rgb="FFFF0000"/>
        <rFont val="Microsoft YaHei"/>
        <family val="2"/>
        <charset val="134"/>
      </rPr>
      <t>トナミ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</si>
</sst>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d\-mmm;@"/>
    <numFmt numFmtId="177" formatCode="[$-F800]dddd\,\ mmmm\ dd\,\ yyyy"/>
    <numFmt numFmtId="178" formatCode="aaaa"/>
    <numFmt numFmtId="179" formatCode="0_);[Red]\(0\)"/>
  </numFmts>
  <fonts count="35"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b/>
      <sz val="48"/>
      <color theme="1"/>
      <name val="Arial"/>
      <family val="2"/>
    </font>
    <font>
      <b/>
      <sz val="48"/>
      <color theme="1"/>
      <name val="游ゴシック"/>
      <family val="3"/>
      <charset val="128"/>
    </font>
    <font>
      <sz val="6"/>
      <name val="Yu Gothic"/>
      <family val="2"/>
      <charset val="128"/>
      <scheme val="minor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游ゴシック"/>
      <family val="3"/>
      <charset val="128"/>
    </font>
    <font>
      <b/>
      <sz val="16"/>
      <color rgb="FFFF0000"/>
      <name val="游ゴシック"/>
      <family val="3"/>
      <charset val="128"/>
    </font>
    <font>
      <b/>
      <sz val="16"/>
      <color theme="1"/>
      <name val="あ"/>
      <family val="3"/>
      <charset val="128"/>
    </font>
    <font>
      <b/>
      <sz val="16"/>
      <color rgb="FF000000"/>
      <name val="Arial"/>
      <family val="2"/>
    </font>
    <font>
      <sz val="6"/>
      <name val="Yu Gothic"/>
      <family val="3"/>
      <charset val="128"/>
      <scheme val="minor"/>
    </font>
    <font>
      <b/>
      <sz val="16"/>
      <color rgb="FF000000"/>
      <name val="ＭＳ ゴシック"/>
      <family val="3"/>
      <charset val="128"/>
    </font>
    <font>
      <b/>
      <sz val="16"/>
      <color rgb="FFFF0000"/>
      <name val="ＭＳ Ｐゴシック"/>
      <family val="2"/>
      <charset val="128"/>
    </font>
    <font>
      <b/>
      <sz val="16"/>
      <color rgb="FF000000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0000"/>
      <name val="Arial"/>
      <family val="3"/>
      <charset val="128"/>
    </font>
    <font>
      <b/>
      <sz val="16"/>
      <color rgb="FF000000"/>
      <name val="ＭＳ Ｐゴシック"/>
      <family val="2"/>
      <charset val="128"/>
    </font>
    <font>
      <b/>
      <sz val="16"/>
      <color rgb="FFFF0000"/>
      <name val="Arial"/>
      <family val="2"/>
      <charset val="128"/>
    </font>
    <font>
      <b/>
      <sz val="16"/>
      <color rgb="FFFF0000"/>
      <name val="游ゴシック"/>
      <family val="2"/>
      <charset val="128"/>
    </font>
    <font>
      <b/>
      <u/>
      <sz val="48"/>
      <color theme="1"/>
      <name val="Arial"/>
      <family val="2"/>
    </font>
    <font>
      <b/>
      <u/>
      <sz val="48"/>
      <color theme="1"/>
      <name val="Yu Gothic"/>
      <family val="3"/>
      <charset val="128"/>
    </font>
    <font>
      <b/>
      <sz val="16"/>
      <color theme="1"/>
      <name val="Yu Gothic"/>
      <family val="3"/>
      <charset val="128"/>
    </font>
    <font>
      <b/>
      <sz val="16"/>
      <color theme="1"/>
      <name val="ＭＳ Ｐゴシック"/>
      <family val="3"/>
      <charset val="128"/>
    </font>
    <font>
      <b/>
      <sz val="16"/>
      <color theme="1"/>
      <name val="Yu Gothic"/>
      <family val="2"/>
      <charset val="128"/>
    </font>
    <font>
      <b/>
      <sz val="16"/>
      <color theme="1"/>
      <name val="ＭＳ Ｐゴシック"/>
      <family val="2"/>
      <charset val="128"/>
    </font>
    <font>
      <b/>
      <sz val="22"/>
      <color theme="1"/>
      <name val="Arial"/>
      <family val="2"/>
    </font>
    <font>
      <b/>
      <sz val="22"/>
      <color rgb="FF000000"/>
      <name val="ＭＳ Ｐゴシック"/>
      <family val="2"/>
      <charset val="128"/>
    </font>
    <font>
      <b/>
      <sz val="22"/>
      <color rgb="FF000000"/>
      <name val="Arial"/>
      <family val="2"/>
    </font>
    <font>
      <b/>
      <sz val="22"/>
      <color theme="1"/>
      <name val="Segoe UI Symbol"/>
      <family val="2"/>
    </font>
    <font>
      <b/>
      <u/>
      <sz val="22"/>
      <color rgb="FFFF0000"/>
      <name val="Arial"/>
      <family val="2"/>
    </font>
    <font>
      <b/>
      <u/>
      <sz val="22"/>
      <color rgb="FFFF0000"/>
      <name val="ＭＳ Ｐゴシック"/>
      <family val="2"/>
      <charset val="128"/>
    </font>
    <font>
      <b/>
      <u/>
      <sz val="22"/>
      <color rgb="FFFF0000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3">
    <xf numFmtId="0" fontId="0" fillId="0" borderId="0" xfId="0">
      <alignment vertical="center"/>
    </xf>
    <xf numFmtId="0" fontId="6" fillId="0" borderId="0" xfId="1" applyFont="1" applyAlignment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49" fontId="6" fillId="0" borderId="0" xfId="2" applyNumberFormat="1" applyFont="1">
      <alignment vertical="center"/>
    </xf>
    <xf numFmtId="176" fontId="6" fillId="0" borderId="0" xfId="2" applyNumberFormat="1" applyFont="1">
      <alignment vertical="center"/>
    </xf>
    <xf numFmtId="177" fontId="6" fillId="0" borderId="0" xfId="3" applyNumberFormat="1" applyFont="1" applyAlignment="1">
      <alignment horizontal="center" vertical="center"/>
    </xf>
    <xf numFmtId="178" fontId="7" fillId="0" borderId="0" xfId="3" applyNumberFormat="1" applyFont="1" applyAlignment="1">
      <alignment horizontal="center" vertical="center"/>
    </xf>
    <xf numFmtId="176" fontId="6" fillId="0" borderId="0" xfId="3" applyNumberFormat="1" applyFont="1" applyAlignment="1">
      <alignment horizontal="center" vertical="center"/>
    </xf>
    <xf numFmtId="179" fontId="8" fillId="0" borderId="1" xfId="3" applyNumberFormat="1" applyFont="1" applyBorder="1" applyAlignment="1">
      <alignment horizontal="center" vertical="center"/>
    </xf>
    <xf numFmtId="49" fontId="6" fillId="0" borderId="1" xfId="3" applyNumberFormat="1" applyFont="1" applyBorder="1" applyAlignment="1">
      <alignment horizontal="center" vertical="center"/>
    </xf>
    <xf numFmtId="38" fontId="6" fillId="0" borderId="1" xfId="4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38" fontId="6" fillId="0" borderId="1" xfId="5" applyFont="1" applyFill="1" applyBorder="1" applyAlignment="1">
      <alignment horizontal="center" vertical="center"/>
    </xf>
    <xf numFmtId="38" fontId="7" fillId="0" borderId="1" xfId="5" applyFont="1" applyFill="1" applyBorder="1" applyAlignment="1">
      <alignment horizontal="center" vertical="center"/>
    </xf>
    <xf numFmtId="0" fontId="6" fillId="2" borderId="2" xfId="6" applyFont="1" applyFill="1" applyBorder="1" applyAlignment="1">
      <alignment horizontal="center" vertical="center"/>
    </xf>
    <xf numFmtId="49" fontId="7" fillId="2" borderId="2" xfId="6" applyNumberFormat="1" applyFont="1" applyFill="1" applyBorder="1" applyAlignment="1">
      <alignment horizontal="center" vertical="center"/>
    </xf>
    <xf numFmtId="49" fontId="6" fillId="2" borderId="2" xfId="6" applyNumberFormat="1" applyFont="1" applyFill="1" applyBorder="1" applyAlignment="1">
      <alignment horizontal="center" vertical="center"/>
    </xf>
    <xf numFmtId="176" fontId="6" fillId="2" borderId="2" xfId="6" applyNumberFormat="1" applyFont="1" applyFill="1" applyBorder="1" applyAlignment="1">
      <alignment horizontal="center" vertical="center"/>
    </xf>
    <xf numFmtId="49" fontId="6" fillId="2" borderId="2" xfId="6" applyNumberFormat="1" applyFont="1" applyFill="1" applyBorder="1" applyAlignment="1">
      <alignment horizontal="center" vertical="center" wrapText="1"/>
    </xf>
    <xf numFmtId="0" fontId="6" fillId="2" borderId="2" xfId="6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7" fillId="0" borderId="2" xfId="7" applyFont="1" applyBorder="1" applyAlignment="1">
      <alignment horizontal="center" vertical="center"/>
    </xf>
    <xf numFmtId="49" fontId="6" fillId="0" borderId="2" xfId="6" applyNumberFormat="1" applyFont="1" applyBorder="1" applyAlignment="1">
      <alignment horizontal="center" vertical="center"/>
    </xf>
    <xf numFmtId="49" fontId="12" fillId="0" borderId="2" xfId="6" applyNumberFormat="1" applyFont="1" applyBorder="1" applyAlignment="1">
      <alignment horizontal="center" vertical="center"/>
    </xf>
    <xf numFmtId="179" fontId="6" fillId="3" borderId="2" xfId="7" applyNumberFormat="1" applyFont="1" applyFill="1" applyBorder="1" applyAlignment="1">
      <alignment horizontal="center" vertical="center"/>
    </xf>
    <xf numFmtId="49" fontId="6" fillId="0" borderId="2" xfId="7" applyNumberFormat="1" applyFont="1" applyBorder="1" applyAlignment="1">
      <alignment horizontal="center" vertical="center"/>
    </xf>
    <xf numFmtId="20" fontId="6" fillId="0" borderId="2" xfId="9" applyNumberFormat="1" applyFont="1" applyBorder="1" applyAlignment="1">
      <alignment horizontal="center" vertical="center"/>
    </xf>
    <xf numFmtId="20" fontId="6" fillId="0" borderId="2" xfId="7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 wrapText="1"/>
    </xf>
    <xf numFmtId="0" fontId="6" fillId="0" borderId="0" xfId="8" applyFont="1" applyAlignment="1">
      <alignment vertical="center"/>
    </xf>
    <xf numFmtId="0" fontId="6" fillId="0" borderId="6" xfId="7" applyFont="1" applyBorder="1" applyAlignment="1">
      <alignment horizontal="center" vertical="center"/>
    </xf>
    <xf numFmtId="49" fontId="12" fillId="0" borderId="6" xfId="6" applyNumberFormat="1" applyFont="1" applyBorder="1" applyAlignment="1">
      <alignment horizontal="center" vertical="center"/>
    </xf>
    <xf numFmtId="179" fontId="6" fillId="0" borderId="2" xfId="7" applyNumberFormat="1" applyFont="1" applyBorder="1" applyAlignment="1">
      <alignment horizontal="center" vertical="center"/>
    </xf>
    <xf numFmtId="0" fontId="6" fillId="4" borderId="2" xfId="7" applyFont="1" applyFill="1" applyBorder="1" applyAlignment="1">
      <alignment horizontal="center" vertical="center"/>
    </xf>
    <xf numFmtId="0" fontId="7" fillId="4" borderId="2" xfId="7" applyFont="1" applyFill="1" applyBorder="1" applyAlignment="1">
      <alignment horizontal="center" vertical="center"/>
    </xf>
    <xf numFmtId="0" fontId="6" fillId="4" borderId="6" xfId="7" applyFont="1" applyFill="1" applyBorder="1" applyAlignment="1">
      <alignment horizontal="center" vertical="center"/>
    </xf>
    <xf numFmtId="49" fontId="12" fillId="4" borderId="9" xfId="7" applyNumberFormat="1" applyFont="1" applyFill="1" applyBorder="1" applyAlignment="1">
      <alignment horizontal="center" vertical="center"/>
    </xf>
    <xf numFmtId="0" fontId="12" fillId="4" borderId="10" xfId="8" applyFont="1" applyFill="1" applyBorder="1" applyAlignment="1">
      <alignment horizontal="center" vertical="center"/>
    </xf>
    <xf numFmtId="49" fontId="12" fillId="4" borderId="2" xfId="6" applyNumberFormat="1" applyFont="1" applyFill="1" applyBorder="1" applyAlignment="1">
      <alignment horizontal="center" vertical="center"/>
    </xf>
    <xf numFmtId="49" fontId="6" fillId="4" borderId="2" xfId="6" applyNumberFormat="1" applyFont="1" applyFill="1" applyBorder="1" applyAlignment="1">
      <alignment horizontal="center" vertical="center"/>
    </xf>
    <xf numFmtId="179" fontId="6" fillId="4" borderId="2" xfId="7" applyNumberFormat="1" applyFont="1" applyFill="1" applyBorder="1" applyAlignment="1">
      <alignment horizontal="center" vertical="center"/>
    </xf>
    <xf numFmtId="49" fontId="6" fillId="4" borderId="2" xfId="7" applyNumberFormat="1" applyFont="1" applyFill="1" applyBorder="1" applyAlignment="1">
      <alignment horizontal="center" vertical="center"/>
    </xf>
    <xf numFmtId="20" fontId="6" fillId="4" borderId="2" xfId="9" applyNumberFormat="1" applyFont="1" applyFill="1" applyBorder="1" applyAlignment="1">
      <alignment horizontal="center" vertical="center"/>
    </xf>
    <xf numFmtId="20" fontId="6" fillId="4" borderId="2" xfId="7" applyNumberFormat="1" applyFont="1" applyFill="1" applyBorder="1" applyAlignment="1">
      <alignment horizontal="center" vertical="center"/>
    </xf>
    <xf numFmtId="49" fontId="7" fillId="4" borderId="2" xfId="1" applyNumberFormat="1" applyFont="1" applyFill="1" applyBorder="1" applyAlignment="1">
      <alignment horizontal="center" vertical="center" wrapText="1"/>
    </xf>
    <xf numFmtId="49" fontId="12" fillId="0" borderId="9" xfId="7" applyNumberFormat="1" applyFont="1" applyBorder="1" applyAlignment="1">
      <alignment horizontal="center" vertical="center"/>
    </xf>
    <xf numFmtId="0" fontId="12" fillId="0" borderId="10" xfId="8" applyFont="1" applyBorder="1" applyAlignment="1">
      <alignment horizontal="center" vertical="center"/>
    </xf>
    <xf numFmtId="0" fontId="6" fillId="5" borderId="2" xfId="7" applyFont="1" applyFill="1" applyBorder="1" applyAlignment="1">
      <alignment horizontal="center" vertical="center"/>
    </xf>
    <xf numFmtId="0" fontId="7" fillId="5" borderId="2" xfId="7" applyFont="1" applyFill="1" applyBorder="1" applyAlignment="1">
      <alignment horizontal="center" vertical="center"/>
    </xf>
    <xf numFmtId="0" fontId="6" fillId="5" borderId="6" xfId="7" applyFont="1" applyFill="1" applyBorder="1" applyAlignment="1">
      <alignment horizontal="center" vertical="center"/>
    </xf>
    <xf numFmtId="49" fontId="12" fillId="5" borderId="9" xfId="7" applyNumberFormat="1" applyFont="1" applyFill="1" applyBorder="1" applyAlignment="1">
      <alignment horizontal="center" vertical="center"/>
    </xf>
    <xf numFmtId="0" fontId="12" fillId="5" borderId="10" xfId="8" applyFont="1" applyFill="1" applyBorder="1" applyAlignment="1">
      <alignment horizontal="center" vertical="center"/>
    </xf>
    <xf numFmtId="49" fontId="12" fillId="5" borderId="2" xfId="6" applyNumberFormat="1" applyFont="1" applyFill="1" applyBorder="1" applyAlignment="1">
      <alignment horizontal="center" vertical="center"/>
    </xf>
    <xf numFmtId="49" fontId="6" fillId="5" borderId="2" xfId="6" applyNumberFormat="1" applyFont="1" applyFill="1" applyBorder="1" applyAlignment="1">
      <alignment horizontal="center" vertical="center"/>
    </xf>
    <xf numFmtId="179" fontId="6" fillId="5" borderId="2" xfId="7" applyNumberFormat="1" applyFont="1" applyFill="1" applyBorder="1" applyAlignment="1">
      <alignment horizontal="center" vertical="center"/>
    </xf>
    <xf numFmtId="49" fontId="6" fillId="5" borderId="2" xfId="7" applyNumberFormat="1" applyFont="1" applyFill="1" applyBorder="1" applyAlignment="1">
      <alignment horizontal="center" vertical="center"/>
    </xf>
    <xf numFmtId="20" fontId="6" fillId="5" borderId="2" xfId="9" applyNumberFormat="1" applyFont="1" applyFill="1" applyBorder="1" applyAlignment="1">
      <alignment horizontal="center" vertical="center"/>
    </xf>
    <xf numFmtId="49" fontId="7" fillId="5" borderId="2" xfId="1" applyNumberFormat="1" applyFont="1" applyFill="1" applyBorder="1" applyAlignment="1">
      <alignment horizontal="center" vertical="center" wrapText="1"/>
    </xf>
    <xf numFmtId="49" fontId="12" fillId="4" borderId="6" xfId="6" applyNumberFormat="1" applyFont="1" applyFill="1" applyBorder="1" applyAlignment="1">
      <alignment horizontal="center" vertical="center"/>
    </xf>
    <xf numFmtId="20" fontId="6" fillId="5" borderId="2" xfId="7" applyNumberFormat="1" applyFont="1" applyFill="1" applyBorder="1" applyAlignment="1">
      <alignment horizontal="center" vertical="center"/>
    </xf>
    <xf numFmtId="49" fontId="7" fillId="0" borderId="6" xfId="6" applyNumberFormat="1" applyFont="1" applyBorder="1" applyAlignment="1">
      <alignment horizontal="center" vertical="center"/>
    </xf>
    <xf numFmtId="0" fontId="6" fillId="5" borderId="0" xfId="8" applyFont="1" applyFill="1" applyAlignment="1">
      <alignment vertical="center"/>
    </xf>
    <xf numFmtId="0" fontId="6" fillId="6" borderId="2" xfId="7" applyFont="1" applyFill="1" applyBorder="1" applyAlignment="1">
      <alignment horizontal="center" vertical="center"/>
    </xf>
    <xf numFmtId="0" fontId="7" fillId="6" borderId="2" xfId="7" applyFont="1" applyFill="1" applyBorder="1" applyAlignment="1">
      <alignment horizontal="center" vertical="center"/>
    </xf>
    <xf numFmtId="0" fontId="6" fillId="6" borderId="6" xfId="7" applyFont="1" applyFill="1" applyBorder="1" applyAlignment="1">
      <alignment horizontal="center" vertical="center"/>
    </xf>
    <xf numFmtId="49" fontId="12" fillId="6" borderId="9" xfId="7" applyNumberFormat="1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49" fontId="12" fillId="6" borderId="6" xfId="6" applyNumberFormat="1" applyFont="1" applyFill="1" applyBorder="1" applyAlignment="1">
      <alignment horizontal="center" vertical="center"/>
    </xf>
    <xf numFmtId="49" fontId="6" fillId="6" borderId="2" xfId="6" applyNumberFormat="1" applyFont="1" applyFill="1" applyBorder="1" applyAlignment="1">
      <alignment horizontal="center" vertical="center"/>
    </xf>
    <xf numFmtId="49" fontId="12" fillId="6" borderId="2" xfId="6" applyNumberFormat="1" applyFont="1" applyFill="1" applyBorder="1" applyAlignment="1">
      <alignment horizontal="center" vertical="center"/>
    </xf>
    <xf numFmtId="179" fontId="6" fillId="6" borderId="2" xfId="7" applyNumberFormat="1" applyFont="1" applyFill="1" applyBorder="1" applyAlignment="1">
      <alignment horizontal="center" vertical="center"/>
    </xf>
    <xf numFmtId="49" fontId="6" fillId="6" borderId="2" xfId="7" applyNumberFormat="1" applyFont="1" applyFill="1" applyBorder="1" applyAlignment="1">
      <alignment horizontal="center" vertical="center"/>
    </xf>
    <xf numFmtId="20" fontId="6" fillId="6" borderId="2" xfId="9" applyNumberFormat="1" applyFont="1" applyFill="1" applyBorder="1" applyAlignment="1">
      <alignment horizontal="center" vertical="center"/>
    </xf>
    <xf numFmtId="49" fontId="7" fillId="6" borderId="2" xfId="1" applyNumberFormat="1" applyFont="1" applyFill="1" applyBorder="1" applyAlignment="1">
      <alignment horizontal="center" vertical="center" wrapText="1"/>
    </xf>
    <xf numFmtId="0" fontId="6" fillId="7" borderId="2" xfId="7" applyFont="1" applyFill="1" applyBorder="1" applyAlignment="1">
      <alignment horizontal="center" vertical="center"/>
    </xf>
    <xf numFmtId="0" fontId="7" fillId="7" borderId="2" xfId="7" applyFont="1" applyFill="1" applyBorder="1" applyAlignment="1">
      <alignment horizontal="center" vertical="center"/>
    </xf>
    <xf numFmtId="0" fontId="6" fillId="7" borderId="6" xfId="7" applyFont="1" applyFill="1" applyBorder="1" applyAlignment="1">
      <alignment horizontal="center" vertical="center"/>
    </xf>
    <xf numFmtId="49" fontId="12" fillId="7" borderId="9" xfId="7" applyNumberFormat="1" applyFont="1" applyFill="1" applyBorder="1" applyAlignment="1">
      <alignment horizontal="center" vertical="center"/>
    </xf>
    <xf numFmtId="0" fontId="12" fillId="7" borderId="10" xfId="8" applyFont="1" applyFill="1" applyBorder="1" applyAlignment="1">
      <alignment horizontal="center" vertical="center"/>
    </xf>
    <xf numFmtId="49" fontId="12" fillId="7" borderId="6" xfId="6" applyNumberFormat="1" applyFont="1" applyFill="1" applyBorder="1" applyAlignment="1">
      <alignment horizontal="center" vertical="center"/>
    </xf>
    <xf numFmtId="49" fontId="6" fillId="7" borderId="2" xfId="6" applyNumberFormat="1" applyFont="1" applyFill="1" applyBorder="1" applyAlignment="1">
      <alignment horizontal="center" vertical="center"/>
    </xf>
    <xf numFmtId="49" fontId="12" fillId="7" borderId="2" xfId="6" applyNumberFormat="1" applyFont="1" applyFill="1" applyBorder="1" applyAlignment="1">
      <alignment horizontal="center" vertical="center"/>
    </xf>
    <xf numFmtId="179" fontId="6" fillId="7" borderId="2" xfId="7" applyNumberFormat="1" applyFont="1" applyFill="1" applyBorder="1" applyAlignment="1">
      <alignment horizontal="center" vertical="center"/>
    </xf>
    <xf numFmtId="49" fontId="6" fillId="7" borderId="2" xfId="7" applyNumberFormat="1" applyFont="1" applyFill="1" applyBorder="1" applyAlignment="1">
      <alignment horizontal="center" vertical="center"/>
    </xf>
    <xf numFmtId="20" fontId="6" fillId="7" borderId="2" xfId="9" applyNumberFormat="1" applyFont="1" applyFill="1" applyBorder="1" applyAlignment="1">
      <alignment horizontal="center" vertical="center"/>
    </xf>
    <xf numFmtId="49" fontId="7" fillId="7" borderId="2" xfId="1" applyNumberFormat="1" applyFont="1" applyFill="1" applyBorder="1" applyAlignment="1">
      <alignment horizontal="center" vertical="center" wrapText="1"/>
    </xf>
    <xf numFmtId="0" fontId="6" fillId="7" borderId="0" xfId="8" applyFont="1" applyFill="1" applyAlignment="1">
      <alignment vertical="center"/>
    </xf>
    <xf numFmtId="49" fontId="7" fillId="0" borderId="2" xfId="6" applyNumberFormat="1" applyFont="1" applyBorder="1" applyAlignment="1">
      <alignment horizontal="center" vertical="center"/>
    </xf>
    <xf numFmtId="49" fontId="12" fillId="5" borderId="6" xfId="6" applyNumberFormat="1" applyFont="1" applyFill="1" applyBorder="1" applyAlignment="1">
      <alignment horizontal="center" vertical="center"/>
    </xf>
    <xf numFmtId="49" fontId="18" fillId="0" borderId="2" xfId="6" applyNumberFormat="1" applyFont="1" applyBorder="1" applyAlignment="1">
      <alignment horizontal="center" vertical="center"/>
    </xf>
    <xf numFmtId="49" fontId="18" fillId="6" borderId="2" xfId="6" applyNumberFormat="1" applyFont="1" applyFill="1" applyBorder="1" applyAlignment="1">
      <alignment horizontal="center" vertical="center"/>
    </xf>
    <xf numFmtId="20" fontId="6" fillId="6" borderId="2" xfId="7" applyNumberFormat="1" applyFont="1" applyFill="1" applyBorder="1" applyAlignment="1">
      <alignment horizontal="center" vertical="center"/>
    </xf>
    <xf numFmtId="49" fontId="18" fillId="0" borderId="6" xfId="6" applyNumberFormat="1" applyFont="1" applyBorder="1" applyAlignment="1">
      <alignment horizontal="center" vertical="center"/>
    </xf>
    <xf numFmtId="49" fontId="20" fillId="0" borderId="2" xfId="1" applyNumberFormat="1" applyFont="1" applyBorder="1" applyAlignment="1">
      <alignment horizontal="center" vertical="center" wrapText="1"/>
    </xf>
    <xf numFmtId="0" fontId="15" fillId="0" borderId="6" xfId="7" applyFont="1" applyBorder="1" applyAlignment="1">
      <alignment horizontal="center" vertical="center"/>
    </xf>
    <xf numFmtId="0" fontId="7" fillId="5" borderId="6" xfId="7" applyFont="1" applyFill="1" applyBorder="1" applyAlignment="1">
      <alignment horizontal="center" vertical="center"/>
    </xf>
    <xf numFmtId="0" fontId="7" fillId="0" borderId="6" xfId="7" applyFont="1" applyBorder="1" applyAlignment="1">
      <alignment horizontal="center" vertical="center"/>
    </xf>
    <xf numFmtId="49" fontId="16" fillId="0" borderId="6" xfId="6" applyNumberFormat="1" applyFont="1" applyBorder="1" applyAlignment="1">
      <alignment horizontal="center" vertical="center"/>
    </xf>
    <xf numFmtId="0" fontId="7" fillId="4" borderId="6" xfId="7" applyFont="1" applyFill="1" applyBorder="1" applyAlignment="1">
      <alignment horizontal="center" vertical="center"/>
    </xf>
    <xf numFmtId="49" fontId="16" fillId="4" borderId="6" xfId="6" applyNumberFormat="1" applyFont="1" applyFill="1" applyBorder="1" applyAlignment="1">
      <alignment horizontal="center" vertical="center"/>
    </xf>
    <xf numFmtId="0" fontId="6" fillId="4" borderId="0" xfId="8" applyFont="1" applyFill="1" applyAlignment="1">
      <alignment vertical="center"/>
    </xf>
    <xf numFmtId="0" fontId="7" fillId="7" borderId="6" xfId="7" applyFont="1" applyFill="1" applyBorder="1" applyAlignment="1">
      <alignment horizontal="center" vertical="center"/>
    </xf>
    <xf numFmtId="49" fontId="18" fillId="7" borderId="6" xfId="6" applyNumberFormat="1" applyFont="1" applyFill="1" applyBorder="1" applyAlignment="1">
      <alignment horizontal="center" vertical="center"/>
    </xf>
    <xf numFmtId="0" fontId="7" fillId="6" borderId="6" xfId="7" applyFont="1" applyFill="1" applyBorder="1" applyAlignment="1">
      <alignment horizontal="center" vertical="center"/>
    </xf>
    <xf numFmtId="49" fontId="16" fillId="6" borderId="6" xfId="6" applyNumberFormat="1" applyFont="1" applyFill="1" applyBorder="1" applyAlignment="1">
      <alignment horizontal="center" vertical="center"/>
    </xf>
    <xf numFmtId="0" fontId="6" fillId="6" borderId="0" xfId="8" applyFont="1" applyFill="1" applyAlignment="1">
      <alignment vertical="center"/>
    </xf>
    <xf numFmtId="20" fontId="7" fillId="0" borderId="2" xfId="9" applyNumberFormat="1" applyFont="1" applyBorder="1" applyAlignment="1">
      <alignment horizontal="center" vertical="center"/>
    </xf>
    <xf numFmtId="49" fontId="15" fillId="0" borderId="2" xfId="1" applyNumberFormat="1" applyFont="1" applyBorder="1" applyAlignment="1">
      <alignment horizontal="center" vertical="center" wrapText="1"/>
    </xf>
    <xf numFmtId="0" fontId="6" fillId="8" borderId="2" xfId="10" applyFont="1" applyFill="1" applyBorder="1" applyAlignment="1">
      <alignment horizontal="center" vertical="center"/>
    </xf>
    <xf numFmtId="0" fontId="7" fillId="8" borderId="2" xfId="10" applyFont="1" applyFill="1" applyBorder="1" applyAlignment="1">
      <alignment horizontal="center" vertical="center"/>
    </xf>
    <xf numFmtId="0" fontId="7" fillId="8" borderId="6" xfId="10" applyFont="1" applyFill="1" applyBorder="1" applyAlignment="1">
      <alignment horizontal="center" vertical="center"/>
    </xf>
    <xf numFmtId="49" fontId="12" fillId="8" borderId="9" xfId="10" applyNumberFormat="1" applyFont="1" applyFill="1" applyBorder="1" applyAlignment="1">
      <alignment horizontal="center" vertical="center"/>
    </xf>
    <xf numFmtId="0" fontId="12" fillId="8" borderId="10" xfId="11" applyFont="1" applyFill="1" applyBorder="1" applyAlignment="1">
      <alignment horizontal="center" vertical="center"/>
    </xf>
    <xf numFmtId="49" fontId="18" fillId="8" borderId="6" xfId="6" applyNumberFormat="1" applyFont="1" applyFill="1" applyBorder="1" applyAlignment="1">
      <alignment horizontal="center" vertical="center"/>
    </xf>
    <xf numFmtId="49" fontId="6" fillId="8" borderId="2" xfId="6" applyNumberFormat="1" applyFont="1" applyFill="1" applyBorder="1" applyAlignment="1">
      <alignment horizontal="center" vertical="center"/>
    </xf>
    <xf numFmtId="49" fontId="12" fillId="8" borderId="2" xfId="6" applyNumberFormat="1" applyFont="1" applyFill="1" applyBorder="1" applyAlignment="1">
      <alignment horizontal="center" vertical="center"/>
    </xf>
    <xf numFmtId="179" fontId="6" fillId="8" borderId="2" xfId="10" applyNumberFormat="1" applyFont="1" applyFill="1" applyBorder="1" applyAlignment="1">
      <alignment horizontal="center" vertical="center"/>
    </xf>
    <xf numFmtId="49" fontId="6" fillId="8" borderId="2" xfId="10" applyNumberFormat="1" applyFont="1" applyFill="1" applyBorder="1" applyAlignment="1">
      <alignment horizontal="center" vertical="center"/>
    </xf>
    <xf numFmtId="20" fontId="6" fillId="8" borderId="2" xfId="12" applyNumberFormat="1" applyFont="1" applyFill="1" applyBorder="1" applyAlignment="1">
      <alignment horizontal="center" vertical="center"/>
    </xf>
    <xf numFmtId="49" fontId="7" fillId="8" borderId="2" xfId="11" applyNumberFormat="1" applyFont="1" applyFill="1" applyBorder="1" applyAlignment="1">
      <alignment horizontal="center" vertical="center" wrapText="1"/>
    </xf>
    <xf numFmtId="49" fontId="14" fillId="0" borderId="6" xfId="6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9" fontId="6" fillId="0" borderId="0" xfId="1" applyNumberFormat="1" applyFont="1" applyAlignment="1">
      <alignment horizontal="center" vertical="center"/>
    </xf>
    <xf numFmtId="0" fontId="6" fillId="8" borderId="2" xfId="7" applyFont="1" applyFill="1" applyBorder="1" applyAlignment="1">
      <alignment horizontal="center" vertical="center"/>
    </xf>
    <xf numFmtId="0" fontId="6" fillId="0" borderId="0" xfId="6" applyFont="1">
      <alignment vertical="center"/>
    </xf>
    <xf numFmtId="0" fontId="6" fillId="0" borderId="0" xfId="6" applyFont="1" applyAlignment="1">
      <alignment horizontal="center" vertical="center"/>
    </xf>
    <xf numFmtId="179" fontId="6" fillId="0" borderId="0" xfId="6" applyNumberFormat="1" applyFont="1" applyAlignment="1">
      <alignment horizontal="center" vertical="center"/>
    </xf>
    <xf numFmtId="14" fontId="6" fillId="0" borderId="0" xfId="6" applyNumberFormat="1" applyFont="1" applyAlignment="1">
      <alignment horizontal="center" vertical="center"/>
    </xf>
    <xf numFmtId="178" fontId="6" fillId="0" borderId="0" xfId="3" applyNumberFormat="1" applyFont="1" applyAlignment="1">
      <alignment horizontal="center" vertical="center"/>
    </xf>
    <xf numFmtId="179" fontId="8" fillId="0" borderId="1" xfId="6" applyNumberFormat="1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0" fontId="6" fillId="0" borderId="0" xfId="3" applyFont="1">
      <alignment vertical="center"/>
    </xf>
    <xf numFmtId="179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right" vertical="center"/>
    </xf>
    <xf numFmtId="20" fontId="6" fillId="0" borderId="0" xfId="6" applyNumberFormat="1" applyFont="1">
      <alignment vertical="center"/>
    </xf>
    <xf numFmtId="20" fontId="6" fillId="2" borderId="2" xfId="6" applyNumberFormat="1" applyFont="1" applyFill="1" applyBorder="1" applyAlignment="1">
      <alignment horizontal="center" vertical="center"/>
    </xf>
    <xf numFmtId="20" fontId="6" fillId="2" borderId="11" xfId="6" applyNumberFormat="1" applyFont="1" applyFill="1" applyBorder="1" applyAlignment="1">
      <alignment horizontal="center" vertical="center"/>
    </xf>
    <xf numFmtId="179" fontId="6" fillId="2" borderId="12" xfId="6" applyNumberFormat="1" applyFont="1" applyFill="1" applyBorder="1" applyAlignment="1">
      <alignment horizontal="center" vertical="center"/>
    </xf>
    <xf numFmtId="0" fontId="6" fillId="2" borderId="0" xfId="6" applyFont="1" applyFill="1">
      <alignment vertical="center"/>
    </xf>
    <xf numFmtId="49" fontId="28" fillId="0" borderId="2" xfId="7" applyNumberFormat="1" applyFont="1" applyBorder="1" applyAlignment="1">
      <alignment horizontal="center" vertical="center"/>
    </xf>
    <xf numFmtId="0" fontId="28" fillId="0" borderId="2" xfId="13" applyFont="1" applyBorder="1" applyAlignment="1">
      <alignment horizontal="center" vertical="center"/>
    </xf>
    <xf numFmtId="49" fontId="29" fillId="0" borderId="2" xfId="6" applyNumberFormat="1" applyFont="1" applyBorder="1" applyAlignment="1">
      <alignment horizontal="center" vertical="center"/>
    </xf>
    <xf numFmtId="49" fontId="30" fillId="0" borderId="2" xfId="6" applyNumberFormat="1" applyFont="1" applyBorder="1" applyAlignment="1">
      <alignment horizontal="center" vertical="center"/>
    </xf>
    <xf numFmtId="179" fontId="28" fillId="0" borderId="2" xfId="7" applyNumberFormat="1" applyFont="1" applyBorder="1" applyAlignment="1">
      <alignment horizontal="center" vertical="center"/>
    </xf>
    <xf numFmtId="20" fontId="28" fillId="0" borderId="2" xfId="7" applyNumberFormat="1" applyFont="1" applyBorder="1" applyAlignment="1">
      <alignment horizontal="center" vertical="center"/>
    </xf>
    <xf numFmtId="0" fontId="28" fillId="0" borderId="2" xfId="7" applyFont="1" applyBorder="1" applyAlignment="1">
      <alignment horizontal="center" vertical="center"/>
    </xf>
    <xf numFmtId="0" fontId="31" fillId="0" borderId="2" xfId="6" applyFont="1" applyBorder="1" applyAlignment="1">
      <alignment horizontal="center" vertical="center" wrapText="1"/>
    </xf>
    <xf numFmtId="0" fontId="28" fillId="0" borderId="2" xfId="6" applyFont="1" applyBorder="1" applyAlignment="1">
      <alignment horizontal="center" vertical="center" wrapText="1"/>
    </xf>
    <xf numFmtId="16" fontId="32" fillId="0" borderId="6" xfId="6" applyNumberFormat="1" applyFont="1" applyBorder="1" applyAlignment="1">
      <alignment horizontal="center" vertical="center" wrapText="1"/>
    </xf>
    <xf numFmtId="0" fontId="28" fillId="0" borderId="0" xfId="6" applyFont="1">
      <alignment vertical="center"/>
    </xf>
    <xf numFmtId="49" fontId="6" fillId="0" borderId="0" xfId="6" applyNumberFormat="1" applyFont="1">
      <alignment vertical="center"/>
    </xf>
    <xf numFmtId="179" fontId="6" fillId="0" borderId="3" xfId="7" applyNumberFormat="1" applyFont="1" applyBorder="1" applyAlignment="1">
      <alignment horizontal="center" vertical="center"/>
    </xf>
    <xf numFmtId="179" fontId="6" fillId="0" borderId="6" xfId="7" applyNumberFormat="1" applyFont="1" applyBorder="1" applyAlignment="1">
      <alignment horizontal="center" vertical="center"/>
    </xf>
    <xf numFmtId="0" fontId="6" fillId="0" borderId="3" xfId="7" applyFont="1" applyBorder="1" applyAlignment="1">
      <alignment horizontal="center" vertical="center"/>
    </xf>
    <xf numFmtId="0" fontId="6" fillId="0" borderId="6" xfId="7" applyFont="1" applyBorder="1" applyAlignment="1">
      <alignment horizontal="center" vertical="center"/>
    </xf>
    <xf numFmtId="49" fontId="12" fillId="0" borderId="4" xfId="7" applyNumberFormat="1" applyFont="1" applyBorder="1" applyAlignment="1">
      <alignment horizontal="center" vertical="center"/>
    </xf>
    <xf numFmtId="49" fontId="12" fillId="0" borderId="7" xfId="7" applyNumberFormat="1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0" borderId="8" xfId="8" applyFont="1" applyBorder="1" applyAlignment="1">
      <alignment horizontal="center" vertical="center"/>
    </xf>
    <xf numFmtId="49" fontId="12" fillId="0" borderId="3" xfId="6" applyNumberFormat="1" applyFont="1" applyBorder="1" applyAlignment="1">
      <alignment horizontal="center" vertical="center"/>
    </xf>
    <xf numFmtId="49" fontId="12" fillId="0" borderId="6" xfId="6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77" fontId="6" fillId="0" borderId="0" xfId="3" applyNumberFormat="1" applyFont="1" applyAlignment="1">
      <alignment horizontal="center" vertical="center"/>
    </xf>
    <xf numFmtId="38" fontId="6" fillId="0" borderId="1" xfId="5" applyFont="1" applyFill="1" applyBorder="1" applyAlignment="1">
      <alignment horizontal="center" vertical="center"/>
    </xf>
    <xf numFmtId="0" fontId="22" fillId="0" borderId="0" xfId="6" applyFont="1" applyAlignment="1">
      <alignment horizontal="center" vertical="center"/>
    </xf>
    <xf numFmtId="177" fontId="6" fillId="0" borderId="0" xfId="3" applyNumberFormat="1" applyFont="1" applyAlignment="1">
      <alignment horizontal="right" vertical="center"/>
    </xf>
    <xf numFmtId="20" fontId="6" fillId="2" borderId="11" xfId="6" applyNumberFormat="1" applyFont="1" applyFill="1" applyBorder="1" applyAlignment="1">
      <alignment horizontal="center" vertical="center"/>
    </xf>
    <xf numFmtId="20" fontId="6" fillId="2" borderId="12" xfId="6" applyNumberFormat="1" applyFont="1" applyFill="1" applyBorder="1" applyAlignment="1">
      <alignment horizontal="center" vertical="center"/>
    </xf>
  </cellXfs>
  <cellStyles count="14">
    <cellStyle name="桁区切り 2 2 2 2 2 2 6 2 2 9" xfId="5" xr:uid="{FECEACA4-1806-4E1C-BDFC-F3E853E826DC}"/>
    <cellStyle name="桁区切り 3 2 6 2 5 2 3 5 3 15 21 2 2 3 3 2 2 2 2 2 2" xfId="4" xr:uid="{1A5257DC-536C-44DE-B0CB-4E785B62567B}"/>
    <cellStyle name="標準" xfId="0" builtinId="0"/>
    <cellStyle name="標準 2 2 4 7 5 4 3 3 2 15 10 2 2 3 3 2 2 2 2 2 2" xfId="6" xr:uid="{77338C1F-3D98-4EED-B6C6-13BAE34515AE}"/>
    <cellStyle name="標準 2 2 4 7 5 4 3 3 2 15 10 2 3 3 2 2 2 2 2 2" xfId="2" xr:uid="{D6A2F821-3358-4F67-9D64-0C79C1CA8A03}"/>
    <cellStyle name="標準 2 3 3 2 2 2 3 3 6 6 4 4 12" xfId="7" xr:uid="{54C105DF-B573-42B5-971F-AAFA7904E18E}"/>
    <cellStyle name="標準 2 3 3 2 2 2 3 3 6 6 4 4 12 5" xfId="10" xr:uid="{D94BED22-6CAC-4CA0-ADF7-B6D13836AE2A}"/>
    <cellStyle name="標準 2 3 3 2 2 2 3 3 6 6 4 4 3" xfId="9" xr:uid="{B87CB6F2-E266-4EC0-A5E8-507FF176168C}"/>
    <cellStyle name="標準 2 3 3 2 2 2 3 3 6 6 4 4 3 13" xfId="12" xr:uid="{CC6E2586-3C33-4078-82EB-7B07535656E1}"/>
    <cellStyle name="標準 2 3 3 2 2 2 3 7 2 2" xfId="13" xr:uid="{EFEAA558-A6B7-4D1D-B2F0-74C563F45EB4}"/>
    <cellStyle name="標準 2 3 3 2 2 2 6 4 4" xfId="1" xr:uid="{820EF01D-1447-4F91-A3CC-026286A49C9F}"/>
    <cellStyle name="標準 2 3 3 2 2 2 6 4 4 12" xfId="8" xr:uid="{0B035291-2D5E-4CD2-A837-4927A5BDDD62}"/>
    <cellStyle name="標準 2 3 3 2 2 2 6 4 4 12 6" xfId="11" xr:uid="{BFA14404-C241-486D-809D-8E97B142787C}"/>
    <cellStyle name="標準 3 2 2 6 2 2 5 2 2 2 4 3 15 21 2 2 3 3 2 2 2 2 2 2" xfId="3" xr:uid="{7148F6D0-9CCB-47DB-ADA9-090AC77124C4}"/>
  </cellStyles>
  <dxfs count="7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EEF43-7F7E-4E42-868C-5E98987586F6}">
  <sheetPr>
    <pageSetUpPr fitToPage="1"/>
  </sheetPr>
  <dimension ref="A1:W267"/>
  <sheetViews>
    <sheetView tabSelected="1" view="pageBreakPreview" zoomScale="46" zoomScaleNormal="70" zoomScaleSheetLayoutView="46" workbookViewId="0">
      <pane ySplit="4" topLeftCell="A5" activePane="bottomLeft" state="frozen"/>
      <selection activeCell="A5" sqref="A5"/>
      <selection pane="bottomLeft" activeCell="A5" sqref="A5"/>
    </sheetView>
  </sheetViews>
  <sheetFormatPr defaultRowHeight="20.25"/>
  <cols>
    <col min="1" max="4" width="8.625" style="1" customWidth="1"/>
    <col min="5" max="5" width="8.625" style="124" customWidth="1"/>
    <col min="6" max="6" width="8.625" style="22" customWidth="1"/>
    <col min="7" max="7" width="23" style="125" customWidth="1"/>
    <col min="8" max="8" width="20.75" style="22" customWidth="1"/>
    <col min="9" max="9" width="66.625" style="22" customWidth="1"/>
    <col min="10" max="10" width="13.125" style="22" customWidth="1"/>
    <col min="11" max="11" width="12.125" style="126" customWidth="1"/>
    <col min="12" max="12" width="11" style="127" customWidth="1"/>
    <col min="13" max="13" width="12" style="125" customWidth="1"/>
    <col min="14" max="14" width="10.625" style="22" customWidth="1"/>
    <col min="15" max="15" width="10.625" style="125" customWidth="1"/>
    <col min="16" max="16" width="10.625" style="22" customWidth="1"/>
    <col min="17" max="17" width="15.375" style="22" customWidth="1"/>
    <col min="18" max="18" width="10.625" style="1" customWidth="1"/>
    <col min="19" max="22" width="10.625" style="22" customWidth="1"/>
    <col min="23" max="23" width="78.5" style="124" customWidth="1"/>
    <col min="24" max="16384" width="9" style="1"/>
  </cols>
  <sheetData>
    <row r="1" spans="1:23" ht="61.5" customHeight="1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23">
      <c r="A2" s="2"/>
      <c r="B2" s="2"/>
      <c r="C2" s="2"/>
      <c r="D2" s="2"/>
      <c r="E2" s="3"/>
      <c r="F2" s="2"/>
      <c r="G2" s="4"/>
      <c r="H2" s="2"/>
      <c r="I2" s="2"/>
      <c r="J2" s="2"/>
      <c r="K2" s="5"/>
      <c r="L2" s="2"/>
      <c r="M2" s="4"/>
      <c r="N2" s="2"/>
      <c r="O2" s="4"/>
      <c r="P2" s="2"/>
      <c r="Q2" s="2"/>
      <c r="R2" s="6"/>
      <c r="S2" s="6"/>
      <c r="T2" s="167">
        <v>45954</v>
      </c>
      <c r="U2" s="167"/>
      <c r="V2" s="167"/>
      <c r="W2" s="7">
        <f>WEEKDAY(T2)</f>
        <v>6</v>
      </c>
    </row>
    <row r="3" spans="1:23" ht="25.5">
      <c r="A3" s="2"/>
      <c r="B3" s="2"/>
      <c r="C3" s="2"/>
      <c r="D3" s="2"/>
      <c r="E3" s="3"/>
      <c r="F3" s="2"/>
      <c r="G3" s="4"/>
      <c r="H3" s="2"/>
      <c r="I3" s="2"/>
      <c r="J3" s="2"/>
      <c r="K3" s="8" t="s">
        <v>1</v>
      </c>
      <c r="L3" s="9">
        <f>SUBTOTAL(3,G5:G139)</f>
        <v>125</v>
      </c>
      <c r="M3" s="10"/>
      <c r="N3" s="11"/>
      <c r="O3" s="10" t="s">
        <v>2</v>
      </c>
      <c r="P3" s="11">
        <f>SUM(Q5:Q139)</f>
        <v>5895</v>
      </c>
      <c r="Q3" s="12" t="s">
        <v>3</v>
      </c>
      <c r="R3" s="13"/>
      <c r="S3" s="12" t="s">
        <v>4</v>
      </c>
      <c r="T3" s="168">
        <f>SUM(L5:L139)-L5--L14-L9</f>
        <v>105650</v>
      </c>
      <c r="U3" s="168"/>
      <c r="V3" s="14"/>
      <c r="W3" s="15"/>
    </row>
    <row r="4" spans="1:23" s="22" customFormat="1" ht="51" customHeight="1">
      <c r="A4" s="16">
        <v>1</v>
      </c>
      <c r="B4" s="16">
        <v>2</v>
      </c>
      <c r="C4" s="16">
        <v>3</v>
      </c>
      <c r="D4" s="16">
        <v>4</v>
      </c>
      <c r="E4" s="17" t="s">
        <v>5</v>
      </c>
      <c r="F4" s="16" t="s">
        <v>6</v>
      </c>
      <c r="G4" s="18" t="s">
        <v>7</v>
      </c>
      <c r="H4" s="16" t="s">
        <v>8</v>
      </c>
      <c r="I4" s="16" t="s">
        <v>9</v>
      </c>
      <c r="J4" s="16" t="s">
        <v>10</v>
      </c>
      <c r="K4" s="19" t="s">
        <v>11</v>
      </c>
      <c r="L4" s="16" t="s">
        <v>12</v>
      </c>
      <c r="M4" s="20" t="s">
        <v>13</v>
      </c>
      <c r="N4" s="21" t="s">
        <v>14</v>
      </c>
      <c r="O4" s="20" t="s">
        <v>15</v>
      </c>
      <c r="P4" s="21" t="s">
        <v>16</v>
      </c>
      <c r="Q4" s="16" t="s">
        <v>17</v>
      </c>
      <c r="R4" s="16"/>
      <c r="S4" s="21" t="s">
        <v>18</v>
      </c>
      <c r="T4" s="21" t="s">
        <v>19</v>
      </c>
      <c r="U4" s="21" t="s">
        <v>20</v>
      </c>
      <c r="V4" s="21" t="s">
        <v>21</v>
      </c>
      <c r="W4" s="16" t="s">
        <v>22</v>
      </c>
    </row>
    <row r="5" spans="1:23" s="32" customFormat="1" ht="42.75" customHeight="1">
      <c r="A5" s="23"/>
      <c r="B5" s="23"/>
      <c r="C5" s="23"/>
      <c r="D5" s="23"/>
      <c r="E5" s="24"/>
      <c r="F5" s="158">
        <v>1</v>
      </c>
      <c r="G5" s="160" t="s">
        <v>23</v>
      </c>
      <c r="H5" s="162" t="s">
        <v>24</v>
      </c>
      <c r="I5" s="164" t="s">
        <v>25</v>
      </c>
      <c r="J5" s="25" t="s">
        <v>26</v>
      </c>
      <c r="K5" s="26" t="s">
        <v>27</v>
      </c>
      <c r="L5" s="27">
        <v>503</v>
      </c>
      <c r="M5" s="28" t="s">
        <v>28</v>
      </c>
      <c r="N5" s="29">
        <v>0.53472222222222221</v>
      </c>
      <c r="O5" s="28" t="s">
        <v>28</v>
      </c>
      <c r="P5" s="30">
        <v>0.61388888888888893</v>
      </c>
      <c r="Q5" s="23" t="s">
        <v>29</v>
      </c>
      <c r="R5" s="23"/>
      <c r="S5" s="23" t="s">
        <v>30</v>
      </c>
      <c r="T5" s="23" t="s">
        <v>30</v>
      </c>
      <c r="U5" s="23" t="s">
        <v>30</v>
      </c>
      <c r="V5" s="23" t="s">
        <v>30</v>
      </c>
      <c r="W5" s="31" t="s">
        <v>31</v>
      </c>
    </row>
    <row r="6" spans="1:23" s="32" customFormat="1" ht="42.75" customHeight="1">
      <c r="A6" s="23"/>
      <c r="B6" s="23"/>
      <c r="C6" s="23"/>
      <c r="D6" s="23"/>
      <c r="E6" s="24"/>
      <c r="F6" s="159"/>
      <c r="G6" s="161"/>
      <c r="H6" s="163"/>
      <c r="I6" s="165"/>
      <c r="J6" s="25" t="s">
        <v>26</v>
      </c>
      <c r="K6" s="26" t="s">
        <v>32</v>
      </c>
      <c r="L6" s="35">
        <v>1262</v>
      </c>
      <c r="M6" s="28" t="s">
        <v>33</v>
      </c>
      <c r="N6" s="29">
        <v>0.52638888888888891</v>
      </c>
      <c r="O6" s="28" t="s">
        <v>34</v>
      </c>
      <c r="P6" s="30">
        <v>0.63055555555555554</v>
      </c>
      <c r="Q6" s="23" t="s">
        <v>35</v>
      </c>
      <c r="R6" s="23"/>
      <c r="S6" s="23"/>
      <c r="T6" s="23"/>
      <c r="U6" s="23"/>
      <c r="V6" s="23"/>
      <c r="W6" s="31"/>
    </row>
    <row r="7" spans="1:23" s="32" customFormat="1" ht="42.75" customHeight="1">
      <c r="A7" s="36"/>
      <c r="B7" s="36"/>
      <c r="C7" s="36"/>
      <c r="D7" s="36"/>
      <c r="E7" s="37"/>
      <c r="F7" s="38">
        <v>2</v>
      </c>
      <c r="G7" s="39" t="s">
        <v>36</v>
      </c>
      <c r="H7" s="40" t="s">
        <v>37</v>
      </c>
      <c r="I7" s="41" t="s">
        <v>38</v>
      </c>
      <c r="J7" s="42" t="s">
        <v>39</v>
      </c>
      <c r="K7" s="41" t="s">
        <v>27</v>
      </c>
      <c r="L7" s="43">
        <v>511</v>
      </c>
      <c r="M7" s="44" t="s">
        <v>28</v>
      </c>
      <c r="N7" s="45">
        <v>0.5</v>
      </c>
      <c r="O7" s="44" t="s">
        <v>40</v>
      </c>
      <c r="P7" s="46">
        <v>0.8569444444444444</v>
      </c>
      <c r="Q7" s="36">
        <v>30</v>
      </c>
      <c r="R7" s="36"/>
      <c r="S7" s="36"/>
      <c r="T7" s="36"/>
      <c r="U7" s="36"/>
      <c r="V7" s="36"/>
      <c r="W7" s="47" t="s">
        <v>41</v>
      </c>
    </row>
    <row r="8" spans="1:23" s="32" customFormat="1" ht="42.75" customHeight="1">
      <c r="A8" s="23"/>
      <c r="B8" s="23"/>
      <c r="C8" s="23"/>
      <c r="D8" s="23"/>
      <c r="E8" s="24"/>
      <c r="F8" s="33">
        <v>3</v>
      </c>
      <c r="G8" s="48" t="s">
        <v>42</v>
      </c>
      <c r="H8" s="49" t="s">
        <v>43</v>
      </c>
      <c r="I8" s="26" t="s">
        <v>25</v>
      </c>
      <c r="J8" s="25" t="s">
        <v>44</v>
      </c>
      <c r="K8" s="26" t="s">
        <v>45</v>
      </c>
      <c r="L8" s="35">
        <v>358</v>
      </c>
      <c r="M8" s="28" t="s">
        <v>46</v>
      </c>
      <c r="N8" s="29">
        <v>0.67361111111111116</v>
      </c>
      <c r="O8" s="28"/>
      <c r="P8" s="23"/>
      <c r="Q8" s="23"/>
      <c r="R8" s="23"/>
      <c r="S8" s="23"/>
      <c r="T8" s="23"/>
      <c r="U8" s="23"/>
      <c r="V8" s="23"/>
      <c r="W8" s="31"/>
    </row>
    <row r="9" spans="1:23" s="32" customFormat="1" ht="42.75" customHeight="1">
      <c r="A9" s="23"/>
      <c r="B9" s="23"/>
      <c r="C9" s="23"/>
      <c r="D9" s="23"/>
      <c r="E9" s="24"/>
      <c r="F9" s="158">
        <v>4</v>
      </c>
      <c r="G9" s="160" t="s">
        <v>47</v>
      </c>
      <c r="H9" s="162" t="s">
        <v>43</v>
      </c>
      <c r="I9" s="164" t="s">
        <v>48</v>
      </c>
      <c r="J9" s="25" t="s">
        <v>49</v>
      </c>
      <c r="K9" s="26" t="s">
        <v>45</v>
      </c>
      <c r="L9" s="27">
        <v>1334</v>
      </c>
      <c r="M9" s="28" t="s">
        <v>46</v>
      </c>
      <c r="N9" s="29">
        <v>0.54166666666666663</v>
      </c>
      <c r="O9" s="28" t="s">
        <v>28</v>
      </c>
      <c r="P9" s="30">
        <v>0.80833333333333335</v>
      </c>
      <c r="Q9" s="23" t="s">
        <v>50</v>
      </c>
      <c r="R9" s="23"/>
      <c r="S9" s="23" t="s">
        <v>30</v>
      </c>
      <c r="T9" s="23"/>
      <c r="U9" s="23"/>
      <c r="V9" s="23"/>
      <c r="W9" s="31"/>
    </row>
    <row r="10" spans="1:23" s="32" customFormat="1" ht="42.75" customHeight="1">
      <c r="A10" s="23"/>
      <c r="B10" s="23"/>
      <c r="C10" s="23"/>
      <c r="D10" s="23"/>
      <c r="E10" s="24"/>
      <c r="F10" s="159"/>
      <c r="G10" s="161"/>
      <c r="H10" s="163"/>
      <c r="I10" s="165"/>
      <c r="J10" s="25" t="s">
        <v>49</v>
      </c>
      <c r="K10" s="26" t="s">
        <v>27</v>
      </c>
      <c r="L10" s="35">
        <v>783</v>
      </c>
      <c r="M10" s="28" t="s">
        <v>51</v>
      </c>
      <c r="N10" s="29">
        <v>0.54166666666666663</v>
      </c>
      <c r="O10" s="28" t="s">
        <v>40</v>
      </c>
      <c r="P10" s="30">
        <v>0.70277777777777772</v>
      </c>
      <c r="Q10" s="23" t="s">
        <v>52</v>
      </c>
      <c r="R10" s="23"/>
      <c r="S10" s="23"/>
      <c r="T10" s="23"/>
      <c r="U10" s="23"/>
      <c r="V10" s="23"/>
      <c r="W10" s="31"/>
    </row>
    <row r="11" spans="1:23" s="32" customFormat="1" ht="42.75" customHeight="1">
      <c r="A11" s="23"/>
      <c r="B11" s="23"/>
      <c r="C11" s="23"/>
      <c r="D11" s="23"/>
      <c r="E11" s="24"/>
      <c r="F11" s="33">
        <v>5</v>
      </c>
      <c r="G11" s="48" t="s">
        <v>53</v>
      </c>
      <c r="H11" s="49" t="s">
        <v>54</v>
      </c>
      <c r="I11" s="26" t="s">
        <v>55</v>
      </c>
      <c r="J11" s="25" t="s">
        <v>56</v>
      </c>
      <c r="K11" s="26" t="s">
        <v>27</v>
      </c>
      <c r="L11" s="35">
        <v>121</v>
      </c>
      <c r="M11" s="28" t="s">
        <v>28</v>
      </c>
      <c r="N11" s="29">
        <v>0.27777777777777779</v>
      </c>
      <c r="O11" s="28" t="s">
        <v>40</v>
      </c>
      <c r="P11" s="30">
        <v>0.65069444444444446</v>
      </c>
      <c r="Q11" s="23">
        <v>11</v>
      </c>
      <c r="R11" s="23"/>
      <c r="S11" s="23"/>
      <c r="T11" s="23"/>
      <c r="U11" s="23"/>
      <c r="V11" s="23"/>
      <c r="W11" s="31" t="s">
        <v>57</v>
      </c>
    </row>
    <row r="12" spans="1:23" s="32" customFormat="1" ht="42.75" customHeight="1">
      <c r="A12" s="23"/>
      <c r="B12" s="23"/>
      <c r="C12" s="23"/>
      <c r="D12" s="23"/>
      <c r="E12" s="24"/>
      <c r="F12" s="33">
        <v>6</v>
      </c>
      <c r="G12" s="48" t="s">
        <v>58</v>
      </c>
      <c r="H12" s="49" t="s">
        <v>54</v>
      </c>
      <c r="I12" s="26" t="s">
        <v>59</v>
      </c>
      <c r="J12" s="25" t="s">
        <v>60</v>
      </c>
      <c r="K12" s="26" t="s">
        <v>32</v>
      </c>
      <c r="L12" s="35">
        <v>886</v>
      </c>
      <c r="M12" s="28" t="s">
        <v>34</v>
      </c>
      <c r="N12" s="29">
        <v>0.58333333333333337</v>
      </c>
      <c r="O12" s="28"/>
      <c r="P12" s="23"/>
      <c r="Q12" s="23"/>
      <c r="R12" s="23"/>
      <c r="S12" s="23"/>
      <c r="T12" s="23"/>
      <c r="U12" s="23"/>
      <c r="V12" s="23"/>
      <c r="W12" s="31" t="s">
        <v>57</v>
      </c>
    </row>
    <row r="13" spans="1:23" s="32" customFormat="1" ht="42.75" customHeight="1">
      <c r="A13" s="23"/>
      <c r="B13" s="23"/>
      <c r="C13" s="23"/>
      <c r="D13" s="23"/>
      <c r="E13" s="24"/>
      <c r="F13" s="33">
        <v>7</v>
      </c>
      <c r="G13" s="48" t="s">
        <v>61</v>
      </c>
      <c r="H13" s="49" t="s">
        <v>62</v>
      </c>
      <c r="I13" s="26" t="s">
        <v>25</v>
      </c>
      <c r="J13" s="25" t="s">
        <v>63</v>
      </c>
      <c r="K13" s="26" t="s">
        <v>27</v>
      </c>
      <c r="L13" s="35">
        <v>121</v>
      </c>
      <c r="M13" s="28" t="s">
        <v>28</v>
      </c>
      <c r="N13" s="29">
        <v>0.8125</v>
      </c>
      <c r="O13" s="28" t="s">
        <v>40</v>
      </c>
      <c r="P13" s="30">
        <v>0.93541666666666667</v>
      </c>
      <c r="Q13" s="23">
        <v>20</v>
      </c>
      <c r="R13" s="23"/>
      <c r="S13" s="23"/>
      <c r="T13" s="23"/>
      <c r="U13" s="23"/>
      <c r="V13" s="23"/>
      <c r="W13" s="31"/>
    </row>
    <row r="14" spans="1:23" s="32" customFormat="1" ht="42.75" customHeight="1">
      <c r="A14" s="23"/>
      <c r="B14" s="23"/>
      <c r="C14" s="23"/>
      <c r="D14" s="23"/>
      <c r="E14" s="24"/>
      <c r="F14" s="158">
        <v>8</v>
      </c>
      <c r="G14" s="160" t="s">
        <v>64</v>
      </c>
      <c r="H14" s="162" t="s">
        <v>65</v>
      </c>
      <c r="I14" s="164" t="s">
        <v>48</v>
      </c>
      <c r="J14" s="25" t="s">
        <v>66</v>
      </c>
      <c r="K14" s="26" t="s">
        <v>27</v>
      </c>
      <c r="L14" s="27">
        <v>82</v>
      </c>
      <c r="M14" s="28" t="s">
        <v>28</v>
      </c>
      <c r="N14" s="29">
        <v>0.53472222222222221</v>
      </c>
      <c r="O14" s="28" t="s">
        <v>28</v>
      </c>
      <c r="P14" s="30">
        <v>0.6020833333333333</v>
      </c>
      <c r="Q14" s="23" t="s">
        <v>67</v>
      </c>
      <c r="R14" s="23"/>
      <c r="S14" s="23" t="s">
        <v>30</v>
      </c>
      <c r="T14" s="23" t="s">
        <v>30</v>
      </c>
      <c r="U14" s="23" t="s">
        <v>30</v>
      </c>
      <c r="V14" s="23" t="s">
        <v>30</v>
      </c>
      <c r="W14" s="31"/>
    </row>
    <row r="15" spans="1:23" s="32" customFormat="1" ht="42.75" customHeight="1">
      <c r="A15" s="23"/>
      <c r="B15" s="23"/>
      <c r="C15" s="23"/>
      <c r="D15" s="23"/>
      <c r="E15" s="24"/>
      <c r="F15" s="159"/>
      <c r="G15" s="161"/>
      <c r="H15" s="163"/>
      <c r="I15" s="165"/>
      <c r="J15" s="25"/>
      <c r="K15" s="26"/>
      <c r="L15" s="35">
        <v>222</v>
      </c>
      <c r="M15" s="28"/>
      <c r="N15" s="29"/>
      <c r="O15" s="28"/>
      <c r="P15" s="23"/>
      <c r="Q15" s="23"/>
      <c r="R15" s="23"/>
      <c r="S15" s="23"/>
      <c r="T15" s="23"/>
      <c r="U15" s="23"/>
      <c r="V15" s="23"/>
      <c r="W15" s="31"/>
    </row>
    <row r="16" spans="1:23" s="32" customFormat="1" ht="42.75" customHeight="1">
      <c r="A16" s="23"/>
      <c r="B16" s="23"/>
      <c r="C16" s="23"/>
      <c r="D16" s="23"/>
      <c r="E16" s="24"/>
      <c r="F16" s="158">
        <v>9</v>
      </c>
      <c r="G16" s="160" t="s">
        <v>68</v>
      </c>
      <c r="H16" s="162" t="s">
        <v>65</v>
      </c>
      <c r="I16" s="164" t="s">
        <v>48</v>
      </c>
      <c r="J16" s="25" t="s">
        <v>69</v>
      </c>
      <c r="K16" s="26" t="s">
        <v>27</v>
      </c>
      <c r="L16" s="27">
        <v>186</v>
      </c>
      <c r="M16" s="28" t="s">
        <v>28</v>
      </c>
      <c r="N16" s="29">
        <v>0.21527777777777779</v>
      </c>
      <c r="O16" s="28" t="s">
        <v>34</v>
      </c>
      <c r="P16" s="30">
        <v>0.12083333333333333</v>
      </c>
      <c r="Q16" s="23" t="s">
        <v>70</v>
      </c>
      <c r="R16" s="23"/>
      <c r="S16" s="23" t="s">
        <v>30</v>
      </c>
      <c r="T16" s="23"/>
      <c r="U16" s="23"/>
      <c r="V16" s="23"/>
      <c r="W16" s="31"/>
    </row>
    <row r="17" spans="1:23" s="32" customFormat="1" ht="42.75" customHeight="1">
      <c r="A17" s="23"/>
      <c r="B17" s="23"/>
      <c r="C17" s="23"/>
      <c r="D17" s="23"/>
      <c r="E17" s="24"/>
      <c r="F17" s="159"/>
      <c r="G17" s="161"/>
      <c r="H17" s="163"/>
      <c r="I17" s="165"/>
      <c r="J17" s="25"/>
      <c r="K17" s="26"/>
      <c r="L17" s="35">
        <v>311</v>
      </c>
      <c r="M17" s="28" t="s">
        <v>40</v>
      </c>
      <c r="N17" s="29">
        <v>0.24166666666666667</v>
      </c>
      <c r="O17" s="28"/>
      <c r="P17" s="30"/>
      <c r="Q17" s="23">
        <v>70</v>
      </c>
      <c r="R17" s="23"/>
      <c r="S17" s="23"/>
      <c r="T17" s="23"/>
      <c r="U17" s="23"/>
      <c r="V17" s="23"/>
      <c r="W17" s="31"/>
    </row>
    <row r="18" spans="1:23" s="32" customFormat="1" ht="42.75" customHeight="1">
      <c r="A18" s="23"/>
      <c r="B18" s="23"/>
      <c r="C18" s="23"/>
      <c r="D18" s="23"/>
      <c r="E18" s="24"/>
      <c r="F18" s="33">
        <v>10</v>
      </c>
      <c r="G18" s="48" t="s">
        <v>71</v>
      </c>
      <c r="H18" s="49" t="s">
        <v>54</v>
      </c>
      <c r="I18" s="34" t="s">
        <v>72</v>
      </c>
      <c r="J18" s="25" t="s">
        <v>73</v>
      </c>
      <c r="K18" s="26" t="s">
        <v>27</v>
      </c>
      <c r="L18" s="35">
        <v>86</v>
      </c>
      <c r="M18" s="28" t="s">
        <v>28</v>
      </c>
      <c r="N18" s="29">
        <v>0.69097222222222221</v>
      </c>
      <c r="O18" s="28"/>
      <c r="P18" s="23"/>
      <c r="Q18" s="23">
        <v>11</v>
      </c>
      <c r="R18" s="23"/>
      <c r="S18" s="23"/>
      <c r="T18" s="23"/>
      <c r="U18" s="23"/>
      <c r="V18" s="23"/>
      <c r="W18" s="31" t="s">
        <v>57</v>
      </c>
    </row>
    <row r="19" spans="1:23" s="32" customFormat="1" ht="42.75" customHeight="1">
      <c r="A19" s="23"/>
      <c r="B19" s="23"/>
      <c r="C19" s="23"/>
      <c r="D19" s="23"/>
      <c r="E19" s="24"/>
      <c r="F19" s="33">
        <v>11</v>
      </c>
      <c r="G19" s="48" t="s">
        <v>74</v>
      </c>
      <c r="H19" s="49" t="s">
        <v>75</v>
      </c>
      <c r="I19" s="26" t="s">
        <v>25</v>
      </c>
      <c r="J19" s="25" t="s">
        <v>76</v>
      </c>
      <c r="K19" s="26" t="s">
        <v>77</v>
      </c>
      <c r="L19" s="35">
        <v>583</v>
      </c>
      <c r="M19" s="28" t="s">
        <v>46</v>
      </c>
      <c r="N19" s="29">
        <v>0.75</v>
      </c>
      <c r="O19" s="28" t="s">
        <v>40</v>
      </c>
      <c r="P19" s="30">
        <v>0.77013888888888893</v>
      </c>
      <c r="Q19" s="23">
        <v>81</v>
      </c>
      <c r="R19" s="23"/>
      <c r="S19" s="23"/>
      <c r="T19" s="23"/>
      <c r="U19" s="23"/>
      <c r="V19" s="23"/>
      <c r="W19" s="31" t="s">
        <v>78</v>
      </c>
    </row>
    <row r="20" spans="1:23" s="32" customFormat="1" ht="42.75" customHeight="1">
      <c r="A20" s="23"/>
      <c r="B20" s="23"/>
      <c r="C20" s="23"/>
      <c r="D20" s="23"/>
      <c r="E20" s="24"/>
      <c r="F20" s="33">
        <v>12</v>
      </c>
      <c r="G20" s="48" t="s">
        <v>79</v>
      </c>
      <c r="H20" s="49" t="s">
        <v>75</v>
      </c>
      <c r="I20" s="26" t="s">
        <v>25</v>
      </c>
      <c r="J20" s="25" t="s">
        <v>76</v>
      </c>
      <c r="K20" s="26" t="s">
        <v>77</v>
      </c>
      <c r="L20" s="35">
        <v>302</v>
      </c>
      <c r="M20" s="28" t="s">
        <v>46</v>
      </c>
      <c r="N20" s="29">
        <v>0.75</v>
      </c>
      <c r="O20" s="28" t="s">
        <v>40</v>
      </c>
      <c r="P20" s="30">
        <v>0.77013888888888893</v>
      </c>
      <c r="Q20" s="23">
        <v>159</v>
      </c>
      <c r="R20" s="23"/>
      <c r="S20" s="23"/>
      <c r="T20" s="23"/>
      <c r="U20" s="23"/>
      <c r="V20" s="23"/>
      <c r="W20" s="31" t="s">
        <v>78</v>
      </c>
    </row>
    <row r="21" spans="1:23" s="32" customFormat="1" ht="42.75" customHeight="1">
      <c r="A21" s="23"/>
      <c r="B21" s="23"/>
      <c r="C21" s="23"/>
      <c r="D21" s="23"/>
      <c r="E21" s="24"/>
      <c r="F21" s="33">
        <v>13</v>
      </c>
      <c r="G21" s="48" t="s">
        <v>80</v>
      </c>
      <c r="H21" s="49" t="s">
        <v>54</v>
      </c>
      <c r="I21" s="26" t="s">
        <v>81</v>
      </c>
      <c r="J21" s="25" t="s">
        <v>49</v>
      </c>
      <c r="K21" s="26" t="s">
        <v>27</v>
      </c>
      <c r="L21" s="35">
        <v>589</v>
      </c>
      <c r="M21" s="28" t="s">
        <v>28</v>
      </c>
      <c r="N21" s="29">
        <v>0.54166666666666663</v>
      </c>
      <c r="O21" s="28" t="s">
        <v>40</v>
      </c>
      <c r="P21" s="30">
        <v>6.5972222222222224E-2</v>
      </c>
      <c r="Q21" s="23">
        <v>56</v>
      </c>
      <c r="R21" s="23"/>
      <c r="S21" s="23"/>
      <c r="T21" s="23"/>
      <c r="U21" s="23"/>
      <c r="V21" s="23"/>
      <c r="W21" s="31" t="s">
        <v>57</v>
      </c>
    </row>
    <row r="22" spans="1:23" s="32" customFormat="1" ht="42.75" customHeight="1">
      <c r="A22" s="50"/>
      <c r="B22" s="50"/>
      <c r="C22" s="50"/>
      <c r="D22" s="50"/>
      <c r="E22" s="51"/>
      <c r="F22" s="52">
        <v>14</v>
      </c>
      <c r="G22" s="53" t="s">
        <v>82</v>
      </c>
      <c r="H22" s="54" t="s">
        <v>83</v>
      </c>
      <c r="I22" s="55" t="s">
        <v>25</v>
      </c>
      <c r="J22" s="56" t="s">
        <v>84</v>
      </c>
      <c r="K22" s="55" t="s">
        <v>27</v>
      </c>
      <c r="L22" s="57">
        <v>849</v>
      </c>
      <c r="M22" s="58" t="s">
        <v>28</v>
      </c>
      <c r="N22" s="59">
        <v>0.82986111111111116</v>
      </c>
      <c r="O22" s="58"/>
      <c r="P22" s="50"/>
      <c r="Q22" s="50">
        <v>33</v>
      </c>
      <c r="R22" s="50"/>
      <c r="S22" s="50"/>
      <c r="T22" s="50"/>
      <c r="U22" s="50"/>
      <c r="V22" s="50"/>
      <c r="W22" s="60"/>
    </row>
    <row r="23" spans="1:23" s="32" customFormat="1" ht="42.75" customHeight="1">
      <c r="A23" s="36"/>
      <c r="B23" s="36"/>
      <c r="C23" s="36"/>
      <c r="D23" s="36"/>
      <c r="E23" s="37"/>
      <c r="F23" s="38">
        <v>15</v>
      </c>
      <c r="G23" s="39" t="s">
        <v>85</v>
      </c>
      <c r="H23" s="40" t="s">
        <v>37</v>
      </c>
      <c r="I23" s="61" t="s">
        <v>86</v>
      </c>
      <c r="J23" s="42" t="s">
        <v>39</v>
      </c>
      <c r="K23" s="41" t="s">
        <v>32</v>
      </c>
      <c r="L23" s="43">
        <v>443</v>
      </c>
      <c r="M23" s="44" t="s">
        <v>34</v>
      </c>
      <c r="N23" s="45">
        <v>0.5</v>
      </c>
      <c r="O23" s="44" t="s">
        <v>40</v>
      </c>
      <c r="P23" s="46">
        <v>0.98472222222222228</v>
      </c>
      <c r="Q23" s="36">
        <v>26</v>
      </c>
      <c r="R23" s="36"/>
      <c r="S23" s="36"/>
      <c r="T23" s="36"/>
      <c r="U23" s="36"/>
      <c r="V23" s="36"/>
      <c r="W23" s="47"/>
    </row>
    <row r="24" spans="1:23" s="32" customFormat="1" ht="42.75" customHeight="1">
      <c r="A24" s="23"/>
      <c r="B24" s="23"/>
      <c r="C24" s="23"/>
      <c r="D24" s="23"/>
      <c r="E24" s="24"/>
      <c r="F24" s="33">
        <v>16</v>
      </c>
      <c r="G24" s="48" t="s">
        <v>87</v>
      </c>
      <c r="H24" s="49" t="s">
        <v>54</v>
      </c>
      <c r="I24" s="26" t="s">
        <v>88</v>
      </c>
      <c r="J24" s="25" t="s">
        <v>89</v>
      </c>
      <c r="K24" s="26" t="s">
        <v>32</v>
      </c>
      <c r="L24" s="35">
        <v>666</v>
      </c>
      <c r="M24" s="28" t="s">
        <v>34</v>
      </c>
      <c r="N24" s="29">
        <v>0.27083333333333331</v>
      </c>
      <c r="O24" s="28" t="s">
        <v>90</v>
      </c>
      <c r="P24" s="30">
        <v>2.1527777777777778E-2</v>
      </c>
      <c r="Q24" s="23">
        <v>31</v>
      </c>
      <c r="R24" s="23"/>
      <c r="S24" s="23"/>
      <c r="T24" s="23"/>
      <c r="U24" s="23"/>
      <c r="V24" s="23"/>
      <c r="W24" s="31" t="s">
        <v>57</v>
      </c>
    </row>
    <row r="25" spans="1:23" s="32" customFormat="1" ht="42.75" customHeight="1">
      <c r="A25" s="23"/>
      <c r="B25" s="23"/>
      <c r="C25" s="23"/>
      <c r="D25" s="23"/>
      <c r="E25" s="24"/>
      <c r="F25" s="33">
        <v>17</v>
      </c>
      <c r="G25" s="48" t="s">
        <v>91</v>
      </c>
      <c r="H25" s="49" t="s">
        <v>43</v>
      </c>
      <c r="I25" s="26" t="s">
        <v>48</v>
      </c>
      <c r="J25" s="25" t="s">
        <v>49</v>
      </c>
      <c r="K25" s="26" t="s">
        <v>27</v>
      </c>
      <c r="L25" s="35">
        <v>2591</v>
      </c>
      <c r="M25" s="28" t="s">
        <v>28</v>
      </c>
      <c r="N25" s="29">
        <v>0.54166666666666663</v>
      </c>
      <c r="O25" s="28" t="s">
        <v>90</v>
      </c>
      <c r="P25" s="30">
        <v>6.5972222222222224E-2</v>
      </c>
      <c r="Q25" s="23">
        <v>252</v>
      </c>
      <c r="R25" s="23"/>
      <c r="S25" s="23"/>
      <c r="T25" s="23"/>
      <c r="U25" s="23"/>
      <c r="V25" s="23"/>
      <c r="W25" s="31"/>
    </row>
    <row r="26" spans="1:23" s="32" customFormat="1" ht="42.75" customHeight="1">
      <c r="A26" s="23"/>
      <c r="B26" s="23"/>
      <c r="C26" s="23"/>
      <c r="D26" s="23"/>
      <c r="E26" s="24"/>
      <c r="F26" s="33">
        <v>18</v>
      </c>
      <c r="G26" s="48" t="s">
        <v>92</v>
      </c>
      <c r="H26" s="49" t="s">
        <v>43</v>
      </c>
      <c r="I26" s="26" t="s">
        <v>48</v>
      </c>
      <c r="J26" s="25" t="s">
        <v>49</v>
      </c>
      <c r="K26" s="26" t="s">
        <v>27</v>
      </c>
      <c r="L26" s="35">
        <v>1824</v>
      </c>
      <c r="M26" s="28" t="s">
        <v>28</v>
      </c>
      <c r="N26" s="29">
        <v>0.54166666666666663</v>
      </c>
      <c r="O26" s="28" t="s">
        <v>90</v>
      </c>
      <c r="P26" s="30">
        <v>6.5972222222222224E-2</v>
      </c>
      <c r="Q26" s="23">
        <v>108</v>
      </c>
      <c r="R26" s="23"/>
      <c r="S26" s="23"/>
      <c r="T26" s="23"/>
      <c r="U26" s="23"/>
      <c r="V26" s="23"/>
      <c r="W26" s="31"/>
    </row>
    <row r="27" spans="1:23" s="32" customFormat="1" ht="42.75" customHeight="1">
      <c r="A27" s="50"/>
      <c r="B27" s="50"/>
      <c r="C27" s="50"/>
      <c r="D27" s="50"/>
      <c r="E27" s="51"/>
      <c r="F27" s="52">
        <v>19</v>
      </c>
      <c r="G27" s="53" t="s">
        <v>93</v>
      </c>
      <c r="H27" s="54" t="s">
        <v>83</v>
      </c>
      <c r="I27" s="55" t="s">
        <v>25</v>
      </c>
      <c r="J27" s="56" t="s">
        <v>94</v>
      </c>
      <c r="K27" s="55" t="s">
        <v>32</v>
      </c>
      <c r="L27" s="57">
        <v>2401</v>
      </c>
      <c r="M27" s="58" t="s">
        <v>34</v>
      </c>
      <c r="N27" s="59">
        <v>0.70833333333333337</v>
      </c>
      <c r="O27" s="58" t="s">
        <v>40</v>
      </c>
      <c r="P27" s="62">
        <v>0.76875000000000004</v>
      </c>
      <c r="Q27" s="50">
        <v>50</v>
      </c>
      <c r="R27" s="50"/>
      <c r="S27" s="50"/>
      <c r="T27" s="50"/>
      <c r="U27" s="50"/>
      <c r="V27" s="50"/>
      <c r="W27" s="60"/>
    </row>
    <row r="28" spans="1:23" s="32" customFormat="1" ht="42.75" customHeight="1">
      <c r="A28" s="23"/>
      <c r="B28" s="23"/>
      <c r="C28" s="23"/>
      <c r="D28" s="23"/>
      <c r="E28" s="24"/>
      <c r="F28" s="33">
        <v>20</v>
      </c>
      <c r="G28" s="48" t="s">
        <v>95</v>
      </c>
      <c r="H28" s="49" t="s">
        <v>54</v>
      </c>
      <c r="I28" s="26" t="s">
        <v>96</v>
      </c>
      <c r="J28" s="25" t="s">
        <v>89</v>
      </c>
      <c r="K28" s="26" t="s">
        <v>32</v>
      </c>
      <c r="L28" s="35">
        <v>344</v>
      </c>
      <c r="M28" s="28" t="s">
        <v>34</v>
      </c>
      <c r="N28" s="29">
        <v>0.27083333333333331</v>
      </c>
      <c r="O28" s="28" t="s">
        <v>90</v>
      </c>
      <c r="P28" s="30">
        <v>2.1527777777777778E-2</v>
      </c>
      <c r="Q28" s="23">
        <v>14</v>
      </c>
      <c r="R28" s="23"/>
      <c r="S28" s="23"/>
      <c r="T28" s="23"/>
      <c r="U28" s="23"/>
      <c r="V28" s="23"/>
      <c r="W28" s="31" t="s">
        <v>57</v>
      </c>
    </row>
    <row r="29" spans="1:23" s="32" customFormat="1" ht="42.75" customHeight="1">
      <c r="A29" s="50"/>
      <c r="B29" s="50"/>
      <c r="C29" s="50"/>
      <c r="D29" s="50"/>
      <c r="E29" s="51"/>
      <c r="F29" s="52">
        <v>21</v>
      </c>
      <c r="G29" s="53" t="s">
        <v>97</v>
      </c>
      <c r="H29" s="54" t="s">
        <v>83</v>
      </c>
      <c r="I29" s="55" t="s">
        <v>25</v>
      </c>
      <c r="J29" s="56" t="s">
        <v>89</v>
      </c>
      <c r="K29" s="55" t="s">
        <v>32</v>
      </c>
      <c r="L29" s="57">
        <v>1835</v>
      </c>
      <c r="M29" s="58" t="s">
        <v>34</v>
      </c>
      <c r="N29" s="59">
        <v>0.27083333333333331</v>
      </c>
      <c r="O29" s="58" t="s">
        <v>90</v>
      </c>
      <c r="P29" s="62">
        <v>2.013888888888889E-2</v>
      </c>
      <c r="Q29" s="50">
        <v>45</v>
      </c>
      <c r="R29" s="50"/>
      <c r="S29" s="50"/>
      <c r="T29" s="50"/>
      <c r="U29" s="50"/>
      <c r="V29" s="50"/>
      <c r="W29" s="60"/>
    </row>
    <row r="30" spans="1:23" s="32" customFormat="1" ht="42.75" customHeight="1">
      <c r="A30" s="50"/>
      <c r="B30" s="50"/>
      <c r="C30" s="50"/>
      <c r="D30" s="50"/>
      <c r="E30" s="51"/>
      <c r="F30" s="52">
        <v>22</v>
      </c>
      <c r="G30" s="53" t="s">
        <v>98</v>
      </c>
      <c r="H30" s="54" t="s">
        <v>83</v>
      </c>
      <c r="I30" s="55" t="s">
        <v>25</v>
      </c>
      <c r="J30" s="56" t="s">
        <v>99</v>
      </c>
      <c r="K30" s="55" t="s">
        <v>32</v>
      </c>
      <c r="L30" s="57">
        <v>1834</v>
      </c>
      <c r="M30" s="58" t="s">
        <v>34</v>
      </c>
      <c r="N30" s="59">
        <v>0.54861111111111116</v>
      </c>
      <c r="O30" s="58" t="s">
        <v>40</v>
      </c>
      <c r="P30" s="62">
        <v>0.71805555555555556</v>
      </c>
      <c r="Q30" s="50">
        <v>40</v>
      </c>
      <c r="R30" s="50"/>
      <c r="S30" s="50"/>
      <c r="T30" s="50"/>
      <c r="U30" s="50"/>
      <c r="V30" s="50"/>
      <c r="W30" s="60"/>
    </row>
    <row r="31" spans="1:23" s="32" customFormat="1" ht="42.75" customHeight="1">
      <c r="A31" s="50"/>
      <c r="B31" s="50"/>
      <c r="C31" s="50"/>
      <c r="D31" s="50"/>
      <c r="E31" s="51"/>
      <c r="F31" s="52">
        <v>23</v>
      </c>
      <c r="G31" s="53" t="s">
        <v>100</v>
      </c>
      <c r="H31" s="54" t="s">
        <v>83</v>
      </c>
      <c r="I31" s="55" t="s">
        <v>25</v>
      </c>
      <c r="J31" s="56" t="s">
        <v>101</v>
      </c>
      <c r="K31" s="55" t="s">
        <v>32</v>
      </c>
      <c r="L31" s="57">
        <v>578</v>
      </c>
      <c r="M31" s="58" t="s">
        <v>34</v>
      </c>
      <c r="N31" s="59">
        <v>0.55555555555555558</v>
      </c>
      <c r="O31" s="58" t="s">
        <v>40</v>
      </c>
      <c r="P31" s="62">
        <v>0.74652777777777779</v>
      </c>
      <c r="Q31" s="50">
        <v>12</v>
      </c>
      <c r="R31" s="50"/>
      <c r="S31" s="50"/>
      <c r="T31" s="50"/>
      <c r="U31" s="50"/>
      <c r="V31" s="50"/>
      <c r="W31" s="60"/>
    </row>
    <row r="32" spans="1:23" s="32" customFormat="1" ht="42.75" customHeight="1">
      <c r="A32" s="23"/>
      <c r="B32" s="23"/>
      <c r="C32" s="23"/>
      <c r="D32" s="23"/>
      <c r="E32" s="24"/>
      <c r="F32" s="33">
        <v>24</v>
      </c>
      <c r="G32" s="48" t="s">
        <v>102</v>
      </c>
      <c r="H32" s="49" t="s">
        <v>75</v>
      </c>
      <c r="I32" s="63" t="s">
        <v>103</v>
      </c>
      <c r="J32" s="25" t="s">
        <v>76</v>
      </c>
      <c r="K32" s="26" t="s">
        <v>45</v>
      </c>
      <c r="L32" s="35">
        <v>234</v>
      </c>
      <c r="M32" s="28" t="s">
        <v>34</v>
      </c>
      <c r="N32" s="29">
        <v>0.75555555555555554</v>
      </c>
      <c r="O32" s="28"/>
      <c r="P32" s="23"/>
      <c r="Q32" s="23">
        <v>234</v>
      </c>
      <c r="R32" s="23"/>
      <c r="S32" s="23"/>
      <c r="T32" s="23"/>
      <c r="U32" s="23"/>
      <c r="V32" s="23"/>
      <c r="W32" s="31" t="s">
        <v>104</v>
      </c>
    </row>
    <row r="33" spans="1:23" s="32" customFormat="1" ht="42.75" customHeight="1">
      <c r="A33" s="23"/>
      <c r="B33" s="23"/>
      <c r="C33" s="23"/>
      <c r="D33" s="23"/>
      <c r="E33" s="24"/>
      <c r="F33" s="33">
        <v>25</v>
      </c>
      <c r="G33" s="48" t="s">
        <v>105</v>
      </c>
      <c r="H33" s="49" t="s">
        <v>106</v>
      </c>
      <c r="I33" s="26" t="s">
        <v>48</v>
      </c>
      <c r="J33" s="25" t="s">
        <v>107</v>
      </c>
      <c r="K33" s="26" t="s">
        <v>27</v>
      </c>
      <c r="L33" s="35">
        <v>303</v>
      </c>
      <c r="M33" s="28" t="s">
        <v>28</v>
      </c>
      <c r="N33" s="29">
        <v>0.58333333333333337</v>
      </c>
      <c r="O33" s="28" t="s">
        <v>28</v>
      </c>
      <c r="P33" s="30">
        <v>0.63055555555555554</v>
      </c>
      <c r="Q33" s="23">
        <v>82</v>
      </c>
      <c r="R33" s="23"/>
      <c r="S33" s="23"/>
      <c r="T33" s="23"/>
      <c r="U33" s="23"/>
      <c r="V33" s="23"/>
      <c r="W33" s="31"/>
    </row>
    <row r="34" spans="1:23" s="32" customFormat="1" ht="42.75" customHeight="1">
      <c r="A34" s="23"/>
      <c r="B34" s="23"/>
      <c r="C34" s="23"/>
      <c r="D34" s="23"/>
      <c r="E34" s="24"/>
      <c r="F34" s="33">
        <v>26</v>
      </c>
      <c r="G34" s="48" t="s">
        <v>108</v>
      </c>
      <c r="H34" s="49" t="s">
        <v>75</v>
      </c>
      <c r="I34" s="63" t="s">
        <v>103</v>
      </c>
      <c r="J34" s="25" t="s">
        <v>76</v>
      </c>
      <c r="K34" s="26" t="s">
        <v>45</v>
      </c>
      <c r="L34" s="35">
        <v>221</v>
      </c>
      <c r="M34" s="28" t="s">
        <v>46</v>
      </c>
      <c r="N34" s="29">
        <v>0.75555555555555554</v>
      </c>
      <c r="O34" s="28"/>
      <c r="P34" s="23"/>
      <c r="Q34" s="23">
        <v>221</v>
      </c>
      <c r="R34" s="23"/>
      <c r="S34" s="23"/>
      <c r="T34" s="23"/>
      <c r="U34" s="23"/>
      <c r="V34" s="23"/>
      <c r="W34" s="31" t="s">
        <v>104</v>
      </c>
    </row>
    <row r="35" spans="1:23" s="32" customFormat="1" ht="42.75" customHeight="1">
      <c r="A35" s="23"/>
      <c r="B35" s="23"/>
      <c r="C35" s="23"/>
      <c r="D35" s="23"/>
      <c r="E35" s="24"/>
      <c r="F35" s="33">
        <v>27</v>
      </c>
      <c r="G35" s="48" t="s">
        <v>109</v>
      </c>
      <c r="H35" s="49" t="s">
        <v>75</v>
      </c>
      <c r="I35" s="63" t="s">
        <v>103</v>
      </c>
      <c r="J35" s="25" t="s">
        <v>76</v>
      </c>
      <c r="K35" s="26" t="s">
        <v>45</v>
      </c>
      <c r="L35" s="35">
        <v>270</v>
      </c>
      <c r="M35" s="28" t="s">
        <v>46</v>
      </c>
      <c r="N35" s="29">
        <v>0.75555555555555554</v>
      </c>
      <c r="O35" s="28"/>
      <c r="P35" s="23"/>
      <c r="Q35" s="23">
        <v>270</v>
      </c>
      <c r="R35" s="23"/>
      <c r="S35" s="23"/>
      <c r="T35" s="23"/>
      <c r="U35" s="23"/>
      <c r="V35" s="23"/>
      <c r="W35" s="31" t="s">
        <v>104</v>
      </c>
    </row>
    <row r="36" spans="1:23" s="32" customFormat="1" ht="42.75" customHeight="1">
      <c r="A36" s="23"/>
      <c r="B36" s="23"/>
      <c r="C36" s="23"/>
      <c r="D36" s="23"/>
      <c r="E36" s="24"/>
      <c r="F36" s="33">
        <v>28</v>
      </c>
      <c r="G36" s="48" t="s">
        <v>110</v>
      </c>
      <c r="H36" s="49" t="s">
        <v>75</v>
      </c>
      <c r="I36" s="63" t="s">
        <v>103</v>
      </c>
      <c r="J36" s="25" t="s">
        <v>76</v>
      </c>
      <c r="K36" s="26" t="s">
        <v>45</v>
      </c>
      <c r="L36" s="35">
        <v>238</v>
      </c>
      <c r="M36" s="28" t="s">
        <v>46</v>
      </c>
      <c r="N36" s="29">
        <v>0.75555555555555554</v>
      </c>
      <c r="O36" s="28"/>
      <c r="P36" s="23"/>
      <c r="Q36" s="23">
        <v>238</v>
      </c>
      <c r="R36" s="23"/>
      <c r="S36" s="23"/>
      <c r="T36" s="23"/>
      <c r="U36" s="23"/>
      <c r="V36" s="23"/>
      <c r="W36" s="31" t="s">
        <v>104</v>
      </c>
    </row>
    <row r="37" spans="1:23" s="32" customFormat="1" ht="42.75" customHeight="1">
      <c r="A37" s="23"/>
      <c r="B37" s="23"/>
      <c r="C37" s="23"/>
      <c r="D37" s="23"/>
      <c r="E37" s="24"/>
      <c r="F37" s="33">
        <v>29</v>
      </c>
      <c r="G37" s="48" t="s">
        <v>111</v>
      </c>
      <c r="H37" s="49" t="s">
        <v>75</v>
      </c>
      <c r="I37" s="63" t="s">
        <v>103</v>
      </c>
      <c r="J37" s="25" t="s">
        <v>76</v>
      </c>
      <c r="K37" s="26" t="s">
        <v>45</v>
      </c>
      <c r="L37" s="35">
        <v>376</v>
      </c>
      <c r="M37" s="28" t="s">
        <v>46</v>
      </c>
      <c r="N37" s="29">
        <v>0.75555555555555554</v>
      </c>
      <c r="O37" s="28"/>
      <c r="P37" s="23"/>
      <c r="Q37" s="23">
        <v>155</v>
      </c>
      <c r="R37" s="23"/>
      <c r="S37" s="23"/>
      <c r="T37" s="23"/>
      <c r="U37" s="23"/>
      <c r="V37" s="23"/>
      <c r="W37" s="31" t="s">
        <v>104</v>
      </c>
    </row>
    <row r="38" spans="1:23" s="32" customFormat="1" ht="42.75" customHeight="1">
      <c r="A38" s="23"/>
      <c r="B38" s="23"/>
      <c r="C38" s="23"/>
      <c r="D38" s="23"/>
      <c r="E38" s="24"/>
      <c r="F38" s="33">
        <v>30</v>
      </c>
      <c r="G38" s="48" t="s">
        <v>112</v>
      </c>
      <c r="H38" s="49" t="s">
        <v>54</v>
      </c>
      <c r="I38" s="26" t="s">
        <v>113</v>
      </c>
      <c r="J38" s="25" t="s">
        <v>114</v>
      </c>
      <c r="K38" s="26" t="s">
        <v>27</v>
      </c>
      <c r="L38" s="35">
        <v>658</v>
      </c>
      <c r="M38" s="28" t="s">
        <v>28</v>
      </c>
      <c r="N38" s="29">
        <v>0.92361111111111116</v>
      </c>
      <c r="O38" s="28" t="s">
        <v>90</v>
      </c>
      <c r="P38" s="30">
        <v>0.1361111111111111</v>
      </c>
      <c r="Q38" s="23">
        <v>20</v>
      </c>
      <c r="R38" s="23"/>
      <c r="S38" s="23"/>
      <c r="T38" s="23"/>
      <c r="U38" s="23"/>
      <c r="V38" s="23"/>
      <c r="W38" s="31" t="s">
        <v>57</v>
      </c>
    </row>
    <row r="39" spans="1:23" s="64" customFormat="1" ht="42.75" customHeight="1">
      <c r="A39" s="50"/>
      <c r="B39" s="50"/>
      <c r="C39" s="50"/>
      <c r="D39" s="50"/>
      <c r="E39" s="51"/>
      <c r="F39" s="52">
        <v>31</v>
      </c>
      <c r="G39" s="53" t="s">
        <v>115</v>
      </c>
      <c r="H39" s="54" t="s">
        <v>83</v>
      </c>
      <c r="I39" s="55" t="s">
        <v>25</v>
      </c>
      <c r="J39" s="56" t="s">
        <v>60</v>
      </c>
      <c r="K39" s="55" t="s">
        <v>32</v>
      </c>
      <c r="L39" s="57">
        <v>1293</v>
      </c>
      <c r="M39" s="58" t="s">
        <v>34</v>
      </c>
      <c r="N39" s="59">
        <v>0.55833333333333335</v>
      </c>
      <c r="O39" s="58"/>
      <c r="P39" s="50"/>
      <c r="Q39" s="50"/>
      <c r="R39" s="50"/>
      <c r="S39" s="50"/>
      <c r="T39" s="50"/>
      <c r="U39" s="50"/>
      <c r="V39" s="50"/>
      <c r="W39" s="60"/>
    </row>
    <row r="40" spans="1:23" s="32" customFormat="1" ht="42.75" customHeight="1">
      <c r="A40" s="23"/>
      <c r="B40" s="23"/>
      <c r="C40" s="23"/>
      <c r="D40" s="23"/>
      <c r="E40" s="24"/>
      <c r="F40" s="33">
        <v>32</v>
      </c>
      <c r="G40" s="48" t="s">
        <v>116</v>
      </c>
      <c r="H40" s="49" t="s">
        <v>43</v>
      </c>
      <c r="I40" s="26" t="s">
        <v>48</v>
      </c>
      <c r="J40" s="25" t="s">
        <v>60</v>
      </c>
      <c r="K40" s="26" t="s">
        <v>32</v>
      </c>
      <c r="L40" s="35">
        <v>471</v>
      </c>
      <c r="M40" s="28" t="s">
        <v>34</v>
      </c>
      <c r="N40" s="29">
        <v>0.58333333333333337</v>
      </c>
      <c r="O40" s="28" t="s">
        <v>40</v>
      </c>
      <c r="P40" s="30">
        <v>0.75208333333333333</v>
      </c>
      <c r="Q40" s="23">
        <v>29</v>
      </c>
      <c r="R40" s="23"/>
      <c r="S40" s="23"/>
      <c r="T40" s="23"/>
      <c r="U40" s="23"/>
      <c r="V40" s="23"/>
      <c r="W40" s="31"/>
    </row>
    <row r="41" spans="1:23" s="32" customFormat="1" ht="42.75" customHeight="1">
      <c r="A41" s="23"/>
      <c r="B41" s="23"/>
      <c r="C41" s="23"/>
      <c r="D41" s="23"/>
      <c r="E41" s="24"/>
      <c r="F41" s="33">
        <v>33</v>
      </c>
      <c r="G41" s="48" t="s">
        <v>117</v>
      </c>
      <c r="H41" s="49" t="s">
        <v>75</v>
      </c>
      <c r="I41" s="63" t="s">
        <v>103</v>
      </c>
      <c r="J41" s="25" t="s">
        <v>118</v>
      </c>
      <c r="K41" s="26" t="s">
        <v>32</v>
      </c>
      <c r="L41" s="35">
        <v>470</v>
      </c>
      <c r="M41" s="28" t="s">
        <v>34</v>
      </c>
      <c r="N41" s="29">
        <v>0.32291666666666669</v>
      </c>
      <c r="O41" s="28"/>
      <c r="P41" s="23"/>
      <c r="Q41" s="23">
        <v>129</v>
      </c>
      <c r="R41" s="23"/>
      <c r="S41" s="23"/>
      <c r="T41" s="23"/>
      <c r="U41" s="23"/>
      <c r="V41" s="23"/>
      <c r="W41" s="31" t="s">
        <v>104</v>
      </c>
    </row>
    <row r="42" spans="1:23" s="32" customFormat="1" ht="42.75" customHeight="1">
      <c r="A42" s="23"/>
      <c r="B42" s="23"/>
      <c r="C42" s="23"/>
      <c r="D42" s="23"/>
      <c r="E42" s="24"/>
      <c r="F42" s="33">
        <v>34</v>
      </c>
      <c r="G42" s="48" t="s">
        <v>119</v>
      </c>
      <c r="H42" s="49" t="s">
        <v>75</v>
      </c>
      <c r="I42" s="63" t="s">
        <v>103</v>
      </c>
      <c r="J42" s="25" t="s">
        <v>120</v>
      </c>
      <c r="K42" s="26" t="s">
        <v>32</v>
      </c>
      <c r="L42" s="35">
        <v>418</v>
      </c>
      <c r="M42" s="28" t="s">
        <v>34</v>
      </c>
      <c r="N42" s="29">
        <v>0.32291666666666669</v>
      </c>
      <c r="O42" s="28"/>
      <c r="P42" s="23"/>
      <c r="Q42" s="23">
        <v>158</v>
      </c>
      <c r="R42" s="23"/>
      <c r="S42" s="23"/>
      <c r="T42" s="23"/>
      <c r="U42" s="23"/>
      <c r="V42" s="23"/>
      <c r="W42" s="31" t="s">
        <v>104</v>
      </c>
    </row>
    <row r="43" spans="1:23" s="32" customFormat="1" ht="42.75" customHeight="1">
      <c r="A43" s="23"/>
      <c r="B43" s="23"/>
      <c r="C43" s="23"/>
      <c r="D43" s="23"/>
      <c r="E43" s="24"/>
      <c r="F43" s="33">
        <v>35</v>
      </c>
      <c r="G43" s="48" t="s">
        <v>121</v>
      </c>
      <c r="H43" s="49" t="s">
        <v>75</v>
      </c>
      <c r="I43" s="63" t="s">
        <v>103</v>
      </c>
      <c r="J43" s="25" t="s">
        <v>120</v>
      </c>
      <c r="K43" s="26" t="s">
        <v>32</v>
      </c>
      <c r="L43" s="35">
        <v>232</v>
      </c>
      <c r="M43" s="28" t="s">
        <v>34</v>
      </c>
      <c r="N43" s="29">
        <v>0.32291666666666669</v>
      </c>
      <c r="O43" s="28"/>
      <c r="P43" s="23"/>
      <c r="Q43" s="23">
        <v>232</v>
      </c>
      <c r="R43" s="23"/>
      <c r="S43" s="23"/>
      <c r="T43" s="23"/>
      <c r="U43" s="23"/>
      <c r="V43" s="23"/>
      <c r="W43" s="31" t="s">
        <v>104</v>
      </c>
    </row>
    <row r="44" spans="1:23" s="32" customFormat="1" ht="42.75" customHeight="1">
      <c r="A44" s="65"/>
      <c r="B44" s="65"/>
      <c r="C44" s="65"/>
      <c r="D44" s="65"/>
      <c r="E44" s="66"/>
      <c r="F44" s="67">
        <v>36</v>
      </c>
      <c r="G44" s="68" t="s">
        <v>122</v>
      </c>
      <c r="H44" s="69" t="s">
        <v>123</v>
      </c>
      <c r="I44" s="70" t="s">
        <v>124</v>
      </c>
      <c r="J44" s="71" t="s">
        <v>125</v>
      </c>
      <c r="K44" s="72" t="s">
        <v>32</v>
      </c>
      <c r="L44" s="73">
        <v>771</v>
      </c>
      <c r="M44" s="74" t="s">
        <v>34</v>
      </c>
      <c r="N44" s="75">
        <v>0.625</v>
      </c>
      <c r="O44" s="74"/>
      <c r="P44" s="65"/>
      <c r="Q44" s="65"/>
      <c r="R44" s="65"/>
      <c r="S44" s="65"/>
      <c r="T44" s="65"/>
      <c r="U44" s="65"/>
      <c r="V44" s="65"/>
      <c r="W44" s="76"/>
    </row>
    <row r="45" spans="1:23" s="89" customFormat="1" ht="42.75" customHeight="1">
      <c r="A45" s="77"/>
      <c r="B45" s="77"/>
      <c r="C45" s="77"/>
      <c r="D45" s="77"/>
      <c r="E45" s="78"/>
      <c r="F45" s="79">
        <v>37</v>
      </c>
      <c r="G45" s="80" t="s">
        <v>126</v>
      </c>
      <c r="H45" s="81" t="s">
        <v>127</v>
      </c>
      <c r="I45" s="82" t="s">
        <v>128</v>
      </c>
      <c r="J45" s="83" t="s">
        <v>129</v>
      </c>
      <c r="K45" s="84" t="s">
        <v>130</v>
      </c>
      <c r="L45" s="85">
        <v>1250</v>
      </c>
      <c r="M45" s="86" t="s">
        <v>131</v>
      </c>
      <c r="N45" s="87">
        <v>0.46875</v>
      </c>
      <c r="O45" s="86"/>
      <c r="P45" s="77"/>
      <c r="Q45" s="77"/>
      <c r="R45" s="77"/>
      <c r="S45" s="77"/>
      <c r="T45" s="77"/>
      <c r="U45" s="77"/>
      <c r="V45" s="77"/>
      <c r="W45" s="88"/>
    </row>
    <row r="46" spans="1:23" s="89" customFormat="1" ht="42.75" customHeight="1">
      <c r="A46" s="77"/>
      <c r="B46" s="77"/>
      <c r="C46" s="77"/>
      <c r="D46" s="77"/>
      <c r="E46" s="78"/>
      <c r="F46" s="79">
        <v>38</v>
      </c>
      <c r="G46" s="80" t="s">
        <v>132</v>
      </c>
      <c r="H46" s="81" t="s">
        <v>127</v>
      </c>
      <c r="I46" s="82" t="s">
        <v>128</v>
      </c>
      <c r="J46" s="83" t="s">
        <v>129</v>
      </c>
      <c r="K46" s="84" t="s">
        <v>130</v>
      </c>
      <c r="L46" s="85">
        <v>1890</v>
      </c>
      <c r="M46" s="86" t="s">
        <v>131</v>
      </c>
      <c r="N46" s="87">
        <v>0.46875</v>
      </c>
      <c r="O46" s="86"/>
      <c r="P46" s="77"/>
      <c r="Q46" s="77"/>
      <c r="R46" s="77"/>
      <c r="S46" s="77"/>
      <c r="T46" s="77"/>
      <c r="U46" s="77"/>
      <c r="V46" s="77"/>
      <c r="W46" s="88"/>
    </row>
    <row r="47" spans="1:23" s="32" customFormat="1" ht="42.75" customHeight="1">
      <c r="A47" s="23"/>
      <c r="B47" s="23"/>
      <c r="C47" s="23"/>
      <c r="D47" s="23"/>
      <c r="E47" s="24"/>
      <c r="F47" s="33">
        <v>39</v>
      </c>
      <c r="G47" s="48" t="s">
        <v>133</v>
      </c>
      <c r="H47" s="49" t="s">
        <v>123</v>
      </c>
      <c r="I47" s="34" t="s">
        <v>128</v>
      </c>
      <c r="J47" s="25" t="s">
        <v>134</v>
      </c>
      <c r="K47" s="26" t="s">
        <v>32</v>
      </c>
      <c r="L47" s="35">
        <v>1446</v>
      </c>
      <c r="M47" s="28" t="s">
        <v>34</v>
      </c>
      <c r="N47" s="29">
        <v>0.47222222222222221</v>
      </c>
      <c r="O47" s="28"/>
      <c r="P47" s="23"/>
      <c r="Q47" s="23">
        <v>56</v>
      </c>
      <c r="R47" s="23"/>
      <c r="S47" s="23"/>
      <c r="T47" s="23"/>
      <c r="U47" s="23"/>
      <c r="V47" s="23"/>
      <c r="W47" s="31"/>
    </row>
    <row r="48" spans="1:23" s="32" customFormat="1" ht="42.75" customHeight="1">
      <c r="A48" s="23"/>
      <c r="B48" s="23"/>
      <c r="C48" s="23"/>
      <c r="D48" s="23"/>
      <c r="E48" s="24"/>
      <c r="F48" s="33">
        <v>40</v>
      </c>
      <c r="G48" s="48" t="s">
        <v>135</v>
      </c>
      <c r="H48" s="49" t="s">
        <v>75</v>
      </c>
      <c r="I48" s="63" t="s">
        <v>103</v>
      </c>
      <c r="J48" s="90" t="s">
        <v>136</v>
      </c>
      <c r="K48" s="26" t="s">
        <v>32</v>
      </c>
      <c r="L48" s="35">
        <v>607</v>
      </c>
      <c r="M48" s="28" t="s">
        <v>34</v>
      </c>
      <c r="N48" s="29">
        <v>0.32291666666666669</v>
      </c>
      <c r="O48" s="28"/>
      <c r="P48" s="23"/>
      <c r="Q48" s="23">
        <v>90</v>
      </c>
      <c r="R48" s="23"/>
      <c r="S48" s="23"/>
      <c r="T48" s="23"/>
      <c r="U48" s="23"/>
      <c r="V48" s="23"/>
      <c r="W48" s="31" t="s">
        <v>104</v>
      </c>
    </row>
    <row r="49" spans="1:23" s="32" customFormat="1" ht="42.75" customHeight="1">
      <c r="A49" s="23"/>
      <c r="B49" s="23"/>
      <c r="C49" s="23"/>
      <c r="D49" s="23"/>
      <c r="E49" s="24"/>
      <c r="F49" s="33">
        <v>41</v>
      </c>
      <c r="G49" s="48" t="s">
        <v>137</v>
      </c>
      <c r="H49" s="49" t="s">
        <v>75</v>
      </c>
      <c r="I49" s="63" t="s">
        <v>103</v>
      </c>
      <c r="J49" s="90" t="s">
        <v>136</v>
      </c>
      <c r="K49" s="26" t="s">
        <v>32</v>
      </c>
      <c r="L49" s="35">
        <v>237</v>
      </c>
      <c r="M49" s="28" t="s">
        <v>34</v>
      </c>
      <c r="N49" s="29">
        <v>0.32291666666666669</v>
      </c>
      <c r="O49" s="28"/>
      <c r="P49" s="23"/>
      <c r="Q49" s="23">
        <v>237</v>
      </c>
      <c r="R49" s="23"/>
      <c r="S49" s="23"/>
      <c r="T49" s="23"/>
      <c r="U49" s="23"/>
      <c r="V49" s="23"/>
      <c r="W49" s="31" t="s">
        <v>104</v>
      </c>
    </row>
    <row r="50" spans="1:23" s="32" customFormat="1" ht="42.75" customHeight="1">
      <c r="A50" s="23"/>
      <c r="B50" s="23"/>
      <c r="C50" s="23"/>
      <c r="D50" s="23"/>
      <c r="E50" s="24"/>
      <c r="F50" s="33">
        <v>42</v>
      </c>
      <c r="G50" s="48" t="s">
        <v>138</v>
      </c>
      <c r="H50" s="49" t="s">
        <v>75</v>
      </c>
      <c r="I50" s="63" t="s">
        <v>103</v>
      </c>
      <c r="J50" s="90" t="s">
        <v>136</v>
      </c>
      <c r="K50" s="26" t="s">
        <v>32</v>
      </c>
      <c r="L50" s="35">
        <v>235</v>
      </c>
      <c r="M50" s="28" t="s">
        <v>34</v>
      </c>
      <c r="N50" s="29">
        <v>0.32291666666666669</v>
      </c>
      <c r="O50" s="28"/>
      <c r="P50" s="23"/>
      <c r="Q50" s="23">
        <v>235</v>
      </c>
      <c r="R50" s="23"/>
      <c r="S50" s="23"/>
      <c r="T50" s="23"/>
      <c r="U50" s="23"/>
      <c r="V50" s="23"/>
      <c r="W50" s="31" t="s">
        <v>104</v>
      </c>
    </row>
    <row r="51" spans="1:23" s="32" customFormat="1" ht="42.75" customHeight="1">
      <c r="A51" s="23"/>
      <c r="B51" s="23"/>
      <c r="C51" s="23"/>
      <c r="D51" s="23"/>
      <c r="E51" s="24"/>
      <c r="F51" s="33">
        <v>43</v>
      </c>
      <c r="G51" s="48" t="s">
        <v>139</v>
      </c>
      <c r="H51" s="49" t="s">
        <v>43</v>
      </c>
      <c r="I51" s="34" t="s">
        <v>140</v>
      </c>
      <c r="J51" s="25" t="s">
        <v>49</v>
      </c>
      <c r="K51" s="26" t="s">
        <v>32</v>
      </c>
      <c r="L51" s="35">
        <v>65</v>
      </c>
      <c r="M51" s="28" t="s">
        <v>34</v>
      </c>
      <c r="N51" s="29">
        <v>0.54861111111111116</v>
      </c>
      <c r="O51" s="28" t="s">
        <v>90</v>
      </c>
      <c r="P51" s="30">
        <v>6.9444444444444441E-3</v>
      </c>
      <c r="Q51" s="23">
        <v>5</v>
      </c>
      <c r="R51" s="23"/>
      <c r="S51" s="23"/>
      <c r="T51" s="23"/>
      <c r="U51" s="23"/>
      <c r="V51" s="23"/>
      <c r="W51" s="31"/>
    </row>
    <row r="52" spans="1:23" s="32" customFormat="1" ht="42.75" customHeight="1">
      <c r="A52" s="23"/>
      <c r="B52" s="23"/>
      <c r="C52" s="23"/>
      <c r="D52" s="23"/>
      <c r="E52" s="24"/>
      <c r="F52" s="33">
        <v>44</v>
      </c>
      <c r="G52" s="48" t="s">
        <v>141</v>
      </c>
      <c r="H52" s="49" t="s">
        <v>54</v>
      </c>
      <c r="I52" s="34" t="s">
        <v>142</v>
      </c>
      <c r="J52" s="25" t="s">
        <v>143</v>
      </c>
      <c r="K52" s="26" t="s">
        <v>130</v>
      </c>
      <c r="L52" s="35">
        <v>899</v>
      </c>
      <c r="M52" s="28" t="s">
        <v>131</v>
      </c>
      <c r="N52" s="29">
        <v>0.63888888888888884</v>
      </c>
      <c r="O52" s="28"/>
      <c r="P52" s="23"/>
      <c r="Q52" s="23"/>
      <c r="R52" s="23"/>
      <c r="S52" s="23"/>
      <c r="T52" s="23"/>
      <c r="U52" s="23"/>
      <c r="V52" s="23"/>
      <c r="W52" s="31" t="s">
        <v>57</v>
      </c>
    </row>
    <row r="53" spans="1:23" s="32" customFormat="1" ht="42.75" customHeight="1">
      <c r="A53" s="23"/>
      <c r="B53" s="23"/>
      <c r="C53" s="23"/>
      <c r="D53" s="23"/>
      <c r="E53" s="24"/>
      <c r="F53" s="33">
        <v>45</v>
      </c>
      <c r="G53" s="48" t="s">
        <v>144</v>
      </c>
      <c r="H53" s="49" t="s">
        <v>54</v>
      </c>
      <c r="I53" s="34" t="s">
        <v>72</v>
      </c>
      <c r="J53" s="25" t="s">
        <v>145</v>
      </c>
      <c r="K53" s="26" t="s">
        <v>32</v>
      </c>
      <c r="L53" s="35">
        <v>514</v>
      </c>
      <c r="M53" s="28" t="s">
        <v>34</v>
      </c>
      <c r="N53" s="29">
        <v>0.66666666666666663</v>
      </c>
      <c r="O53" s="28" t="s">
        <v>90</v>
      </c>
      <c r="P53" s="30">
        <v>7.013888888888889E-2</v>
      </c>
      <c r="Q53" s="23">
        <v>37</v>
      </c>
      <c r="R53" s="23"/>
      <c r="S53" s="23"/>
      <c r="T53" s="23"/>
      <c r="U53" s="23"/>
      <c r="V53" s="23"/>
      <c r="W53" s="31" t="s">
        <v>57</v>
      </c>
    </row>
    <row r="54" spans="1:23" s="32" customFormat="1" ht="42.75" customHeight="1">
      <c r="A54" s="23"/>
      <c r="B54" s="23"/>
      <c r="C54" s="23"/>
      <c r="D54" s="23"/>
      <c r="E54" s="24"/>
      <c r="F54" s="33">
        <v>46</v>
      </c>
      <c r="G54" s="48" t="s">
        <v>146</v>
      </c>
      <c r="H54" s="49" t="s">
        <v>75</v>
      </c>
      <c r="I54" s="63" t="s">
        <v>103</v>
      </c>
      <c r="J54" s="25" t="s">
        <v>120</v>
      </c>
      <c r="K54" s="26" t="s">
        <v>32</v>
      </c>
      <c r="L54" s="35">
        <v>235</v>
      </c>
      <c r="M54" s="28" t="s">
        <v>34</v>
      </c>
      <c r="N54" s="29">
        <v>0.32291666666666669</v>
      </c>
      <c r="O54" s="28"/>
      <c r="P54" s="23"/>
      <c r="Q54" s="23">
        <v>235</v>
      </c>
      <c r="R54" s="23"/>
      <c r="S54" s="23"/>
      <c r="T54" s="23"/>
      <c r="U54" s="23"/>
      <c r="V54" s="23"/>
      <c r="W54" s="31" t="s">
        <v>104</v>
      </c>
    </row>
    <row r="55" spans="1:23" s="32" customFormat="1" ht="38.25" customHeight="1">
      <c r="A55" s="23"/>
      <c r="B55" s="23"/>
      <c r="C55" s="23"/>
      <c r="D55" s="23"/>
      <c r="E55" s="24"/>
      <c r="F55" s="33">
        <v>47</v>
      </c>
      <c r="G55" s="160" t="s">
        <v>147</v>
      </c>
      <c r="H55" s="162" t="s">
        <v>123</v>
      </c>
      <c r="I55" s="164" t="s">
        <v>140</v>
      </c>
      <c r="J55" s="25" t="s">
        <v>148</v>
      </c>
      <c r="K55" s="26" t="s">
        <v>32</v>
      </c>
      <c r="L55" s="156">
        <v>762</v>
      </c>
      <c r="M55" s="28" t="s">
        <v>34</v>
      </c>
      <c r="N55" s="29">
        <v>0.73611111111111116</v>
      </c>
      <c r="O55" s="28" t="s">
        <v>90</v>
      </c>
      <c r="P55" s="30">
        <v>0.14930555555555555</v>
      </c>
      <c r="Q55" s="23">
        <v>27</v>
      </c>
      <c r="R55" s="23"/>
      <c r="S55" s="23"/>
      <c r="T55" s="23"/>
      <c r="U55" s="23"/>
      <c r="V55" s="23"/>
      <c r="W55" s="31"/>
    </row>
    <row r="56" spans="1:23" s="32" customFormat="1" ht="38.25" customHeight="1">
      <c r="A56" s="23"/>
      <c r="B56" s="23"/>
      <c r="C56" s="23"/>
      <c r="D56" s="23"/>
      <c r="E56" s="24"/>
      <c r="F56" s="33"/>
      <c r="G56" s="161"/>
      <c r="H56" s="163"/>
      <c r="I56" s="165"/>
      <c r="J56" s="25" t="s">
        <v>149</v>
      </c>
      <c r="K56" s="26" t="s">
        <v>32</v>
      </c>
      <c r="L56" s="157"/>
      <c r="M56" s="28" t="s">
        <v>34</v>
      </c>
      <c r="N56" s="29">
        <v>0.52361111111111114</v>
      </c>
      <c r="O56" s="28" t="s">
        <v>90</v>
      </c>
      <c r="P56" s="30">
        <v>3.5416666666666666E-2</v>
      </c>
      <c r="Q56" s="23">
        <v>8</v>
      </c>
      <c r="R56" s="23"/>
      <c r="S56" s="23"/>
      <c r="T56" s="23"/>
      <c r="U56" s="23"/>
      <c r="V56" s="23"/>
      <c r="W56" s="31"/>
    </row>
    <row r="57" spans="1:23" s="32" customFormat="1" ht="42.75" customHeight="1">
      <c r="A57" s="23"/>
      <c r="B57" s="23"/>
      <c r="C57" s="23"/>
      <c r="D57" s="23"/>
      <c r="E57" s="24"/>
      <c r="F57" s="33">
        <v>48</v>
      </c>
      <c r="G57" s="48" t="s">
        <v>150</v>
      </c>
      <c r="H57" s="49" t="s">
        <v>54</v>
      </c>
      <c r="I57" s="34" t="s">
        <v>72</v>
      </c>
      <c r="J57" s="25" t="s">
        <v>151</v>
      </c>
      <c r="K57" s="26" t="s">
        <v>32</v>
      </c>
      <c r="L57" s="35">
        <v>194</v>
      </c>
      <c r="M57" s="28" t="s">
        <v>131</v>
      </c>
      <c r="N57" s="29">
        <v>0.93402777777777779</v>
      </c>
      <c r="O57" s="28"/>
      <c r="P57" s="23"/>
      <c r="Q57" s="23">
        <v>22</v>
      </c>
      <c r="R57" s="23"/>
      <c r="S57" s="23"/>
      <c r="T57" s="23"/>
      <c r="U57" s="23"/>
      <c r="V57" s="23"/>
      <c r="W57" s="31" t="s">
        <v>57</v>
      </c>
    </row>
    <row r="58" spans="1:23" s="32" customFormat="1" ht="42.75" customHeight="1">
      <c r="A58" s="23"/>
      <c r="B58" s="23"/>
      <c r="C58" s="23"/>
      <c r="D58" s="23"/>
      <c r="E58" s="24"/>
      <c r="F58" s="33">
        <v>49</v>
      </c>
      <c r="G58" s="48" t="s">
        <v>152</v>
      </c>
      <c r="H58" s="49" t="s">
        <v>54</v>
      </c>
      <c r="I58" s="34" t="s">
        <v>72</v>
      </c>
      <c r="J58" s="25" t="s">
        <v>153</v>
      </c>
      <c r="K58" s="26" t="s">
        <v>32</v>
      </c>
      <c r="L58" s="35">
        <v>320</v>
      </c>
      <c r="M58" s="28" t="s">
        <v>34</v>
      </c>
      <c r="N58" s="29">
        <v>0.77083333333333337</v>
      </c>
      <c r="O58" s="28"/>
      <c r="P58" s="23"/>
      <c r="Q58" s="23"/>
      <c r="R58" s="23"/>
      <c r="S58" s="23"/>
      <c r="T58" s="23"/>
      <c r="U58" s="23"/>
      <c r="V58" s="23"/>
      <c r="W58" s="31" t="s">
        <v>57</v>
      </c>
    </row>
    <row r="59" spans="1:23" s="32" customFormat="1" ht="42.75" customHeight="1">
      <c r="A59" s="23"/>
      <c r="B59" s="23"/>
      <c r="C59" s="23"/>
      <c r="D59" s="23"/>
      <c r="E59" s="24"/>
      <c r="F59" s="33">
        <v>50</v>
      </c>
      <c r="G59" s="48" t="s">
        <v>154</v>
      </c>
      <c r="H59" s="49" t="s">
        <v>54</v>
      </c>
      <c r="I59" s="34" t="s">
        <v>72</v>
      </c>
      <c r="J59" s="25" t="s">
        <v>155</v>
      </c>
      <c r="K59" s="26" t="s">
        <v>32</v>
      </c>
      <c r="L59" s="35">
        <v>508</v>
      </c>
      <c r="M59" s="28" t="s">
        <v>34</v>
      </c>
      <c r="N59" s="29">
        <v>0.8125</v>
      </c>
      <c r="O59" s="28" t="s">
        <v>90</v>
      </c>
      <c r="P59" s="30">
        <v>0.11597222222222223</v>
      </c>
      <c r="Q59" s="23">
        <v>44</v>
      </c>
      <c r="R59" s="23"/>
      <c r="S59" s="23"/>
      <c r="T59" s="23"/>
      <c r="U59" s="23"/>
      <c r="V59" s="23"/>
      <c r="W59" s="31" t="s">
        <v>57</v>
      </c>
    </row>
    <row r="60" spans="1:23" s="64" customFormat="1" ht="42.75" customHeight="1">
      <c r="A60" s="50"/>
      <c r="B60" s="50"/>
      <c r="C60" s="50"/>
      <c r="D60" s="50"/>
      <c r="E60" s="51"/>
      <c r="F60" s="52">
        <v>51</v>
      </c>
      <c r="G60" s="53" t="s">
        <v>156</v>
      </c>
      <c r="H60" s="54" t="s">
        <v>83</v>
      </c>
      <c r="I60" s="91" t="s">
        <v>140</v>
      </c>
      <c r="J60" s="56" t="s">
        <v>157</v>
      </c>
      <c r="K60" s="55" t="s">
        <v>130</v>
      </c>
      <c r="L60" s="57">
        <v>1504</v>
      </c>
      <c r="M60" s="58" t="s">
        <v>131</v>
      </c>
      <c r="N60" s="59">
        <v>0.60763888888888884</v>
      </c>
      <c r="O60" s="58"/>
      <c r="P60" s="50"/>
      <c r="Q60" s="50"/>
      <c r="R60" s="50"/>
      <c r="S60" s="50"/>
      <c r="T60" s="50"/>
      <c r="U60" s="50"/>
      <c r="V60" s="50"/>
      <c r="W60" s="60"/>
    </row>
    <row r="61" spans="1:23" s="32" customFormat="1" ht="42.75" customHeight="1">
      <c r="A61" s="23"/>
      <c r="B61" s="23"/>
      <c r="C61" s="23"/>
      <c r="D61" s="23"/>
      <c r="E61" s="24"/>
      <c r="F61" s="33">
        <v>52</v>
      </c>
      <c r="G61" s="48" t="s">
        <v>158</v>
      </c>
      <c r="H61" s="49" t="s">
        <v>43</v>
      </c>
      <c r="I61" s="34" t="s">
        <v>140</v>
      </c>
      <c r="J61" s="25" t="s">
        <v>49</v>
      </c>
      <c r="K61" s="26" t="s">
        <v>32</v>
      </c>
      <c r="L61" s="35">
        <v>1408</v>
      </c>
      <c r="M61" s="28" t="s">
        <v>34</v>
      </c>
      <c r="N61" s="29">
        <v>0.54861111111111116</v>
      </c>
      <c r="O61" s="28" t="s">
        <v>40</v>
      </c>
      <c r="P61" s="30">
        <v>0.84722222222222221</v>
      </c>
      <c r="Q61" s="23">
        <v>20</v>
      </c>
      <c r="R61" s="23"/>
      <c r="S61" s="23"/>
      <c r="T61" s="23"/>
      <c r="U61" s="23"/>
      <c r="V61" s="23"/>
      <c r="W61" s="31" t="s">
        <v>31</v>
      </c>
    </row>
    <row r="62" spans="1:23" s="32" customFormat="1" ht="42.75" customHeight="1">
      <c r="A62" s="23"/>
      <c r="B62" s="23"/>
      <c r="C62" s="23"/>
      <c r="D62" s="23"/>
      <c r="E62" s="24"/>
      <c r="F62" s="33">
        <v>53</v>
      </c>
      <c r="G62" s="48" t="s">
        <v>159</v>
      </c>
      <c r="H62" s="49" t="s">
        <v>54</v>
      </c>
      <c r="I62" s="34" t="s">
        <v>72</v>
      </c>
      <c r="J62" s="25" t="s">
        <v>49</v>
      </c>
      <c r="K62" s="26" t="s">
        <v>32</v>
      </c>
      <c r="L62" s="35">
        <v>397</v>
      </c>
      <c r="M62" s="28" t="s">
        <v>34</v>
      </c>
      <c r="N62" s="29">
        <v>0.54861111111111116</v>
      </c>
      <c r="O62" s="28" t="s">
        <v>40</v>
      </c>
      <c r="P62" s="30">
        <v>0.84722222222222221</v>
      </c>
      <c r="Q62" s="23">
        <v>43</v>
      </c>
      <c r="R62" s="23"/>
      <c r="S62" s="23"/>
      <c r="T62" s="23"/>
      <c r="U62" s="23"/>
      <c r="V62" s="23"/>
      <c r="W62" s="31" t="s">
        <v>57</v>
      </c>
    </row>
    <row r="63" spans="1:23" s="32" customFormat="1" ht="42.75" customHeight="1">
      <c r="A63" s="23"/>
      <c r="B63" s="23"/>
      <c r="C63" s="23"/>
      <c r="D63" s="23"/>
      <c r="E63" s="24"/>
      <c r="F63" s="33">
        <v>54</v>
      </c>
      <c r="G63" s="48" t="s">
        <v>160</v>
      </c>
      <c r="H63" s="49" t="s">
        <v>43</v>
      </c>
      <c r="I63" s="26" t="s">
        <v>48</v>
      </c>
      <c r="J63" s="25" t="s">
        <v>69</v>
      </c>
      <c r="K63" s="26" t="s">
        <v>32</v>
      </c>
      <c r="L63" s="35">
        <v>883</v>
      </c>
      <c r="M63" s="28" t="s">
        <v>34</v>
      </c>
      <c r="N63" s="29">
        <v>0.21527777777777779</v>
      </c>
      <c r="O63" s="28" t="s">
        <v>90</v>
      </c>
      <c r="P63" s="30">
        <v>0.1875</v>
      </c>
      <c r="Q63" s="23">
        <v>44</v>
      </c>
      <c r="R63" s="23"/>
      <c r="S63" s="23"/>
      <c r="T63" s="23"/>
      <c r="U63" s="23"/>
      <c r="V63" s="23"/>
      <c r="W63" s="31"/>
    </row>
    <row r="64" spans="1:23" s="32" customFormat="1" ht="42.75" customHeight="1">
      <c r="A64" s="23"/>
      <c r="B64" s="23"/>
      <c r="C64" s="23"/>
      <c r="D64" s="23"/>
      <c r="E64" s="24"/>
      <c r="F64" s="33">
        <v>55</v>
      </c>
      <c r="G64" s="48" t="s">
        <v>161</v>
      </c>
      <c r="H64" s="49" t="s">
        <v>43</v>
      </c>
      <c r="I64" s="34" t="s">
        <v>140</v>
      </c>
      <c r="J64" s="25" t="s">
        <v>162</v>
      </c>
      <c r="K64" s="26" t="s">
        <v>32</v>
      </c>
      <c r="L64" s="35">
        <v>403</v>
      </c>
      <c r="M64" s="28" t="s">
        <v>34</v>
      </c>
      <c r="N64" s="29">
        <v>0.69791666666666663</v>
      </c>
      <c r="O64" s="28" t="s">
        <v>40</v>
      </c>
      <c r="P64" s="30">
        <v>0.87638888888888888</v>
      </c>
      <c r="Q64" s="23">
        <v>10</v>
      </c>
      <c r="R64" s="23"/>
      <c r="S64" s="23"/>
      <c r="T64" s="23"/>
      <c r="U64" s="23"/>
      <c r="V64" s="23"/>
      <c r="W64" s="31"/>
    </row>
    <row r="65" spans="1:23" s="32" customFormat="1" ht="42.75" customHeight="1">
      <c r="A65" s="23"/>
      <c r="B65" s="23"/>
      <c r="C65" s="23"/>
      <c r="D65" s="23"/>
      <c r="E65" s="24"/>
      <c r="F65" s="33">
        <v>56</v>
      </c>
      <c r="G65" s="48" t="s">
        <v>163</v>
      </c>
      <c r="H65" s="49" t="s">
        <v>54</v>
      </c>
      <c r="I65" s="26" t="s">
        <v>164</v>
      </c>
      <c r="J65" s="25" t="s">
        <v>89</v>
      </c>
      <c r="K65" s="26" t="s">
        <v>130</v>
      </c>
      <c r="L65" s="35">
        <v>400</v>
      </c>
      <c r="M65" s="28" t="s">
        <v>131</v>
      </c>
      <c r="N65" s="29">
        <v>0.20833333333333334</v>
      </c>
      <c r="O65" s="28"/>
      <c r="P65" s="23"/>
      <c r="Q65" s="23">
        <v>16</v>
      </c>
      <c r="R65" s="23"/>
      <c r="S65" s="23"/>
      <c r="T65" s="23"/>
      <c r="U65" s="23"/>
      <c r="V65" s="23"/>
      <c r="W65" s="31" t="s">
        <v>57</v>
      </c>
    </row>
    <row r="66" spans="1:23" s="32" customFormat="1" ht="42.75" customHeight="1">
      <c r="A66" s="23"/>
      <c r="B66" s="23"/>
      <c r="C66" s="23"/>
      <c r="D66" s="23"/>
      <c r="E66" s="24"/>
      <c r="F66" s="33">
        <v>57</v>
      </c>
      <c r="G66" s="48" t="s">
        <v>165</v>
      </c>
      <c r="H66" s="49" t="s">
        <v>24</v>
      </c>
      <c r="I66" s="34" t="s">
        <v>140</v>
      </c>
      <c r="J66" s="25" t="s">
        <v>166</v>
      </c>
      <c r="K66" s="26" t="s">
        <v>32</v>
      </c>
      <c r="L66" s="35">
        <v>618</v>
      </c>
      <c r="M66" s="28" t="s">
        <v>34</v>
      </c>
      <c r="N66" s="29">
        <v>0.76041666666666663</v>
      </c>
      <c r="O66" s="28" t="s">
        <v>90</v>
      </c>
      <c r="P66" s="30">
        <v>5.4166666666666669E-2</v>
      </c>
      <c r="Q66" s="23">
        <v>33</v>
      </c>
      <c r="R66" s="23"/>
      <c r="S66" s="23"/>
      <c r="T66" s="23"/>
      <c r="U66" s="23"/>
      <c r="V66" s="23"/>
      <c r="W66" s="31"/>
    </row>
    <row r="67" spans="1:23" s="32" customFormat="1" ht="42.75" customHeight="1">
      <c r="A67" s="23"/>
      <c r="B67" s="23"/>
      <c r="C67" s="23"/>
      <c r="D67" s="23"/>
      <c r="E67" s="24"/>
      <c r="F67" s="33">
        <v>58</v>
      </c>
      <c r="G67" s="48" t="s">
        <v>167</v>
      </c>
      <c r="H67" s="49" t="s">
        <v>24</v>
      </c>
      <c r="I67" s="34" t="s">
        <v>140</v>
      </c>
      <c r="J67" s="25" t="s">
        <v>168</v>
      </c>
      <c r="K67" s="26" t="s">
        <v>32</v>
      </c>
      <c r="L67" s="35">
        <v>1499</v>
      </c>
      <c r="M67" s="28" t="s">
        <v>34</v>
      </c>
      <c r="N67" s="29">
        <v>0.5</v>
      </c>
      <c r="O67" s="28" t="s">
        <v>40</v>
      </c>
      <c r="P67" s="30">
        <v>0.72361111111111109</v>
      </c>
      <c r="Q67" s="23">
        <v>53</v>
      </c>
      <c r="R67" s="23"/>
      <c r="S67" s="23"/>
      <c r="T67" s="23"/>
      <c r="U67" s="23"/>
      <c r="V67" s="23"/>
      <c r="W67" s="31" t="s">
        <v>31</v>
      </c>
    </row>
    <row r="68" spans="1:23" s="32" customFormat="1" ht="42.75" customHeight="1">
      <c r="A68" s="23"/>
      <c r="B68" s="23"/>
      <c r="C68" s="23"/>
      <c r="D68" s="23"/>
      <c r="E68" s="24"/>
      <c r="F68" s="33">
        <v>59</v>
      </c>
      <c r="G68" s="48" t="s">
        <v>169</v>
      </c>
      <c r="H68" s="49" t="s">
        <v>43</v>
      </c>
      <c r="I68" s="34" t="s">
        <v>140</v>
      </c>
      <c r="J68" s="25" t="s">
        <v>49</v>
      </c>
      <c r="K68" s="26" t="s">
        <v>32</v>
      </c>
      <c r="L68" s="35">
        <v>1045</v>
      </c>
      <c r="M68" s="28" t="s">
        <v>34</v>
      </c>
      <c r="N68" s="29">
        <v>0.54861111111111116</v>
      </c>
      <c r="O68" s="28" t="s">
        <v>90</v>
      </c>
      <c r="P68" s="30">
        <v>0.33750000000000002</v>
      </c>
      <c r="Q68" s="23">
        <v>153</v>
      </c>
      <c r="R68" s="23"/>
      <c r="S68" s="23"/>
      <c r="T68" s="23"/>
      <c r="U68" s="23"/>
      <c r="V68" s="23"/>
      <c r="W68" s="31" t="s">
        <v>31</v>
      </c>
    </row>
    <row r="69" spans="1:23" s="64" customFormat="1" ht="42.75" customHeight="1">
      <c r="A69" s="50"/>
      <c r="B69" s="50"/>
      <c r="C69" s="50"/>
      <c r="D69" s="50"/>
      <c r="E69" s="51"/>
      <c r="F69" s="52">
        <v>60</v>
      </c>
      <c r="G69" s="53" t="s">
        <v>170</v>
      </c>
      <c r="H69" s="54" t="s">
        <v>83</v>
      </c>
      <c r="I69" s="91" t="s">
        <v>140</v>
      </c>
      <c r="J69" s="56" t="s">
        <v>171</v>
      </c>
      <c r="K69" s="55" t="s">
        <v>32</v>
      </c>
      <c r="L69" s="57">
        <v>1555</v>
      </c>
      <c r="M69" s="58" t="s">
        <v>34</v>
      </c>
      <c r="N69" s="59">
        <v>9.7222222222222224E-2</v>
      </c>
      <c r="O69" s="58"/>
      <c r="P69" s="50"/>
      <c r="Q69" s="50">
        <v>50</v>
      </c>
      <c r="R69" s="50"/>
      <c r="S69" s="50"/>
      <c r="T69" s="50"/>
      <c r="U69" s="50"/>
      <c r="V69" s="50"/>
      <c r="W69" s="60"/>
    </row>
    <row r="70" spans="1:23" s="32" customFormat="1" ht="42.75" customHeight="1">
      <c r="A70" s="23"/>
      <c r="B70" s="23"/>
      <c r="C70" s="23"/>
      <c r="D70" s="23"/>
      <c r="E70" s="24"/>
      <c r="F70" s="33">
        <v>61</v>
      </c>
      <c r="G70" s="48" t="s">
        <v>172</v>
      </c>
      <c r="H70" s="49" t="s">
        <v>24</v>
      </c>
      <c r="I70" s="34" t="s">
        <v>140</v>
      </c>
      <c r="J70" s="25" t="s">
        <v>173</v>
      </c>
      <c r="K70" s="26" t="s">
        <v>32</v>
      </c>
      <c r="L70" s="35">
        <v>3866</v>
      </c>
      <c r="M70" s="28" t="s">
        <v>34</v>
      </c>
      <c r="N70" s="29">
        <v>0.4826388888888889</v>
      </c>
      <c r="O70" s="28" t="s">
        <v>40</v>
      </c>
      <c r="P70" s="30">
        <v>0.94444444444444442</v>
      </c>
      <c r="Q70" s="23">
        <v>155</v>
      </c>
      <c r="R70" s="23"/>
      <c r="S70" s="23"/>
      <c r="T70" s="23"/>
      <c r="U70" s="23"/>
      <c r="V70" s="23"/>
      <c r="W70" s="31" t="s">
        <v>31</v>
      </c>
    </row>
    <row r="71" spans="1:23" s="64" customFormat="1" ht="42.75" customHeight="1">
      <c r="A71" s="50"/>
      <c r="B71" s="50"/>
      <c r="C71" s="50"/>
      <c r="D71" s="50"/>
      <c r="E71" s="51"/>
      <c r="F71" s="52">
        <v>62</v>
      </c>
      <c r="G71" s="53" t="s">
        <v>174</v>
      </c>
      <c r="H71" s="54" t="s">
        <v>83</v>
      </c>
      <c r="I71" s="91" t="s">
        <v>140</v>
      </c>
      <c r="J71" s="56" t="s">
        <v>114</v>
      </c>
      <c r="K71" s="55" t="s">
        <v>32</v>
      </c>
      <c r="L71" s="57">
        <v>992</v>
      </c>
      <c r="M71" s="58" t="s">
        <v>34</v>
      </c>
      <c r="N71" s="59">
        <v>0.92361111111111116</v>
      </c>
      <c r="O71" s="58"/>
      <c r="P71" s="50"/>
      <c r="Q71" s="50"/>
      <c r="R71" s="50"/>
      <c r="S71" s="50"/>
      <c r="T71" s="50"/>
      <c r="U71" s="50"/>
      <c r="V71" s="50"/>
      <c r="W71" s="60"/>
    </row>
    <row r="72" spans="1:23" s="32" customFormat="1" ht="42.75" customHeight="1">
      <c r="A72" s="23"/>
      <c r="B72" s="23"/>
      <c r="C72" s="23"/>
      <c r="D72" s="23"/>
      <c r="E72" s="24"/>
      <c r="F72" s="33">
        <v>63</v>
      </c>
      <c r="G72" s="48" t="s">
        <v>175</v>
      </c>
      <c r="H72" s="49" t="s">
        <v>106</v>
      </c>
      <c r="I72" s="34" t="s">
        <v>140</v>
      </c>
      <c r="J72" s="25" t="s">
        <v>176</v>
      </c>
      <c r="K72" s="26" t="s">
        <v>32</v>
      </c>
      <c r="L72" s="35">
        <v>166</v>
      </c>
      <c r="M72" s="28" t="s">
        <v>34</v>
      </c>
      <c r="N72" s="29">
        <v>0.4548611111111111</v>
      </c>
      <c r="O72" s="28" t="s">
        <v>90</v>
      </c>
      <c r="P72" s="30">
        <v>0.25486111111111109</v>
      </c>
      <c r="Q72" s="23">
        <v>4</v>
      </c>
      <c r="R72" s="23"/>
      <c r="S72" s="23"/>
      <c r="T72" s="23"/>
      <c r="U72" s="23"/>
      <c r="V72" s="23"/>
      <c r="W72" s="31"/>
    </row>
    <row r="73" spans="1:23" s="32" customFormat="1" ht="42.75" customHeight="1">
      <c r="A73" s="23"/>
      <c r="B73" s="23"/>
      <c r="C73" s="23"/>
      <c r="D73" s="23"/>
      <c r="E73" s="24"/>
      <c r="F73" s="33">
        <v>64</v>
      </c>
      <c r="G73" s="48" t="s">
        <v>177</v>
      </c>
      <c r="H73" s="49" t="s">
        <v>106</v>
      </c>
      <c r="I73" s="26" t="s">
        <v>48</v>
      </c>
      <c r="J73" s="25" t="s">
        <v>178</v>
      </c>
      <c r="K73" s="26" t="s">
        <v>32</v>
      </c>
      <c r="L73" s="35">
        <v>135</v>
      </c>
      <c r="M73" s="28" t="s">
        <v>34</v>
      </c>
      <c r="N73" s="29">
        <v>0.73958333333333337</v>
      </c>
      <c r="O73" s="28"/>
      <c r="P73" s="23"/>
      <c r="Q73" s="23">
        <v>13</v>
      </c>
      <c r="R73" s="23"/>
      <c r="S73" s="23"/>
      <c r="T73" s="23"/>
      <c r="U73" s="23"/>
      <c r="V73" s="23"/>
      <c r="W73" s="31"/>
    </row>
    <row r="74" spans="1:23" s="32" customFormat="1" ht="42.75" customHeight="1">
      <c r="A74" s="23"/>
      <c r="B74" s="23"/>
      <c r="C74" s="23"/>
      <c r="D74" s="23"/>
      <c r="E74" s="24"/>
      <c r="F74" s="158">
        <v>65</v>
      </c>
      <c r="G74" s="160" t="s">
        <v>179</v>
      </c>
      <c r="H74" s="162" t="s">
        <v>24</v>
      </c>
      <c r="I74" s="164" t="s">
        <v>140</v>
      </c>
      <c r="J74" s="25" t="s">
        <v>180</v>
      </c>
      <c r="K74" s="26" t="s">
        <v>32</v>
      </c>
      <c r="L74" s="27">
        <v>170</v>
      </c>
      <c r="M74" s="28" t="s">
        <v>34</v>
      </c>
      <c r="N74" s="29">
        <v>0.50694444444444442</v>
      </c>
      <c r="O74" s="28" t="s">
        <v>34</v>
      </c>
      <c r="P74" s="30">
        <v>0.61944444444444446</v>
      </c>
      <c r="Q74" s="23" t="s">
        <v>181</v>
      </c>
      <c r="R74" s="23"/>
      <c r="S74" s="23"/>
      <c r="T74" s="23"/>
      <c r="U74" s="23"/>
      <c r="V74" s="23"/>
      <c r="W74" s="31" t="s">
        <v>31</v>
      </c>
    </row>
    <row r="75" spans="1:23" s="32" customFormat="1" ht="42.75" customHeight="1">
      <c r="A75" s="23"/>
      <c r="B75" s="23"/>
      <c r="C75" s="23"/>
      <c r="D75" s="23"/>
      <c r="E75" s="24"/>
      <c r="F75" s="159"/>
      <c r="G75" s="161"/>
      <c r="H75" s="163"/>
      <c r="I75" s="165"/>
      <c r="J75" s="25"/>
      <c r="K75" s="26"/>
      <c r="L75" s="35">
        <v>889</v>
      </c>
      <c r="M75" s="28"/>
      <c r="N75" s="29"/>
      <c r="O75" s="28"/>
      <c r="P75" s="23"/>
      <c r="Q75" s="23"/>
      <c r="R75" s="23"/>
      <c r="S75" s="23"/>
      <c r="T75" s="23"/>
      <c r="U75" s="23"/>
      <c r="V75" s="23"/>
      <c r="W75" s="31"/>
    </row>
    <row r="76" spans="1:23" s="32" customFormat="1" ht="42.75" customHeight="1">
      <c r="A76" s="23"/>
      <c r="B76" s="23"/>
      <c r="C76" s="23"/>
      <c r="D76" s="23"/>
      <c r="E76" s="24"/>
      <c r="F76" s="33">
        <v>66</v>
      </c>
      <c r="G76" s="48" t="s">
        <v>182</v>
      </c>
      <c r="H76" s="49" t="s">
        <v>54</v>
      </c>
      <c r="I76" s="92" t="s">
        <v>183</v>
      </c>
      <c r="J76" s="25" t="s">
        <v>184</v>
      </c>
      <c r="K76" s="26" t="s">
        <v>32</v>
      </c>
      <c r="L76" s="35">
        <v>581</v>
      </c>
      <c r="M76" s="28" t="s">
        <v>34</v>
      </c>
      <c r="N76" s="29">
        <v>0.74652777777777779</v>
      </c>
      <c r="O76" s="28" t="s">
        <v>90</v>
      </c>
      <c r="P76" s="30">
        <v>8.611111111111111E-2</v>
      </c>
      <c r="Q76" s="23">
        <v>17</v>
      </c>
      <c r="R76" s="23"/>
      <c r="S76" s="23"/>
      <c r="T76" s="23"/>
      <c r="U76" s="23"/>
      <c r="V76" s="23"/>
      <c r="W76" s="31" t="s">
        <v>57</v>
      </c>
    </row>
    <row r="77" spans="1:23" s="32" customFormat="1" ht="42.75" customHeight="1">
      <c r="A77" s="23"/>
      <c r="B77" s="23"/>
      <c r="C77" s="23"/>
      <c r="D77" s="23"/>
      <c r="E77" s="24"/>
      <c r="F77" s="33">
        <v>67</v>
      </c>
      <c r="G77" s="48" t="s">
        <v>185</v>
      </c>
      <c r="H77" s="49" t="s">
        <v>65</v>
      </c>
      <c r="I77" s="26" t="s">
        <v>48</v>
      </c>
      <c r="J77" s="25" t="s">
        <v>69</v>
      </c>
      <c r="K77" s="26" t="s">
        <v>32</v>
      </c>
      <c r="L77" s="35">
        <v>298</v>
      </c>
      <c r="M77" s="28" t="s">
        <v>34</v>
      </c>
      <c r="N77" s="29">
        <v>0.21527777777777779</v>
      </c>
      <c r="O77" s="28" t="s">
        <v>90</v>
      </c>
      <c r="P77" s="30">
        <v>0.18472222222222223</v>
      </c>
      <c r="Q77" s="23">
        <v>62</v>
      </c>
      <c r="R77" s="23"/>
      <c r="S77" s="23"/>
      <c r="T77" s="23"/>
      <c r="U77" s="23"/>
      <c r="V77" s="23"/>
      <c r="W77" s="31"/>
    </row>
    <row r="78" spans="1:23" s="32" customFormat="1" ht="42.75" customHeight="1">
      <c r="A78" s="65"/>
      <c r="B78" s="65"/>
      <c r="C78" s="65"/>
      <c r="D78" s="65"/>
      <c r="E78" s="66"/>
      <c r="F78" s="67">
        <v>68</v>
      </c>
      <c r="G78" s="68" t="s">
        <v>186</v>
      </c>
      <c r="H78" s="69" t="s">
        <v>123</v>
      </c>
      <c r="I78" s="93" t="s">
        <v>187</v>
      </c>
      <c r="J78" s="71" t="s">
        <v>188</v>
      </c>
      <c r="K78" s="72" t="s">
        <v>32</v>
      </c>
      <c r="L78" s="73">
        <v>1460</v>
      </c>
      <c r="M78" s="74" t="s">
        <v>34</v>
      </c>
      <c r="N78" s="75">
        <v>0.65972222222222221</v>
      </c>
      <c r="O78" s="74" t="s">
        <v>90</v>
      </c>
      <c r="P78" s="94">
        <v>2.5000000000000001E-2</v>
      </c>
      <c r="Q78" s="65">
        <v>47</v>
      </c>
      <c r="R78" s="65"/>
      <c r="S78" s="65"/>
      <c r="T78" s="65"/>
      <c r="U78" s="65"/>
      <c r="V78" s="65"/>
      <c r="W78" s="76"/>
    </row>
    <row r="79" spans="1:23" s="32" customFormat="1" ht="42.75" customHeight="1">
      <c r="A79" s="23"/>
      <c r="B79" s="23"/>
      <c r="C79" s="23"/>
      <c r="D79" s="23"/>
      <c r="E79" s="24"/>
      <c r="F79" s="33">
        <v>69</v>
      </c>
      <c r="G79" s="48" t="s">
        <v>189</v>
      </c>
      <c r="H79" s="49" t="s">
        <v>43</v>
      </c>
      <c r="I79" s="26" t="s">
        <v>48</v>
      </c>
      <c r="J79" s="25" t="s">
        <v>49</v>
      </c>
      <c r="K79" s="26" t="s">
        <v>32</v>
      </c>
      <c r="L79" s="35">
        <v>1574</v>
      </c>
      <c r="M79" s="28" t="s">
        <v>34</v>
      </c>
      <c r="N79" s="29">
        <v>0.54166666666666663</v>
      </c>
      <c r="O79" s="28" t="s">
        <v>90</v>
      </c>
      <c r="P79" s="30">
        <v>0.33750000000000002</v>
      </c>
      <c r="Q79" s="23">
        <v>91</v>
      </c>
      <c r="R79" s="23"/>
      <c r="S79" s="23"/>
      <c r="T79" s="23"/>
      <c r="U79" s="23"/>
      <c r="V79" s="23"/>
      <c r="W79" s="31"/>
    </row>
    <row r="80" spans="1:23" s="32" customFormat="1" ht="42.75" customHeight="1">
      <c r="A80" s="23"/>
      <c r="B80" s="23"/>
      <c r="C80" s="23"/>
      <c r="D80" s="23"/>
      <c r="E80" s="24"/>
      <c r="F80" s="33">
        <v>70</v>
      </c>
      <c r="G80" s="48" t="s">
        <v>190</v>
      </c>
      <c r="H80" s="49" t="s">
        <v>43</v>
      </c>
      <c r="I80" s="26" t="s">
        <v>48</v>
      </c>
      <c r="J80" s="25" t="s">
        <v>49</v>
      </c>
      <c r="K80" s="26" t="s">
        <v>32</v>
      </c>
      <c r="L80" s="35">
        <v>2412</v>
      </c>
      <c r="M80" s="28" t="s">
        <v>34</v>
      </c>
      <c r="N80" s="29">
        <v>0.54166666666666663</v>
      </c>
      <c r="O80" s="28"/>
      <c r="P80" s="23"/>
      <c r="Q80" s="23">
        <v>212</v>
      </c>
      <c r="R80" s="23"/>
      <c r="S80" s="23"/>
      <c r="T80" s="23"/>
      <c r="U80" s="23"/>
      <c r="V80" s="23"/>
      <c r="W80" s="31"/>
    </row>
    <row r="81" spans="1:23" s="32" customFormat="1" ht="42.75" customHeight="1">
      <c r="A81" s="23"/>
      <c r="B81" s="23"/>
      <c r="C81" s="23"/>
      <c r="D81" s="23"/>
      <c r="E81" s="24"/>
      <c r="F81" s="33">
        <v>71</v>
      </c>
      <c r="G81" s="48" t="s">
        <v>191</v>
      </c>
      <c r="H81" s="49" t="s">
        <v>54</v>
      </c>
      <c r="I81" s="95" t="s">
        <v>192</v>
      </c>
      <c r="J81" s="25" t="s">
        <v>89</v>
      </c>
      <c r="K81" s="26" t="s">
        <v>130</v>
      </c>
      <c r="L81" s="35">
        <v>634</v>
      </c>
      <c r="M81" s="28" t="s">
        <v>131</v>
      </c>
      <c r="N81" s="29">
        <v>0.27083333333333331</v>
      </c>
      <c r="O81" s="28"/>
      <c r="P81" s="23"/>
      <c r="Q81" s="23">
        <v>32</v>
      </c>
      <c r="R81" s="23"/>
      <c r="S81" s="23"/>
      <c r="T81" s="23"/>
      <c r="U81" s="23"/>
      <c r="V81" s="23"/>
      <c r="W81" s="31" t="s">
        <v>57</v>
      </c>
    </row>
    <row r="82" spans="1:23" s="32" customFormat="1" ht="42.75" customHeight="1">
      <c r="A82" s="65"/>
      <c r="B82" s="65"/>
      <c r="C82" s="65"/>
      <c r="D82" s="65"/>
      <c r="E82" s="66"/>
      <c r="F82" s="67">
        <v>72</v>
      </c>
      <c r="G82" s="68" t="s">
        <v>193</v>
      </c>
      <c r="H82" s="69" t="s">
        <v>123</v>
      </c>
      <c r="I82" s="93" t="s">
        <v>194</v>
      </c>
      <c r="J82" s="71" t="s">
        <v>176</v>
      </c>
      <c r="K82" s="72" t="s">
        <v>32</v>
      </c>
      <c r="L82" s="73">
        <v>1217</v>
      </c>
      <c r="M82" s="74" t="s">
        <v>34</v>
      </c>
      <c r="N82" s="75">
        <v>0.87152777777777779</v>
      </c>
      <c r="O82" s="74" t="s">
        <v>90</v>
      </c>
      <c r="P82" s="94">
        <v>0.25416666666666665</v>
      </c>
      <c r="Q82" s="65">
        <v>56</v>
      </c>
      <c r="R82" s="65"/>
      <c r="S82" s="65"/>
      <c r="T82" s="65"/>
      <c r="U82" s="65"/>
      <c r="V82" s="65"/>
      <c r="W82" s="76"/>
    </row>
    <row r="83" spans="1:23" s="32" customFormat="1" ht="42.75" customHeight="1">
      <c r="A83" s="23"/>
      <c r="B83" s="23"/>
      <c r="C83" s="23"/>
      <c r="D83" s="23"/>
      <c r="E83" s="24"/>
      <c r="F83" s="33">
        <v>73</v>
      </c>
      <c r="G83" s="48" t="s">
        <v>195</v>
      </c>
      <c r="H83" s="49" t="s">
        <v>54</v>
      </c>
      <c r="I83" s="34" t="s">
        <v>72</v>
      </c>
      <c r="J83" s="25" t="s">
        <v>44</v>
      </c>
      <c r="K83" s="26" t="s">
        <v>27</v>
      </c>
      <c r="L83" s="35">
        <v>1882</v>
      </c>
      <c r="M83" s="28" t="s">
        <v>28</v>
      </c>
      <c r="N83" s="29">
        <v>0.67361111111111116</v>
      </c>
      <c r="O83" s="28" t="s">
        <v>196</v>
      </c>
      <c r="P83" s="30">
        <v>0.71527777777777779</v>
      </c>
      <c r="Q83" s="23">
        <v>51</v>
      </c>
      <c r="R83" s="23"/>
      <c r="S83" s="23"/>
      <c r="T83" s="23"/>
      <c r="U83" s="23"/>
      <c r="V83" s="23"/>
      <c r="W83" s="96" t="s">
        <v>197</v>
      </c>
    </row>
    <row r="84" spans="1:23" s="32" customFormat="1" ht="42.75" customHeight="1">
      <c r="A84" s="23"/>
      <c r="B84" s="23"/>
      <c r="C84" s="23"/>
      <c r="D84" s="23"/>
      <c r="E84" s="24"/>
      <c r="F84" s="33">
        <v>74</v>
      </c>
      <c r="G84" s="48" t="s">
        <v>198</v>
      </c>
      <c r="H84" s="49" t="s">
        <v>43</v>
      </c>
      <c r="I84" s="34" t="s">
        <v>140</v>
      </c>
      <c r="J84" s="25" t="s">
        <v>49</v>
      </c>
      <c r="K84" s="26" t="s">
        <v>32</v>
      </c>
      <c r="L84" s="35">
        <v>409</v>
      </c>
      <c r="M84" s="28" t="s">
        <v>34</v>
      </c>
      <c r="N84" s="29">
        <v>0.54166666666666663</v>
      </c>
      <c r="O84" s="28" t="s">
        <v>90</v>
      </c>
      <c r="P84" s="30">
        <v>6.9444444444444441E-3</v>
      </c>
      <c r="Q84" s="23">
        <v>23</v>
      </c>
      <c r="R84" s="23"/>
      <c r="S84" s="23"/>
      <c r="T84" s="23"/>
      <c r="U84" s="23"/>
      <c r="V84" s="23"/>
      <c r="W84" s="31"/>
    </row>
    <row r="85" spans="1:23" s="32" customFormat="1" ht="42.75" customHeight="1">
      <c r="A85" s="23"/>
      <c r="B85" s="23"/>
      <c r="C85" s="23"/>
      <c r="D85" s="23"/>
      <c r="E85" s="24"/>
      <c r="F85" s="33">
        <v>75</v>
      </c>
      <c r="G85" s="48" t="s">
        <v>199</v>
      </c>
      <c r="H85" s="49" t="s">
        <v>106</v>
      </c>
      <c r="I85" s="26" t="s">
        <v>48</v>
      </c>
      <c r="J85" s="25" t="s">
        <v>107</v>
      </c>
      <c r="K85" s="26" t="s">
        <v>32</v>
      </c>
      <c r="L85" s="35">
        <v>163</v>
      </c>
      <c r="M85" s="28" t="s">
        <v>34</v>
      </c>
      <c r="N85" s="29">
        <v>0.58333333333333337</v>
      </c>
      <c r="O85" s="28"/>
      <c r="P85" s="23"/>
      <c r="Q85" s="23">
        <v>50</v>
      </c>
      <c r="R85" s="23"/>
      <c r="S85" s="23"/>
      <c r="T85" s="23"/>
      <c r="U85" s="23"/>
      <c r="V85" s="23"/>
      <c r="W85" s="31"/>
    </row>
    <row r="86" spans="1:23" s="32" customFormat="1" ht="42.75" customHeight="1">
      <c r="A86" s="23"/>
      <c r="B86" s="23"/>
      <c r="C86" s="23"/>
      <c r="D86" s="23"/>
      <c r="E86" s="24"/>
      <c r="F86" s="33">
        <v>76</v>
      </c>
      <c r="G86" s="48" t="s">
        <v>200</v>
      </c>
      <c r="H86" s="49" t="s">
        <v>54</v>
      </c>
      <c r="I86" s="34" t="s">
        <v>72</v>
      </c>
      <c r="J86" s="25" t="s">
        <v>60</v>
      </c>
      <c r="K86" s="26" t="s">
        <v>32</v>
      </c>
      <c r="L86" s="35">
        <v>1882</v>
      </c>
      <c r="M86" s="28" t="s">
        <v>34</v>
      </c>
      <c r="N86" s="29">
        <v>0.58333333333333337</v>
      </c>
      <c r="O86" s="28" t="s">
        <v>196</v>
      </c>
      <c r="P86" s="30">
        <v>0.71527777777777779</v>
      </c>
      <c r="Q86" s="23">
        <v>51</v>
      </c>
      <c r="R86" s="23"/>
      <c r="S86" s="23"/>
      <c r="T86" s="23"/>
      <c r="U86" s="23"/>
      <c r="V86" s="23"/>
      <c r="W86" s="31"/>
    </row>
    <row r="87" spans="1:23" s="32" customFormat="1" ht="42.75" customHeight="1">
      <c r="A87" s="50"/>
      <c r="B87" s="50"/>
      <c r="C87" s="50"/>
      <c r="D87" s="50"/>
      <c r="E87" s="51"/>
      <c r="F87" s="52">
        <v>77</v>
      </c>
      <c r="G87" s="53" t="s">
        <v>201</v>
      </c>
      <c r="H87" s="54" t="s">
        <v>83</v>
      </c>
      <c r="I87" s="91" t="s">
        <v>140</v>
      </c>
      <c r="J87" s="56" t="s">
        <v>202</v>
      </c>
      <c r="K87" s="55" t="s">
        <v>130</v>
      </c>
      <c r="L87" s="57">
        <v>1764</v>
      </c>
      <c r="M87" s="58" t="s">
        <v>131</v>
      </c>
      <c r="N87" s="59">
        <v>2.0833333333333332E-2</v>
      </c>
      <c r="O87" s="58"/>
      <c r="P87" s="50"/>
      <c r="Q87" s="50"/>
      <c r="R87" s="50"/>
      <c r="S87" s="50"/>
      <c r="T87" s="50"/>
      <c r="U87" s="50"/>
      <c r="V87" s="50"/>
      <c r="W87" s="60"/>
    </row>
    <row r="88" spans="1:23" s="32" customFormat="1" ht="42.75" customHeight="1">
      <c r="A88" s="23"/>
      <c r="B88" s="23"/>
      <c r="C88" s="23"/>
      <c r="D88" s="23"/>
      <c r="E88" s="24"/>
      <c r="F88" s="33">
        <v>78</v>
      </c>
      <c r="G88" s="48" t="s">
        <v>203</v>
      </c>
      <c r="H88" s="49" t="s">
        <v>43</v>
      </c>
      <c r="I88" s="26" t="s">
        <v>48</v>
      </c>
      <c r="J88" s="25" t="s">
        <v>60</v>
      </c>
      <c r="K88" s="26" t="s">
        <v>130</v>
      </c>
      <c r="L88" s="35">
        <v>505</v>
      </c>
      <c r="M88" s="28" t="s">
        <v>131</v>
      </c>
      <c r="N88" s="29">
        <v>0.58333333333333337</v>
      </c>
      <c r="O88" s="28"/>
      <c r="P88" s="23"/>
      <c r="Q88" s="23"/>
      <c r="R88" s="23"/>
      <c r="S88" s="23"/>
      <c r="T88" s="23"/>
      <c r="U88" s="23"/>
      <c r="V88" s="23"/>
      <c r="W88" s="31"/>
    </row>
    <row r="89" spans="1:23" s="32" customFormat="1" ht="42.75" customHeight="1">
      <c r="A89" s="23"/>
      <c r="B89" s="23"/>
      <c r="C89" s="23"/>
      <c r="D89" s="23"/>
      <c r="E89" s="24"/>
      <c r="F89" s="33">
        <v>79</v>
      </c>
      <c r="G89" s="48" t="s">
        <v>204</v>
      </c>
      <c r="H89" s="49" t="s">
        <v>106</v>
      </c>
      <c r="I89" s="26" t="s">
        <v>48</v>
      </c>
      <c r="J89" s="25" t="s">
        <v>202</v>
      </c>
      <c r="K89" s="26" t="s">
        <v>32</v>
      </c>
      <c r="L89" s="35">
        <v>418</v>
      </c>
      <c r="M89" s="28" t="s">
        <v>34</v>
      </c>
      <c r="N89" s="29">
        <v>2.0833333333333332E-2</v>
      </c>
      <c r="O89" s="28"/>
      <c r="P89" s="23"/>
      <c r="Q89" s="23">
        <v>23</v>
      </c>
      <c r="R89" s="23"/>
      <c r="S89" s="23"/>
      <c r="T89" s="23"/>
      <c r="U89" s="23"/>
      <c r="V89" s="23"/>
      <c r="W89" s="31"/>
    </row>
    <row r="90" spans="1:23" s="32" customFormat="1" ht="42.75" customHeight="1">
      <c r="A90" s="50"/>
      <c r="B90" s="50"/>
      <c r="C90" s="50"/>
      <c r="D90" s="50"/>
      <c r="E90" s="51"/>
      <c r="F90" s="52">
        <v>80</v>
      </c>
      <c r="G90" s="53" t="s">
        <v>205</v>
      </c>
      <c r="H90" s="54" t="s">
        <v>83</v>
      </c>
      <c r="I90" s="91" t="s">
        <v>140</v>
      </c>
      <c r="J90" s="56" t="s">
        <v>89</v>
      </c>
      <c r="K90" s="55" t="s">
        <v>130</v>
      </c>
      <c r="L90" s="57">
        <v>1460</v>
      </c>
      <c r="M90" s="58" t="s">
        <v>131</v>
      </c>
      <c r="N90" s="59">
        <v>0.27083333333333331</v>
      </c>
      <c r="O90" s="58"/>
      <c r="P90" s="50"/>
      <c r="Q90" s="50">
        <v>45</v>
      </c>
      <c r="R90" s="50"/>
      <c r="S90" s="50"/>
      <c r="T90" s="50"/>
      <c r="U90" s="50"/>
      <c r="V90" s="50"/>
      <c r="W90" s="60"/>
    </row>
    <row r="91" spans="1:23" s="32" customFormat="1" ht="42.75" customHeight="1">
      <c r="A91" s="50"/>
      <c r="B91" s="50"/>
      <c r="C91" s="50"/>
      <c r="D91" s="50"/>
      <c r="E91" s="51"/>
      <c r="F91" s="52">
        <v>81</v>
      </c>
      <c r="G91" s="53" t="s">
        <v>206</v>
      </c>
      <c r="H91" s="54" t="s">
        <v>83</v>
      </c>
      <c r="I91" s="91" t="s">
        <v>140</v>
      </c>
      <c r="J91" s="56" t="s">
        <v>145</v>
      </c>
      <c r="K91" s="55" t="s">
        <v>130</v>
      </c>
      <c r="L91" s="57">
        <v>1207</v>
      </c>
      <c r="M91" s="58" t="s">
        <v>131</v>
      </c>
      <c r="N91" s="59">
        <v>0.66666666666666663</v>
      </c>
      <c r="O91" s="58"/>
      <c r="P91" s="50"/>
      <c r="Q91" s="50"/>
      <c r="R91" s="50"/>
      <c r="S91" s="50"/>
      <c r="T91" s="50"/>
      <c r="U91" s="50"/>
      <c r="V91" s="50"/>
      <c r="W91" s="60"/>
    </row>
    <row r="92" spans="1:23" s="32" customFormat="1" ht="42.75" customHeight="1">
      <c r="A92" s="23"/>
      <c r="B92" s="23"/>
      <c r="C92" s="23"/>
      <c r="D92" s="23"/>
      <c r="E92" s="24"/>
      <c r="F92" s="33">
        <v>82</v>
      </c>
      <c r="G92" s="48" t="s">
        <v>207</v>
      </c>
      <c r="H92" s="49" t="s">
        <v>106</v>
      </c>
      <c r="I92" s="92" t="s">
        <v>208</v>
      </c>
      <c r="J92" s="25" t="s">
        <v>162</v>
      </c>
      <c r="K92" s="26" t="s">
        <v>130</v>
      </c>
      <c r="L92" s="35">
        <v>78</v>
      </c>
      <c r="M92" s="28" t="s">
        <v>131</v>
      </c>
      <c r="N92" s="29">
        <v>0.69791666666666663</v>
      </c>
      <c r="O92" s="28"/>
      <c r="P92" s="23"/>
      <c r="Q92" s="23"/>
      <c r="R92" s="23"/>
      <c r="S92" s="23"/>
      <c r="T92" s="23"/>
      <c r="U92" s="23"/>
      <c r="V92" s="23"/>
      <c r="W92" s="31" t="s">
        <v>57</v>
      </c>
    </row>
    <row r="93" spans="1:23" s="32" customFormat="1" ht="42.75" customHeight="1">
      <c r="A93" s="23"/>
      <c r="B93" s="23"/>
      <c r="C93" s="23"/>
      <c r="D93" s="23"/>
      <c r="E93" s="24"/>
      <c r="F93" s="97" t="s">
        <v>209</v>
      </c>
      <c r="G93" s="48" t="s">
        <v>210</v>
      </c>
      <c r="H93" s="49" t="s">
        <v>43</v>
      </c>
      <c r="I93" s="26" t="s">
        <v>48</v>
      </c>
      <c r="J93" s="25" t="s">
        <v>184</v>
      </c>
      <c r="K93" s="26" t="s">
        <v>32</v>
      </c>
      <c r="L93" s="35">
        <v>590</v>
      </c>
      <c r="M93" s="28" t="s">
        <v>40</v>
      </c>
      <c r="N93" s="29">
        <v>0.74652777777777779</v>
      </c>
      <c r="O93" s="28" t="s">
        <v>90</v>
      </c>
      <c r="P93" s="30">
        <v>8.4722222222222227E-2</v>
      </c>
      <c r="Q93" s="23">
        <v>24</v>
      </c>
      <c r="R93" s="23"/>
      <c r="S93" s="23"/>
      <c r="T93" s="23"/>
      <c r="U93" s="23"/>
      <c r="V93" s="23"/>
      <c r="W93" s="31"/>
    </row>
    <row r="94" spans="1:23" s="64" customFormat="1" ht="42.75" customHeight="1">
      <c r="A94" s="50"/>
      <c r="B94" s="50"/>
      <c r="C94" s="50"/>
      <c r="D94" s="50"/>
      <c r="E94" s="51"/>
      <c r="F94" s="98" t="s">
        <v>209</v>
      </c>
      <c r="G94" s="53" t="s">
        <v>211</v>
      </c>
      <c r="H94" s="54" t="s">
        <v>83</v>
      </c>
      <c r="I94" s="91" t="s">
        <v>140</v>
      </c>
      <c r="J94" s="56" t="s">
        <v>212</v>
      </c>
      <c r="K94" s="55" t="s">
        <v>130</v>
      </c>
      <c r="L94" s="57">
        <v>923</v>
      </c>
      <c r="M94" s="58" t="s">
        <v>213</v>
      </c>
      <c r="N94" s="59">
        <v>0.90277777777777779</v>
      </c>
      <c r="O94" s="58"/>
      <c r="P94" s="50"/>
      <c r="Q94" s="50"/>
      <c r="R94" s="50"/>
      <c r="S94" s="50"/>
      <c r="T94" s="50"/>
      <c r="U94" s="50"/>
      <c r="V94" s="50"/>
      <c r="W94" s="60"/>
    </row>
    <row r="95" spans="1:23" s="64" customFormat="1" ht="42.75" customHeight="1">
      <c r="A95" s="50"/>
      <c r="B95" s="50"/>
      <c r="C95" s="50"/>
      <c r="D95" s="50"/>
      <c r="E95" s="51"/>
      <c r="F95" s="98" t="s">
        <v>209</v>
      </c>
      <c r="G95" s="53" t="s">
        <v>214</v>
      </c>
      <c r="H95" s="54" t="s">
        <v>83</v>
      </c>
      <c r="I95" s="91" t="s">
        <v>140</v>
      </c>
      <c r="J95" s="56" t="s">
        <v>215</v>
      </c>
      <c r="K95" s="55" t="s">
        <v>130</v>
      </c>
      <c r="L95" s="57">
        <v>1849</v>
      </c>
      <c r="M95" s="58" t="s">
        <v>213</v>
      </c>
      <c r="N95" s="59">
        <v>0.6875</v>
      </c>
      <c r="O95" s="58"/>
      <c r="P95" s="50"/>
      <c r="Q95" s="50"/>
      <c r="R95" s="50"/>
      <c r="S95" s="50"/>
      <c r="T95" s="50"/>
      <c r="U95" s="50"/>
      <c r="V95" s="50"/>
      <c r="W95" s="60"/>
    </row>
    <row r="96" spans="1:23" s="32" customFormat="1" ht="42.75" customHeight="1">
      <c r="A96" s="23"/>
      <c r="B96" s="23"/>
      <c r="C96" s="23"/>
      <c r="D96" s="23"/>
      <c r="E96" s="24"/>
      <c r="F96" s="99" t="s">
        <v>209</v>
      </c>
      <c r="G96" s="48" t="s">
        <v>216</v>
      </c>
      <c r="H96" s="49" t="s">
        <v>43</v>
      </c>
      <c r="I96" s="100" t="s">
        <v>217</v>
      </c>
      <c r="J96" s="25" t="s">
        <v>218</v>
      </c>
      <c r="K96" s="26" t="s">
        <v>32</v>
      </c>
      <c r="L96" s="35">
        <v>1131</v>
      </c>
      <c r="M96" s="28" t="s">
        <v>219</v>
      </c>
      <c r="N96" s="29">
        <v>0.97430555555555554</v>
      </c>
      <c r="O96" s="28" t="s">
        <v>90</v>
      </c>
      <c r="P96" s="30">
        <v>0.27361111111111114</v>
      </c>
      <c r="Q96" s="23">
        <v>52</v>
      </c>
      <c r="R96" s="23"/>
      <c r="S96" s="23"/>
      <c r="T96" s="23"/>
      <c r="U96" s="23"/>
      <c r="V96" s="23"/>
      <c r="W96" s="31"/>
    </row>
    <row r="97" spans="1:23" s="32" customFormat="1" ht="42.75" customHeight="1">
      <c r="A97" s="23"/>
      <c r="B97" s="23"/>
      <c r="C97" s="23"/>
      <c r="D97" s="23"/>
      <c r="E97" s="24"/>
      <c r="F97" s="99" t="s">
        <v>209</v>
      </c>
      <c r="G97" s="48" t="s">
        <v>220</v>
      </c>
      <c r="H97" s="49" t="s">
        <v>54</v>
      </c>
      <c r="I97" s="100" t="s">
        <v>221</v>
      </c>
      <c r="J97" s="25" t="s">
        <v>56</v>
      </c>
      <c r="K97" s="26" t="s">
        <v>130</v>
      </c>
      <c r="L97" s="35">
        <v>86</v>
      </c>
      <c r="M97" s="28" t="s">
        <v>213</v>
      </c>
      <c r="N97" s="29">
        <v>0.27777777777777779</v>
      </c>
      <c r="O97" s="28"/>
      <c r="P97" s="23"/>
      <c r="Q97" s="23"/>
      <c r="R97" s="23"/>
      <c r="S97" s="23"/>
      <c r="T97" s="23"/>
      <c r="U97" s="23"/>
      <c r="V97" s="23"/>
      <c r="W97" s="31" t="s">
        <v>57</v>
      </c>
    </row>
    <row r="98" spans="1:23" s="32" customFormat="1" ht="42.75" customHeight="1">
      <c r="A98" s="23"/>
      <c r="B98" s="23"/>
      <c r="C98" s="23"/>
      <c r="D98" s="23"/>
      <c r="E98" s="24"/>
      <c r="F98" s="99" t="s">
        <v>209</v>
      </c>
      <c r="G98" s="48" t="s">
        <v>222</v>
      </c>
      <c r="H98" s="49" t="s">
        <v>24</v>
      </c>
      <c r="I98" s="100" t="s">
        <v>217</v>
      </c>
      <c r="J98" s="25" t="s">
        <v>180</v>
      </c>
      <c r="K98" s="26" t="s">
        <v>130</v>
      </c>
      <c r="L98" s="35">
        <v>691</v>
      </c>
      <c r="M98" s="28" t="s">
        <v>213</v>
      </c>
      <c r="N98" s="29">
        <v>0.50694444444444442</v>
      </c>
      <c r="O98" s="28"/>
      <c r="P98" s="23"/>
      <c r="Q98" s="23"/>
      <c r="R98" s="23"/>
      <c r="S98" s="23"/>
      <c r="T98" s="23"/>
      <c r="U98" s="23"/>
      <c r="V98" s="23"/>
      <c r="W98" s="31" t="s">
        <v>31</v>
      </c>
    </row>
    <row r="99" spans="1:23" s="32" customFormat="1" ht="42.75" customHeight="1">
      <c r="A99" s="23"/>
      <c r="B99" s="23"/>
      <c r="C99" s="23"/>
      <c r="D99" s="23"/>
      <c r="E99" s="24"/>
      <c r="F99" s="99" t="s">
        <v>209</v>
      </c>
      <c r="G99" s="48" t="s">
        <v>223</v>
      </c>
      <c r="H99" s="49" t="s">
        <v>24</v>
      </c>
      <c r="I99" s="26" t="s">
        <v>48</v>
      </c>
      <c r="J99" s="25" t="s">
        <v>224</v>
      </c>
      <c r="K99" s="26" t="s">
        <v>130</v>
      </c>
      <c r="L99" s="35">
        <v>874</v>
      </c>
      <c r="M99" s="28" t="s">
        <v>213</v>
      </c>
      <c r="N99" s="29">
        <v>0.46875</v>
      </c>
      <c r="O99" s="28"/>
      <c r="P99" s="23"/>
      <c r="Q99" s="23"/>
      <c r="R99" s="23"/>
      <c r="S99" s="23"/>
      <c r="T99" s="23"/>
      <c r="U99" s="23"/>
      <c r="V99" s="23"/>
      <c r="W99" s="31" t="s">
        <v>31</v>
      </c>
    </row>
    <row r="100" spans="1:23" s="64" customFormat="1" ht="42.75" customHeight="1">
      <c r="A100" s="50"/>
      <c r="B100" s="50"/>
      <c r="C100" s="50"/>
      <c r="D100" s="50"/>
      <c r="E100" s="51"/>
      <c r="F100" s="98" t="s">
        <v>209</v>
      </c>
      <c r="G100" s="53" t="s">
        <v>225</v>
      </c>
      <c r="H100" s="54" t="s">
        <v>83</v>
      </c>
      <c r="I100" s="91" t="s">
        <v>140</v>
      </c>
      <c r="J100" s="56" t="s">
        <v>157</v>
      </c>
      <c r="K100" s="55" t="s">
        <v>130</v>
      </c>
      <c r="L100" s="57">
        <v>1504</v>
      </c>
      <c r="M100" s="58" t="s">
        <v>213</v>
      </c>
      <c r="N100" s="59">
        <v>0.60763888888888884</v>
      </c>
      <c r="O100" s="58"/>
      <c r="P100" s="50"/>
      <c r="Q100" s="50"/>
      <c r="R100" s="50"/>
      <c r="S100" s="50"/>
      <c r="T100" s="50"/>
      <c r="U100" s="50"/>
      <c r="V100" s="50"/>
      <c r="W100" s="60"/>
    </row>
    <row r="101" spans="1:23" s="103" customFormat="1" ht="42.75" customHeight="1">
      <c r="A101" s="36"/>
      <c r="B101" s="36"/>
      <c r="C101" s="36"/>
      <c r="D101" s="36"/>
      <c r="E101" s="37"/>
      <c r="F101" s="101" t="s">
        <v>209</v>
      </c>
      <c r="G101" s="39" t="s">
        <v>226</v>
      </c>
      <c r="H101" s="40" t="s">
        <v>37</v>
      </c>
      <c r="I101" s="102" t="s">
        <v>227</v>
      </c>
      <c r="J101" s="42" t="s">
        <v>39</v>
      </c>
      <c r="K101" s="41" t="s">
        <v>130</v>
      </c>
      <c r="L101" s="43">
        <v>481</v>
      </c>
      <c r="M101" s="44" t="s">
        <v>213</v>
      </c>
      <c r="N101" s="45">
        <v>0.1875</v>
      </c>
      <c r="O101" s="44"/>
      <c r="P101" s="36"/>
      <c r="Q101" s="36"/>
      <c r="R101" s="36"/>
      <c r="S101" s="36"/>
      <c r="T101" s="36"/>
      <c r="U101" s="36"/>
      <c r="V101" s="36"/>
      <c r="W101" s="47"/>
    </row>
    <row r="102" spans="1:23" s="32" customFormat="1" ht="42.75" customHeight="1">
      <c r="A102" s="23"/>
      <c r="B102" s="23"/>
      <c r="C102" s="23"/>
      <c r="D102" s="23"/>
      <c r="E102" s="24"/>
      <c r="F102" s="99" t="s">
        <v>209</v>
      </c>
      <c r="G102" s="48" t="s">
        <v>228</v>
      </c>
      <c r="H102" s="49" t="s">
        <v>62</v>
      </c>
      <c r="I102" s="26" t="s">
        <v>48</v>
      </c>
      <c r="J102" s="25" t="s">
        <v>180</v>
      </c>
      <c r="K102" s="26" t="s">
        <v>130</v>
      </c>
      <c r="L102" s="35">
        <v>223</v>
      </c>
      <c r="M102" s="28" t="s">
        <v>213</v>
      </c>
      <c r="N102" s="29">
        <v>0.50694444444444442</v>
      </c>
      <c r="O102" s="28"/>
      <c r="P102" s="23"/>
      <c r="Q102" s="23"/>
      <c r="R102" s="23"/>
      <c r="S102" s="23"/>
      <c r="T102" s="23"/>
      <c r="U102" s="23"/>
      <c r="V102" s="23"/>
      <c r="W102" s="31"/>
    </row>
    <row r="103" spans="1:23" s="32" customFormat="1" ht="42.75" customHeight="1">
      <c r="A103" s="23"/>
      <c r="B103" s="23"/>
      <c r="C103" s="23"/>
      <c r="D103" s="23"/>
      <c r="E103" s="24"/>
      <c r="F103" s="99" t="s">
        <v>209</v>
      </c>
      <c r="G103" s="48" t="s">
        <v>229</v>
      </c>
      <c r="H103" s="49" t="s">
        <v>43</v>
      </c>
      <c r="I103" s="95" t="s">
        <v>230</v>
      </c>
      <c r="J103" s="25" t="s">
        <v>224</v>
      </c>
      <c r="K103" s="26" t="s">
        <v>130</v>
      </c>
      <c r="L103" s="35">
        <v>320</v>
      </c>
      <c r="M103" s="28" t="s">
        <v>213</v>
      </c>
      <c r="N103" s="29">
        <v>0.46875</v>
      </c>
      <c r="O103" s="28"/>
      <c r="P103" s="23"/>
      <c r="Q103" s="23"/>
      <c r="R103" s="23"/>
      <c r="S103" s="23"/>
      <c r="T103" s="23"/>
      <c r="U103" s="23"/>
      <c r="V103" s="23"/>
      <c r="W103" s="31"/>
    </row>
    <row r="104" spans="1:23" s="64" customFormat="1" ht="42.75" customHeight="1">
      <c r="A104" s="50"/>
      <c r="B104" s="50"/>
      <c r="C104" s="50"/>
      <c r="D104" s="50"/>
      <c r="E104" s="51"/>
      <c r="F104" s="98" t="s">
        <v>209</v>
      </c>
      <c r="G104" s="53" t="s">
        <v>231</v>
      </c>
      <c r="H104" s="54" t="s">
        <v>83</v>
      </c>
      <c r="I104" s="91" t="s">
        <v>140</v>
      </c>
      <c r="J104" s="56" t="s">
        <v>99</v>
      </c>
      <c r="K104" s="55" t="s">
        <v>130</v>
      </c>
      <c r="L104" s="57">
        <v>2832</v>
      </c>
      <c r="M104" s="58" t="s">
        <v>213</v>
      </c>
      <c r="N104" s="59">
        <v>0.54861111111111116</v>
      </c>
      <c r="O104" s="58"/>
      <c r="P104" s="50"/>
      <c r="Q104" s="50"/>
      <c r="R104" s="50"/>
      <c r="S104" s="50"/>
      <c r="T104" s="50"/>
      <c r="U104" s="50"/>
      <c r="V104" s="50"/>
      <c r="W104" s="60"/>
    </row>
    <row r="105" spans="1:23" s="32" customFormat="1" ht="42.75" customHeight="1">
      <c r="A105" s="23"/>
      <c r="B105" s="23"/>
      <c r="C105" s="23"/>
      <c r="D105" s="23"/>
      <c r="E105" s="24"/>
      <c r="F105" s="99" t="s">
        <v>209</v>
      </c>
      <c r="G105" s="48" t="s">
        <v>232</v>
      </c>
      <c r="H105" s="49" t="s">
        <v>62</v>
      </c>
      <c r="I105" s="95" t="s">
        <v>230</v>
      </c>
      <c r="J105" s="25" t="s">
        <v>63</v>
      </c>
      <c r="K105" s="26" t="s">
        <v>130</v>
      </c>
      <c r="L105" s="35">
        <v>102</v>
      </c>
      <c r="M105" s="28" t="s">
        <v>213</v>
      </c>
      <c r="N105" s="29">
        <v>0.8125</v>
      </c>
      <c r="O105" s="28"/>
      <c r="P105" s="23"/>
      <c r="Q105" s="23"/>
      <c r="R105" s="23"/>
      <c r="S105" s="23"/>
      <c r="T105" s="23"/>
      <c r="U105" s="23"/>
      <c r="V105" s="23"/>
      <c r="W105" s="31"/>
    </row>
    <row r="106" spans="1:23" s="32" customFormat="1" ht="42.75" customHeight="1">
      <c r="A106" s="23"/>
      <c r="B106" s="23"/>
      <c r="C106" s="23"/>
      <c r="D106" s="23"/>
      <c r="E106" s="24"/>
      <c r="F106" s="99" t="s">
        <v>209</v>
      </c>
      <c r="G106" s="48" t="s">
        <v>233</v>
      </c>
      <c r="H106" s="49" t="s">
        <v>65</v>
      </c>
      <c r="I106" s="26" t="s">
        <v>48</v>
      </c>
      <c r="J106" s="25" t="s">
        <v>66</v>
      </c>
      <c r="K106" s="26" t="s">
        <v>130</v>
      </c>
      <c r="L106" s="35">
        <v>279</v>
      </c>
      <c r="M106" s="28" t="s">
        <v>213</v>
      </c>
      <c r="N106" s="29">
        <v>0.53472222222222221</v>
      </c>
      <c r="O106" s="28"/>
      <c r="P106" s="23"/>
      <c r="Q106" s="23"/>
      <c r="R106" s="23"/>
      <c r="S106" s="23"/>
      <c r="T106" s="23"/>
      <c r="U106" s="23"/>
      <c r="V106" s="23"/>
      <c r="W106" s="31"/>
    </row>
    <row r="107" spans="1:23" s="32" customFormat="1" ht="42.75" customHeight="1">
      <c r="A107" s="23"/>
      <c r="B107" s="23"/>
      <c r="C107" s="23"/>
      <c r="D107" s="23"/>
      <c r="E107" s="24"/>
      <c r="F107" s="99" t="s">
        <v>209</v>
      </c>
      <c r="G107" s="48" t="s">
        <v>234</v>
      </c>
      <c r="H107" s="49" t="s">
        <v>54</v>
      </c>
      <c r="I107" s="100" t="s">
        <v>235</v>
      </c>
      <c r="J107" s="25" t="s">
        <v>114</v>
      </c>
      <c r="K107" s="26" t="s">
        <v>32</v>
      </c>
      <c r="L107" s="35">
        <v>813</v>
      </c>
      <c r="M107" s="28" t="s">
        <v>219</v>
      </c>
      <c r="N107" s="29">
        <v>0.92361111111111116</v>
      </c>
      <c r="O107" s="28" t="s">
        <v>90</v>
      </c>
      <c r="P107" s="30">
        <v>0.20277777777777778</v>
      </c>
      <c r="Q107" s="23">
        <v>31</v>
      </c>
      <c r="R107" s="23"/>
      <c r="S107" s="23"/>
      <c r="T107" s="23"/>
      <c r="U107" s="23"/>
      <c r="V107" s="23"/>
      <c r="W107" s="31" t="s">
        <v>57</v>
      </c>
    </row>
    <row r="108" spans="1:23" s="32" customFormat="1" ht="42.75" customHeight="1">
      <c r="A108" s="23"/>
      <c r="B108" s="23"/>
      <c r="C108" s="23"/>
      <c r="D108" s="23"/>
      <c r="E108" s="24"/>
      <c r="F108" s="99" t="s">
        <v>209</v>
      </c>
      <c r="G108" s="48" t="s">
        <v>236</v>
      </c>
      <c r="H108" s="49" t="s">
        <v>43</v>
      </c>
      <c r="I108" s="95" t="s">
        <v>230</v>
      </c>
      <c r="J108" s="25" t="s">
        <v>49</v>
      </c>
      <c r="K108" s="26" t="s">
        <v>130</v>
      </c>
      <c r="L108" s="35">
        <v>61</v>
      </c>
      <c r="M108" s="28" t="s">
        <v>213</v>
      </c>
      <c r="N108" s="29">
        <v>0.54861111111111116</v>
      </c>
      <c r="O108" s="28"/>
      <c r="P108" s="23"/>
      <c r="Q108" s="23"/>
      <c r="R108" s="23"/>
      <c r="S108" s="23"/>
      <c r="T108" s="23"/>
      <c r="U108" s="23"/>
      <c r="V108" s="23"/>
      <c r="W108" s="31"/>
    </row>
    <row r="109" spans="1:23" s="32" customFormat="1" ht="42.75" customHeight="1">
      <c r="A109" s="23"/>
      <c r="B109" s="23"/>
      <c r="C109" s="23"/>
      <c r="D109" s="23"/>
      <c r="E109" s="24"/>
      <c r="F109" s="99" t="s">
        <v>209</v>
      </c>
      <c r="G109" s="48" t="s">
        <v>237</v>
      </c>
      <c r="H109" s="49" t="s">
        <v>123</v>
      </c>
      <c r="I109" s="95" t="s">
        <v>230</v>
      </c>
      <c r="J109" s="25" t="s">
        <v>134</v>
      </c>
      <c r="K109" s="26" t="s">
        <v>130</v>
      </c>
      <c r="L109" s="35">
        <v>1399</v>
      </c>
      <c r="M109" s="28" t="s">
        <v>213</v>
      </c>
      <c r="N109" s="29">
        <v>0.47222222222222221</v>
      </c>
      <c r="O109" s="28"/>
      <c r="P109" s="23"/>
      <c r="Q109" s="23"/>
      <c r="R109" s="23"/>
      <c r="S109" s="23"/>
      <c r="T109" s="23"/>
      <c r="U109" s="23"/>
      <c r="V109" s="23"/>
      <c r="W109" s="31"/>
    </row>
    <row r="110" spans="1:23" s="89" customFormat="1" ht="42.75" customHeight="1">
      <c r="A110" s="77"/>
      <c r="B110" s="77"/>
      <c r="C110" s="77"/>
      <c r="D110" s="77"/>
      <c r="E110" s="78"/>
      <c r="F110" s="104" t="s">
        <v>209</v>
      </c>
      <c r="G110" s="80" t="s">
        <v>238</v>
      </c>
      <c r="H110" s="81" t="s">
        <v>127</v>
      </c>
      <c r="I110" s="105" t="s">
        <v>230</v>
      </c>
      <c r="J110" s="83" t="s">
        <v>129</v>
      </c>
      <c r="K110" s="84" t="s">
        <v>239</v>
      </c>
      <c r="L110" s="85">
        <v>1819</v>
      </c>
      <c r="M110" s="86" t="s">
        <v>240</v>
      </c>
      <c r="N110" s="87">
        <v>0.46875</v>
      </c>
      <c r="O110" s="86"/>
      <c r="P110" s="77"/>
      <c r="Q110" s="77"/>
      <c r="R110" s="77"/>
      <c r="S110" s="77"/>
      <c r="T110" s="77"/>
      <c r="U110" s="77"/>
      <c r="V110" s="77"/>
      <c r="W110" s="88"/>
    </row>
    <row r="111" spans="1:23" s="89" customFormat="1" ht="42.75" customHeight="1">
      <c r="A111" s="77"/>
      <c r="B111" s="77"/>
      <c r="C111" s="77"/>
      <c r="D111" s="77"/>
      <c r="E111" s="78"/>
      <c r="F111" s="104" t="s">
        <v>209</v>
      </c>
      <c r="G111" s="80" t="s">
        <v>241</v>
      </c>
      <c r="H111" s="81" t="s">
        <v>127</v>
      </c>
      <c r="I111" s="105" t="s">
        <v>230</v>
      </c>
      <c r="J111" s="83" t="s">
        <v>129</v>
      </c>
      <c r="K111" s="84" t="s">
        <v>239</v>
      </c>
      <c r="L111" s="85">
        <v>1503</v>
      </c>
      <c r="M111" s="86" t="s">
        <v>240</v>
      </c>
      <c r="N111" s="87">
        <v>0.46875</v>
      </c>
      <c r="O111" s="86"/>
      <c r="P111" s="77"/>
      <c r="Q111" s="77"/>
      <c r="R111" s="77"/>
      <c r="S111" s="77"/>
      <c r="T111" s="77"/>
      <c r="U111" s="77"/>
      <c r="V111" s="77"/>
      <c r="W111" s="88"/>
    </row>
    <row r="112" spans="1:23" s="32" customFormat="1" ht="42.75" customHeight="1">
      <c r="A112" s="23"/>
      <c r="B112" s="23"/>
      <c r="C112" s="23"/>
      <c r="D112" s="23"/>
      <c r="E112" s="24"/>
      <c r="F112" s="99" t="s">
        <v>209</v>
      </c>
      <c r="G112" s="48" t="s">
        <v>242</v>
      </c>
      <c r="H112" s="49" t="s">
        <v>43</v>
      </c>
      <c r="I112" s="95" t="s">
        <v>230</v>
      </c>
      <c r="J112" s="25" t="s">
        <v>162</v>
      </c>
      <c r="K112" s="26" t="s">
        <v>130</v>
      </c>
      <c r="L112" s="35">
        <v>562</v>
      </c>
      <c r="M112" s="28" t="s">
        <v>213</v>
      </c>
      <c r="N112" s="29">
        <v>0.70486111111111116</v>
      </c>
      <c r="O112" s="28"/>
      <c r="P112" s="23"/>
      <c r="Q112" s="23"/>
      <c r="R112" s="23"/>
      <c r="S112" s="23"/>
      <c r="T112" s="23"/>
      <c r="U112" s="23"/>
      <c r="V112" s="23"/>
      <c r="W112" s="31"/>
    </row>
    <row r="113" spans="1:23" s="32" customFormat="1" ht="42.75" customHeight="1">
      <c r="A113" s="23"/>
      <c r="B113" s="23"/>
      <c r="C113" s="23"/>
      <c r="D113" s="23"/>
      <c r="E113" s="24"/>
      <c r="F113" s="99" t="s">
        <v>209</v>
      </c>
      <c r="G113" s="48" t="s">
        <v>243</v>
      </c>
      <c r="H113" s="49" t="s">
        <v>75</v>
      </c>
      <c r="I113" s="95" t="s">
        <v>230</v>
      </c>
      <c r="J113" s="25" t="s">
        <v>244</v>
      </c>
      <c r="K113" s="26" t="s">
        <v>32</v>
      </c>
      <c r="L113" s="35">
        <v>623</v>
      </c>
      <c r="M113" s="28" t="s">
        <v>219</v>
      </c>
      <c r="N113" s="29">
        <v>0.69097222222222221</v>
      </c>
      <c r="O113" s="28"/>
      <c r="P113" s="23"/>
      <c r="Q113" s="23">
        <v>90</v>
      </c>
      <c r="R113" s="23"/>
      <c r="S113" s="23"/>
      <c r="T113" s="23"/>
      <c r="U113" s="23"/>
      <c r="V113" s="23"/>
      <c r="W113" s="31"/>
    </row>
    <row r="114" spans="1:23" s="32" customFormat="1" ht="42.75" customHeight="1">
      <c r="A114" s="23"/>
      <c r="B114" s="23"/>
      <c r="C114" s="23"/>
      <c r="D114" s="23"/>
      <c r="E114" s="24"/>
      <c r="F114" s="99" t="s">
        <v>209</v>
      </c>
      <c r="G114" s="48" t="s">
        <v>245</v>
      </c>
      <c r="H114" s="49" t="s">
        <v>75</v>
      </c>
      <c r="I114" s="95" t="s">
        <v>230</v>
      </c>
      <c r="J114" s="25" t="s">
        <v>246</v>
      </c>
      <c r="K114" s="26" t="s">
        <v>32</v>
      </c>
      <c r="L114" s="35">
        <v>610</v>
      </c>
      <c r="M114" s="28" t="s">
        <v>219</v>
      </c>
      <c r="N114" s="29">
        <v>0.62430555555555556</v>
      </c>
      <c r="O114" s="28" t="s">
        <v>40</v>
      </c>
      <c r="P114" s="30">
        <v>0.95694444444444449</v>
      </c>
      <c r="Q114" s="23">
        <v>90</v>
      </c>
      <c r="R114" s="23"/>
      <c r="S114" s="23"/>
      <c r="T114" s="23"/>
      <c r="U114" s="23"/>
      <c r="V114" s="23"/>
      <c r="W114" s="31"/>
    </row>
    <row r="115" spans="1:23" s="108" customFormat="1" ht="42.75" customHeight="1">
      <c r="A115" s="65"/>
      <c r="B115" s="65"/>
      <c r="C115" s="65"/>
      <c r="D115" s="65"/>
      <c r="E115" s="66"/>
      <c r="F115" s="106" t="s">
        <v>209</v>
      </c>
      <c r="G115" s="68" t="s">
        <v>247</v>
      </c>
      <c r="H115" s="69" t="s">
        <v>123</v>
      </c>
      <c r="I115" s="107" t="s">
        <v>248</v>
      </c>
      <c r="J115" s="71" t="s">
        <v>188</v>
      </c>
      <c r="K115" s="72" t="s">
        <v>130</v>
      </c>
      <c r="L115" s="73">
        <v>419</v>
      </c>
      <c r="M115" s="74" t="s">
        <v>213</v>
      </c>
      <c r="N115" s="75">
        <v>0.65972222222222221</v>
      </c>
      <c r="O115" s="74"/>
      <c r="P115" s="65"/>
      <c r="Q115" s="65"/>
      <c r="R115" s="65"/>
      <c r="S115" s="65"/>
      <c r="T115" s="65"/>
      <c r="U115" s="65"/>
      <c r="V115" s="65"/>
      <c r="W115" s="76"/>
    </row>
    <row r="116" spans="1:23" s="32" customFormat="1" ht="42.75" customHeight="1">
      <c r="A116" s="23"/>
      <c r="B116" s="23"/>
      <c r="C116" s="23"/>
      <c r="D116" s="23"/>
      <c r="E116" s="24"/>
      <c r="F116" s="99" t="s">
        <v>209</v>
      </c>
      <c r="G116" s="48" t="s">
        <v>249</v>
      </c>
      <c r="H116" s="49" t="s">
        <v>123</v>
      </c>
      <c r="I116" s="26" t="s">
        <v>48</v>
      </c>
      <c r="J116" s="25" t="s">
        <v>149</v>
      </c>
      <c r="K116" s="26" t="s">
        <v>130</v>
      </c>
      <c r="L116" s="35">
        <v>1596</v>
      </c>
      <c r="M116" s="28" t="s">
        <v>213</v>
      </c>
      <c r="N116" s="29">
        <v>0.52083333333333337</v>
      </c>
      <c r="O116" s="28"/>
      <c r="P116" s="23"/>
      <c r="Q116" s="23"/>
      <c r="R116" s="23"/>
      <c r="S116" s="23"/>
      <c r="T116" s="23"/>
      <c r="U116" s="23"/>
      <c r="V116" s="23"/>
      <c r="W116" s="31"/>
    </row>
    <row r="117" spans="1:23" s="32" customFormat="1" ht="42.75" customHeight="1">
      <c r="A117" s="23"/>
      <c r="B117" s="23"/>
      <c r="C117" s="23"/>
      <c r="D117" s="23"/>
      <c r="E117" s="24"/>
      <c r="F117" s="99" t="s">
        <v>209</v>
      </c>
      <c r="G117" s="48" t="s">
        <v>250</v>
      </c>
      <c r="H117" s="49" t="s">
        <v>75</v>
      </c>
      <c r="I117" s="95" t="s">
        <v>230</v>
      </c>
      <c r="J117" s="25" t="s">
        <v>244</v>
      </c>
      <c r="K117" s="26" t="s">
        <v>32</v>
      </c>
      <c r="L117" s="35">
        <v>596</v>
      </c>
      <c r="M117" s="28" t="s">
        <v>219</v>
      </c>
      <c r="N117" s="29">
        <v>0.69097222222222221</v>
      </c>
      <c r="O117" s="28"/>
      <c r="P117" s="23"/>
      <c r="Q117" s="23">
        <v>90</v>
      </c>
      <c r="R117" s="23"/>
      <c r="S117" s="23"/>
      <c r="T117" s="23"/>
      <c r="U117" s="23"/>
      <c r="V117" s="23"/>
      <c r="W117" s="31"/>
    </row>
    <row r="118" spans="1:23" s="32" customFormat="1" ht="42.75" customHeight="1">
      <c r="A118" s="23"/>
      <c r="B118" s="23"/>
      <c r="C118" s="23"/>
      <c r="D118" s="23"/>
      <c r="E118" s="24"/>
      <c r="F118" s="99" t="s">
        <v>209</v>
      </c>
      <c r="G118" s="48" t="s">
        <v>251</v>
      </c>
      <c r="H118" s="49" t="s">
        <v>75</v>
      </c>
      <c r="I118" s="95" t="s">
        <v>230</v>
      </c>
      <c r="J118" s="25" t="s">
        <v>244</v>
      </c>
      <c r="K118" s="26" t="s">
        <v>32</v>
      </c>
      <c r="L118" s="35">
        <v>223</v>
      </c>
      <c r="M118" s="28" t="s">
        <v>219</v>
      </c>
      <c r="N118" s="29">
        <v>0.69097222222222221</v>
      </c>
      <c r="O118" s="28" t="s">
        <v>40</v>
      </c>
      <c r="P118" s="30">
        <v>0.7729166666666667</v>
      </c>
      <c r="Q118" s="23">
        <v>223</v>
      </c>
      <c r="R118" s="23"/>
      <c r="S118" s="23"/>
      <c r="T118" s="23"/>
      <c r="U118" s="23"/>
      <c r="V118" s="23"/>
      <c r="W118" s="31"/>
    </row>
    <row r="119" spans="1:23" s="32" customFormat="1" ht="42.75" customHeight="1">
      <c r="A119" s="23"/>
      <c r="B119" s="23"/>
      <c r="C119" s="23"/>
      <c r="D119" s="23"/>
      <c r="E119" s="24"/>
      <c r="F119" s="99" t="s">
        <v>209</v>
      </c>
      <c r="G119" s="48" t="s">
        <v>252</v>
      </c>
      <c r="H119" s="49" t="s">
        <v>54</v>
      </c>
      <c r="I119" s="100" t="s">
        <v>253</v>
      </c>
      <c r="J119" s="25" t="s">
        <v>254</v>
      </c>
      <c r="K119" s="26" t="s">
        <v>130</v>
      </c>
      <c r="L119" s="35">
        <v>257</v>
      </c>
      <c r="M119" s="28" t="s">
        <v>213</v>
      </c>
      <c r="N119" s="29">
        <v>0.47569444444444442</v>
      </c>
      <c r="O119" s="28"/>
      <c r="P119" s="23"/>
      <c r="Q119" s="23"/>
      <c r="R119" s="23"/>
      <c r="S119" s="23"/>
      <c r="T119" s="23"/>
      <c r="U119" s="23"/>
      <c r="V119" s="23"/>
      <c r="W119" s="31" t="s">
        <v>57</v>
      </c>
    </row>
    <row r="120" spans="1:23" s="32" customFormat="1" ht="42.75" customHeight="1">
      <c r="A120" s="23"/>
      <c r="B120" s="23"/>
      <c r="C120" s="23"/>
      <c r="D120" s="23"/>
      <c r="E120" s="24"/>
      <c r="F120" s="99" t="s">
        <v>209</v>
      </c>
      <c r="G120" s="48" t="s">
        <v>255</v>
      </c>
      <c r="H120" s="49" t="s">
        <v>54</v>
      </c>
      <c r="I120" s="100" t="s">
        <v>256</v>
      </c>
      <c r="J120" s="25" t="s">
        <v>246</v>
      </c>
      <c r="K120" s="26" t="s">
        <v>130</v>
      </c>
      <c r="L120" s="35">
        <v>166</v>
      </c>
      <c r="M120" s="28" t="s">
        <v>213</v>
      </c>
      <c r="N120" s="29">
        <v>0.54166666666666663</v>
      </c>
      <c r="O120" s="28"/>
      <c r="P120" s="23"/>
      <c r="Q120" s="23"/>
      <c r="R120" s="23"/>
      <c r="S120" s="23"/>
      <c r="T120" s="23"/>
      <c r="U120" s="23"/>
      <c r="V120" s="23"/>
      <c r="W120" s="31" t="s">
        <v>57</v>
      </c>
    </row>
    <row r="121" spans="1:23" s="32" customFormat="1" ht="42.75" customHeight="1">
      <c r="A121" s="23"/>
      <c r="B121" s="23"/>
      <c r="C121" s="23"/>
      <c r="D121" s="23"/>
      <c r="E121" s="24"/>
      <c r="F121" s="99" t="s">
        <v>209</v>
      </c>
      <c r="G121" s="48" t="s">
        <v>257</v>
      </c>
      <c r="H121" s="49" t="s">
        <v>54</v>
      </c>
      <c r="I121" s="100" t="s">
        <v>258</v>
      </c>
      <c r="J121" s="25" t="s">
        <v>89</v>
      </c>
      <c r="K121" s="26" t="s">
        <v>259</v>
      </c>
      <c r="L121" s="35">
        <v>783</v>
      </c>
      <c r="M121" s="28" t="s">
        <v>260</v>
      </c>
      <c r="N121" s="29">
        <v>0.20833333333333334</v>
      </c>
      <c r="O121" s="28"/>
      <c r="P121" s="23"/>
      <c r="Q121" s="23"/>
      <c r="R121" s="23"/>
      <c r="S121" s="23"/>
      <c r="T121" s="23"/>
      <c r="U121" s="23"/>
      <c r="V121" s="23"/>
      <c r="W121" s="31" t="s">
        <v>57</v>
      </c>
    </row>
    <row r="122" spans="1:23" s="32" customFormat="1" ht="42.75" customHeight="1">
      <c r="A122" s="23"/>
      <c r="B122" s="23"/>
      <c r="C122" s="23"/>
      <c r="D122" s="23"/>
      <c r="E122" s="24"/>
      <c r="F122" s="99" t="s">
        <v>209</v>
      </c>
      <c r="G122" s="48" t="s">
        <v>261</v>
      </c>
      <c r="H122" s="49" t="s">
        <v>75</v>
      </c>
      <c r="I122" s="95" t="s">
        <v>230</v>
      </c>
      <c r="J122" s="90" t="s">
        <v>262</v>
      </c>
      <c r="K122" s="26" t="s">
        <v>32</v>
      </c>
      <c r="L122" s="35">
        <v>210</v>
      </c>
      <c r="M122" s="28" t="s">
        <v>219</v>
      </c>
      <c r="N122" s="109">
        <v>0.63749999999999996</v>
      </c>
      <c r="O122" s="28" t="s">
        <v>40</v>
      </c>
      <c r="P122" s="30">
        <v>0.90972222222222221</v>
      </c>
      <c r="Q122" s="23">
        <v>97</v>
      </c>
      <c r="R122" s="23"/>
      <c r="S122" s="23"/>
      <c r="T122" s="23"/>
      <c r="U122" s="23"/>
      <c r="V122" s="23"/>
      <c r="W122" s="31"/>
    </row>
    <row r="123" spans="1:23" s="32" customFormat="1" ht="42.75" customHeight="1">
      <c r="A123" s="23"/>
      <c r="B123" s="23"/>
      <c r="C123" s="23"/>
      <c r="D123" s="23"/>
      <c r="E123" s="24"/>
      <c r="F123" s="99" t="s">
        <v>209</v>
      </c>
      <c r="G123" s="48" t="s">
        <v>263</v>
      </c>
      <c r="H123" s="49" t="s">
        <v>43</v>
      </c>
      <c r="I123" s="26" t="s">
        <v>48</v>
      </c>
      <c r="J123" s="25" t="s">
        <v>69</v>
      </c>
      <c r="K123" s="26" t="s">
        <v>130</v>
      </c>
      <c r="L123" s="35">
        <v>641</v>
      </c>
      <c r="M123" s="28" t="s">
        <v>213</v>
      </c>
      <c r="N123" s="29">
        <v>0.21527777777777779</v>
      </c>
      <c r="O123" s="28"/>
      <c r="P123" s="23"/>
      <c r="Q123" s="23">
        <v>31</v>
      </c>
      <c r="R123" s="23"/>
      <c r="S123" s="23"/>
      <c r="T123" s="23"/>
      <c r="U123" s="23"/>
      <c r="V123" s="23"/>
      <c r="W123" s="31"/>
    </row>
    <row r="124" spans="1:23" s="32" customFormat="1" ht="42.75" customHeight="1">
      <c r="A124" s="23"/>
      <c r="B124" s="23"/>
      <c r="C124" s="23"/>
      <c r="D124" s="23"/>
      <c r="E124" s="24"/>
      <c r="F124" s="99" t="s">
        <v>209</v>
      </c>
      <c r="G124" s="48" t="s">
        <v>264</v>
      </c>
      <c r="H124" s="49" t="s">
        <v>54</v>
      </c>
      <c r="I124" s="100" t="s">
        <v>256</v>
      </c>
      <c r="J124" s="25" t="s">
        <v>153</v>
      </c>
      <c r="K124" s="26" t="s">
        <v>130</v>
      </c>
      <c r="L124" s="35">
        <v>218</v>
      </c>
      <c r="M124" s="28" t="s">
        <v>213</v>
      </c>
      <c r="N124" s="29">
        <v>0.77083333333333337</v>
      </c>
      <c r="O124" s="28"/>
      <c r="P124" s="23"/>
      <c r="Q124" s="23"/>
      <c r="R124" s="23"/>
      <c r="S124" s="23"/>
      <c r="T124" s="23"/>
      <c r="U124" s="23"/>
      <c r="V124" s="23"/>
      <c r="W124" s="31" t="s">
        <v>57</v>
      </c>
    </row>
    <row r="125" spans="1:23" s="32" customFormat="1" ht="42.75" customHeight="1">
      <c r="A125" s="23"/>
      <c r="B125" s="23"/>
      <c r="C125" s="23"/>
      <c r="D125" s="23"/>
      <c r="E125" s="24"/>
      <c r="F125" s="99" t="s">
        <v>209</v>
      </c>
      <c r="G125" s="48" t="s">
        <v>265</v>
      </c>
      <c r="H125" s="49" t="s">
        <v>43</v>
      </c>
      <c r="I125" s="95" t="s">
        <v>230</v>
      </c>
      <c r="J125" s="25" t="s">
        <v>49</v>
      </c>
      <c r="K125" s="26" t="s">
        <v>130</v>
      </c>
      <c r="L125" s="35">
        <v>1181</v>
      </c>
      <c r="M125" s="28" t="s">
        <v>213</v>
      </c>
      <c r="N125" s="29">
        <v>0.54861111111111116</v>
      </c>
      <c r="O125" s="28"/>
      <c r="P125" s="23"/>
      <c r="Q125" s="23"/>
      <c r="R125" s="23"/>
      <c r="S125" s="23"/>
      <c r="T125" s="23"/>
      <c r="U125" s="23"/>
      <c r="V125" s="23"/>
      <c r="W125" s="31" t="s">
        <v>31</v>
      </c>
    </row>
    <row r="126" spans="1:23" s="32" customFormat="1" ht="42.75" customHeight="1">
      <c r="A126" s="23"/>
      <c r="B126" s="23"/>
      <c r="C126" s="23"/>
      <c r="D126" s="23"/>
      <c r="E126" s="24"/>
      <c r="F126" s="99" t="s">
        <v>209</v>
      </c>
      <c r="G126" s="48" t="s">
        <v>266</v>
      </c>
      <c r="H126" s="49" t="s">
        <v>43</v>
      </c>
      <c r="I126" s="100" t="s">
        <v>267</v>
      </c>
      <c r="J126" s="25" t="s">
        <v>218</v>
      </c>
      <c r="K126" s="26" t="s">
        <v>130</v>
      </c>
      <c r="L126" s="35">
        <v>407</v>
      </c>
      <c r="M126" s="28" t="s">
        <v>213</v>
      </c>
      <c r="N126" s="29">
        <v>0.98611111111111116</v>
      </c>
      <c r="O126" s="28"/>
      <c r="P126" s="23"/>
      <c r="Q126" s="23"/>
      <c r="R126" s="23"/>
      <c r="S126" s="23"/>
      <c r="T126" s="23"/>
      <c r="U126" s="23"/>
      <c r="V126" s="23"/>
      <c r="W126" s="31"/>
    </row>
    <row r="127" spans="1:23" s="32" customFormat="1" ht="42.75" customHeight="1">
      <c r="A127" s="23"/>
      <c r="B127" s="23"/>
      <c r="C127" s="23"/>
      <c r="D127" s="23"/>
      <c r="E127" s="24"/>
      <c r="F127" s="99" t="s">
        <v>209</v>
      </c>
      <c r="G127" s="48" t="s">
        <v>268</v>
      </c>
      <c r="H127" s="49" t="s">
        <v>43</v>
      </c>
      <c r="I127" s="95" t="s">
        <v>230</v>
      </c>
      <c r="J127" s="25" t="s">
        <v>49</v>
      </c>
      <c r="K127" s="26" t="s">
        <v>130</v>
      </c>
      <c r="L127" s="35">
        <v>1450</v>
      </c>
      <c r="M127" s="28" t="s">
        <v>213</v>
      </c>
      <c r="N127" s="29">
        <v>0.54861111111111116</v>
      </c>
      <c r="O127" s="28"/>
      <c r="P127" s="23"/>
      <c r="Q127" s="23"/>
      <c r="R127" s="23"/>
      <c r="S127" s="23"/>
      <c r="T127" s="23"/>
      <c r="U127" s="23"/>
      <c r="V127" s="23"/>
      <c r="W127" s="31" t="s">
        <v>31</v>
      </c>
    </row>
    <row r="128" spans="1:23" s="32" customFormat="1" ht="42.75" customHeight="1">
      <c r="A128" s="23"/>
      <c r="B128" s="23"/>
      <c r="C128" s="23"/>
      <c r="D128" s="23"/>
      <c r="E128" s="24"/>
      <c r="F128" s="99" t="s">
        <v>209</v>
      </c>
      <c r="G128" s="48" t="s">
        <v>269</v>
      </c>
      <c r="H128" s="49" t="s">
        <v>54</v>
      </c>
      <c r="I128" s="92" t="s">
        <v>270</v>
      </c>
      <c r="J128" s="25" t="s">
        <v>271</v>
      </c>
      <c r="K128" s="26" t="s">
        <v>130</v>
      </c>
      <c r="L128" s="35">
        <v>464</v>
      </c>
      <c r="M128" s="28" t="s">
        <v>213</v>
      </c>
      <c r="N128" s="29">
        <v>0.68402777777777779</v>
      </c>
      <c r="O128" s="28"/>
      <c r="P128" s="23"/>
      <c r="Q128" s="23"/>
      <c r="R128" s="23"/>
      <c r="S128" s="23"/>
      <c r="T128" s="23"/>
      <c r="U128" s="23"/>
      <c r="V128" s="23"/>
      <c r="W128" s="31" t="s">
        <v>57</v>
      </c>
    </row>
    <row r="129" spans="1:23" s="64" customFormat="1" ht="42.75" customHeight="1">
      <c r="A129" s="50"/>
      <c r="B129" s="50"/>
      <c r="C129" s="50"/>
      <c r="D129" s="50"/>
      <c r="E129" s="51"/>
      <c r="F129" s="98" t="s">
        <v>209</v>
      </c>
      <c r="G129" s="53" t="s">
        <v>272</v>
      </c>
      <c r="H129" s="54" t="s">
        <v>83</v>
      </c>
      <c r="I129" s="91" t="s">
        <v>140</v>
      </c>
      <c r="J129" s="56" t="s">
        <v>94</v>
      </c>
      <c r="K129" s="55" t="s">
        <v>130</v>
      </c>
      <c r="L129" s="57">
        <v>692</v>
      </c>
      <c r="M129" s="58" t="s">
        <v>213</v>
      </c>
      <c r="N129" s="59">
        <v>0.70833333333333337</v>
      </c>
      <c r="O129" s="58"/>
      <c r="P129" s="50"/>
      <c r="Q129" s="50"/>
      <c r="R129" s="50"/>
      <c r="S129" s="50"/>
      <c r="T129" s="50"/>
      <c r="U129" s="50"/>
      <c r="V129" s="50"/>
      <c r="W129" s="60"/>
    </row>
    <row r="130" spans="1:23" s="64" customFormat="1" ht="42.75" customHeight="1">
      <c r="A130" s="50"/>
      <c r="B130" s="50"/>
      <c r="C130" s="50"/>
      <c r="D130" s="50"/>
      <c r="E130" s="51"/>
      <c r="F130" s="98" t="s">
        <v>209</v>
      </c>
      <c r="G130" s="53" t="s">
        <v>273</v>
      </c>
      <c r="H130" s="54" t="s">
        <v>83</v>
      </c>
      <c r="I130" s="91" t="s">
        <v>140</v>
      </c>
      <c r="J130" s="56" t="s">
        <v>84</v>
      </c>
      <c r="K130" s="55" t="s">
        <v>130</v>
      </c>
      <c r="L130" s="57">
        <v>1614</v>
      </c>
      <c r="M130" s="58" t="s">
        <v>213</v>
      </c>
      <c r="N130" s="59">
        <v>0.96250000000000002</v>
      </c>
      <c r="O130" s="58"/>
      <c r="P130" s="50"/>
      <c r="Q130" s="50"/>
      <c r="R130" s="50"/>
      <c r="S130" s="50"/>
      <c r="T130" s="50"/>
      <c r="U130" s="50"/>
      <c r="V130" s="50"/>
      <c r="W130" s="60"/>
    </row>
    <row r="131" spans="1:23" s="32" customFormat="1" ht="42.75" customHeight="1">
      <c r="A131" s="23"/>
      <c r="B131" s="23"/>
      <c r="C131" s="23"/>
      <c r="D131" s="23"/>
      <c r="E131" s="24"/>
      <c r="F131" s="99" t="s">
        <v>209</v>
      </c>
      <c r="G131" s="48" t="s">
        <v>274</v>
      </c>
      <c r="H131" s="49" t="s">
        <v>24</v>
      </c>
      <c r="I131" s="95" t="s">
        <v>230</v>
      </c>
      <c r="J131" s="25" t="s">
        <v>173</v>
      </c>
      <c r="K131" s="26" t="s">
        <v>130</v>
      </c>
      <c r="L131" s="35">
        <v>3796</v>
      </c>
      <c r="M131" s="28" t="s">
        <v>213</v>
      </c>
      <c r="N131" s="29">
        <v>0.50694444444444442</v>
      </c>
      <c r="O131" s="28"/>
      <c r="P131" s="23"/>
      <c r="Q131" s="23"/>
      <c r="R131" s="23"/>
      <c r="S131" s="23"/>
      <c r="T131" s="23"/>
      <c r="U131" s="23"/>
      <c r="V131" s="23"/>
      <c r="W131" s="31" t="s">
        <v>31</v>
      </c>
    </row>
    <row r="132" spans="1:23" s="32" customFormat="1" ht="42.75" customHeight="1">
      <c r="A132" s="23"/>
      <c r="B132" s="23"/>
      <c r="C132" s="23"/>
      <c r="D132" s="23"/>
      <c r="E132" s="24"/>
      <c r="F132" s="99" t="s">
        <v>209</v>
      </c>
      <c r="G132" s="48" t="s">
        <v>275</v>
      </c>
      <c r="H132" s="49" t="s">
        <v>24</v>
      </c>
      <c r="I132" s="95" t="s">
        <v>230</v>
      </c>
      <c r="J132" s="25" t="s">
        <v>168</v>
      </c>
      <c r="K132" s="26" t="s">
        <v>130</v>
      </c>
      <c r="L132" s="35">
        <v>1472</v>
      </c>
      <c r="M132" s="28" t="s">
        <v>213</v>
      </c>
      <c r="N132" s="29">
        <v>0.50694444444444442</v>
      </c>
      <c r="O132" s="28"/>
      <c r="P132" s="23"/>
      <c r="Q132" s="23"/>
      <c r="R132" s="23"/>
      <c r="S132" s="23"/>
      <c r="T132" s="23"/>
      <c r="U132" s="23"/>
      <c r="V132" s="23"/>
      <c r="W132" s="31" t="s">
        <v>31</v>
      </c>
    </row>
    <row r="133" spans="1:23" s="32" customFormat="1" ht="42.75" customHeight="1">
      <c r="A133" s="23"/>
      <c r="B133" s="23"/>
      <c r="C133" s="23"/>
      <c r="D133" s="23"/>
      <c r="E133" s="24"/>
      <c r="F133" s="99" t="s">
        <v>209</v>
      </c>
      <c r="G133" s="48" t="s">
        <v>276</v>
      </c>
      <c r="H133" s="49" t="s">
        <v>24</v>
      </c>
      <c r="I133" s="95" t="s">
        <v>230</v>
      </c>
      <c r="J133" s="25" t="s">
        <v>166</v>
      </c>
      <c r="K133" s="26" t="s">
        <v>130</v>
      </c>
      <c r="L133" s="35">
        <v>710</v>
      </c>
      <c r="M133" s="28" t="s">
        <v>213</v>
      </c>
      <c r="N133" s="29">
        <v>0.76041666666666663</v>
      </c>
      <c r="O133" s="28"/>
      <c r="P133" s="23"/>
      <c r="Q133" s="23"/>
      <c r="R133" s="23"/>
      <c r="S133" s="23"/>
      <c r="T133" s="23"/>
      <c r="U133" s="23"/>
      <c r="V133" s="23"/>
      <c r="W133" s="31"/>
    </row>
    <row r="134" spans="1:23" s="32" customFormat="1" ht="42.75" customHeight="1">
      <c r="A134" s="23"/>
      <c r="B134" s="23"/>
      <c r="C134" s="23"/>
      <c r="D134" s="23"/>
      <c r="E134" s="24"/>
      <c r="F134" s="99" t="s">
        <v>209</v>
      </c>
      <c r="G134" s="48" t="s">
        <v>277</v>
      </c>
      <c r="H134" s="49" t="s">
        <v>106</v>
      </c>
      <c r="I134" s="26" t="s">
        <v>48</v>
      </c>
      <c r="J134" s="25" t="s">
        <v>178</v>
      </c>
      <c r="K134" s="26" t="s">
        <v>130</v>
      </c>
      <c r="L134" s="35">
        <v>361</v>
      </c>
      <c r="M134" s="28" t="s">
        <v>213</v>
      </c>
      <c r="N134" s="29">
        <v>0.73958333333333337</v>
      </c>
      <c r="O134" s="28"/>
      <c r="P134" s="23"/>
      <c r="Q134" s="23"/>
      <c r="R134" s="23"/>
      <c r="S134" s="23"/>
      <c r="T134" s="23"/>
      <c r="U134" s="23"/>
      <c r="V134" s="23"/>
      <c r="W134" s="110" t="s">
        <v>278</v>
      </c>
    </row>
    <row r="135" spans="1:23" s="32" customFormat="1" ht="42.75" customHeight="1">
      <c r="A135" s="111"/>
      <c r="B135" s="111"/>
      <c r="C135" s="111"/>
      <c r="D135" s="111"/>
      <c r="E135" s="112"/>
      <c r="F135" s="113" t="s">
        <v>279</v>
      </c>
      <c r="G135" s="114" t="s">
        <v>280</v>
      </c>
      <c r="H135" s="115" t="s">
        <v>281</v>
      </c>
      <c r="I135" s="116"/>
      <c r="J135" s="117" t="s">
        <v>282</v>
      </c>
      <c r="K135" s="118" t="s">
        <v>130</v>
      </c>
      <c r="L135" s="119">
        <v>278</v>
      </c>
      <c r="M135" s="120" t="s">
        <v>131</v>
      </c>
      <c r="N135" s="121">
        <v>0.34375</v>
      </c>
      <c r="O135" s="120"/>
      <c r="P135" s="111"/>
      <c r="Q135" s="111"/>
      <c r="R135" s="111"/>
      <c r="S135" s="111"/>
      <c r="T135" s="111"/>
      <c r="U135" s="111"/>
      <c r="V135" s="111"/>
      <c r="W135" s="122"/>
    </row>
    <row r="136" spans="1:23" s="32" customFormat="1" ht="42.75" customHeight="1">
      <c r="A136" s="23"/>
      <c r="B136" s="23"/>
      <c r="C136" s="23"/>
      <c r="D136" s="23"/>
      <c r="E136" s="24"/>
      <c r="F136" s="33"/>
      <c r="G136" s="48"/>
      <c r="H136" s="49"/>
      <c r="I136" s="95"/>
      <c r="J136" s="25"/>
      <c r="K136" s="26"/>
      <c r="L136" s="35"/>
      <c r="M136" s="28"/>
      <c r="N136" s="29"/>
      <c r="O136" s="28"/>
      <c r="P136" s="23"/>
      <c r="Q136" s="23"/>
      <c r="R136" s="23"/>
      <c r="S136" s="23"/>
      <c r="T136" s="23"/>
      <c r="U136" s="23"/>
      <c r="V136" s="23"/>
      <c r="W136" s="31"/>
    </row>
    <row r="137" spans="1:23" s="32" customFormat="1" ht="42.75" customHeight="1">
      <c r="A137" s="23"/>
      <c r="B137" s="23"/>
      <c r="C137" s="23"/>
      <c r="D137" s="23"/>
      <c r="E137" s="24"/>
      <c r="F137" s="33"/>
      <c r="G137" s="48"/>
      <c r="H137" s="49"/>
      <c r="I137" s="95"/>
      <c r="J137" s="25"/>
      <c r="K137" s="26"/>
      <c r="L137" s="35"/>
      <c r="M137" s="28"/>
      <c r="N137" s="29"/>
      <c r="O137" s="28"/>
      <c r="P137" s="23"/>
      <c r="Q137" s="23"/>
      <c r="R137" s="23"/>
      <c r="S137" s="23"/>
      <c r="T137" s="23"/>
      <c r="U137" s="23"/>
      <c r="V137" s="23"/>
      <c r="W137" s="31"/>
    </row>
    <row r="138" spans="1:23" s="32" customFormat="1" ht="42.75" customHeight="1">
      <c r="A138" s="23"/>
      <c r="B138" s="23"/>
      <c r="C138" s="23"/>
      <c r="D138" s="23"/>
      <c r="E138" s="24"/>
      <c r="F138" s="33"/>
      <c r="G138" s="48"/>
      <c r="H138" s="49"/>
      <c r="I138" s="123"/>
      <c r="J138" s="25"/>
      <c r="K138" s="26"/>
      <c r="L138" s="35"/>
      <c r="M138" s="28"/>
      <c r="N138" s="29"/>
      <c r="O138" s="28"/>
      <c r="P138" s="23"/>
      <c r="Q138" s="23"/>
      <c r="R138" s="23"/>
      <c r="S138" s="23"/>
      <c r="T138" s="23"/>
      <c r="U138" s="23"/>
      <c r="V138" s="23"/>
      <c r="W138" s="31"/>
    </row>
    <row r="139" spans="1:23" s="32" customFormat="1" ht="42.75" customHeight="1">
      <c r="A139" s="23"/>
      <c r="B139" s="23"/>
      <c r="C139" s="23"/>
      <c r="D139" s="23"/>
      <c r="E139" s="24"/>
      <c r="F139" s="33"/>
      <c r="G139" s="48"/>
      <c r="H139" s="49"/>
      <c r="I139" s="123"/>
      <c r="J139" s="25"/>
      <c r="K139" s="26"/>
      <c r="L139" s="35"/>
      <c r="M139" s="28"/>
      <c r="N139" s="29"/>
      <c r="O139" s="28"/>
      <c r="P139" s="23"/>
      <c r="Q139" s="23"/>
      <c r="R139" s="23"/>
      <c r="S139" s="23"/>
      <c r="T139" s="23"/>
      <c r="U139" s="23"/>
      <c r="V139" s="23"/>
      <c r="W139" s="31"/>
    </row>
    <row r="267" spans="1:23" s="125" customFormat="1">
      <c r="A267" s="1"/>
      <c r="B267" s="1"/>
      <c r="C267" s="1"/>
      <c r="D267" s="1"/>
      <c r="E267" s="124"/>
      <c r="F267" s="128"/>
      <c r="H267" s="22"/>
      <c r="I267" s="22"/>
      <c r="J267" s="22"/>
      <c r="K267" s="126"/>
      <c r="L267" s="127"/>
      <c r="N267" s="22"/>
      <c r="P267" s="22"/>
      <c r="Q267" s="22"/>
      <c r="R267" s="1"/>
      <c r="S267" s="22"/>
      <c r="T267" s="22"/>
      <c r="U267" s="22"/>
      <c r="V267" s="22"/>
      <c r="W267" s="124"/>
    </row>
  </sheetData>
  <autoFilter ref="A4:W135" xr:uid="{696DF558-851F-4BE6-AC40-7A179445A226}"/>
  <mergeCells count="27">
    <mergeCell ref="A1:W1"/>
    <mergeCell ref="T2:V2"/>
    <mergeCell ref="T3:U3"/>
    <mergeCell ref="F5:F6"/>
    <mergeCell ref="G5:G6"/>
    <mergeCell ref="H5:H6"/>
    <mergeCell ref="I5:I6"/>
    <mergeCell ref="F9:F10"/>
    <mergeCell ref="G9:G10"/>
    <mergeCell ref="H9:H10"/>
    <mergeCell ref="I9:I10"/>
    <mergeCell ref="F14:F15"/>
    <mergeCell ref="G14:G15"/>
    <mergeCell ref="H14:H15"/>
    <mergeCell ref="I14:I15"/>
    <mergeCell ref="F16:F17"/>
    <mergeCell ref="G16:G17"/>
    <mergeCell ref="H16:H17"/>
    <mergeCell ref="I16:I17"/>
    <mergeCell ref="G55:G56"/>
    <mergeCell ref="H55:H56"/>
    <mergeCell ref="I55:I56"/>
    <mergeCell ref="L55:L56"/>
    <mergeCell ref="F74:F75"/>
    <mergeCell ref="G74:G75"/>
    <mergeCell ref="H74:H75"/>
    <mergeCell ref="I74:I75"/>
  </mergeCells>
  <phoneticPr fontId="5"/>
  <conditionalFormatting sqref="A135">
    <cfRule type="duplicateValues" dxfId="769" priority="13"/>
  </conditionalFormatting>
  <conditionalFormatting sqref="A136:A139 A5:A134">
    <cfRule type="duplicateValues" dxfId="768" priority="2"/>
  </conditionalFormatting>
  <conditionalFormatting sqref="C135">
    <cfRule type="duplicateValues" dxfId="767" priority="12"/>
  </conditionalFormatting>
  <conditionalFormatting sqref="C136:C139 C5:C134">
    <cfRule type="duplicateValues" dxfId="766" priority="1"/>
  </conditionalFormatting>
  <conditionalFormatting sqref="G1:G4">
    <cfRule type="duplicateValues" dxfId="765" priority="193"/>
    <cfRule type="duplicateValues" dxfId="764" priority="192"/>
    <cfRule type="duplicateValues" dxfId="763" priority="191"/>
    <cfRule type="duplicateValues" dxfId="762" priority="190"/>
    <cfRule type="duplicateValues" dxfId="761" priority="189"/>
    <cfRule type="duplicateValues" dxfId="760" priority="187"/>
    <cfRule type="duplicateValues" dxfId="759" priority="208"/>
    <cfRule type="duplicateValues" dxfId="758" priority="186"/>
    <cfRule type="duplicateValues" dxfId="757" priority="185"/>
    <cfRule type="duplicateValues" dxfId="756" priority="183"/>
    <cfRule type="duplicateValues" dxfId="755" priority="182"/>
    <cfRule type="duplicateValues" dxfId="754" priority="181"/>
    <cfRule type="duplicateValues" dxfId="753" priority="180"/>
    <cfRule type="duplicateValues" dxfId="752" priority="179"/>
    <cfRule type="duplicateValues" dxfId="751" priority="178"/>
    <cfRule type="duplicateValues" dxfId="750" priority="177"/>
    <cfRule type="duplicateValues" dxfId="749" priority="176"/>
    <cfRule type="duplicateValues" dxfId="748" priority="175"/>
    <cfRule type="duplicateValues" dxfId="747" priority="213"/>
    <cfRule type="duplicateValues" dxfId="746" priority="212"/>
    <cfRule type="duplicateValues" dxfId="745" priority="211"/>
    <cfRule type="duplicateValues" dxfId="744" priority="210"/>
    <cfRule type="duplicateValues" dxfId="743" priority="214"/>
    <cfRule type="duplicateValues" dxfId="742" priority="174"/>
    <cfRule type="duplicateValues" dxfId="741" priority="173"/>
    <cfRule type="duplicateValues" dxfId="740" priority="172"/>
    <cfRule type="duplicateValues" dxfId="739" priority="188"/>
    <cfRule type="duplicateValues" dxfId="738" priority="209"/>
    <cfRule type="duplicateValues" dxfId="737" priority="184"/>
    <cfRule type="duplicateValues" dxfId="736" priority="207"/>
    <cfRule type="duplicateValues" dxfId="735" priority="206"/>
    <cfRule type="duplicateValues" dxfId="734" priority="205"/>
    <cfRule type="duplicateValues" dxfId="733" priority="204"/>
    <cfRule type="duplicateValues" dxfId="732" priority="203"/>
    <cfRule type="duplicateValues" dxfId="731" priority="202"/>
    <cfRule type="duplicateValues" dxfId="730" priority="201"/>
    <cfRule type="duplicateValues" dxfId="729" priority="200"/>
    <cfRule type="duplicateValues" dxfId="728" priority="199"/>
    <cfRule type="duplicateValues" dxfId="727" priority="198"/>
    <cfRule type="duplicateValues" dxfId="726" priority="197"/>
    <cfRule type="duplicateValues" dxfId="725" priority="196"/>
    <cfRule type="duplicateValues" dxfId="724" priority="195"/>
    <cfRule type="duplicateValues" dxfId="723" priority="194"/>
  </conditionalFormatting>
  <conditionalFormatting sqref="G1:G55 G57:G1048576">
    <cfRule type="duplicateValues" dxfId="722" priority="20"/>
  </conditionalFormatting>
  <conditionalFormatting sqref="G11:G12">
    <cfRule type="duplicateValues" dxfId="721" priority="21"/>
  </conditionalFormatting>
  <conditionalFormatting sqref="G135">
    <cfRule type="duplicateValues" dxfId="720" priority="6"/>
    <cfRule type="duplicateValues" dxfId="719" priority="7"/>
    <cfRule type="duplicateValues" dxfId="718" priority="8"/>
    <cfRule type="duplicateValues" dxfId="717" priority="10"/>
    <cfRule type="duplicateValues" dxfId="716" priority="11"/>
    <cfRule type="duplicateValues" dxfId="715" priority="9"/>
  </conditionalFormatting>
  <conditionalFormatting sqref="G136:G139 G76:G134 G16 G11:G14 G5 G7:G9 G18:G55 G57:G74">
    <cfRule type="duplicateValues" dxfId="714" priority="3"/>
    <cfRule type="duplicateValues" dxfId="713" priority="4"/>
    <cfRule type="duplicateValues" dxfId="712" priority="5"/>
  </conditionalFormatting>
  <conditionalFormatting sqref="G136:G1048576 G76:G134 G1:G16 G18:G55 G57:G74">
    <cfRule type="duplicateValues" dxfId="711" priority="16"/>
  </conditionalFormatting>
  <conditionalFormatting sqref="G136:G1048576 G76:G134 G16 G11:G14 G1:G5 G7:G9 G18:G55 G57:G74">
    <cfRule type="duplicateValues" dxfId="710" priority="19"/>
  </conditionalFormatting>
  <conditionalFormatting sqref="G136:G1048576 G76:G134 G16 G11:G14 G5 G7:G9 G18:G55 G57:G74">
    <cfRule type="duplicateValues" dxfId="709" priority="17"/>
  </conditionalFormatting>
  <conditionalFormatting sqref="G136:G1048576 G76:G134 G18:G55 G1:G16 G57:G74">
    <cfRule type="duplicateValues" dxfId="708" priority="14"/>
    <cfRule type="duplicateValues" dxfId="707" priority="15"/>
  </conditionalFormatting>
  <conditionalFormatting sqref="G136:G1048576 G76:G134">
    <cfRule type="duplicateValues" dxfId="706" priority="18"/>
  </conditionalFormatting>
  <conditionalFormatting sqref="G140:G278">
    <cfRule type="duplicateValues" dxfId="705" priority="27"/>
    <cfRule type="duplicateValues" dxfId="704" priority="28"/>
    <cfRule type="duplicateValues" dxfId="703" priority="29"/>
    <cfRule type="duplicateValues" dxfId="702" priority="30"/>
    <cfRule type="duplicateValues" dxfId="701" priority="31"/>
    <cfRule type="duplicateValues" dxfId="700" priority="32"/>
    <cfRule type="duplicateValues" dxfId="699" priority="33"/>
    <cfRule type="duplicateValues" dxfId="698" priority="34"/>
    <cfRule type="duplicateValues" dxfId="697" priority="35"/>
    <cfRule type="duplicateValues" dxfId="696" priority="36"/>
    <cfRule type="duplicateValues" dxfId="695" priority="37"/>
    <cfRule type="duplicateValues" dxfId="694" priority="38"/>
    <cfRule type="duplicateValues" dxfId="693" priority="39"/>
    <cfRule type="duplicateValues" dxfId="692" priority="40"/>
    <cfRule type="duplicateValues" dxfId="691" priority="41"/>
    <cfRule type="duplicateValues" dxfId="690" priority="42"/>
    <cfRule type="duplicateValues" dxfId="689" priority="43"/>
    <cfRule type="duplicateValues" dxfId="688" priority="44"/>
    <cfRule type="duplicateValues" dxfId="687" priority="45"/>
    <cfRule type="duplicateValues" dxfId="686" priority="46"/>
    <cfRule type="duplicateValues" dxfId="685" priority="47"/>
    <cfRule type="duplicateValues" dxfId="684" priority="48"/>
    <cfRule type="duplicateValues" dxfId="683" priority="49"/>
    <cfRule type="duplicateValues" dxfId="682" priority="50"/>
    <cfRule type="duplicateValues" dxfId="681" priority="51"/>
    <cfRule type="duplicateValues" dxfId="680" priority="52"/>
    <cfRule type="duplicateValues" dxfId="679" priority="53"/>
    <cfRule type="duplicateValues" dxfId="678" priority="54"/>
    <cfRule type="duplicateValues" dxfId="677" priority="55"/>
    <cfRule type="duplicateValues" dxfId="676" priority="56"/>
    <cfRule type="duplicateValues" dxfId="675" priority="57"/>
    <cfRule type="duplicateValues" dxfId="674" priority="58"/>
    <cfRule type="duplicateValues" dxfId="673" priority="59"/>
    <cfRule type="duplicateValues" dxfId="672" priority="60"/>
    <cfRule type="duplicateValues" dxfId="671" priority="61"/>
    <cfRule type="duplicateValues" dxfId="670" priority="62"/>
    <cfRule type="duplicateValues" dxfId="669" priority="63"/>
    <cfRule type="duplicateValues" dxfId="668" priority="64"/>
    <cfRule type="duplicateValues" dxfId="667" priority="65"/>
    <cfRule type="duplicateValues" dxfId="666" priority="66"/>
    <cfRule type="duplicateValues" dxfId="665" priority="67"/>
    <cfRule type="duplicateValues" dxfId="664" priority="68"/>
    <cfRule type="duplicateValues" dxfId="663" priority="69"/>
  </conditionalFormatting>
  <conditionalFormatting sqref="G140:G1048576 A140:A1048576 G1:G4 A1:A4">
    <cfRule type="duplicateValues" dxfId="662" priority="128"/>
  </conditionalFormatting>
  <conditionalFormatting sqref="G140:G1048576 C1:C4 C140:C1048576 G1:G4">
    <cfRule type="duplicateValues" dxfId="661" priority="127"/>
  </conditionalFormatting>
  <conditionalFormatting sqref="G140:G1048576 C1:C4 G1:G4 C140:C1048576">
    <cfRule type="duplicateValues" dxfId="660" priority="126"/>
  </conditionalFormatting>
  <conditionalFormatting sqref="G140:G1048576 G1:G4">
    <cfRule type="duplicateValues" dxfId="659" priority="109"/>
    <cfRule type="duplicateValues" dxfId="658" priority="110"/>
    <cfRule type="duplicateValues" dxfId="657" priority="111"/>
    <cfRule type="duplicateValues" dxfId="656" priority="112"/>
    <cfRule type="duplicateValues" dxfId="655" priority="113"/>
    <cfRule type="duplicateValues" dxfId="654" priority="114"/>
    <cfRule type="duplicateValues" dxfId="653" priority="115"/>
    <cfRule type="duplicateValues" dxfId="652" priority="116"/>
    <cfRule type="duplicateValues" dxfId="651" priority="117"/>
    <cfRule type="duplicateValues" dxfId="650" priority="118"/>
    <cfRule type="duplicateValues" dxfId="649" priority="119"/>
    <cfRule type="duplicateValues" dxfId="648" priority="120"/>
    <cfRule type="duplicateValues" dxfId="647" priority="78"/>
    <cfRule type="duplicateValues" dxfId="646" priority="122"/>
    <cfRule type="duplicateValues" dxfId="645" priority="123"/>
    <cfRule type="duplicateValues" dxfId="644" priority="124"/>
    <cfRule type="duplicateValues" dxfId="643" priority="125"/>
    <cfRule type="duplicateValues" dxfId="642" priority="121"/>
    <cfRule type="duplicateValues" dxfId="641" priority="104"/>
    <cfRule type="duplicateValues" dxfId="640" priority="77"/>
    <cfRule type="duplicateValues" dxfId="639" priority="79"/>
    <cfRule type="duplicateValues" dxfId="638" priority="80"/>
    <cfRule type="duplicateValues" dxfId="637" priority="81"/>
    <cfRule type="duplicateValues" dxfId="636" priority="82"/>
    <cfRule type="duplicateValues" dxfId="635" priority="83"/>
    <cfRule type="duplicateValues" dxfId="634" priority="84"/>
    <cfRule type="duplicateValues" dxfId="633" priority="108"/>
    <cfRule type="duplicateValues" dxfId="632" priority="103"/>
    <cfRule type="duplicateValues" dxfId="631" priority="105"/>
    <cfRule type="duplicateValues" dxfId="630" priority="106"/>
    <cfRule type="duplicateValues" dxfId="629" priority="107"/>
    <cfRule type="duplicateValues" dxfId="628" priority="70"/>
    <cfRule type="duplicateValues" dxfId="627" priority="71"/>
    <cfRule type="duplicateValues" dxfId="626" priority="72"/>
    <cfRule type="duplicateValues" dxfId="625" priority="74"/>
    <cfRule type="duplicateValues" dxfId="624" priority="75"/>
    <cfRule type="duplicateValues" dxfId="623" priority="76"/>
  </conditionalFormatting>
  <conditionalFormatting sqref="G140:G1048576">
    <cfRule type="duplicateValues" dxfId="622" priority="92"/>
    <cfRule type="duplicateValues" dxfId="621" priority="91"/>
    <cfRule type="duplicateValues" dxfId="620" priority="90"/>
    <cfRule type="duplicateValues" dxfId="619" priority="89"/>
    <cfRule type="duplicateValues" dxfId="618" priority="88"/>
    <cfRule type="duplicateValues" dxfId="617" priority="87"/>
    <cfRule type="duplicateValues" dxfId="616" priority="86"/>
    <cfRule type="duplicateValues" dxfId="615" priority="85"/>
    <cfRule type="duplicateValues" dxfId="614" priority="73"/>
    <cfRule type="duplicateValues" dxfId="613" priority="26"/>
    <cfRule type="duplicateValues" dxfId="612" priority="25"/>
    <cfRule type="duplicateValues" dxfId="611" priority="24"/>
    <cfRule type="duplicateValues" dxfId="610" priority="23"/>
    <cfRule type="duplicateValues" dxfId="609" priority="22"/>
    <cfRule type="duplicateValues" dxfId="608" priority="102"/>
    <cfRule type="duplicateValues" dxfId="607" priority="101"/>
    <cfRule type="duplicateValues" dxfId="606" priority="100"/>
    <cfRule type="duplicateValues" dxfId="605" priority="99"/>
    <cfRule type="duplicateValues" dxfId="604" priority="98"/>
    <cfRule type="duplicateValues" dxfId="603" priority="97"/>
    <cfRule type="duplicateValues" dxfId="602" priority="96"/>
    <cfRule type="duplicateValues" dxfId="601" priority="95"/>
    <cfRule type="duplicateValues" dxfId="600" priority="94"/>
    <cfRule type="duplicateValues" dxfId="599" priority="93"/>
  </conditionalFormatting>
  <conditionalFormatting sqref="G279:G1048576">
    <cfRule type="duplicateValues" dxfId="598" priority="129"/>
    <cfRule type="duplicateValues" dxfId="597" priority="130"/>
    <cfRule type="duplicateValues" dxfId="596" priority="131"/>
    <cfRule type="duplicateValues" dxfId="595" priority="132"/>
    <cfRule type="duplicateValues" dxfId="594" priority="133"/>
    <cfRule type="duplicateValues" dxfId="593" priority="134"/>
    <cfRule type="duplicateValues" dxfId="592" priority="135"/>
    <cfRule type="duplicateValues" dxfId="591" priority="136"/>
    <cfRule type="duplicateValues" dxfId="590" priority="137"/>
    <cfRule type="duplicateValues" dxfId="589" priority="138"/>
    <cfRule type="duplicateValues" dxfId="588" priority="139"/>
    <cfRule type="duplicateValues" dxfId="587" priority="140"/>
    <cfRule type="duplicateValues" dxfId="586" priority="141"/>
    <cfRule type="duplicateValues" dxfId="585" priority="171"/>
    <cfRule type="duplicateValues" dxfId="584" priority="159"/>
    <cfRule type="duplicateValues" dxfId="583" priority="158"/>
    <cfRule type="duplicateValues" dxfId="582" priority="156"/>
    <cfRule type="duplicateValues" dxfId="581" priority="161"/>
    <cfRule type="duplicateValues" dxfId="580" priority="157"/>
    <cfRule type="duplicateValues" dxfId="579" priority="160"/>
    <cfRule type="duplicateValues" dxfId="578" priority="163"/>
    <cfRule type="duplicateValues" dxfId="577" priority="164"/>
    <cfRule type="duplicateValues" dxfId="576" priority="165"/>
    <cfRule type="duplicateValues" dxfId="575" priority="155"/>
    <cfRule type="duplicateValues" dxfId="574" priority="154"/>
    <cfRule type="duplicateValues" dxfId="573" priority="153"/>
    <cfRule type="duplicateValues" dxfId="572" priority="152"/>
    <cfRule type="duplicateValues" dxfId="571" priority="151"/>
    <cfRule type="duplicateValues" dxfId="570" priority="150"/>
    <cfRule type="duplicateValues" dxfId="569" priority="148"/>
    <cfRule type="duplicateValues" dxfId="568" priority="149"/>
    <cfRule type="duplicateValues" dxfId="567" priority="147"/>
    <cfRule type="duplicateValues" dxfId="566" priority="146"/>
    <cfRule type="duplicateValues" dxfId="565" priority="145"/>
    <cfRule type="duplicateValues" dxfId="564" priority="166"/>
    <cfRule type="duplicateValues" dxfId="563" priority="144"/>
    <cfRule type="duplicateValues" dxfId="562" priority="143"/>
    <cfRule type="duplicateValues" dxfId="561" priority="142"/>
    <cfRule type="duplicateValues" dxfId="560" priority="167"/>
    <cfRule type="duplicateValues" dxfId="559" priority="168"/>
    <cfRule type="duplicateValues" dxfId="558" priority="169"/>
    <cfRule type="duplicateValues" dxfId="557" priority="170"/>
    <cfRule type="duplicateValues" dxfId="556" priority="162"/>
  </conditionalFormatting>
  <printOptions horizontalCentered="1" verticalCentered="1"/>
  <pageMargins left="0.27559055118110237" right="0.27559055118110237" top="0.27559055118110237" bottom="0.27559055118110237" header="0.19685039370078741" footer="0.19685039370078741"/>
  <pageSetup paperSize="9" scale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930D-AB39-4BA9-9117-840586BF5B4C}">
  <sheetPr>
    <pageSetUpPr fitToPage="1"/>
  </sheetPr>
  <dimension ref="A1:W247"/>
  <sheetViews>
    <sheetView view="pageBreakPreview" zoomScale="46" zoomScaleNormal="70" zoomScaleSheetLayoutView="46" workbookViewId="0">
      <pane ySplit="4" topLeftCell="A10" activePane="bottomLeft" state="frozen"/>
      <selection activeCell="A5" sqref="A5"/>
      <selection pane="bottomLeft" activeCell="A5" sqref="A5"/>
    </sheetView>
  </sheetViews>
  <sheetFormatPr defaultRowHeight="20.25"/>
  <cols>
    <col min="1" max="4" width="8.625" style="1" customWidth="1"/>
    <col min="5" max="5" width="8.625" style="124" customWidth="1"/>
    <col min="6" max="6" width="8.625" style="22" customWidth="1"/>
    <col min="7" max="7" width="23" style="125" customWidth="1"/>
    <col min="8" max="8" width="20.75" style="22" customWidth="1"/>
    <col min="9" max="9" width="66.625" style="22" customWidth="1"/>
    <col min="10" max="10" width="13.125" style="22" customWidth="1"/>
    <col min="11" max="11" width="12.125" style="126" customWidth="1"/>
    <col min="12" max="12" width="11" style="127" customWidth="1"/>
    <col min="13" max="13" width="12" style="125" customWidth="1"/>
    <col min="14" max="14" width="10.625" style="22" customWidth="1"/>
    <col min="15" max="15" width="10.625" style="125" customWidth="1"/>
    <col min="16" max="16" width="10.625" style="22" customWidth="1"/>
    <col min="17" max="17" width="15.375" style="22" customWidth="1"/>
    <col min="18" max="18" width="10.625" style="1" customWidth="1"/>
    <col min="19" max="22" width="10.625" style="22" customWidth="1"/>
    <col min="23" max="23" width="78.5" style="124" customWidth="1"/>
    <col min="24" max="16384" width="9" style="1"/>
  </cols>
  <sheetData>
    <row r="1" spans="1:23" ht="61.5" customHeight="1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23">
      <c r="A2" s="2"/>
      <c r="B2" s="2"/>
      <c r="C2" s="2"/>
      <c r="D2" s="2"/>
      <c r="E2" s="3"/>
      <c r="F2" s="2"/>
      <c r="G2" s="4"/>
      <c r="H2" s="2"/>
      <c r="I2" s="2"/>
      <c r="J2" s="2"/>
      <c r="K2" s="5"/>
      <c r="L2" s="2"/>
      <c r="M2" s="4"/>
      <c r="N2" s="2"/>
      <c r="O2" s="4"/>
      <c r="P2" s="2"/>
      <c r="Q2" s="2"/>
      <c r="R2" s="6"/>
      <c r="S2" s="6"/>
      <c r="T2" s="167">
        <v>45954</v>
      </c>
      <c r="U2" s="167"/>
      <c r="V2" s="167"/>
      <c r="W2" s="7">
        <f>WEEKDAY(T2)</f>
        <v>6</v>
      </c>
    </row>
    <row r="3" spans="1:23" ht="25.5">
      <c r="A3" s="2"/>
      <c r="B3" s="2"/>
      <c r="C3" s="2"/>
      <c r="D3" s="2"/>
      <c r="E3" s="3"/>
      <c r="F3" s="2"/>
      <c r="G3" s="4"/>
      <c r="H3" s="2"/>
      <c r="I3" s="2"/>
      <c r="J3" s="2"/>
      <c r="K3" s="8" t="s">
        <v>1</v>
      </c>
      <c r="L3" s="9">
        <f>SUBTOTAL(3,G5:G119)</f>
        <v>105</v>
      </c>
      <c r="M3" s="10"/>
      <c r="N3" s="11"/>
      <c r="O3" s="10" t="s">
        <v>2</v>
      </c>
      <c r="P3" s="11">
        <f>SUM(Q5:Q119)</f>
        <v>5895</v>
      </c>
      <c r="Q3" s="12" t="s">
        <v>3</v>
      </c>
      <c r="R3" s="13"/>
      <c r="S3" s="12" t="s">
        <v>4</v>
      </c>
      <c r="T3" s="168">
        <f>SUM(L5:L119)-L5--L14-L9</f>
        <v>88032</v>
      </c>
      <c r="U3" s="168"/>
      <c r="V3" s="14"/>
      <c r="W3" s="15"/>
    </row>
    <row r="4" spans="1:23" s="22" customFormat="1" ht="51" customHeight="1">
      <c r="A4" s="16">
        <v>1</v>
      </c>
      <c r="B4" s="16">
        <v>2</v>
      </c>
      <c r="C4" s="16">
        <v>3</v>
      </c>
      <c r="D4" s="16">
        <v>4</v>
      </c>
      <c r="E4" s="17" t="s">
        <v>5</v>
      </c>
      <c r="F4" s="16" t="s">
        <v>6</v>
      </c>
      <c r="G4" s="18" t="s">
        <v>7</v>
      </c>
      <c r="H4" s="16" t="s">
        <v>8</v>
      </c>
      <c r="I4" s="16" t="s">
        <v>9</v>
      </c>
      <c r="J4" s="16" t="s">
        <v>10</v>
      </c>
      <c r="K4" s="19" t="s">
        <v>11</v>
      </c>
      <c r="L4" s="16" t="s">
        <v>12</v>
      </c>
      <c r="M4" s="20" t="s">
        <v>13</v>
      </c>
      <c r="N4" s="21" t="s">
        <v>14</v>
      </c>
      <c r="O4" s="20" t="s">
        <v>15</v>
      </c>
      <c r="P4" s="21" t="s">
        <v>16</v>
      </c>
      <c r="Q4" s="16" t="s">
        <v>17</v>
      </c>
      <c r="R4" s="16"/>
      <c r="S4" s="21" t="s">
        <v>18</v>
      </c>
      <c r="T4" s="21" t="s">
        <v>19</v>
      </c>
      <c r="U4" s="21" t="s">
        <v>20</v>
      </c>
      <c r="V4" s="21" t="s">
        <v>21</v>
      </c>
      <c r="W4" s="16" t="s">
        <v>22</v>
      </c>
    </row>
    <row r="5" spans="1:23" s="32" customFormat="1" ht="42.75" customHeight="1">
      <c r="A5" s="23"/>
      <c r="B5" s="23"/>
      <c r="C5" s="23"/>
      <c r="D5" s="23"/>
      <c r="E5" s="24"/>
      <c r="F5" s="158">
        <v>1</v>
      </c>
      <c r="G5" s="160" t="s">
        <v>23</v>
      </c>
      <c r="H5" s="162" t="s">
        <v>24</v>
      </c>
      <c r="I5" s="164" t="s">
        <v>25</v>
      </c>
      <c r="J5" s="25" t="s">
        <v>26</v>
      </c>
      <c r="K5" s="26" t="s">
        <v>27</v>
      </c>
      <c r="L5" s="27">
        <v>503</v>
      </c>
      <c r="M5" s="28" t="s">
        <v>28</v>
      </c>
      <c r="N5" s="29">
        <v>0.53472222222222221</v>
      </c>
      <c r="O5" s="28" t="s">
        <v>28</v>
      </c>
      <c r="P5" s="30">
        <v>0.61388888888888893</v>
      </c>
      <c r="Q5" s="23" t="s">
        <v>29</v>
      </c>
      <c r="R5" s="23"/>
      <c r="S5" s="23" t="s">
        <v>30</v>
      </c>
      <c r="T5" s="23" t="s">
        <v>30</v>
      </c>
      <c r="U5" s="23" t="s">
        <v>30</v>
      </c>
      <c r="V5" s="23" t="s">
        <v>30</v>
      </c>
      <c r="W5" s="31" t="s">
        <v>31</v>
      </c>
    </row>
    <row r="6" spans="1:23" s="32" customFormat="1" ht="42.75" customHeight="1">
      <c r="A6" s="23"/>
      <c r="B6" s="23"/>
      <c r="C6" s="23"/>
      <c r="D6" s="23"/>
      <c r="E6" s="24"/>
      <c r="F6" s="159"/>
      <c r="G6" s="161"/>
      <c r="H6" s="163"/>
      <c r="I6" s="165"/>
      <c r="J6" s="25" t="s">
        <v>26</v>
      </c>
      <c r="K6" s="26" t="s">
        <v>32</v>
      </c>
      <c r="L6" s="35">
        <v>1262</v>
      </c>
      <c r="M6" s="28" t="s">
        <v>33</v>
      </c>
      <c r="N6" s="29">
        <v>0.52638888888888891</v>
      </c>
      <c r="O6" s="28" t="s">
        <v>34</v>
      </c>
      <c r="P6" s="30">
        <v>0.63055555555555554</v>
      </c>
      <c r="Q6" s="23" t="s">
        <v>35</v>
      </c>
      <c r="R6" s="23"/>
      <c r="S6" s="23"/>
      <c r="T6" s="23"/>
      <c r="U6" s="23"/>
      <c r="V6" s="23"/>
      <c r="W6" s="31"/>
    </row>
    <row r="7" spans="1:23" s="32" customFormat="1" ht="42.75" customHeight="1">
      <c r="A7" s="36"/>
      <c r="B7" s="36"/>
      <c r="C7" s="36"/>
      <c r="D7" s="36"/>
      <c r="E7" s="37"/>
      <c r="F7" s="38">
        <v>2</v>
      </c>
      <c r="G7" s="39" t="s">
        <v>36</v>
      </c>
      <c r="H7" s="40" t="s">
        <v>37</v>
      </c>
      <c r="I7" s="41" t="s">
        <v>38</v>
      </c>
      <c r="J7" s="42" t="s">
        <v>39</v>
      </c>
      <c r="K7" s="41" t="s">
        <v>27</v>
      </c>
      <c r="L7" s="43">
        <v>511</v>
      </c>
      <c r="M7" s="44" t="s">
        <v>28</v>
      </c>
      <c r="N7" s="45">
        <v>0.5</v>
      </c>
      <c r="O7" s="44" t="s">
        <v>40</v>
      </c>
      <c r="P7" s="46">
        <v>0.8569444444444444</v>
      </c>
      <c r="Q7" s="36">
        <v>30</v>
      </c>
      <c r="R7" s="36"/>
      <c r="S7" s="36"/>
      <c r="T7" s="36"/>
      <c r="U7" s="36"/>
      <c r="V7" s="36"/>
      <c r="W7" s="47" t="s">
        <v>41</v>
      </c>
    </row>
    <row r="8" spans="1:23" s="32" customFormat="1" ht="42.75" customHeight="1">
      <c r="A8" s="23"/>
      <c r="B8" s="23"/>
      <c r="C8" s="23"/>
      <c r="D8" s="23"/>
      <c r="E8" s="24"/>
      <c r="F8" s="33">
        <v>3</v>
      </c>
      <c r="G8" s="48" t="s">
        <v>42</v>
      </c>
      <c r="H8" s="49" t="s">
        <v>43</v>
      </c>
      <c r="I8" s="26" t="s">
        <v>25</v>
      </c>
      <c r="J8" s="25" t="s">
        <v>44</v>
      </c>
      <c r="K8" s="26" t="s">
        <v>45</v>
      </c>
      <c r="L8" s="35">
        <v>358</v>
      </c>
      <c r="M8" s="28" t="s">
        <v>46</v>
      </c>
      <c r="N8" s="29">
        <v>0.67361111111111116</v>
      </c>
      <c r="O8" s="28"/>
      <c r="P8" s="23"/>
      <c r="Q8" s="23"/>
      <c r="R8" s="23"/>
      <c r="S8" s="23"/>
      <c r="T8" s="23"/>
      <c r="U8" s="23"/>
      <c r="V8" s="23"/>
      <c r="W8" s="31"/>
    </row>
    <row r="9" spans="1:23" s="32" customFormat="1" ht="42.75" customHeight="1">
      <c r="A9" s="23"/>
      <c r="B9" s="23"/>
      <c r="C9" s="23"/>
      <c r="D9" s="23"/>
      <c r="E9" s="24"/>
      <c r="F9" s="158">
        <v>4</v>
      </c>
      <c r="G9" s="160" t="s">
        <v>47</v>
      </c>
      <c r="H9" s="162" t="s">
        <v>43</v>
      </c>
      <c r="I9" s="164" t="s">
        <v>48</v>
      </c>
      <c r="J9" s="25" t="s">
        <v>49</v>
      </c>
      <c r="K9" s="26" t="s">
        <v>45</v>
      </c>
      <c r="L9" s="27">
        <v>1334</v>
      </c>
      <c r="M9" s="28" t="s">
        <v>46</v>
      </c>
      <c r="N9" s="29">
        <v>0.54166666666666663</v>
      </c>
      <c r="O9" s="28" t="s">
        <v>28</v>
      </c>
      <c r="P9" s="30">
        <v>0.80833333333333335</v>
      </c>
      <c r="Q9" s="23" t="s">
        <v>50</v>
      </c>
      <c r="R9" s="23"/>
      <c r="S9" s="23" t="s">
        <v>30</v>
      </c>
      <c r="T9" s="23"/>
      <c r="U9" s="23"/>
      <c r="V9" s="23"/>
      <c r="W9" s="31"/>
    </row>
    <row r="10" spans="1:23" s="32" customFormat="1" ht="42.75" customHeight="1">
      <c r="A10" s="23"/>
      <c r="B10" s="23"/>
      <c r="C10" s="23"/>
      <c r="D10" s="23"/>
      <c r="E10" s="24"/>
      <c r="F10" s="159"/>
      <c r="G10" s="161"/>
      <c r="H10" s="163"/>
      <c r="I10" s="165"/>
      <c r="J10" s="25" t="s">
        <v>49</v>
      </c>
      <c r="K10" s="26" t="s">
        <v>27</v>
      </c>
      <c r="L10" s="35">
        <v>783</v>
      </c>
      <c r="M10" s="28" t="s">
        <v>51</v>
      </c>
      <c r="N10" s="29">
        <v>0.54166666666666663</v>
      </c>
      <c r="O10" s="28" t="s">
        <v>40</v>
      </c>
      <c r="P10" s="30">
        <v>0.70277777777777772</v>
      </c>
      <c r="Q10" s="23" t="s">
        <v>52</v>
      </c>
      <c r="R10" s="23"/>
      <c r="S10" s="23"/>
      <c r="T10" s="23"/>
      <c r="U10" s="23"/>
      <c r="V10" s="23"/>
      <c r="W10" s="31"/>
    </row>
    <row r="11" spans="1:23" s="32" customFormat="1" ht="42.75" customHeight="1">
      <c r="A11" s="23"/>
      <c r="B11" s="23"/>
      <c r="C11" s="23"/>
      <c r="D11" s="23"/>
      <c r="E11" s="24"/>
      <c r="F11" s="33">
        <v>5</v>
      </c>
      <c r="G11" s="48" t="s">
        <v>53</v>
      </c>
      <c r="H11" s="49" t="s">
        <v>54</v>
      </c>
      <c r="I11" s="26" t="s">
        <v>55</v>
      </c>
      <c r="J11" s="25" t="s">
        <v>56</v>
      </c>
      <c r="K11" s="26" t="s">
        <v>27</v>
      </c>
      <c r="L11" s="35">
        <v>121</v>
      </c>
      <c r="M11" s="28" t="s">
        <v>28</v>
      </c>
      <c r="N11" s="29">
        <v>0.27777777777777779</v>
      </c>
      <c r="O11" s="28" t="s">
        <v>40</v>
      </c>
      <c r="P11" s="30">
        <v>0.65069444444444446</v>
      </c>
      <c r="Q11" s="23">
        <v>11</v>
      </c>
      <c r="R11" s="23"/>
      <c r="S11" s="23"/>
      <c r="T11" s="23"/>
      <c r="U11" s="23"/>
      <c r="V11" s="23"/>
      <c r="W11" s="31" t="s">
        <v>57</v>
      </c>
    </row>
    <row r="12" spans="1:23" s="32" customFormat="1" ht="42.75" customHeight="1">
      <c r="A12" s="23"/>
      <c r="B12" s="23"/>
      <c r="C12" s="23"/>
      <c r="D12" s="23"/>
      <c r="E12" s="24"/>
      <c r="F12" s="33">
        <v>6</v>
      </c>
      <c r="G12" s="48" t="s">
        <v>58</v>
      </c>
      <c r="H12" s="49" t="s">
        <v>54</v>
      </c>
      <c r="I12" s="26" t="s">
        <v>59</v>
      </c>
      <c r="J12" s="25" t="s">
        <v>60</v>
      </c>
      <c r="K12" s="26" t="s">
        <v>32</v>
      </c>
      <c r="L12" s="35">
        <v>886</v>
      </c>
      <c r="M12" s="28" t="s">
        <v>34</v>
      </c>
      <c r="N12" s="29">
        <v>0.58333333333333337</v>
      </c>
      <c r="O12" s="28"/>
      <c r="P12" s="23"/>
      <c r="Q12" s="23"/>
      <c r="R12" s="23"/>
      <c r="S12" s="23"/>
      <c r="T12" s="23"/>
      <c r="U12" s="23"/>
      <c r="V12" s="23"/>
      <c r="W12" s="31" t="s">
        <v>57</v>
      </c>
    </row>
    <row r="13" spans="1:23" s="32" customFormat="1" ht="42.75" customHeight="1">
      <c r="A13" s="23"/>
      <c r="B13" s="23"/>
      <c r="C13" s="23"/>
      <c r="D13" s="23"/>
      <c r="E13" s="24"/>
      <c r="F13" s="33">
        <v>7</v>
      </c>
      <c r="G13" s="48" t="s">
        <v>61</v>
      </c>
      <c r="H13" s="49" t="s">
        <v>62</v>
      </c>
      <c r="I13" s="26" t="s">
        <v>25</v>
      </c>
      <c r="J13" s="25" t="s">
        <v>63</v>
      </c>
      <c r="K13" s="26" t="s">
        <v>27</v>
      </c>
      <c r="L13" s="35">
        <v>121</v>
      </c>
      <c r="M13" s="28" t="s">
        <v>28</v>
      </c>
      <c r="N13" s="29">
        <v>0.8125</v>
      </c>
      <c r="O13" s="28" t="s">
        <v>40</v>
      </c>
      <c r="P13" s="30">
        <v>0.93541666666666667</v>
      </c>
      <c r="Q13" s="23">
        <v>20</v>
      </c>
      <c r="R13" s="23"/>
      <c r="S13" s="23"/>
      <c r="T13" s="23"/>
      <c r="U13" s="23"/>
      <c r="V13" s="23"/>
      <c r="W13" s="31"/>
    </row>
    <row r="14" spans="1:23" s="32" customFormat="1" ht="42.75" customHeight="1">
      <c r="A14" s="23"/>
      <c r="B14" s="23"/>
      <c r="C14" s="23"/>
      <c r="D14" s="23"/>
      <c r="E14" s="24"/>
      <c r="F14" s="158">
        <v>8</v>
      </c>
      <c r="G14" s="160" t="s">
        <v>64</v>
      </c>
      <c r="H14" s="162" t="s">
        <v>65</v>
      </c>
      <c r="I14" s="164" t="s">
        <v>48</v>
      </c>
      <c r="J14" s="25" t="s">
        <v>66</v>
      </c>
      <c r="K14" s="26" t="s">
        <v>27</v>
      </c>
      <c r="L14" s="27">
        <v>82</v>
      </c>
      <c r="M14" s="28" t="s">
        <v>28</v>
      </c>
      <c r="N14" s="29">
        <v>0.53472222222222221</v>
      </c>
      <c r="O14" s="28" t="s">
        <v>28</v>
      </c>
      <c r="P14" s="30">
        <v>0.6020833333333333</v>
      </c>
      <c r="Q14" s="23" t="s">
        <v>67</v>
      </c>
      <c r="R14" s="23"/>
      <c r="S14" s="23" t="s">
        <v>30</v>
      </c>
      <c r="T14" s="23" t="s">
        <v>30</v>
      </c>
      <c r="U14" s="23" t="s">
        <v>30</v>
      </c>
      <c r="V14" s="23" t="s">
        <v>30</v>
      </c>
      <c r="W14" s="31"/>
    </row>
    <row r="15" spans="1:23" s="32" customFormat="1" ht="42.75" customHeight="1">
      <c r="A15" s="23"/>
      <c r="B15" s="23"/>
      <c r="C15" s="23"/>
      <c r="D15" s="23"/>
      <c r="E15" s="24"/>
      <c r="F15" s="159"/>
      <c r="G15" s="161"/>
      <c r="H15" s="163"/>
      <c r="I15" s="165"/>
      <c r="J15" s="25"/>
      <c r="K15" s="26"/>
      <c r="L15" s="35">
        <v>222</v>
      </c>
      <c r="M15" s="28"/>
      <c r="N15" s="29"/>
      <c r="O15" s="28"/>
      <c r="P15" s="23"/>
      <c r="Q15" s="23"/>
      <c r="R15" s="23"/>
      <c r="S15" s="23"/>
      <c r="T15" s="23"/>
      <c r="U15" s="23"/>
      <c r="V15" s="23"/>
      <c r="W15" s="31"/>
    </row>
    <row r="16" spans="1:23" s="32" customFormat="1" ht="42.75" customHeight="1">
      <c r="A16" s="23"/>
      <c r="B16" s="23"/>
      <c r="C16" s="23"/>
      <c r="D16" s="23"/>
      <c r="E16" s="24"/>
      <c r="F16" s="158">
        <v>9</v>
      </c>
      <c r="G16" s="160" t="s">
        <v>68</v>
      </c>
      <c r="H16" s="162" t="s">
        <v>65</v>
      </c>
      <c r="I16" s="164" t="s">
        <v>48</v>
      </c>
      <c r="J16" s="25" t="s">
        <v>69</v>
      </c>
      <c r="K16" s="26" t="s">
        <v>27</v>
      </c>
      <c r="L16" s="27">
        <v>186</v>
      </c>
      <c r="M16" s="28" t="s">
        <v>28</v>
      </c>
      <c r="N16" s="29">
        <v>0.21527777777777779</v>
      </c>
      <c r="O16" s="28" t="s">
        <v>34</v>
      </c>
      <c r="P16" s="30">
        <v>0.12083333333333333</v>
      </c>
      <c r="Q16" s="23" t="s">
        <v>70</v>
      </c>
      <c r="R16" s="23"/>
      <c r="S16" s="23" t="s">
        <v>30</v>
      </c>
      <c r="T16" s="23"/>
      <c r="U16" s="23"/>
      <c r="V16" s="23"/>
      <c r="W16" s="31"/>
    </row>
    <row r="17" spans="1:23" s="32" customFormat="1" ht="42.75" customHeight="1">
      <c r="A17" s="23"/>
      <c r="B17" s="23"/>
      <c r="C17" s="23"/>
      <c r="D17" s="23"/>
      <c r="E17" s="24"/>
      <c r="F17" s="159"/>
      <c r="G17" s="161"/>
      <c r="H17" s="163"/>
      <c r="I17" s="165"/>
      <c r="J17" s="25"/>
      <c r="K17" s="26"/>
      <c r="L17" s="35">
        <v>311</v>
      </c>
      <c r="M17" s="28" t="s">
        <v>40</v>
      </c>
      <c r="N17" s="29">
        <v>0.24166666666666667</v>
      </c>
      <c r="O17" s="28"/>
      <c r="P17" s="30"/>
      <c r="Q17" s="23">
        <v>70</v>
      </c>
      <c r="R17" s="23"/>
      <c r="S17" s="23"/>
      <c r="T17" s="23"/>
      <c r="U17" s="23"/>
      <c r="V17" s="23"/>
      <c r="W17" s="31"/>
    </row>
    <row r="18" spans="1:23" s="32" customFormat="1" ht="42.75" customHeight="1">
      <c r="A18" s="23"/>
      <c r="B18" s="23"/>
      <c r="C18" s="23"/>
      <c r="D18" s="23"/>
      <c r="E18" s="24"/>
      <c r="F18" s="33">
        <v>10</v>
      </c>
      <c r="G18" s="48" t="s">
        <v>71</v>
      </c>
      <c r="H18" s="49" t="s">
        <v>54</v>
      </c>
      <c r="I18" s="34" t="s">
        <v>72</v>
      </c>
      <c r="J18" s="25" t="s">
        <v>73</v>
      </c>
      <c r="K18" s="26" t="s">
        <v>27</v>
      </c>
      <c r="L18" s="35">
        <v>86</v>
      </c>
      <c r="M18" s="28" t="s">
        <v>28</v>
      </c>
      <c r="N18" s="29">
        <v>0.69097222222222221</v>
      </c>
      <c r="O18" s="28"/>
      <c r="P18" s="23"/>
      <c r="Q18" s="23">
        <v>11</v>
      </c>
      <c r="R18" s="23"/>
      <c r="S18" s="23"/>
      <c r="T18" s="23"/>
      <c r="U18" s="23"/>
      <c r="V18" s="23"/>
      <c r="W18" s="31" t="s">
        <v>57</v>
      </c>
    </row>
    <row r="19" spans="1:23" s="32" customFormat="1" ht="42.75" customHeight="1">
      <c r="A19" s="23"/>
      <c r="B19" s="23"/>
      <c r="C19" s="23"/>
      <c r="D19" s="23"/>
      <c r="E19" s="24"/>
      <c r="F19" s="33">
        <v>11</v>
      </c>
      <c r="G19" s="48" t="s">
        <v>74</v>
      </c>
      <c r="H19" s="49" t="s">
        <v>75</v>
      </c>
      <c r="I19" s="26" t="s">
        <v>25</v>
      </c>
      <c r="J19" s="25" t="s">
        <v>76</v>
      </c>
      <c r="K19" s="26" t="s">
        <v>77</v>
      </c>
      <c r="L19" s="35">
        <v>583</v>
      </c>
      <c r="M19" s="28" t="s">
        <v>46</v>
      </c>
      <c r="N19" s="29">
        <v>0.75</v>
      </c>
      <c r="O19" s="28" t="s">
        <v>40</v>
      </c>
      <c r="P19" s="30">
        <v>0.77013888888888893</v>
      </c>
      <c r="Q19" s="23">
        <v>81</v>
      </c>
      <c r="R19" s="23"/>
      <c r="S19" s="23"/>
      <c r="T19" s="23"/>
      <c r="U19" s="23"/>
      <c r="V19" s="23"/>
      <c r="W19" s="31" t="s">
        <v>78</v>
      </c>
    </row>
    <row r="20" spans="1:23" s="32" customFormat="1" ht="42.75" customHeight="1">
      <c r="A20" s="23"/>
      <c r="B20" s="23"/>
      <c r="C20" s="23"/>
      <c r="D20" s="23"/>
      <c r="E20" s="24"/>
      <c r="F20" s="33">
        <v>12</v>
      </c>
      <c r="G20" s="48" t="s">
        <v>79</v>
      </c>
      <c r="H20" s="49" t="s">
        <v>75</v>
      </c>
      <c r="I20" s="26" t="s">
        <v>25</v>
      </c>
      <c r="J20" s="25" t="s">
        <v>76</v>
      </c>
      <c r="K20" s="26" t="s">
        <v>77</v>
      </c>
      <c r="L20" s="35">
        <v>302</v>
      </c>
      <c r="M20" s="28" t="s">
        <v>46</v>
      </c>
      <c r="N20" s="29">
        <v>0.75</v>
      </c>
      <c r="O20" s="28" t="s">
        <v>40</v>
      </c>
      <c r="P20" s="30">
        <v>0.77013888888888893</v>
      </c>
      <c r="Q20" s="23">
        <v>159</v>
      </c>
      <c r="R20" s="23"/>
      <c r="S20" s="23"/>
      <c r="T20" s="23"/>
      <c r="U20" s="23"/>
      <c r="V20" s="23"/>
      <c r="W20" s="31" t="s">
        <v>78</v>
      </c>
    </row>
    <row r="21" spans="1:23" s="32" customFormat="1" ht="42.75" customHeight="1">
      <c r="A21" s="23"/>
      <c r="B21" s="23"/>
      <c r="C21" s="23"/>
      <c r="D21" s="23"/>
      <c r="E21" s="24"/>
      <c r="F21" s="33">
        <v>13</v>
      </c>
      <c r="G21" s="48" t="s">
        <v>80</v>
      </c>
      <c r="H21" s="49" t="s">
        <v>54</v>
      </c>
      <c r="I21" s="26" t="s">
        <v>81</v>
      </c>
      <c r="J21" s="25" t="s">
        <v>49</v>
      </c>
      <c r="K21" s="26" t="s">
        <v>27</v>
      </c>
      <c r="L21" s="35">
        <v>589</v>
      </c>
      <c r="M21" s="28" t="s">
        <v>28</v>
      </c>
      <c r="N21" s="29">
        <v>0.54166666666666663</v>
      </c>
      <c r="O21" s="28" t="s">
        <v>40</v>
      </c>
      <c r="P21" s="30">
        <v>6.5972222222222224E-2</v>
      </c>
      <c r="Q21" s="23">
        <v>56</v>
      </c>
      <c r="R21" s="23"/>
      <c r="S21" s="23"/>
      <c r="T21" s="23"/>
      <c r="U21" s="23"/>
      <c r="V21" s="23"/>
      <c r="W21" s="31" t="s">
        <v>57</v>
      </c>
    </row>
    <row r="22" spans="1:23" s="32" customFormat="1" ht="42.75" customHeight="1">
      <c r="A22" s="50"/>
      <c r="B22" s="50"/>
      <c r="C22" s="50"/>
      <c r="D22" s="50"/>
      <c r="E22" s="51"/>
      <c r="F22" s="52">
        <v>14</v>
      </c>
      <c r="G22" s="53" t="s">
        <v>82</v>
      </c>
      <c r="H22" s="54" t="s">
        <v>83</v>
      </c>
      <c r="I22" s="55" t="s">
        <v>25</v>
      </c>
      <c r="J22" s="56" t="s">
        <v>84</v>
      </c>
      <c r="K22" s="55" t="s">
        <v>27</v>
      </c>
      <c r="L22" s="57">
        <v>849</v>
      </c>
      <c r="M22" s="58" t="s">
        <v>28</v>
      </c>
      <c r="N22" s="59">
        <v>0.82986111111111116</v>
      </c>
      <c r="O22" s="58"/>
      <c r="P22" s="50"/>
      <c r="Q22" s="50">
        <v>33</v>
      </c>
      <c r="R22" s="50"/>
      <c r="S22" s="50"/>
      <c r="T22" s="50"/>
      <c r="U22" s="50"/>
      <c r="V22" s="50"/>
      <c r="W22" s="60"/>
    </row>
    <row r="23" spans="1:23" s="32" customFormat="1" ht="42.75" customHeight="1">
      <c r="A23" s="36"/>
      <c r="B23" s="36"/>
      <c r="C23" s="36"/>
      <c r="D23" s="36"/>
      <c r="E23" s="37"/>
      <c r="F23" s="38">
        <v>15</v>
      </c>
      <c r="G23" s="39" t="s">
        <v>85</v>
      </c>
      <c r="H23" s="40" t="s">
        <v>37</v>
      </c>
      <c r="I23" s="61" t="s">
        <v>86</v>
      </c>
      <c r="J23" s="42" t="s">
        <v>39</v>
      </c>
      <c r="K23" s="41" t="s">
        <v>32</v>
      </c>
      <c r="L23" s="43">
        <v>443</v>
      </c>
      <c r="M23" s="44" t="s">
        <v>34</v>
      </c>
      <c r="N23" s="45">
        <v>0.5</v>
      </c>
      <c r="O23" s="44" t="s">
        <v>40</v>
      </c>
      <c r="P23" s="46">
        <v>0.98472222222222228</v>
      </c>
      <c r="Q23" s="36">
        <v>26</v>
      </c>
      <c r="R23" s="36"/>
      <c r="S23" s="36"/>
      <c r="T23" s="36"/>
      <c r="U23" s="36"/>
      <c r="V23" s="36"/>
      <c r="W23" s="47"/>
    </row>
    <row r="24" spans="1:23" s="32" customFormat="1" ht="42.75" customHeight="1">
      <c r="A24" s="23"/>
      <c r="B24" s="23"/>
      <c r="C24" s="23"/>
      <c r="D24" s="23"/>
      <c r="E24" s="24"/>
      <c r="F24" s="33">
        <v>16</v>
      </c>
      <c r="G24" s="48" t="s">
        <v>87</v>
      </c>
      <c r="H24" s="49" t="s">
        <v>54</v>
      </c>
      <c r="I24" s="26" t="s">
        <v>88</v>
      </c>
      <c r="J24" s="25" t="s">
        <v>89</v>
      </c>
      <c r="K24" s="26" t="s">
        <v>32</v>
      </c>
      <c r="L24" s="35">
        <v>666</v>
      </c>
      <c r="M24" s="28" t="s">
        <v>34</v>
      </c>
      <c r="N24" s="29">
        <v>0.27083333333333331</v>
      </c>
      <c r="O24" s="28" t="s">
        <v>90</v>
      </c>
      <c r="P24" s="30">
        <v>2.1527777777777778E-2</v>
      </c>
      <c r="Q24" s="23">
        <v>31</v>
      </c>
      <c r="R24" s="23"/>
      <c r="S24" s="23"/>
      <c r="T24" s="23"/>
      <c r="U24" s="23"/>
      <c r="V24" s="23"/>
      <c r="W24" s="31" t="s">
        <v>57</v>
      </c>
    </row>
    <row r="25" spans="1:23" s="32" customFormat="1" ht="42.75" customHeight="1">
      <c r="A25" s="23"/>
      <c r="B25" s="23"/>
      <c r="C25" s="23"/>
      <c r="D25" s="23"/>
      <c r="E25" s="24"/>
      <c r="F25" s="33">
        <v>17</v>
      </c>
      <c r="G25" s="48" t="s">
        <v>91</v>
      </c>
      <c r="H25" s="49" t="s">
        <v>43</v>
      </c>
      <c r="I25" s="26" t="s">
        <v>48</v>
      </c>
      <c r="J25" s="25" t="s">
        <v>49</v>
      </c>
      <c r="K25" s="26" t="s">
        <v>27</v>
      </c>
      <c r="L25" s="35">
        <v>2591</v>
      </c>
      <c r="M25" s="28" t="s">
        <v>28</v>
      </c>
      <c r="N25" s="29">
        <v>0.54166666666666663</v>
      </c>
      <c r="O25" s="28" t="s">
        <v>90</v>
      </c>
      <c r="P25" s="30">
        <v>6.5972222222222224E-2</v>
      </c>
      <c r="Q25" s="23">
        <v>252</v>
      </c>
      <c r="R25" s="23"/>
      <c r="S25" s="23"/>
      <c r="T25" s="23"/>
      <c r="U25" s="23"/>
      <c r="V25" s="23"/>
      <c r="W25" s="31"/>
    </row>
    <row r="26" spans="1:23" s="32" customFormat="1" ht="42.75" customHeight="1">
      <c r="A26" s="23"/>
      <c r="B26" s="23"/>
      <c r="C26" s="23"/>
      <c r="D26" s="23"/>
      <c r="E26" s="24"/>
      <c r="F26" s="33">
        <v>18</v>
      </c>
      <c r="G26" s="48" t="s">
        <v>92</v>
      </c>
      <c r="H26" s="49" t="s">
        <v>43</v>
      </c>
      <c r="I26" s="26" t="s">
        <v>48</v>
      </c>
      <c r="J26" s="25" t="s">
        <v>49</v>
      </c>
      <c r="K26" s="26" t="s">
        <v>27</v>
      </c>
      <c r="L26" s="35">
        <v>1824</v>
      </c>
      <c r="M26" s="28" t="s">
        <v>28</v>
      </c>
      <c r="N26" s="29">
        <v>0.54166666666666663</v>
      </c>
      <c r="O26" s="28" t="s">
        <v>90</v>
      </c>
      <c r="P26" s="30">
        <v>6.5972222222222224E-2</v>
      </c>
      <c r="Q26" s="23">
        <v>108</v>
      </c>
      <c r="R26" s="23"/>
      <c r="S26" s="23"/>
      <c r="T26" s="23"/>
      <c r="U26" s="23"/>
      <c r="V26" s="23"/>
      <c r="W26" s="31"/>
    </row>
    <row r="27" spans="1:23" s="32" customFormat="1" ht="42.75" customHeight="1">
      <c r="A27" s="50"/>
      <c r="B27" s="50"/>
      <c r="C27" s="50"/>
      <c r="D27" s="50"/>
      <c r="E27" s="51"/>
      <c r="F27" s="52">
        <v>19</v>
      </c>
      <c r="G27" s="53" t="s">
        <v>93</v>
      </c>
      <c r="H27" s="54" t="s">
        <v>83</v>
      </c>
      <c r="I27" s="55" t="s">
        <v>25</v>
      </c>
      <c r="J27" s="56" t="s">
        <v>94</v>
      </c>
      <c r="K27" s="55" t="s">
        <v>32</v>
      </c>
      <c r="L27" s="57">
        <v>2401</v>
      </c>
      <c r="M27" s="58" t="s">
        <v>34</v>
      </c>
      <c r="N27" s="59">
        <v>0.70833333333333337</v>
      </c>
      <c r="O27" s="58" t="s">
        <v>40</v>
      </c>
      <c r="P27" s="62">
        <v>0.76875000000000004</v>
      </c>
      <c r="Q27" s="50">
        <v>50</v>
      </c>
      <c r="R27" s="50"/>
      <c r="S27" s="50"/>
      <c r="T27" s="50"/>
      <c r="U27" s="50"/>
      <c r="V27" s="50"/>
      <c r="W27" s="60"/>
    </row>
    <row r="28" spans="1:23" s="32" customFormat="1" ht="42.75" customHeight="1">
      <c r="A28" s="23"/>
      <c r="B28" s="23"/>
      <c r="C28" s="23"/>
      <c r="D28" s="23"/>
      <c r="E28" s="24"/>
      <c r="F28" s="33">
        <v>20</v>
      </c>
      <c r="G28" s="48" t="s">
        <v>95</v>
      </c>
      <c r="H28" s="49" t="s">
        <v>54</v>
      </c>
      <c r="I28" s="26" t="s">
        <v>96</v>
      </c>
      <c r="J28" s="25" t="s">
        <v>89</v>
      </c>
      <c r="K28" s="26" t="s">
        <v>32</v>
      </c>
      <c r="L28" s="35">
        <v>344</v>
      </c>
      <c r="M28" s="28" t="s">
        <v>34</v>
      </c>
      <c r="N28" s="29">
        <v>0.27083333333333331</v>
      </c>
      <c r="O28" s="28" t="s">
        <v>90</v>
      </c>
      <c r="P28" s="30">
        <v>2.1527777777777778E-2</v>
      </c>
      <c r="Q28" s="23">
        <v>14</v>
      </c>
      <c r="R28" s="23"/>
      <c r="S28" s="23"/>
      <c r="T28" s="23"/>
      <c r="U28" s="23"/>
      <c r="V28" s="23"/>
      <c r="W28" s="31" t="s">
        <v>57</v>
      </c>
    </row>
    <row r="29" spans="1:23" s="32" customFormat="1" ht="42.75" customHeight="1">
      <c r="A29" s="50"/>
      <c r="B29" s="50"/>
      <c r="C29" s="50"/>
      <c r="D29" s="50"/>
      <c r="E29" s="51"/>
      <c r="F29" s="52">
        <v>21</v>
      </c>
      <c r="G29" s="53" t="s">
        <v>97</v>
      </c>
      <c r="H29" s="54" t="s">
        <v>83</v>
      </c>
      <c r="I29" s="55" t="s">
        <v>25</v>
      </c>
      <c r="J29" s="56" t="s">
        <v>89</v>
      </c>
      <c r="K29" s="55" t="s">
        <v>32</v>
      </c>
      <c r="L29" s="57">
        <v>1835</v>
      </c>
      <c r="M29" s="58" t="s">
        <v>34</v>
      </c>
      <c r="N29" s="59">
        <v>0.27083333333333331</v>
      </c>
      <c r="O29" s="58" t="s">
        <v>90</v>
      </c>
      <c r="P29" s="62">
        <v>2.013888888888889E-2</v>
      </c>
      <c r="Q29" s="50">
        <v>45</v>
      </c>
      <c r="R29" s="50"/>
      <c r="S29" s="50"/>
      <c r="T29" s="50"/>
      <c r="U29" s="50"/>
      <c r="V29" s="50"/>
      <c r="W29" s="60"/>
    </row>
    <row r="30" spans="1:23" s="32" customFormat="1" ht="42.75" customHeight="1">
      <c r="A30" s="50"/>
      <c r="B30" s="50"/>
      <c r="C30" s="50"/>
      <c r="D30" s="50"/>
      <c r="E30" s="51"/>
      <c r="F30" s="52">
        <v>22</v>
      </c>
      <c r="G30" s="53" t="s">
        <v>98</v>
      </c>
      <c r="H30" s="54" t="s">
        <v>83</v>
      </c>
      <c r="I30" s="55" t="s">
        <v>25</v>
      </c>
      <c r="J30" s="56" t="s">
        <v>99</v>
      </c>
      <c r="K30" s="55" t="s">
        <v>32</v>
      </c>
      <c r="L30" s="57">
        <v>1834</v>
      </c>
      <c r="M30" s="58" t="s">
        <v>34</v>
      </c>
      <c r="N30" s="59">
        <v>0.54861111111111116</v>
      </c>
      <c r="O30" s="58" t="s">
        <v>40</v>
      </c>
      <c r="P30" s="62">
        <v>0.71805555555555556</v>
      </c>
      <c r="Q30" s="50">
        <v>40</v>
      </c>
      <c r="R30" s="50"/>
      <c r="S30" s="50"/>
      <c r="T30" s="50"/>
      <c r="U30" s="50"/>
      <c r="V30" s="50"/>
      <c r="W30" s="60"/>
    </row>
    <row r="31" spans="1:23" s="32" customFormat="1" ht="42.75" customHeight="1">
      <c r="A31" s="50"/>
      <c r="B31" s="50"/>
      <c r="C31" s="50"/>
      <c r="D31" s="50"/>
      <c r="E31" s="51"/>
      <c r="F31" s="52">
        <v>23</v>
      </c>
      <c r="G31" s="53" t="s">
        <v>100</v>
      </c>
      <c r="H31" s="54" t="s">
        <v>83</v>
      </c>
      <c r="I31" s="55" t="s">
        <v>25</v>
      </c>
      <c r="J31" s="56" t="s">
        <v>101</v>
      </c>
      <c r="K31" s="55" t="s">
        <v>32</v>
      </c>
      <c r="L31" s="57">
        <v>578</v>
      </c>
      <c r="M31" s="58" t="s">
        <v>34</v>
      </c>
      <c r="N31" s="59">
        <v>0.55555555555555558</v>
      </c>
      <c r="O31" s="58" t="s">
        <v>40</v>
      </c>
      <c r="P31" s="62">
        <v>0.74652777777777779</v>
      </c>
      <c r="Q31" s="50">
        <v>12</v>
      </c>
      <c r="R31" s="50"/>
      <c r="S31" s="50"/>
      <c r="T31" s="50"/>
      <c r="U31" s="50"/>
      <c r="V31" s="50"/>
      <c r="W31" s="60"/>
    </row>
    <row r="32" spans="1:23" s="32" customFormat="1" ht="42.75" customHeight="1">
      <c r="A32" s="23"/>
      <c r="B32" s="23"/>
      <c r="C32" s="23"/>
      <c r="D32" s="23"/>
      <c r="E32" s="24"/>
      <c r="F32" s="33">
        <v>24</v>
      </c>
      <c r="G32" s="48" t="s">
        <v>102</v>
      </c>
      <c r="H32" s="49" t="s">
        <v>75</v>
      </c>
      <c r="I32" s="63" t="s">
        <v>103</v>
      </c>
      <c r="J32" s="25" t="s">
        <v>76</v>
      </c>
      <c r="K32" s="26" t="s">
        <v>45</v>
      </c>
      <c r="L32" s="35">
        <v>234</v>
      </c>
      <c r="M32" s="28" t="s">
        <v>34</v>
      </c>
      <c r="N32" s="29">
        <v>0.75555555555555554</v>
      </c>
      <c r="O32" s="28"/>
      <c r="P32" s="23"/>
      <c r="Q32" s="23">
        <v>234</v>
      </c>
      <c r="R32" s="23"/>
      <c r="S32" s="23"/>
      <c r="T32" s="23"/>
      <c r="U32" s="23"/>
      <c r="V32" s="23"/>
      <c r="W32" s="31" t="s">
        <v>104</v>
      </c>
    </row>
    <row r="33" spans="1:23" s="32" customFormat="1" ht="42.75" customHeight="1">
      <c r="A33" s="23"/>
      <c r="B33" s="23"/>
      <c r="C33" s="23"/>
      <c r="D33" s="23"/>
      <c r="E33" s="24"/>
      <c r="F33" s="33">
        <v>25</v>
      </c>
      <c r="G33" s="48" t="s">
        <v>105</v>
      </c>
      <c r="H33" s="49" t="s">
        <v>106</v>
      </c>
      <c r="I33" s="26" t="s">
        <v>48</v>
      </c>
      <c r="J33" s="25" t="s">
        <v>107</v>
      </c>
      <c r="K33" s="26" t="s">
        <v>27</v>
      </c>
      <c r="L33" s="35">
        <v>303</v>
      </c>
      <c r="M33" s="28" t="s">
        <v>28</v>
      </c>
      <c r="N33" s="29">
        <v>0.58333333333333337</v>
      </c>
      <c r="O33" s="28" t="s">
        <v>28</v>
      </c>
      <c r="P33" s="30">
        <v>0.63055555555555554</v>
      </c>
      <c r="Q33" s="23">
        <v>82</v>
      </c>
      <c r="R33" s="23"/>
      <c r="S33" s="23"/>
      <c r="T33" s="23"/>
      <c r="U33" s="23"/>
      <c r="V33" s="23"/>
      <c r="W33" s="31"/>
    </row>
    <row r="34" spans="1:23" s="32" customFormat="1" ht="42.75" customHeight="1">
      <c r="A34" s="23"/>
      <c r="B34" s="23"/>
      <c r="C34" s="23"/>
      <c r="D34" s="23"/>
      <c r="E34" s="24"/>
      <c r="F34" s="33">
        <v>26</v>
      </c>
      <c r="G34" s="48" t="s">
        <v>108</v>
      </c>
      <c r="H34" s="49" t="s">
        <v>75</v>
      </c>
      <c r="I34" s="63" t="s">
        <v>103</v>
      </c>
      <c r="J34" s="25" t="s">
        <v>76</v>
      </c>
      <c r="K34" s="26" t="s">
        <v>45</v>
      </c>
      <c r="L34" s="35">
        <v>221</v>
      </c>
      <c r="M34" s="28" t="s">
        <v>46</v>
      </c>
      <c r="N34" s="29">
        <v>0.75555555555555554</v>
      </c>
      <c r="O34" s="28"/>
      <c r="P34" s="23"/>
      <c r="Q34" s="23">
        <v>221</v>
      </c>
      <c r="R34" s="23"/>
      <c r="S34" s="23"/>
      <c r="T34" s="23"/>
      <c r="U34" s="23"/>
      <c r="V34" s="23"/>
      <c r="W34" s="31" t="s">
        <v>104</v>
      </c>
    </row>
    <row r="35" spans="1:23" s="32" customFormat="1" ht="42.75" customHeight="1">
      <c r="A35" s="23"/>
      <c r="B35" s="23"/>
      <c r="C35" s="23"/>
      <c r="D35" s="23"/>
      <c r="E35" s="24"/>
      <c r="F35" s="33">
        <v>27</v>
      </c>
      <c r="G35" s="48" t="s">
        <v>109</v>
      </c>
      <c r="H35" s="49" t="s">
        <v>75</v>
      </c>
      <c r="I35" s="63" t="s">
        <v>103</v>
      </c>
      <c r="J35" s="25" t="s">
        <v>76</v>
      </c>
      <c r="K35" s="26" t="s">
        <v>45</v>
      </c>
      <c r="L35" s="35">
        <v>270</v>
      </c>
      <c r="M35" s="28" t="s">
        <v>46</v>
      </c>
      <c r="N35" s="29">
        <v>0.75555555555555554</v>
      </c>
      <c r="O35" s="28"/>
      <c r="P35" s="23"/>
      <c r="Q35" s="23">
        <v>270</v>
      </c>
      <c r="R35" s="23"/>
      <c r="S35" s="23"/>
      <c r="T35" s="23"/>
      <c r="U35" s="23"/>
      <c r="V35" s="23"/>
      <c r="W35" s="31" t="s">
        <v>104</v>
      </c>
    </row>
    <row r="36" spans="1:23" s="32" customFormat="1" ht="42.75" customHeight="1">
      <c r="A36" s="23"/>
      <c r="B36" s="23"/>
      <c r="C36" s="23"/>
      <c r="D36" s="23"/>
      <c r="E36" s="24"/>
      <c r="F36" s="33">
        <v>28</v>
      </c>
      <c r="G36" s="48" t="s">
        <v>110</v>
      </c>
      <c r="H36" s="49" t="s">
        <v>75</v>
      </c>
      <c r="I36" s="63" t="s">
        <v>103</v>
      </c>
      <c r="J36" s="25" t="s">
        <v>76</v>
      </c>
      <c r="K36" s="26" t="s">
        <v>45</v>
      </c>
      <c r="L36" s="35">
        <v>238</v>
      </c>
      <c r="M36" s="28" t="s">
        <v>46</v>
      </c>
      <c r="N36" s="29">
        <v>0.75555555555555554</v>
      </c>
      <c r="O36" s="28"/>
      <c r="P36" s="23"/>
      <c r="Q36" s="23">
        <v>238</v>
      </c>
      <c r="R36" s="23"/>
      <c r="S36" s="23"/>
      <c r="T36" s="23"/>
      <c r="U36" s="23"/>
      <c r="V36" s="23"/>
      <c r="W36" s="31" t="s">
        <v>104</v>
      </c>
    </row>
    <row r="37" spans="1:23" s="32" customFormat="1" ht="42.75" customHeight="1">
      <c r="A37" s="23"/>
      <c r="B37" s="23"/>
      <c r="C37" s="23"/>
      <c r="D37" s="23"/>
      <c r="E37" s="24"/>
      <c r="F37" s="33">
        <v>29</v>
      </c>
      <c r="G37" s="48" t="s">
        <v>111</v>
      </c>
      <c r="H37" s="49" t="s">
        <v>75</v>
      </c>
      <c r="I37" s="63" t="s">
        <v>103</v>
      </c>
      <c r="J37" s="25" t="s">
        <v>76</v>
      </c>
      <c r="K37" s="26" t="s">
        <v>45</v>
      </c>
      <c r="L37" s="35">
        <v>376</v>
      </c>
      <c r="M37" s="28" t="s">
        <v>46</v>
      </c>
      <c r="N37" s="29">
        <v>0.75555555555555554</v>
      </c>
      <c r="O37" s="28"/>
      <c r="P37" s="23"/>
      <c r="Q37" s="23">
        <v>155</v>
      </c>
      <c r="R37" s="23"/>
      <c r="S37" s="23"/>
      <c r="T37" s="23"/>
      <c r="U37" s="23"/>
      <c r="V37" s="23"/>
      <c r="W37" s="31" t="s">
        <v>104</v>
      </c>
    </row>
    <row r="38" spans="1:23" s="32" customFormat="1" ht="42.75" customHeight="1">
      <c r="A38" s="23"/>
      <c r="B38" s="23"/>
      <c r="C38" s="23"/>
      <c r="D38" s="23"/>
      <c r="E38" s="24"/>
      <c r="F38" s="33">
        <v>30</v>
      </c>
      <c r="G38" s="48" t="s">
        <v>112</v>
      </c>
      <c r="H38" s="49" t="s">
        <v>54</v>
      </c>
      <c r="I38" s="26" t="s">
        <v>113</v>
      </c>
      <c r="J38" s="25" t="s">
        <v>114</v>
      </c>
      <c r="K38" s="26" t="s">
        <v>27</v>
      </c>
      <c r="L38" s="35">
        <v>658</v>
      </c>
      <c r="M38" s="28" t="s">
        <v>28</v>
      </c>
      <c r="N38" s="29">
        <v>0.92361111111111116</v>
      </c>
      <c r="O38" s="28" t="s">
        <v>90</v>
      </c>
      <c r="P38" s="30">
        <v>0.1361111111111111</v>
      </c>
      <c r="Q38" s="23">
        <v>20</v>
      </c>
      <c r="R38" s="23"/>
      <c r="S38" s="23"/>
      <c r="T38" s="23"/>
      <c r="U38" s="23"/>
      <c r="V38" s="23"/>
      <c r="W38" s="31" t="s">
        <v>57</v>
      </c>
    </row>
    <row r="39" spans="1:23" s="64" customFormat="1" ht="42.75" customHeight="1">
      <c r="A39" s="50"/>
      <c r="B39" s="50"/>
      <c r="C39" s="50"/>
      <c r="D39" s="50"/>
      <c r="E39" s="51"/>
      <c r="F39" s="52">
        <v>31</v>
      </c>
      <c r="G39" s="53" t="s">
        <v>115</v>
      </c>
      <c r="H39" s="54" t="s">
        <v>83</v>
      </c>
      <c r="I39" s="55" t="s">
        <v>25</v>
      </c>
      <c r="J39" s="56" t="s">
        <v>60</v>
      </c>
      <c r="K39" s="55" t="s">
        <v>32</v>
      </c>
      <c r="L39" s="57">
        <v>1293</v>
      </c>
      <c r="M39" s="58" t="s">
        <v>34</v>
      </c>
      <c r="N39" s="59">
        <v>0.55833333333333335</v>
      </c>
      <c r="O39" s="58"/>
      <c r="P39" s="50"/>
      <c r="Q39" s="50"/>
      <c r="R39" s="50"/>
      <c r="S39" s="50"/>
      <c r="T39" s="50"/>
      <c r="U39" s="50"/>
      <c r="V39" s="50"/>
      <c r="W39" s="60"/>
    </row>
    <row r="40" spans="1:23" s="32" customFormat="1" ht="42.75" customHeight="1">
      <c r="A40" s="23"/>
      <c r="B40" s="23"/>
      <c r="C40" s="23"/>
      <c r="D40" s="23"/>
      <c r="E40" s="24"/>
      <c r="F40" s="33">
        <v>32</v>
      </c>
      <c r="G40" s="48" t="s">
        <v>116</v>
      </c>
      <c r="H40" s="49" t="s">
        <v>43</v>
      </c>
      <c r="I40" s="26" t="s">
        <v>48</v>
      </c>
      <c r="J40" s="25" t="s">
        <v>60</v>
      </c>
      <c r="K40" s="26" t="s">
        <v>32</v>
      </c>
      <c r="L40" s="35">
        <v>471</v>
      </c>
      <c r="M40" s="28" t="s">
        <v>34</v>
      </c>
      <c r="N40" s="29">
        <v>0.58333333333333337</v>
      </c>
      <c r="O40" s="28" t="s">
        <v>40</v>
      </c>
      <c r="P40" s="30">
        <v>0.75208333333333333</v>
      </c>
      <c r="Q40" s="23">
        <v>29</v>
      </c>
      <c r="R40" s="23"/>
      <c r="S40" s="23"/>
      <c r="T40" s="23"/>
      <c r="U40" s="23"/>
      <c r="V40" s="23"/>
      <c r="W40" s="31"/>
    </row>
    <row r="41" spans="1:23" s="32" customFormat="1" ht="42.75" customHeight="1">
      <c r="A41" s="23"/>
      <c r="B41" s="23"/>
      <c r="C41" s="23"/>
      <c r="D41" s="23"/>
      <c r="E41" s="24"/>
      <c r="F41" s="33">
        <v>33</v>
      </c>
      <c r="G41" s="48" t="s">
        <v>117</v>
      </c>
      <c r="H41" s="49" t="s">
        <v>75</v>
      </c>
      <c r="I41" s="63" t="s">
        <v>103</v>
      </c>
      <c r="J41" s="25" t="s">
        <v>118</v>
      </c>
      <c r="K41" s="26" t="s">
        <v>32</v>
      </c>
      <c r="L41" s="35">
        <v>470</v>
      </c>
      <c r="M41" s="28" t="s">
        <v>34</v>
      </c>
      <c r="N41" s="29">
        <v>0.32291666666666669</v>
      </c>
      <c r="O41" s="28"/>
      <c r="P41" s="23"/>
      <c r="Q41" s="23">
        <v>129</v>
      </c>
      <c r="R41" s="23"/>
      <c r="S41" s="23"/>
      <c r="T41" s="23"/>
      <c r="U41" s="23"/>
      <c r="V41" s="23"/>
      <c r="W41" s="31" t="s">
        <v>104</v>
      </c>
    </row>
    <row r="42" spans="1:23" s="32" customFormat="1" ht="42.75" customHeight="1">
      <c r="A42" s="23"/>
      <c r="B42" s="23"/>
      <c r="C42" s="23"/>
      <c r="D42" s="23"/>
      <c r="E42" s="24"/>
      <c r="F42" s="33">
        <v>34</v>
      </c>
      <c r="G42" s="48" t="s">
        <v>119</v>
      </c>
      <c r="H42" s="49" t="s">
        <v>75</v>
      </c>
      <c r="I42" s="63" t="s">
        <v>103</v>
      </c>
      <c r="J42" s="25" t="s">
        <v>120</v>
      </c>
      <c r="K42" s="26" t="s">
        <v>32</v>
      </c>
      <c r="L42" s="35">
        <v>418</v>
      </c>
      <c r="M42" s="28" t="s">
        <v>34</v>
      </c>
      <c r="N42" s="29">
        <v>0.32291666666666669</v>
      </c>
      <c r="O42" s="28"/>
      <c r="P42" s="23"/>
      <c r="Q42" s="23">
        <v>158</v>
      </c>
      <c r="R42" s="23"/>
      <c r="S42" s="23"/>
      <c r="T42" s="23"/>
      <c r="U42" s="23"/>
      <c r="V42" s="23"/>
      <c r="W42" s="31" t="s">
        <v>104</v>
      </c>
    </row>
    <row r="43" spans="1:23" s="32" customFormat="1" ht="42.75" customHeight="1">
      <c r="A43" s="23"/>
      <c r="B43" s="23"/>
      <c r="C43" s="23"/>
      <c r="D43" s="23"/>
      <c r="E43" s="24"/>
      <c r="F43" s="33">
        <v>35</v>
      </c>
      <c r="G43" s="48" t="s">
        <v>121</v>
      </c>
      <c r="H43" s="49" t="s">
        <v>75</v>
      </c>
      <c r="I43" s="63" t="s">
        <v>103</v>
      </c>
      <c r="J43" s="25" t="s">
        <v>120</v>
      </c>
      <c r="K43" s="26" t="s">
        <v>32</v>
      </c>
      <c r="L43" s="35">
        <v>232</v>
      </c>
      <c r="M43" s="28" t="s">
        <v>34</v>
      </c>
      <c r="N43" s="29">
        <v>0.32291666666666669</v>
      </c>
      <c r="O43" s="28"/>
      <c r="P43" s="23"/>
      <c r="Q43" s="23">
        <v>232</v>
      </c>
      <c r="R43" s="23"/>
      <c r="S43" s="23"/>
      <c r="T43" s="23"/>
      <c r="U43" s="23"/>
      <c r="V43" s="23"/>
      <c r="W43" s="31" t="s">
        <v>104</v>
      </c>
    </row>
    <row r="44" spans="1:23" s="32" customFormat="1" ht="42.75" customHeight="1">
      <c r="A44" s="65"/>
      <c r="B44" s="65"/>
      <c r="C44" s="65"/>
      <c r="D44" s="65"/>
      <c r="E44" s="66"/>
      <c r="F44" s="67">
        <v>36</v>
      </c>
      <c r="G44" s="68" t="s">
        <v>122</v>
      </c>
      <c r="H44" s="69" t="s">
        <v>123</v>
      </c>
      <c r="I44" s="70" t="s">
        <v>124</v>
      </c>
      <c r="J44" s="71" t="s">
        <v>125</v>
      </c>
      <c r="K44" s="72" t="s">
        <v>32</v>
      </c>
      <c r="L44" s="73">
        <v>771</v>
      </c>
      <c r="M44" s="74" t="s">
        <v>34</v>
      </c>
      <c r="N44" s="75">
        <v>0.625</v>
      </c>
      <c r="O44" s="74"/>
      <c r="P44" s="65"/>
      <c r="Q44" s="65"/>
      <c r="R44" s="65"/>
      <c r="S44" s="65"/>
      <c r="T44" s="65"/>
      <c r="U44" s="65"/>
      <c r="V44" s="65"/>
      <c r="W44" s="76"/>
    </row>
    <row r="45" spans="1:23" s="89" customFormat="1" ht="42.75" customHeight="1">
      <c r="A45" s="77"/>
      <c r="B45" s="77"/>
      <c r="C45" s="77"/>
      <c r="D45" s="77"/>
      <c r="E45" s="78"/>
      <c r="F45" s="79">
        <v>37</v>
      </c>
      <c r="G45" s="80" t="s">
        <v>126</v>
      </c>
      <c r="H45" s="81" t="s">
        <v>127</v>
      </c>
      <c r="I45" s="82" t="s">
        <v>128</v>
      </c>
      <c r="J45" s="83" t="s">
        <v>129</v>
      </c>
      <c r="K45" s="84" t="s">
        <v>130</v>
      </c>
      <c r="L45" s="85">
        <v>1250</v>
      </c>
      <c r="M45" s="86" t="s">
        <v>131</v>
      </c>
      <c r="N45" s="87">
        <v>0.46875</v>
      </c>
      <c r="O45" s="86"/>
      <c r="P45" s="77"/>
      <c r="Q45" s="77"/>
      <c r="R45" s="77"/>
      <c r="S45" s="77"/>
      <c r="T45" s="77"/>
      <c r="U45" s="77"/>
      <c r="V45" s="77"/>
      <c r="W45" s="88"/>
    </row>
    <row r="46" spans="1:23" s="89" customFormat="1" ht="42.75" customHeight="1">
      <c r="A46" s="77"/>
      <c r="B46" s="77"/>
      <c r="C46" s="77"/>
      <c r="D46" s="77"/>
      <c r="E46" s="78"/>
      <c r="F46" s="79">
        <v>38</v>
      </c>
      <c r="G46" s="80" t="s">
        <v>132</v>
      </c>
      <c r="H46" s="81" t="s">
        <v>127</v>
      </c>
      <c r="I46" s="82" t="s">
        <v>128</v>
      </c>
      <c r="J46" s="83" t="s">
        <v>129</v>
      </c>
      <c r="K46" s="84" t="s">
        <v>130</v>
      </c>
      <c r="L46" s="85">
        <v>1890</v>
      </c>
      <c r="M46" s="86" t="s">
        <v>131</v>
      </c>
      <c r="N46" s="87">
        <v>0.46875</v>
      </c>
      <c r="O46" s="86"/>
      <c r="P46" s="77"/>
      <c r="Q46" s="77"/>
      <c r="R46" s="77"/>
      <c r="S46" s="77"/>
      <c r="T46" s="77"/>
      <c r="U46" s="77"/>
      <c r="V46" s="77"/>
      <c r="W46" s="88"/>
    </row>
    <row r="47" spans="1:23" s="32" customFormat="1" ht="42.75" customHeight="1">
      <c r="A47" s="23"/>
      <c r="B47" s="23"/>
      <c r="C47" s="23"/>
      <c r="D47" s="23"/>
      <c r="E47" s="24"/>
      <c r="F47" s="33">
        <v>39</v>
      </c>
      <c r="G47" s="48" t="s">
        <v>133</v>
      </c>
      <c r="H47" s="49" t="s">
        <v>123</v>
      </c>
      <c r="I47" s="34" t="s">
        <v>128</v>
      </c>
      <c r="J47" s="25" t="s">
        <v>134</v>
      </c>
      <c r="K47" s="26" t="s">
        <v>32</v>
      </c>
      <c r="L47" s="35">
        <v>1446</v>
      </c>
      <c r="M47" s="28" t="s">
        <v>34</v>
      </c>
      <c r="N47" s="29">
        <v>0.47222222222222221</v>
      </c>
      <c r="O47" s="28"/>
      <c r="P47" s="23"/>
      <c r="Q47" s="23">
        <v>56</v>
      </c>
      <c r="R47" s="23"/>
      <c r="S47" s="23"/>
      <c r="T47" s="23"/>
      <c r="U47" s="23"/>
      <c r="V47" s="23"/>
      <c r="W47" s="31"/>
    </row>
    <row r="48" spans="1:23" s="32" customFormat="1" ht="42.75" customHeight="1">
      <c r="A48" s="23"/>
      <c r="B48" s="23"/>
      <c r="C48" s="23"/>
      <c r="D48" s="23"/>
      <c r="E48" s="24"/>
      <c r="F48" s="33">
        <v>40</v>
      </c>
      <c r="G48" s="48" t="s">
        <v>135</v>
      </c>
      <c r="H48" s="49" t="s">
        <v>75</v>
      </c>
      <c r="I48" s="63" t="s">
        <v>103</v>
      </c>
      <c r="J48" s="90" t="s">
        <v>136</v>
      </c>
      <c r="K48" s="26" t="s">
        <v>32</v>
      </c>
      <c r="L48" s="35">
        <v>607</v>
      </c>
      <c r="M48" s="28" t="s">
        <v>34</v>
      </c>
      <c r="N48" s="29">
        <v>0.32291666666666669</v>
      </c>
      <c r="O48" s="28"/>
      <c r="P48" s="23"/>
      <c r="Q48" s="23">
        <v>90</v>
      </c>
      <c r="R48" s="23"/>
      <c r="S48" s="23"/>
      <c r="T48" s="23"/>
      <c r="U48" s="23"/>
      <c r="V48" s="23"/>
      <c r="W48" s="31" t="s">
        <v>104</v>
      </c>
    </row>
    <row r="49" spans="1:23" s="32" customFormat="1" ht="42.75" customHeight="1">
      <c r="A49" s="23"/>
      <c r="B49" s="23"/>
      <c r="C49" s="23"/>
      <c r="D49" s="23"/>
      <c r="E49" s="24"/>
      <c r="F49" s="33">
        <v>41</v>
      </c>
      <c r="G49" s="48" t="s">
        <v>137</v>
      </c>
      <c r="H49" s="49" t="s">
        <v>75</v>
      </c>
      <c r="I49" s="63" t="s">
        <v>103</v>
      </c>
      <c r="J49" s="90" t="s">
        <v>136</v>
      </c>
      <c r="K49" s="26" t="s">
        <v>32</v>
      </c>
      <c r="L49" s="35">
        <v>237</v>
      </c>
      <c r="M49" s="28" t="s">
        <v>34</v>
      </c>
      <c r="N49" s="29">
        <v>0.32291666666666669</v>
      </c>
      <c r="O49" s="28"/>
      <c r="P49" s="23"/>
      <c r="Q49" s="23">
        <v>237</v>
      </c>
      <c r="R49" s="23"/>
      <c r="S49" s="23"/>
      <c r="T49" s="23"/>
      <c r="U49" s="23"/>
      <c r="V49" s="23"/>
      <c r="W49" s="31" t="s">
        <v>104</v>
      </c>
    </row>
    <row r="50" spans="1:23" s="32" customFormat="1" ht="42.75" customHeight="1">
      <c r="A50" s="23"/>
      <c r="B50" s="23"/>
      <c r="C50" s="23"/>
      <c r="D50" s="23"/>
      <c r="E50" s="24"/>
      <c r="F50" s="33">
        <v>42</v>
      </c>
      <c r="G50" s="48" t="s">
        <v>138</v>
      </c>
      <c r="H50" s="49" t="s">
        <v>75</v>
      </c>
      <c r="I50" s="63" t="s">
        <v>103</v>
      </c>
      <c r="J50" s="90" t="s">
        <v>136</v>
      </c>
      <c r="K50" s="26" t="s">
        <v>32</v>
      </c>
      <c r="L50" s="35">
        <v>235</v>
      </c>
      <c r="M50" s="28" t="s">
        <v>34</v>
      </c>
      <c r="N50" s="29">
        <v>0.32291666666666669</v>
      </c>
      <c r="O50" s="28"/>
      <c r="P50" s="23"/>
      <c r="Q50" s="23">
        <v>235</v>
      </c>
      <c r="R50" s="23"/>
      <c r="S50" s="23"/>
      <c r="T50" s="23"/>
      <c r="U50" s="23"/>
      <c r="V50" s="23"/>
      <c r="W50" s="31" t="s">
        <v>104</v>
      </c>
    </row>
    <row r="51" spans="1:23" s="32" customFormat="1" ht="42.75" customHeight="1">
      <c r="A51" s="23"/>
      <c r="B51" s="23"/>
      <c r="C51" s="23"/>
      <c r="D51" s="23"/>
      <c r="E51" s="24"/>
      <c r="F51" s="33">
        <v>43</v>
      </c>
      <c r="G51" s="48" t="s">
        <v>139</v>
      </c>
      <c r="H51" s="49" t="s">
        <v>43</v>
      </c>
      <c r="I51" s="34" t="s">
        <v>140</v>
      </c>
      <c r="J51" s="25" t="s">
        <v>49</v>
      </c>
      <c r="K51" s="26" t="s">
        <v>32</v>
      </c>
      <c r="L51" s="35">
        <v>65</v>
      </c>
      <c r="M51" s="28" t="s">
        <v>34</v>
      </c>
      <c r="N51" s="29">
        <v>0.54861111111111116</v>
      </c>
      <c r="O51" s="28" t="s">
        <v>90</v>
      </c>
      <c r="P51" s="30">
        <v>6.9444444444444441E-3</v>
      </c>
      <c r="Q51" s="23">
        <v>5</v>
      </c>
      <c r="R51" s="23"/>
      <c r="S51" s="23"/>
      <c r="T51" s="23"/>
      <c r="U51" s="23"/>
      <c r="V51" s="23"/>
      <c r="W51" s="31"/>
    </row>
    <row r="52" spans="1:23" s="32" customFormat="1" ht="42.75" customHeight="1">
      <c r="A52" s="23"/>
      <c r="B52" s="23"/>
      <c r="C52" s="23"/>
      <c r="D52" s="23"/>
      <c r="E52" s="24"/>
      <c r="F52" s="33">
        <v>45</v>
      </c>
      <c r="G52" s="48" t="s">
        <v>144</v>
      </c>
      <c r="H52" s="49" t="s">
        <v>54</v>
      </c>
      <c r="I52" s="34" t="s">
        <v>72</v>
      </c>
      <c r="J52" s="25" t="s">
        <v>145</v>
      </c>
      <c r="K52" s="26" t="s">
        <v>32</v>
      </c>
      <c r="L52" s="35">
        <v>514</v>
      </c>
      <c r="M52" s="28" t="s">
        <v>34</v>
      </c>
      <c r="N52" s="29">
        <v>0.66666666666666663</v>
      </c>
      <c r="O52" s="28" t="s">
        <v>90</v>
      </c>
      <c r="P52" s="30">
        <v>7.013888888888889E-2</v>
      </c>
      <c r="Q52" s="23">
        <v>37</v>
      </c>
      <c r="R52" s="23"/>
      <c r="S52" s="23"/>
      <c r="T52" s="23"/>
      <c r="U52" s="23"/>
      <c r="V52" s="23"/>
      <c r="W52" s="31" t="s">
        <v>57</v>
      </c>
    </row>
    <row r="53" spans="1:23" s="32" customFormat="1" ht="42.75" customHeight="1">
      <c r="A53" s="23"/>
      <c r="B53" s="23"/>
      <c r="C53" s="23"/>
      <c r="D53" s="23"/>
      <c r="E53" s="24"/>
      <c r="F53" s="33">
        <v>46</v>
      </c>
      <c r="G53" s="48" t="s">
        <v>146</v>
      </c>
      <c r="H53" s="49" t="s">
        <v>75</v>
      </c>
      <c r="I53" s="63" t="s">
        <v>103</v>
      </c>
      <c r="J53" s="25" t="s">
        <v>120</v>
      </c>
      <c r="K53" s="26" t="s">
        <v>32</v>
      </c>
      <c r="L53" s="35">
        <v>235</v>
      </c>
      <c r="M53" s="28" t="s">
        <v>34</v>
      </c>
      <c r="N53" s="29">
        <v>0.32291666666666669</v>
      </c>
      <c r="O53" s="28"/>
      <c r="P53" s="23"/>
      <c r="Q53" s="23">
        <v>235</v>
      </c>
      <c r="R53" s="23"/>
      <c r="S53" s="23"/>
      <c r="T53" s="23"/>
      <c r="U53" s="23"/>
      <c r="V53" s="23"/>
      <c r="W53" s="31" t="s">
        <v>104</v>
      </c>
    </row>
    <row r="54" spans="1:23" s="32" customFormat="1" ht="38.25" customHeight="1">
      <c r="A54" s="23"/>
      <c r="B54" s="23"/>
      <c r="C54" s="23"/>
      <c r="D54" s="23"/>
      <c r="E54" s="24"/>
      <c r="F54" s="33">
        <v>47</v>
      </c>
      <c r="G54" s="160" t="s">
        <v>147</v>
      </c>
      <c r="H54" s="162" t="s">
        <v>123</v>
      </c>
      <c r="I54" s="164" t="s">
        <v>140</v>
      </c>
      <c r="J54" s="25" t="s">
        <v>148</v>
      </c>
      <c r="K54" s="26" t="s">
        <v>32</v>
      </c>
      <c r="L54" s="156">
        <v>762</v>
      </c>
      <c r="M54" s="28" t="s">
        <v>34</v>
      </c>
      <c r="N54" s="29">
        <v>0.73611111111111116</v>
      </c>
      <c r="O54" s="28" t="s">
        <v>90</v>
      </c>
      <c r="P54" s="30">
        <v>0.14930555555555555</v>
      </c>
      <c r="Q54" s="23">
        <v>27</v>
      </c>
      <c r="R54" s="23"/>
      <c r="S54" s="23"/>
      <c r="T54" s="23"/>
      <c r="U54" s="23"/>
      <c r="V54" s="23"/>
      <c r="W54" s="31"/>
    </row>
    <row r="55" spans="1:23" s="32" customFormat="1" ht="38.25" customHeight="1">
      <c r="A55" s="23"/>
      <c r="B55" s="23"/>
      <c r="C55" s="23"/>
      <c r="D55" s="23"/>
      <c r="E55" s="24"/>
      <c r="F55" s="33"/>
      <c r="G55" s="161"/>
      <c r="H55" s="163"/>
      <c r="I55" s="165"/>
      <c r="J55" s="25" t="s">
        <v>149</v>
      </c>
      <c r="K55" s="26" t="s">
        <v>32</v>
      </c>
      <c r="L55" s="157"/>
      <c r="M55" s="28" t="s">
        <v>34</v>
      </c>
      <c r="N55" s="29">
        <v>0.52361111111111114</v>
      </c>
      <c r="O55" s="28" t="s">
        <v>90</v>
      </c>
      <c r="P55" s="30">
        <v>3.5416666666666666E-2</v>
      </c>
      <c r="Q55" s="23">
        <v>8</v>
      </c>
      <c r="R55" s="23"/>
      <c r="S55" s="23"/>
      <c r="T55" s="23"/>
      <c r="U55" s="23"/>
      <c r="V55" s="23"/>
      <c r="W55" s="31"/>
    </row>
    <row r="56" spans="1:23" s="32" customFormat="1" ht="42.75" customHeight="1">
      <c r="A56" s="23"/>
      <c r="B56" s="23"/>
      <c r="C56" s="23"/>
      <c r="D56" s="23"/>
      <c r="E56" s="24"/>
      <c r="F56" s="33">
        <v>48</v>
      </c>
      <c r="G56" s="48" t="s">
        <v>150</v>
      </c>
      <c r="H56" s="49" t="s">
        <v>54</v>
      </c>
      <c r="I56" s="34" t="s">
        <v>72</v>
      </c>
      <c r="J56" s="25" t="s">
        <v>151</v>
      </c>
      <c r="K56" s="26" t="s">
        <v>32</v>
      </c>
      <c r="L56" s="35">
        <v>194</v>
      </c>
      <c r="M56" s="28" t="s">
        <v>131</v>
      </c>
      <c r="N56" s="29">
        <v>0.93402777777777779</v>
      </c>
      <c r="O56" s="28"/>
      <c r="P56" s="23"/>
      <c r="Q56" s="23">
        <v>22</v>
      </c>
      <c r="R56" s="23"/>
      <c r="S56" s="23"/>
      <c r="T56" s="23"/>
      <c r="U56" s="23"/>
      <c r="V56" s="23"/>
      <c r="W56" s="31" t="s">
        <v>57</v>
      </c>
    </row>
    <row r="57" spans="1:23" s="32" customFormat="1" ht="42.75" customHeight="1">
      <c r="A57" s="23"/>
      <c r="B57" s="23"/>
      <c r="C57" s="23"/>
      <c r="D57" s="23"/>
      <c r="E57" s="24"/>
      <c r="F57" s="33">
        <v>49</v>
      </c>
      <c r="G57" s="48" t="s">
        <v>152</v>
      </c>
      <c r="H57" s="49" t="s">
        <v>54</v>
      </c>
      <c r="I57" s="34" t="s">
        <v>72</v>
      </c>
      <c r="J57" s="25" t="s">
        <v>153</v>
      </c>
      <c r="K57" s="26" t="s">
        <v>32</v>
      </c>
      <c r="L57" s="35">
        <v>320</v>
      </c>
      <c r="M57" s="28" t="s">
        <v>34</v>
      </c>
      <c r="N57" s="29">
        <v>0.77083333333333337</v>
      </c>
      <c r="O57" s="28"/>
      <c r="P57" s="23"/>
      <c r="Q57" s="23"/>
      <c r="R57" s="23"/>
      <c r="S57" s="23"/>
      <c r="T57" s="23"/>
      <c r="U57" s="23"/>
      <c r="V57" s="23"/>
      <c r="W57" s="31" t="s">
        <v>57</v>
      </c>
    </row>
    <row r="58" spans="1:23" s="32" customFormat="1" ht="42.75" customHeight="1">
      <c r="A58" s="23"/>
      <c r="B58" s="23"/>
      <c r="C58" s="23"/>
      <c r="D58" s="23"/>
      <c r="E58" s="24"/>
      <c r="F58" s="33">
        <v>50</v>
      </c>
      <c r="G58" s="48" t="s">
        <v>154</v>
      </c>
      <c r="H58" s="49" t="s">
        <v>54</v>
      </c>
      <c r="I58" s="34" t="s">
        <v>72</v>
      </c>
      <c r="J58" s="25" t="s">
        <v>155</v>
      </c>
      <c r="K58" s="26" t="s">
        <v>32</v>
      </c>
      <c r="L58" s="35">
        <v>508</v>
      </c>
      <c r="M58" s="28" t="s">
        <v>34</v>
      </c>
      <c r="N58" s="29">
        <v>0.8125</v>
      </c>
      <c r="O58" s="28" t="s">
        <v>90</v>
      </c>
      <c r="P58" s="30">
        <v>0.11597222222222223</v>
      </c>
      <c r="Q58" s="23">
        <v>44</v>
      </c>
      <c r="R58" s="23"/>
      <c r="S58" s="23"/>
      <c r="T58" s="23"/>
      <c r="U58" s="23"/>
      <c r="V58" s="23"/>
      <c r="W58" s="31" t="s">
        <v>57</v>
      </c>
    </row>
    <row r="59" spans="1:23" s="32" customFormat="1" ht="42.75" customHeight="1">
      <c r="A59" s="23"/>
      <c r="B59" s="23"/>
      <c r="C59" s="23"/>
      <c r="D59" s="23"/>
      <c r="E59" s="24"/>
      <c r="F59" s="33">
        <v>52</v>
      </c>
      <c r="G59" s="48" t="s">
        <v>158</v>
      </c>
      <c r="H59" s="49" t="s">
        <v>43</v>
      </c>
      <c r="I59" s="34" t="s">
        <v>140</v>
      </c>
      <c r="J59" s="25" t="s">
        <v>49</v>
      </c>
      <c r="K59" s="26" t="s">
        <v>32</v>
      </c>
      <c r="L59" s="35">
        <v>1408</v>
      </c>
      <c r="M59" s="28" t="s">
        <v>34</v>
      </c>
      <c r="N59" s="29">
        <v>0.54861111111111116</v>
      </c>
      <c r="O59" s="28" t="s">
        <v>40</v>
      </c>
      <c r="P59" s="30">
        <v>0.84722222222222221</v>
      </c>
      <c r="Q59" s="23">
        <v>20</v>
      </c>
      <c r="R59" s="23"/>
      <c r="S59" s="23"/>
      <c r="T59" s="23"/>
      <c r="U59" s="23"/>
      <c r="V59" s="23"/>
      <c r="W59" s="31" t="s">
        <v>31</v>
      </c>
    </row>
    <row r="60" spans="1:23" s="32" customFormat="1" ht="42.75" customHeight="1">
      <c r="A60" s="23"/>
      <c r="B60" s="23"/>
      <c r="C60" s="23"/>
      <c r="D60" s="23"/>
      <c r="E60" s="24"/>
      <c r="F60" s="33">
        <v>53</v>
      </c>
      <c r="G60" s="48" t="s">
        <v>159</v>
      </c>
      <c r="H60" s="49" t="s">
        <v>54</v>
      </c>
      <c r="I60" s="34" t="s">
        <v>72</v>
      </c>
      <c r="J60" s="25" t="s">
        <v>49</v>
      </c>
      <c r="K60" s="26" t="s">
        <v>32</v>
      </c>
      <c r="L60" s="35">
        <v>397</v>
      </c>
      <c r="M60" s="28" t="s">
        <v>34</v>
      </c>
      <c r="N60" s="29">
        <v>0.54861111111111116</v>
      </c>
      <c r="O60" s="28" t="s">
        <v>40</v>
      </c>
      <c r="P60" s="30">
        <v>0.84722222222222221</v>
      </c>
      <c r="Q60" s="23">
        <v>43</v>
      </c>
      <c r="R60" s="23"/>
      <c r="S60" s="23"/>
      <c r="T60" s="23"/>
      <c r="U60" s="23"/>
      <c r="V60" s="23"/>
      <c r="W60" s="31" t="s">
        <v>57</v>
      </c>
    </row>
    <row r="61" spans="1:23" s="32" customFormat="1" ht="42.75" customHeight="1">
      <c r="A61" s="23"/>
      <c r="B61" s="23"/>
      <c r="C61" s="23"/>
      <c r="D61" s="23"/>
      <c r="E61" s="24"/>
      <c r="F61" s="33">
        <v>54</v>
      </c>
      <c r="G61" s="48" t="s">
        <v>160</v>
      </c>
      <c r="H61" s="49" t="s">
        <v>43</v>
      </c>
      <c r="I61" s="26" t="s">
        <v>48</v>
      </c>
      <c r="J61" s="25" t="s">
        <v>69</v>
      </c>
      <c r="K61" s="26" t="s">
        <v>32</v>
      </c>
      <c r="L61" s="35">
        <v>883</v>
      </c>
      <c r="M61" s="28" t="s">
        <v>34</v>
      </c>
      <c r="N61" s="29">
        <v>0.21527777777777779</v>
      </c>
      <c r="O61" s="28" t="s">
        <v>90</v>
      </c>
      <c r="P61" s="30">
        <v>0.1875</v>
      </c>
      <c r="Q61" s="23">
        <v>44</v>
      </c>
      <c r="R61" s="23"/>
      <c r="S61" s="23"/>
      <c r="T61" s="23"/>
      <c r="U61" s="23"/>
      <c r="V61" s="23"/>
      <c r="W61" s="31"/>
    </row>
    <row r="62" spans="1:23" s="32" customFormat="1" ht="42.75" customHeight="1">
      <c r="A62" s="23"/>
      <c r="B62" s="23"/>
      <c r="C62" s="23"/>
      <c r="D62" s="23"/>
      <c r="E62" s="24"/>
      <c r="F62" s="33">
        <v>55</v>
      </c>
      <c r="G62" s="48" t="s">
        <v>161</v>
      </c>
      <c r="H62" s="49" t="s">
        <v>43</v>
      </c>
      <c r="I62" s="34" t="s">
        <v>140</v>
      </c>
      <c r="J62" s="25" t="s">
        <v>162</v>
      </c>
      <c r="K62" s="26" t="s">
        <v>32</v>
      </c>
      <c r="L62" s="35">
        <v>403</v>
      </c>
      <c r="M62" s="28" t="s">
        <v>34</v>
      </c>
      <c r="N62" s="29">
        <v>0.69791666666666663</v>
      </c>
      <c r="O62" s="28" t="s">
        <v>40</v>
      </c>
      <c r="P62" s="30">
        <v>0.87638888888888888</v>
      </c>
      <c r="Q62" s="23">
        <v>10</v>
      </c>
      <c r="R62" s="23"/>
      <c r="S62" s="23"/>
      <c r="T62" s="23"/>
      <c r="U62" s="23"/>
      <c r="V62" s="23"/>
      <c r="W62" s="31"/>
    </row>
    <row r="63" spans="1:23" s="32" customFormat="1" ht="42.75" customHeight="1">
      <c r="A63" s="23"/>
      <c r="B63" s="23"/>
      <c r="C63" s="23"/>
      <c r="D63" s="23"/>
      <c r="E63" s="24"/>
      <c r="F63" s="33">
        <v>56</v>
      </c>
      <c r="G63" s="48" t="s">
        <v>163</v>
      </c>
      <c r="H63" s="49" t="s">
        <v>54</v>
      </c>
      <c r="I63" s="26" t="s">
        <v>164</v>
      </c>
      <c r="J63" s="25" t="s">
        <v>89</v>
      </c>
      <c r="K63" s="26" t="s">
        <v>130</v>
      </c>
      <c r="L63" s="35">
        <v>400</v>
      </c>
      <c r="M63" s="28" t="s">
        <v>131</v>
      </c>
      <c r="N63" s="29">
        <v>0.20833333333333334</v>
      </c>
      <c r="O63" s="28"/>
      <c r="P63" s="23"/>
      <c r="Q63" s="23">
        <v>16</v>
      </c>
      <c r="R63" s="23"/>
      <c r="S63" s="23"/>
      <c r="T63" s="23"/>
      <c r="U63" s="23"/>
      <c r="V63" s="23"/>
      <c r="W63" s="31" t="s">
        <v>57</v>
      </c>
    </row>
    <row r="64" spans="1:23" s="32" customFormat="1" ht="42.75" customHeight="1">
      <c r="A64" s="23"/>
      <c r="B64" s="23"/>
      <c r="C64" s="23"/>
      <c r="D64" s="23"/>
      <c r="E64" s="24"/>
      <c r="F64" s="33">
        <v>57</v>
      </c>
      <c r="G64" s="48" t="s">
        <v>165</v>
      </c>
      <c r="H64" s="49" t="s">
        <v>24</v>
      </c>
      <c r="I64" s="34" t="s">
        <v>140</v>
      </c>
      <c r="J64" s="25" t="s">
        <v>166</v>
      </c>
      <c r="K64" s="26" t="s">
        <v>32</v>
      </c>
      <c r="L64" s="35">
        <v>618</v>
      </c>
      <c r="M64" s="28" t="s">
        <v>34</v>
      </c>
      <c r="N64" s="29">
        <v>0.76041666666666663</v>
      </c>
      <c r="O64" s="28" t="s">
        <v>90</v>
      </c>
      <c r="P64" s="30">
        <v>5.4166666666666669E-2</v>
      </c>
      <c r="Q64" s="23">
        <v>33</v>
      </c>
      <c r="R64" s="23"/>
      <c r="S64" s="23"/>
      <c r="T64" s="23"/>
      <c r="U64" s="23"/>
      <c r="V64" s="23"/>
      <c r="W64" s="31"/>
    </row>
    <row r="65" spans="1:23" s="32" customFormat="1" ht="42.75" customHeight="1">
      <c r="A65" s="23"/>
      <c r="B65" s="23"/>
      <c r="C65" s="23"/>
      <c r="D65" s="23"/>
      <c r="E65" s="24"/>
      <c r="F65" s="33">
        <v>58</v>
      </c>
      <c r="G65" s="48" t="s">
        <v>167</v>
      </c>
      <c r="H65" s="49" t="s">
        <v>24</v>
      </c>
      <c r="I65" s="34" t="s">
        <v>140</v>
      </c>
      <c r="J65" s="25" t="s">
        <v>168</v>
      </c>
      <c r="K65" s="26" t="s">
        <v>32</v>
      </c>
      <c r="L65" s="35">
        <v>1499</v>
      </c>
      <c r="M65" s="28" t="s">
        <v>34</v>
      </c>
      <c r="N65" s="29">
        <v>0.5</v>
      </c>
      <c r="O65" s="28" t="s">
        <v>40</v>
      </c>
      <c r="P65" s="30">
        <v>0.72361111111111109</v>
      </c>
      <c r="Q65" s="23">
        <v>53</v>
      </c>
      <c r="R65" s="23"/>
      <c r="S65" s="23"/>
      <c r="T65" s="23"/>
      <c r="U65" s="23"/>
      <c r="V65" s="23"/>
      <c r="W65" s="31" t="s">
        <v>31</v>
      </c>
    </row>
    <row r="66" spans="1:23" s="32" customFormat="1" ht="42.75" customHeight="1">
      <c r="A66" s="23"/>
      <c r="B66" s="23"/>
      <c r="C66" s="23"/>
      <c r="D66" s="23"/>
      <c r="E66" s="24"/>
      <c r="F66" s="33">
        <v>59</v>
      </c>
      <c r="G66" s="48" t="s">
        <v>169</v>
      </c>
      <c r="H66" s="49" t="s">
        <v>43</v>
      </c>
      <c r="I66" s="34" t="s">
        <v>140</v>
      </c>
      <c r="J66" s="25" t="s">
        <v>49</v>
      </c>
      <c r="K66" s="26" t="s">
        <v>32</v>
      </c>
      <c r="L66" s="35">
        <v>1045</v>
      </c>
      <c r="M66" s="28" t="s">
        <v>34</v>
      </c>
      <c r="N66" s="29">
        <v>0.54861111111111116</v>
      </c>
      <c r="O66" s="28" t="s">
        <v>90</v>
      </c>
      <c r="P66" s="30">
        <v>0.33750000000000002</v>
      </c>
      <c r="Q66" s="23">
        <v>153</v>
      </c>
      <c r="R66" s="23"/>
      <c r="S66" s="23"/>
      <c r="T66" s="23"/>
      <c r="U66" s="23"/>
      <c r="V66" s="23"/>
      <c r="W66" s="31" t="s">
        <v>31</v>
      </c>
    </row>
    <row r="67" spans="1:23" s="64" customFormat="1" ht="42.75" customHeight="1">
      <c r="A67" s="50"/>
      <c r="B67" s="50"/>
      <c r="C67" s="50"/>
      <c r="D67" s="50"/>
      <c r="E67" s="51"/>
      <c r="F67" s="52">
        <v>60</v>
      </c>
      <c r="G67" s="53" t="s">
        <v>170</v>
      </c>
      <c r="H67" s="54" t="s">
        <v>83</v>
      </c>
      <c r="I67" s="91" t="s">
        <v>140</v>
      </c>
      <c r="J67" s="56" t="s">
        <v>171</v>
      </c>
      <c r="K67" s="55" t="s">
        <v>32</v>
      </c>
      <c r="L67" s="57">
        <v>1555</v>
      </c>
      <c r="M67" s="58" t="s">
        <v>34</v>
      </c>
      <c r="N67" s="59">
        <v>9.7222222222222224E-2</v>
      </c>
      <c r="O67" s="58"/>
      <c r="P67" s="50"/>
      <c r="Q67" s="50">
        <v>50</v>
      </c>
      <c r="R67" s="50"/>
      <c r="S67" s="50"/>
      <c r="T67" s="50"/>
      <c r="U67" s="50"/>
      <c r="V67" s="50"/>
      <c r="W67" s="60"/>
    </row>
    <row r="68" spans="1:23" s="32" customFormat="1" ht="42.75" customHeight="1">
      <c r="A68" s="23"/>
      <c r="B68" s="23"/>
      <c r="C68" s="23"/>
      <c r="D68" s="23"/>
      <c r="E68" s="24"/>
      <c r="F68" s="33">
        <v>61</v>
      </c>
      <c r="G68" s="48" t="s">
        <v>172</v>
      </c>
      <c r="H68" s="49" t="s">
        <v>24</v>
      </c>
      <c r="I68" s="34" t="s">
        <v>140</v>
      </c>
      <c r="J68" s="25" t="s">
        <v>173</v>
      </c>
      <c r="K68" s="26" t="s">
        <v>32</v>
      </c>
      <c r="L68" s="35">
        <v>3866</v>
      </c>
      <c r="M68" s="28" t="s">
        <v>34</v>
      </c>
      <c r="N68" s="29">
        <v>0.4826388888888889</v>
      </c>
      <c r="O68" s="28" t="s">
        <v>40</v>
      </c>
      <c r="P68" s="30">
        <v>0.94444444444444442</v>
      </c>
      <c r="Q68" s="23">
        <v>155</v>
      </c>
      <c r="R68" s="23"/>
      <c r="S68" s="23"/>
      <c r="T68" s="23"/>
      <c r="U68" s="23"/>
      <c r="V68" s="23"/>
      <c r="W68" s="31" t="s">
        <v>31</v>
      </c>
    </row>
    <row r="69" spans="1:23" s="64" customFormat="1" ht="42.75" customHeight="1">
      <c r="A69" s="50"/>
      <c r="B69" s="50"/>
      <c r="C69" s="50"/>
      <c r="D69" s="50"/>
      <c r="E69" s="51"/>
      <c r="F69" s="52">
        <v>62</v>
      </c>
      <c r="G69" s="53" t="s">
        <v>174</v>
      </c>
      <c r="H69" s="54" t="s">
        <v>83</v>
      </c>
      <c r="I69" s="91" t="s">
        <v>140</v>
      </c>
      <c r="J69" s="56" t="s">
        <v>114</v>
      </c>
      <c r="K69" s="55" t="s">
        <v>32</v>
      </c>
      <c r="L69" s="57">
        <v>992</v>
      </c>
      <c r="M69" s="58" t="s">
        <v>34</v>
      </c>
      <c r="N69" s="59">
        <v>0.92361111111111116</v>
      </c>
      <c r="O69" s="58"/>
      <c r="P69" s="50"/>
      <c r="Q69" s="50"/>
      <c r="R69" s="50"/>
      <c r="S69" s="50"/>
      <c r="T69" s="50"/>
      <c r="U69" s="50"/>
      <c r="V69" s="50"/>
      <c r="W69" s="60"/>
    </row>
    <row r="70" spans="1:23" s="32" customFormat="1" ht="42.75" customHeight="1">
      <c r="A70" s="23"/>
      <c r="B70" s="23"/>
      <c r="C70" s="23"/>
      <c r="D70" s="23"/>
      <c r="E70" s="24"/>
      <c r="F70" s="33">
        <v>63</v>
      </c>
      <c r="G70" s="48" t="s">
        <v>175</v>
      </c>
      <c r="H70" s="49" t="s">
        <v>106</v>
      </c>
      <c r="I70" s="34" t="s">
        <v>140</v>
      </c>
      <c r="J70" s="25" t="s">
        <v>176</v>
      </c>
      <c r="K70" s="26" t="s">
        <v>32</v>
      </c>
      <c r="L70" s="35">
        <v>166</v>
      </c>
      <c r="M70" s="28" t="s">
        <v>34</v>
      </c>
      <c r="N70" s="29">
        <v>0.4548611111111111</v>
      </c>
      <c r="O70" s="28" t="s">
        <v>90</v>
      </c>
      <c r="P70" s="30">
        <v>0.25486111111111109</v>
      </c>
      <c r="Q70" s="23">
        <v>4</v>
      </c>
      <c r="R70" s="23"/>
      <c r="S70" s="23"/>
      <c r="T70" s="23"/>
      <c r="U70" s="23"/>
      <c r="V70" s="23"/>
      <c r="W70" s="31"/>
    </row>
    <row r="71" spans="1:23" s="32" customFormat="1" ht="42.75" customHeight="1">
      <c r="A71" s="23"/>
      <c r="B71" s="23"/>
      <c r="C71" s="23"/>
      <c r="D71" s="23"/>
      <c r="E71" s="24"/>
      <c r="F71" s="33">
        <v>64</v>
      </c>
      <c r="G71" s="48" t="s">
        <v>177</v>
      </c>
      <c r="H71" s="49" t="s">
        <v>106</v>
      </c>
      <c r="I71" s="26" t="s">
        <v>48</v>
      </c>
      <c r="J71" s="25" t="s">
        <v>178</v>
      </c>
      <c r="K71" s="26" t="s">
        <v>32</v>
      </c>
      <c r="L71" s="35">
        <v>135</v>
      </c>
      <c r="M71" s="28" t="s">
        <v>34</v>
      </c>
      <c r="N71" s="29">
        <v>0.73958333333333337</v>
      </c>
      <c r="O71" s="28"/>
      <c r="P71" s="23"/>
      <c r="Q71" s="23">
        <v>13</v>
      </c>
      <c r="R71" s="23"/>
      <c r="S71" s="23"/>
      <c r="T71" s="23"/>
      <c r="U71" s="23"/>
      <c r="V71" s="23"/>
      <c r="W71" s="31"/>
    </row>
    <row r="72" spans="1:23" s="32" customFormat="1" ht="42.75" customHeight="1">
      <c r="A72" s="23"/>
      <c r="B72" s="23"/>
      <c r="C72" s="23"/>
      <c r="D72" s="23"/>
      <c r="E72" s="24"/>
      <c r="F72" s="158">
        <v>65</v>
      </c>
      <c r="G72" s="160" t="s">
        <v>179</v>
      </c>
      <c r="H72" s="162" t="s">
        <v>24</v>
      </c>
      <c r="I72" s="164" t="s">
        <v>140</v>
      </c>
      <c r="J72" s="25" t="s">
        <v>180</v>
      </c>
      <c r="K72" s="26" t="s">
        <v>32</v>
      </c>
      <c r="L72" s="27">
        <v>170</v>
      </c>
      <c r="M72" s="28" t="s">
        <v>34</v>
      </c>
      <c r="N72" s="29">
        <v>0.50694444444444442</v>
      </c>
      <c r="O72" s="28" t="s">
        <v>34</v>
      </c>
      <c r="P72" s="30">
        <v>0.61944444444444446</v>
      </c>
      <c r="Q72" s="23" t="s">
        <v>181</v>
      </c>
      <c r="R72" s="23"/>
      <c r="S72" s="23"/>
      <c r="T72" s="23"/>
      <c r="U72" s="23"/>
      <c r="V72" s="23"/>
      <c r="W72" s="31" t="s">
        <v>31</v>
      </c>
    </row>
    <row r="73" spans="1:23" s="32" customFormat="1" ht="42.75" customHeight="1">
      <c r="A73" s="23"/>
      <c r="B73" s="23"/>
      <c r="C73" s="23"/>
      <c r="D73" s="23"/>
      <c r="E73" s="24"/>
      <c r="F73" s="159"/>
      <c r="G73" s="161"/>
      <c r="H73" s="163"/>
      <c r="I73" s="165"/>
      <c r="J73" s="25"/>
      <c r="K73" s="26"/>
      <c r="L73" s="35">
        <v>889</v>
      </c>
      <c r="M73" s="28"/>
      <c r="N73" s="29"/>
      <c r="O73" s="28"/>
      <c r="P73" s="23"/>
      <c r="Q73" s="23"/>
      <c r="R73" s="23"/>
      <c r="S73" s="23"/>
      <c r="T73" s="23"/>
      <c r="U73" s="23"/>
      <c r="V73" s="23"/>
      <c r="W73" s="31"/>
    </row>
    <row r="74" spans="1:23" s="32" customFormat="1" ht="42.75" customHeight="1">
      <c r="A74" s="23"/>
      <c r="B74" s="23"/>
      <c r="C74" s="23"/>
      <c r="D74" s="23"/>
      <c r="E74" s="24"/>
      <c r="F74" s="33">
        <v>66</v>
      </c>
      <c r="G74" s="48" t="s">
        <v>182</v>
      </c>
      <c r="H74" s="49" t="s">
        <v>54</v>
      </c>
      <c r="I74" s="92" t="s">
        <v>183</v>
      </c>
      <c r="J74" s="25" t="s">
        <v>184</v>
      </c>
      <c r="K74" s="26" t="s">
        <v>32</v>
      </c>
      <c r="L74" s="35">
        <v>581</v>
      </c>
      <c r="M74" s="28" t="s">
        <v>34</v>
      </c>
      <c r="N74" s="29">
        <v>0.74652777777777779</v>
      </c>
      <c r="O74" s="28" t="s">
        <v>90</v>
      </c>
      <c r="P74" s="30">
        <v>8.611111111111111E-2</v>
      </c>
      <c r="Q74" s="23">
        <v>17</v>
      </c>
      <c r="R74" s="23"/>
      <c r="S74" s="23"/>
      <c r="T74" s="23"/>
      <c r="U74" s="23"/>
      <c r="V74" s="23"/>
      <c r="W74" s="31" t="s">
        <v>57</v>
      </c>
    </row>
    <row r="75" spans="1:23" s="32" customFormat="1" ht="42.75" customHeight="1">
      <c r="A75" s="23"/>
      <c r="B75" s="23"/>
      <c r="C75" s="23"/>
      <c r="D75" s="23"/>
      <c r="E75" s="24"/>
      <c r="F75" s="33">
        <v>67</v>
      </c>
      <c r="G75" s="48" t="s">
        <v>185</v>
      </c>
      <c r="H75" s="49" t="s">
        <v>65</v>
      </c>
      <c r="I75" s="26" t="s">
        <v>48</v>
      </c>
      <c r="J75" s="25" t="s">
        <v>69</v>
      </c>
      <c r="K75" s="26" t="s">
        <v>32</v>
      </c>
      <c r="L75" s="35">
        <v>298</v>
      </c>
      <c r="M75" s="28" t="s">
        <v>34</v>
      </c>
      <c r="N75" s="29">
        <v>0.21527777777777779</v>
      </c>
      <c r="O75" s="28" t="s">
        <v>90</v>
      </c>
      <c r="P75" s="30">
        <v>0.18472222222222223</v>
      </c>
      <c r="Q75" s="23">
        <v>62</v>
      </c>
      <c r="R75" s="23"/>
      <c r="S75" s="23"/>
      <c r="T75" s="23"/>
      <c r="U75" s="23"/>
      <c r="V75" s="23"/>
      <c r="W75" s="31"/>
    </row>
    <row r="76" spans="1:23" s="32" customFormat="1" ht="42.75" customHeight="1">
      <c r="A76" s="65"/>
      <c r="B76" s="65"/>
      <c r="C76" s="65"/>
      <c r="D76" s="65"/>
      <c r="E76" s="66"/>
      <c r="F76" s="67">
        <v>68</v>
      </c>
      <c r="G76" s="68" t="s">
        <v>186</v>
      </c>
      <c r="H76" s="69" t="s">
        <v>123</v>
      </c>
      <c r="I76" s="93" t="s">
        <v>187</v>
      </c>
      <c r="J76" s="71" t="s">
        <v>188</v>
      </c>
      <c r="K76" s="72" t="s">
        <v>32</v>
      </c>
      <c r="L76" s="73">
        <v>1460</v>
      </c>
      <c r="M76" s="74" t="s">
        <v>34</v>
      </c>
      <c r="N76" s="75">
        <v>0.65972222222222221</v>
      </c>
      <c r="O76" s="74" t="s">
        <v>90</v>
      </c>
      <c r="P76" s="94">
        <v>2.5000000000000001E-2</v>
      </c>
      <c r="Q76" s="65">
        <v>47</v>
      </c>
      <c r="R76" s="65"/>
      <c r="S76" s="65"/>
      <c r="T76" s="65"/>
      <c r="U76" s="65"/>
      <c r="V76" s="65"/>
      <c r="W76" s="76"/>
    </row>
    <row r="77" spans="1:23" s="32" customFormat="1" ht="42.75" customHeight="1">
      <c r="A77" s="23"/>
      <c r="B77" s="23"/>
      <c r="C77" s="23"/>
      <c r="D77" s="23"/>
      <c r="E77" s="24"/>
      <c r="F77" s="33">
        <v>69</v>
      </c>
      <c r="G77" s="48" t="s">
        <v>189</v>
      </c>
      <c r="H77" s="49" t="s">
        <v>43</v>
      </c>
      <c r="I77" s="26" t="s">
        <v>48</v>
      </c>
      <c r="J77" s="25" t="s">
        <v>49</v>
      </c>
      <c r="K77" s="26" t="s">
        <v>32</v>
      </c>
      <c r="L77" s="35">
        <v>1574</v>
      </c>
      <c r="M77" s="28" t="s">
        <v>34</v>
      </c>
      <c r="N77" s="29">
        <v>0.54166666666666663</v>
      </c>
      <c r="O77" s="28" t="s">
        <v>90</v>
      </c>
      <c r="P77" s="30">
        <v>0.33750000000000002</v>
      </c>
      <c r="Q77" s="23">
        <v>91</v>
      </c>
      <c r="R77" s="23"/>
      <c r="S77" s="23"/>
      <c r="T77" s="23"/>
      <c r="U77" s="23"/>
      <c r="V77" s="23"/>
      <c r="W77" s="31"/>
    </row>
    <row r="78" spans="1:23" s="32" customFormat="1" ht="42.75" customHeight="1">
      <c r="A78" s="23"/>
      <c r="B78" s="23"/>
      <c r="C78" s="23"/>
      <c r="D78" s="23"/>
      <c r="E78" s="24"/>
      <c r="F78" s="33">
        <v>70</v>
      </c>
      <c r="G78" s="48" t="s">
        <v>190</v>
      </c>
      <c r="H78" s="49" t="s">
        <v>43</v>
      </c>
      <c r="I78" s="26" t="s">
        <v>48</v>
      </c>
      <c r="J78" s="25" t="s">
        <v>49</v>
      </c>
      <c r="K78" s="26" t="s">
        <v>32</v>
      </c>
      <c r="L78" s="35">
        <v>2412</v>
      </c>
      <c r="M78" s="28" t="s">
        <v>34</v>
      </c>
      <c r="N78" s="29">
        <v>0.54166666666666663</v>
      </c>
      <c r="O78" s="28"/>
      <c r="P78" s="23"/>
      <c r="Q78" s="23">
        <v>212</v>
      </c>
      <c r="R78" s="23"/>
      <c r="S78" s="23"/>
      <c r="T78" s="23"/>
      <c r="U78" s="23"/>
      <c r="V78" s="23"/>
      <c r="W78" s="31"/>
    </row>
    <row r="79" spans="1:23" s="32" customFormat="1" ht="42.75" customHeight="1">
      <c r="A79" s="23"/>
      <c r="B79" s="23"/>
      <c r="C79" s="23"/>
      <c r="D79" s="23"/>
      <c r="E79" s="24"/>
      <c r="F79" s="33">
        <v>71</v>
      </c>
      <c r="G79" s="48" t="s">
        <v>191</v>
      </c>
      <c r="H79" s="49" t="s">
        <v>54</v>
      </c>
      <c r="I79" s="95" t="s">
        <v>192</v>
      </c>
      <c r="J79" s="25" t="s">
        <v>89</v>
      </c>
      <c r="K79" s="26" t="s">
        <v>130</v>
      </c>
      <c r="L79" s="35">
        <v>634</v>
      </c>
      <c r="M79" s="28" t="s">
        <v>131</v>
      </c>
      <c r="N79" s="29">
        <v>0.27083333333333331</v>
      </c>
      <c r="O79" s="28"/>
      <c r="P79" s="23"/>
      <c r="Q79" s="23">
        <v>32</v>
      </c>
      <c r="R79" s="23"/>
      <c r="S79" s="23"/>
      <c r="T79" s="23"/>
      <c r="U79" s="23"/>
      <c r="V79" s="23"/>
      <c r="W79" s="31" t="s">
        <v>57</v>
      </c>
    </row>
    <row r="80" spans="1:23" s="32" customFormat="1" ht="42.75" customHeight="1">
      <c r="A80" s="65"/>
      <c r="B80" s="65"/>
      <c r="C80" s="65"/>
      <c r="D80" s="65"/>
      <c r="E80" s="66"/>
      <c r="F80" s="67">
        <v>72</v>
      </c>
      <c r="G80" s="68" t="s">
        <v>193</v>
      </c>
      <c r="H80" s="69" t="s">
        <v>123</v>
      </c>
      <c r="I80" s="93" t="s">
        <v>194</v>
      </c>
      <c r="J80" s="71" t="s">
        <v>176</v>
      </c>
      <c r="K80" s="72" t="s">
        <v>32</v>
      </c>
      <c r="L80" s="73">
        <v>1217</v>
      </c>
      <c r="M80" s="74" t="s">
        <v>34</v>
      </c>
      <c r="N80" s="75">
        <v>0.87152777777777779</v>
      </c>
      <c r="O80" s="74" t="s">
        <v>90</v>
      </c>
      <c r="P80" s="94">
        <v>0.25416666666666665</v>
      </c>
      <c r="Q80" s="65">
        <v>56</v>
      </c>
      <c r="R80" s="65"/>
      <c r="S80" s="65"/>
      <c r="T80" s="65"/>
      <c r="U80" s="65"/>
      <c r="V80" s="65"/>
      <c r="W80" s="76"/>
    </row>
    <row r="81" spans="1:23" s="32" customFormat="1" ht="42.75" customHeight="1">
      <c r="A81" s="23"/>
      <c r="B81" s="23"/>
      <c r="C81" s="23"/>
      <c r="D81" s="23"/>
      <c r="E81" s="24"/>
      <c r="F81" s="33">
        <v>73</v>
      </c>
      <c r="G81" s="48" t="s">
        <v>195</v>
      </c>
      <c r="H81" s="49" t="s">
        <v>54</v>
      </c>
      <c r="I81" s="34" t="s">
        <v>72</v>
      </c>
      <c r="J81" s="25" t="s">
        <v>44</v>
      </c>
      <c r="K81" s="26" t="s">
        <v>27</v>
      </c>
      <c r="L81" s="35">
        <v>1882</v>
      </c>
      <c r="M81" s="28" t="s">
        <v>28</v>
      </c>
      <c r="N81" s="29">
        <v>0.67361111111111116</v>
      </c>
      <c r="O81" s="28" t="s">
        <v>196</v>
      </c>
      <c r="P81" s="30">
        <v>0.71527777777777779</v>
      </c>
      <c r="Q81" s="23">
        <v>51</v>
      </c>
      <c r="R81" s="23"/>
      <c r="S81" s="23"/>
      <c r="T81" s="23"/>
      <c r="U81" s="23"/>
      <c r="V81" s="23"/>
      <c r="W81" s="96" t="s">
        <v>197</v>
      </c>
    </row>
    <row r="82" spans="1:23" s="32" customFormat="1" ht="42.75" customHeight="1">
      <c r="A82" s="23"/>
      <c r="B82" s="23"/>
      <c r="C82" s="23"/>
      <c r="D82" s="23"/>
      <c r="E82" s="24"/>
      <c r="F82" s="33">
        <v>74</v>
      </c>
      <c r="G82" s="48" t="s">
        <v>198</v>
      </c>
      <c r="H82" s="49" t="s">
        <v>43</v>
      </c>
      <c r="I82" s="34" t="s">
        <v>140</v>
      </c>
      <c r="J82" s="25" t="s">
        <v>49</v>
      </c>
      <c r="K82" s="26" t="s">
        <v>32</v>
      </c>
      <c r="L82" s="35">
        <v>409</v>
      </c>
      <c r="M82" s="28" t="s">
        <v>34</v>
      </c>
      <c r="N82" s="29">
        <v>0.54166666666666663</v>
      </c>
      <c r="O82" s="28" t="s">
        <v>90</v>
      </c>
      <c r="P82" s="30">
        <v>6.9444444444444441E-3</v>
      </c>
      <c r="Q82" s="23">
        <v>23</v>
      </c>
      <c r="R82" s="23"/>
      <c r="S82" s="23"/>
      <c r="T82" s="23"/>
      <c r="U82" s="23"/>
      <c r="V82" s="23"/>
      <c r="W82" s="31"/>
    </row>
    <row r="83" spans="1:23" s="32" customFormat="1" ht="42.75" customHeight="1">
      <c r="A83" s="23"/>
      <c r="B83" s="23"/>
      <c r="C83" s="23"/>
      <c r="D83" s="23"/>
      <c r="E83" s="24"/>
      <c r="F83" s="33">
        <v>75</v>
      </c>
      <c r="G83" s="48" t="s">
        <v>199</v>
      </c>
      <c r="H83" s="49" t="s">
        <v>106</v>
      </c>
      <c r="I83" s="26" t="s">
        <v>48</v>
      </c>
      <c r="J83" s="25" t="s">
        <v>107</v>
      </c>
      <c r="K83" s="26" t="s">
        <v>32</v>
      </c>
      <c r="L83" s="35">
        <v>163</v>
      </c>
      <c r="M83" s="28" t="s">
        <v>34</v>
      </c>
      <c r="N83" s="29">
        <v>0.58333333333333337</v>
      </c>
      <c r="O83" s="28"/>
      <c r="P83" s="23"/>
      <c r="Q83" s="23">
        <v>50</v>
      </c>
      <c r="R83" s="23"/>
      <c r="S83" s="23"/>
      <c r="T83" s="23"/>
      <c r="U83" s="23"/>
      <c r="V83" s="23"/>
      <c r="W83" s="31"/>
    </row>
    <row r="84" spans="1:23" s="32" customFormat="1" ht="42.75" customHeight="1">
      <c r="A84" s="23"/>
      <c r="B84" s="23"/>
      <c r="C84" s="23"/>
      <c r="D84" s="23"/>
      <c r="E84" s="24"/>
      <c r="F84" s="33">
        <v>76</v>
      </c>
      <c r="G84" s="48" t="s">
        <v>200</v>
      </c>
      <c r="H84" s="49" t="s">
        <v>54</v>
      </c>
      <c r="I84" s="34" t="s">
        <v>72</v>
      </c>
      <c r="J84" s="25" t="s">
        <v>60</v>
      </c>
      <c r="K84" s="26" t="s">
        <v>32</v>
      </c>
      <c r="L84" s="35">
        <v>1882</v>
      </c>
      <c r="M84" s="28" t="s">
        <v>34</v>
      </c>
      <c r="N84" s="29">
        <v>0.58333333333333337</v>
      </c>
      <c r="O84" s="28" t="s">
        <v>196</v>
      </c>
      <c r="P84" s="30">
        <v>0.71527777777777779</v>
      </c>
      <c r="Q84" s="23">
        <v>51</v>
      </c>
      <c r="R84" s="23"/>
      <c r="S84" s="23"/>
      <c r="T84" s="23"/>
      <c r="U84" s="23"/>
      <c r="V84" s="23"/>
      <c r="W84" s="31"/>
    </row>
    <row r="85" spans="1:23" s="32" customFormat="1" ht="42.75" customHeight="1">
      <c r="A85" s="50"/>
      <c r="B85" s="50"/>
      <c r="C85" s="50"/>
      <c r="D85" s="50"/>
      <c r="E85" s="51"/>
      <c r="F85" s="52">
        <v>77</v>
      </c>
      <c r="G85" s="53" t="s">
        <v>201</v>
      </c>
      <c r="H85" s="54" t="s">
        <v>83</v>
      </c>
      <c r="I85" s="91" t="s">
        <v>140</v>
      </c>
      <c r="J85" s="56" t="s">
        <v>202</v>
      </c>
      <c r="K85" s="55" t="s">
        <v>130</v>
      </c>
      <c r="L85" s="57">
        <v>1764</v>
      </c>
      <c r="M85" s="58" t="s">
        <v>131</v>
      </c>
      <c r="N85" s="59">
        <v>2.0833333333333332E-2</v>
      </c>
      <c r="O85" s="58"/>
      <c r="P85" s="50"/>
      <c r="Q85" s="50"/>
      <c r="R85" s="50"/>
      <c r="S85" s="50"/>
      <c r="T85" s="50"/>
      <c r="U85" s="50"/>
      <c r="V85" s="50"/>
      <c r="W85" s="60"/>
    </row>
    <row r="86" spans="1:23" s="32" customFormat="1" ht="42.75" customHeight="1">
      <c r="A86" s="23"/>
      <c r="B86" s="23"/>
      <c r="C86" s="23"/>
      <c r="D86" s="23"/>
      <c r="E86" s="24"/>
      <c r="F86" s="33">
        <v>78</v>
      </c>
      <c r="G86" s="48" t="s">
        <v>203</v>
      </c>
      <c r="H86" s="49" t="s">
        <v>43</v>
      </c>
      <c r="I86" s="26" t="s">
        <v>48</v>
      </c>
      <c r="J86" s="25" t="s">
        <v>60</v>
      </c>
      <c r="K86" s="26" t="s">
        <v>130</v>
      </c>
      <c r="L86" s="35">
        <v>505</v>
      </c>
      <c r="M86" s="28" t="s">
        <v>131</v>
      </c>
      <c r="N86" s="29">
        <v>0.58333333333333337</v>
      </c>
      <c r="O86" s="28"/>
      <c r="P86" s="23"/>
      <c r="Q86" s="23"/>
      <c r="R86" s="23"/>
      <c r="S86" s="23"/>
      <c r="T86" s="23"/>
      <c r="U86" s="23"/>
      <c r="V86" s="23"/>
      <c r="W86" s="31"/>
    </row>
    <row r="87" spans="1:23" s="32" customFormat="1" ht="42.75" customHeight="1">
      <c r="A87" s="23"/>
      <c r="B87" s="23"/>
      <c r="C87" s="23"/>
      <c r="D87" s="23"/>
      <c r="E87" s="24"/>
      <c r="F87" s="33">
        <v>79</v>
      </c>
      <c r="G87" s="48" t="s">
        <v>204</v>
      </c>
      <c r="H87" s="49" t="s">
        <v>106</v>
      </c>
      <c r="I87" s="26" t="s">
        <v>48</v>
      </c>
      <c r="J87" s="25" t="s">
        <v>202</v>
      </c>
      <c r="K87" s="26" t="s">
        <v>32</v>
      </c>
      <c r="L87" s="35">
        <v>418</v>
      </c>
      <c r="M87" s="28" t="s">
        <v>34</v>
      </c>
      <c r="N87" s="29">
        <v>2.0833333333333332E-2</v>
      </c>
      <c r="O87" s="28"/>
      <c r="P87" s="23"/>
      <c r="Q87" s="23">
        <v>23</v>
      </c>
      <c r="R87" s="23"/>
      <c r="S87" s="23"/>
      <c r="T87" s="23"/>
      <c r="U87" s="23"/>
      <c r="V87" s="23"/>
      <c r="W87" s="31"/>
    </row>
    <row r="88" spans="1:23" s="32" customFormat="1" ht="42.75" customHeight="1">
      <c r="A88" s="50"/>
      <c r="B88" s="50"/>
      <c r="C88" s="50"/>
      <c r="D88" s="50"/>
      <c r="E88" s="51"/>
      <c r="F88" s="52">
        <v>80</v>
      </c>
      <c r="G88" s="53" t="s">
        <v>205</v>
      </c>
      <c r="H88" s="54" t="s">
        <v>83</v>
      </c>
      <c r="I88" s="91" t="s">
        <v>140</v>
      </c>
      <c r="J88" s="56" t="s">
        <v>89</v>
      </c>
      <c r="K88" s="55" t="s">
        <v>130</v>
      </c>
      <c r="L88" s="57">
        <v>1460</v>
      </c>
      <c r="M88" s="58" t="s">
        <v>131</v>
      </c>
      <c r="N88" s="59">
        <v>0.27083333333333331</v>
      </c>
      <c r="O88" s="58"/>
      <c r="P88" s="50"/>
      <c r="Q88" s="50">
        <v>45</v>
      </c>
      <c r="R88" s="50"/>
      <c r="S88" s="50"/>
      <c r="T88" s="50"/>
      <c r="U88" s="50"/>
      <c r="V88" s="50"/>
      <c r="W88" s="60"/>
    </row>
    <row r="89" spans="1:23" s="32" customFormat="1" ht="42.75" customHeight="1">
      <c r="A89" s="23"/>
      <c r="B89" s="23"/>
      <c r="C89" s="23"/>
      <c r="D89" s="23"/>
      <c r="E89" s="24"/>
      <c r="F89" s="97" t="s">
        <v>209</v>
      </c>
      <c r="G89" s="48" t="s">
        <v>210</v>
      </c>
      <c r="H89" s="49" t="s">
        <v>43</v>
      </c>
      <c r="I89" s="26" t="s">
        <v>48</v>
      </c>
      <c r="J89" s="25" t="s">
        <v>184</v>
      </c>
      <c r="K89" s="26" t="s">
        <v>32</v>
      </c>
      <c r="L89" s="35">
        <v>590</v>
      </c>
      <c r="M89" s="28" t="s">
        <v>40</v>
      </c>
      <c r="N89" s="29">
        <v>0.74652777777777779</v>
      </c>
      <c r="O89" s="28" t="s">
        <v>90</v>
      </c>
      <c r="P89" s="30">
        <v>8.4722222222222227E-2</v>
      </c>
      <c r="Q89" s="23">
        <v>24</v>
      </c>
      <c r="R89" s="23"/>
      <c r="S89" s="23"/>
      <c r="T89" s="23"/>
      <c r="U89" s="23"/>
      <c r="V89" s="23"/>
      <c r="W89" s="31"/>
    </row>
    <row r="90" spans="1:23" s="32" customFormat="1" ht="42.75" customHeight="1">
      <c r="A90" s="23"/>
      <c r="B90" s="23"/>
      <c r="C90" s="23"/>
      <c r="D90" s="23"/>
      <c r="E90" s="24"/>
      <c r="F90" s="99" t="s">
        <v>209</v>
      </c>
      <c r="G90" s="48" t="s">
        <v>216</v>
      </c>
      <c r="H90" s="49" t="s">
        <v>43</v>
      </c>
      <c r="I90" s="100" t="s">
        <v>217</v>
      </c>
      <c r="J90" s="25" t="s">
        <v>218</v>
      </c>
      <c r="K90" s="26" t="s">
        <v>32</v>
      </c>
      <c r="L90" s="35">
        <v>1131</v>
      </c>
      <c r="M90" s="28" t="s">
        <v>219</v>
      </c>
      <c r="N90" s="29">
        <v>0.97430555555555554</v>
      </c>
      <c r="O90" s="28" t="s">
        <v>90</v>
      </c>
      <c r="P90" s="30">
        <v>0.27361111111111114</v>
      </c>
      <c r="Q90" s="23">
        <v>52</v>
      </c>
      <c r="R90" s="23"/>
      <c r="S90" s="23"/>
      <c r="T90" s="23"/>
      <c r="U90" s="23"/>
      <c r="V90" s="23"/>
      <c r="W90" s="31"/>
    </row>
    <row r="91" spans="1:23" s="32" customFormat="1" ht="42.75" customHeight="1">
      <c r="A91" s="23"/>
      <c r="B91" s="23"/>
      <c r="C91" s="23"/>
      <c r="D91" s="23"/>
      <c r="E91" s="24"/>
      <c r="F91" s="99" t="s">
        <v>209</v>
      </c>
      <c r="G91" s="48" t="s">
        <v>220</v>
      </c>
      <c r="H91" s="49" t="s">
        <v>54</v>
      </c>
      <c r="I91" s="100" t="s">
        <v>221</v>
      </c>
      <c r="J91" s="25" t="s">
        <v>56</v>
      </c>
      <c r="K91" s="26" t="s">
        <v>130</v>
      </c>
      <c r="L91" s="35">
        <v>86</v>
      </c>
      <c r="M91" s="28" t="s">
        <v>213</v>
      </c>
      <c r="N91" s="29">
        <v>0.27777777777777779</v>
      </c>
      <c r="O91" s="28"/>
      <c r="P91" s="23"/>
      <c r="Q91" s="23"/>
      <c r="R91" s="23"/>
      <c r="S91" s="23"/>
      <c r="T91" s="23"/>
      <c r="U91" s="23"/>
      <c r="V91" s="23"/>
      <c r="W91" s="31" t="s">
        <v>57</v>
      </c>
    </row>
    <row r="92" spans="1:23" s="32" customFormat="1" ht="42.75" customHeight="1">
      <c r="A92" s="23"/>
      <c r="B92" s="23"/>
      <c r="C92" s="23"/>
      <c r="D92" s="23"/>
      <c r="E92" s="24"/>
      <c r="F92" s="99" t="s">
        <v>209</v>
      </c>
      <c r="G92" s="48" t="s">
        <v>222</v>
      </c>
      <c r="H92" s="49" t="s">
        <v>24</v>
      </c>
      <c r="I92" s="100" t="s">
        <v>217</v>
      </c>
      <c r="J92" s="25" t="s">
        <v>180</v>
      </c>
      <c r="K92" s="26" t="s">
        <v>130</v>
      </c>
      <c r="L92" s="35">
        <v>691</v>
      </c>
      <c r="M92" s="28" t="s">
        <v>213</v>
      </c>
      <c r="N92" s="29">
        <v>0.50694444444444442</v>
      </c>
      <c r="O92" s="28"/>
      <c r="P92" s="23"/>
      <c r="Q92" s="23"/>
      <c r="R92" s="23"/>
      <c r="S92" s="23"/>
      <c r="T92" s="23"/>
      <c r="U92" s="23"/>
      <c r="V92" s="23"/>
      <c r="W92" s="31" t="s">
        <v>31</v>
      </c>
    </row>
    <row r="93" spans="1:23" s="32" customFormat="1" ht="42.75" customHeight="1">
      <c r="A93" s="23"/>
      <c r="B93" s="23"/>
      <c r="C93" s="23"/>
      <c r="D93" s="23"/>
      <c r="E93" s="24"/>
      <c r="F93" s="99" t="s">
        <v>209</v>
      </c>
      <c r="G93" s="48" t="s">
        <v>223</v>
      </c>
      <c r="H93" s="49" t="s">
        <v>24</v>
      </c>
      <c r="I93" s="26" t="s">
        <v>48</v>
      </c>
      <c r="J93" s="25" t="s">
        <v>224</v>
      </c>
      <c r="K93" s="26" t="s">
        <v>130</v>
      </c>
      <c r="L93" s="35">
        <v>874</v>
      </c>
      <c r="M93" s="28" t="s">
        <v>213</v>
      </c>
      <c r="N93" s="29">
        <v>0.46875</v>
      </c>
      <c r="O93" s="28"/>
      <c r="P93" s="23"/>
      <c r="Q93" s="23"/>
      <c r="R93" s="23"/>
      <c r="S93" s="23"/>
      <c r="T93" s="23"/>
      <c r="U93" s="23"/>
      <c r="V93" s="23"/>
      <c r="W93" s="31" t="s">
        <v>31</v>
      </c>
    </row>
    <row r="94" spans="1:23" s="103" customFormat="1" ht="42.75" customHeight="1">
      <c r="A94" s="36"/>
      <c r="B94" s="36"/>
      <c r="C94" s="36"/>
      <c r="D94" s="36"/>
      <c r="E94" s="37"/>
      <c r="F94" s="101" t="s">
        <v>209</v>
      </c>
      <c r="G94" s="39" t="s">
        <v>226</v>
      </c>
      <c r="H94" s="40" t="s">
        <v>37</v>
      </c>
      <c r="I94" s="102" t="s">
        <v>227</v>
      </c>
      <c r="J94" s="42" t="s">
        <v>39</v>
      </c>
      <c r="K94" s="41" t="s">
        <v>130</v>
      </c>
      <c r="L94" s="43">
        <v>481</v>
      </c>
      <c r="M94" s="44" t="s">
        <v>213</v>
      </c>
      <c r="N94" s="45">
        <v>0.1875</v>
      </c>
      <c r="O94" s="44"/>
      <c r="P94" s="36"/>
      <c r="Q94" s="36"/>
      <c r="R94" s="36"/>
      <c r="S94" s="36"/>
      <c r="T94" s="36"/>
      <c r="U94" s="36"/>
      <c r="V94" s="36"/>
      <c r="W94" s="47"/>
    </row>
    <row r="95" spans="1:23" s="32" customFormat="1" ht="42.75" customHeight="1">
      <c r="A95" s="23"/>
      <c r="B95" s="23"/>
      <c r="C95" s="23"/>
      <c r="D95" s="23"/>
      <c r="E95" s="24"/>
      <c r="F95" s="99" t="s">
        <v>209</v>
      </c>
      <c r="G95" s="48" t="s">
        <v>228</v>
      </c>
      <c r="H95" s="49" t="s">
        <v>62</v>
      </c>
      <c r="I95" s="26" t="s">
        <v>48</v>
      </c>
      <c r="J95" s="25" t="s">
        <v>180</v>
      </c>
      <c r="K95" s="26" t="s">
        <v>130</v>
      </c>
      <c r="L95" s="35">
        <v>223</v>
      </c>
      <c r="M95" s="28" t="s">
        <v>213</v>
      </c>
      <c r="N95" s="29">
        <v>0.50694444444444442</v>
      </c>
      <c r="O95" s="28"/>
      <c r="P95" s="23"/>
      <c r="Q95" s="23"/>
      <c r="R95" s="23"/>
      <c r="S95" s="23"/>
      <c r="T95" s="23"/>
      <c r="U95" s="23"/>
      <c r="V95" s="23"/>
      <c r="W95" s="31"/>
    </row>
    <row r="96" spans="1:23" s="32" customFormat="1" ht="42.75" customHeight="1">
      <c r="A96" s="23"/>
      <c r="B96" s="23"/>
      <c r="C96" s="23"/>
      <c r="D96" s="23"/>
      <c r="E96" s="24"/>
      <c r="F96" s="99" t="s">
        <v>209</v>
      </c>
      <c r="G96" s="48" t="s">
        <v>229</v>
      </c>
      <c r="H96" s="49" t="s">
        <v>43</v>
      </c>
      <c r="I96" s="95" t="s">
        <v>230</v>
      </c>
      <c r="J96" s="25" t="s">
        <v>224</v>
      </c>
      <c r="K96" s="26" t="s">
        <v>130</v>
      </c>
      <c r="L96" s="35">
        <v>320</v>
      </c>
      <c r="M96" s="28" t="s">
        <v>213</v>
      </c>
      <c r="N96" s="29">
        <v>0.46875</v>
      </c>
      <c r="O96" s="28"/>
      <c r="P96" s="23"/>
      <c r="Q96" s="23"/>
      <c r="R96" s="23"/>
      <c r="S96" s="23"/>
      <c r="T96" s="23"/>
      <c r="U96" s="23"/>
      <c r="V96" s="23"/>
      <c r="W96" s="31"/>
    </row>
    <row r="97" spans="1:23" s="64" customFormat="1" ht="42.75" customHeight="1">
      <c r="A97" s="50"/>
      <c r="B97" s="50"/>
      <c r="C97" s="50"/>
      <c r="D97" s="50"/>
      <c r="E97" s="51"/>
      <c r="F97" s="98" t="s">
        <v>209</v>
      </c>
      <c r="G97" s="53" t="s">
        <v>231</v>
      </c>
      <c r="H97" s="54" t="s">
        <v>83</v>
      </c>
      <c r="I97" s="91" t="s">
        <v>140</v>
      </c>
      <c r="J97" s="56" t="s">
        <v>99</v>
      </c>
      <c r="K97" s="55" t="s">
        <v>130</v>
      </c>
      <c r="L97" s="57">
        <v>2832</v>
      </c>
      <c r="M97" s="58" t="s">
        <v>213</v>
      </c>
      <c r="N97" s="59">
        <v>0.54861111111111116</v>
      </c>
      <c r="O97" s="58"/>
      <c r="P97" s="50"/>
      <c r="Q97" s="50"/>
      <c r="R97" s="50"/>
      <c r="S97" s="50"/>
      <c r="T97" s="50"/>
      <c r="U97" s="50"/>
      <c r="V97" s="50"/>
      <c r="W97" s="60"/>
    </row>
    <row r="98" spans="1:23" s="32" customFormat="1" ht="42.75" customHeight="1">
      <c r="A98" s="23"/>
      <c r="B98" s="23"/>
      <c r="C98" s="23"/>
      <c r="D98" s="23"/>
      <c r="E98" s="24"/>
      <c r="F98" s="99" t="s">
        <v>209</v>
      </c>
      <c r="G98" s="48" t="s">
        <v>233</v>
      </c>
      <c r="H98" s="49" t="s">
        <v>65</v>
      </c>
      <c r="I98" s="26" t="s">
        <v>48</v>
      </c>
      <c r="J98" s="25" t="s">
        <v>66</v>
      </c>
      <c r="K98" s="26" t="s">
        <v>130</v>
      </c>
      <c r="L98" s="35">
        <v>279</v>
      </c>
      <c r="M98" s="28" t="s">
        <v>213</v>
      </c>
      <c r="N98" s="29">
        <v>0.53472222222222221</v>
      </c>
      <c r="O98" s="28"/>
      <c r="P98" s="23"/>
      <c r="Q98" s="23"/>
      <c r="R98" s="23"/>
      <c r="S98" s="23"/>
      <c r="T98" s="23"/>
      <c r="U98" s="23"/>
      <c r="V98" s="23"/>
      <c r="W98" s="31"/>
    </row>
    <row r="99" spans="1:23" s="32" customFormat="1" ht="42.75" customHeight="1">
      <c r="A99" s="23"/>
      <c r="B99" s="23"/>
      <c r="C99" s="23"/>
      <c r="D99" s="23"/>
      <c r="E99" s="24"/>
      <c r="F99" s="99" t="s">
        <v>209</v>
      </c>
      <c r="G99" s="48" t="s">
        <v>234</v>
      </c>
      <c r="H99" s="49" t="s">
        <v>54</v>
      </c>
      <c r="I99" s="100" t="s">
        <v>235</v>
      </c>
      <c r="J99" s="25" t="s">
        <v>114</v>
      </c>
      <c r="K99" s="26" t="s">
        <v>32</v>
      </c>
      <c r="L99" s="35">
        <v>813</v>
      </c>
      <c r="M99" s="28" t="s">
        <v>219</v>
      </c>
      <c r="N99" s="29">
        <v>0.92361111111111116</v>
      </c>
      <c r="O99" s="28" t="s">
        <v>90</v>
      </c>
      <c r="P99" s="30">
        <v>0.20277777777777778</v>
      </c>
      <c r="Q99" s="23">
        <v>31</v>
      </c>
      <c r="R99" s="23"/>
      <c r="S99" s="23"/>
      <c r="T99" s="23"/>
      <c r="U99" s="23"/>
      <c r="V99" s="23"/>
      <c r="W99" s="31" t="s">
        <v>57</v>
      </c>
    </row>
    <row r="100" spans="1:23" s="32" customFormat="1" ht="42.75" customHeight="1">
      <c r="A100" s="23"/>
      <c r="B100" s="23"/>
      <c r="C100" s="23"/>
      <c r="D100" s="23"/>
      <c r="E100" s="24"/>
      <c r="F100" s="99" t="s">
        <v>209</v>
      </c>
      <c r="G100" s="48" t="s">
        <v>236</v>
      </c>
      <c r="H100" s="49" t="s">
        <v>43</v>
      </c>
      <c r="I100" s="95" t="s">
        <v>230</v>
      </c>
      <c r="J100" s="25" t="s">
        <v>49</v>
      </c>
      <c r="K100" s="26" t="s">
        <v>130</v>
      </c>
      <c r="L100" s="35">
        <v>61</v>
      </c>
      <c r="M100" s="28" t="s">
        <v>213</v>
      </c>
      <c r="N100" s="29">
        <v>0.54861111111111116</v>
      </c>
      <c r="O100" s="28"/>
      <c r="P100" s="23"/>
      <c r="Q100" s="23"/>
      <c r="R100" s="23"/>
      <c r="S100" s="23"/>
      <c r="T100" s="23"/>
      <c r="U100" s="23"/>
      <c r="V100" s="23"/>
      <c r="W100" s="31"/>
    </row>
    <row r="101" spans="1:23" s="32" customFormat="1" ht="42.75" customHeight="1">
      <c r="A101" s="23"/>
      <c r="B101" s="23"/>
      <c r="C101" s="23"/>
      <c r="D101" s="23"/>
      <c r="E101" s="24"/>
      <c r="F101" s="99" t="s">
        <v>209</v>
      </c>
      <c r="G101" s="48" t="s">
        <v>237</v>
      </c>
      <c r="H101" s="49" t="s">
        <v>123</v>
      </c>
      <c r="I101" s="95" t="s">
        <v>230</v>
      </c>
      <c r="J101" s="25" t="s">
        <v>134</v>
      </c>
      <c r="K101" s="26" t="s">
        <v>130</v>
      </c>
      <c r="L101" s="35">
        <v>1399</v>
      </c>
      <c r="M101" s="28" t="s">
        <v>213</v>
      </c>
      <c r="N101" s="29">
        <v>0.47222222222222221</v>
      </c>
      <c r="O101" s="28"/>
      <c r="P101" s="23"/>
      <c r="Q101" s="23"/>
      <c r="R101" s="23"/>
      <c r="S101" s="23"/>
      <c r="T101" s="23"/>
      <c r="U101" s="23"/>
      <c r="V101" s="23"/>
      <c r="W101" s="31"/>
    </row>
    <row r="102" spans="1:23" s="32" customFormat="1" ht="42.75" customHeight="1">
      <c r="A102" s="23"/>
      <c r="B102" s="23"/>
      <c r="C102" s="23"/>
      <c r="D102" s="23"/>
      <c r="E102" s="24"/>
      <c r="F102" s="99" t="s">
        <v>209</v>
      </c>
      <c r="G102" s="48" t="s">
        <v>243</v>
      </c>
      <c r="H102" s="49" t="s">
        <v>75</v>
      </c>
      <c r="I102" s="95" t="s">
        <v>230</v>
      </c>
      <c r="J102" s="25" t="s">
        <v>244</v>
      </c>
      <c r="K102" s="26" t="s">
        <v>32</v>
      </c>
      <c r="L102" s="35">
        <v>623</v>
      </c>
      <c r="M102" s="28" t="s">
        <v>219</v>
      </c>
      <c r="N102" s="29">
        <v>0.69097222222222221</v>
      </c>
      <c r="O102" s="28"/>
      <c r="P102" s="23"/>
      <c r="Q102" s="23">
        <v>90</v>
      </c>
      <c r="R102" s="23"/>
      <c r="S102" s="23"/>
      <c r="T102" s="23"/>
      <c r="U102" s="23"/>
      <c r="V102" s="23"/>
      <c r="W102" s="31"/>
    </row>
    <row r="103" spans="1:23" s="32" customFormat="1" ht="42.75" customHeight="1">
      <c r="A103" s="23"/>
      <c r="B103" s="23"/>
      <c r="C103" s="23"/>
      <c r="D103" s="23"/>
      <c r="E103" s="24"/>
      <c r="F103" s="99" t="s">
        <v>209</v>
      </c>
      <c r="G103" s="48" t="s">
        <v>245</v>
      </c>
      <c r="H103" s="49" t="s">
        <v>75</v>
      </c>
      <c r="I103" s="95" t="s">
        <v>230</v>
      </c>
      <c r="J103" s="25" t="s">
        <v>246</v>
      </c>
      <c r="K103" s="26" t="s">
        <v>32</v>
      </c>
      <c r="L103" s="35">
        <v>610</v>
      </c>
      <c r="M103" s="28" t="s">
        <v>219</v>
      </c>
      <c r="N103" s="29">
        <v>0.62430555555555556</v>
      </c>
      <c r="O103" s="28" t="s">
        <v>40</v>
      </c>
      <c r="P103" s="30">
        <v>0.95694444444444449</v>
      </c>
      <c r="Q103" s="23">
        <v>90</v>
      </c>
      <c r="R103" s="23"/>
      <c r="S103" s="23"/>
      <c r="T103" s="23"/>
      <c r="U103" s="23"/>
      <c r="V103" s="23"/>
      <c r="W103" s="31"/>
    </row>
    <row r="104" spans="1:23" s="32" customFormat="1" ht="42.75" customHeight="1">
      <c r="A104" s="23"/>
      <c r="B104" s="23"/>
      <c r="C104" s="23"/>
      <c r="D104" s="23"/>
      <c r="E104" s="24"/>
      <c r="F104" s="99" t="s">
        <v>209</v>
      </c>
      <c r="G104" s="48" t="s">
        <v>249</v>
      </c>
      <c r="H104" s="49" t="s">
        <v>123</v>
      </c>
      <c r="I104" s="26" t="s">
        <v>48</v>
      </c>
      <c r="J104" s="25" t="s">
        <v>149</v>
      </c>
      <c r="K104" s="26" t="s">
        <v>130</v>
      </c>
      <c r="L104" s="35">
        <v>1596</v>
      </c>
      <c r="M104" s="28" t="s">
        <v>213</v>
      </c>
      <c r="N104" s="29">
        <v>0.52083333333333337</v>
      </c>
      <c r="O104" s="28"/>
      <c r="P104" s="23"/>
      <c r="Q104" s="23"/>
      <c r="R104" s="23"/>
      <c r="S104" s="23"/>
      <c r="T104" s="23"/>
      <c r="U104" s="23"/>
      <c r="V104" s="23"/>
      <c r="W104" s="31"/>
    </row>
    <row r="105" spans="1:23" s="32" customFormat="1" ht="42.75" customHeight="1">
      <c r="A105" s="23"/>
      <c r="B105" s="23"/>
      <c r="C105" s="23"/>
      <c r="D105" s="23"/>
      <c r="E105" s="24"/>
      <c r="F105" s="99" t="s">
        <v>209</v>
      </c>
      <c r="G105" s="48" t="s">
        <v>250</v>
      </c>
      <c r="H105" s="49" t="s">
        <v>75</v>
      </c>
      <c r="I105" s="95" t="s">
        <v>230</v>
      </c>
      <c r="J105" s="25" t="s">
        <v>244</v>
      </c>
      <c r="K105" s="26" t="s">
        <v>32</v>
      </c>
      <c r="L105" s="35">
        <v>596</v>
      </c>
      <c r="M105" s="28" t="s">
        <v>219</v>
      </c>
      <c r="N105" s="29">
        <v>0.69097222222222221</v>
      </c>
      <c r="O105" s="28"/>
      <c r="P105" s="23"/>
      <c r="Q105" s="23">
        <v>90</v>
      </c>
      <c r="R105" s="23"/>
      <c r="S105" s="23"/>
      <c r="T105" s="23"/>
      <c r="U105" s="23"/>
      <c r="V105" s="23"/>
      <c r="W105" s="31"/>
    </row>
    <row r="106" spans="1:23" s="32" customFormat="1" ht="42.75" customHeight="1">
      <c r="A106" s="23"/>
      <c r="B106" s="23"/>
      <c r="C106" s="23"/>
      <c r="D106" s="23"/>
      <c r="E106" s="24"/>
      <c r="F106" s="99" t="s">
        <v>209</v>
      </c>
      <c r="G106" s="48" t="s">
        <v>251</v>
      </c>
      <c r="H106" s="49" t="s">
        <v>75</v>
      </c>
      <c r="I106" s="95" t="s">
        <v>230</v>
      </c>
      <c r="J106" s="25" t="s">
        <v>244</v>
      </c>
      <c r="K106" s="26" t="s">
        <v>32</v>
      </c>
      <c r="L106" s="35">
        <v>223</v>
      </c>
      <c r="M106" s="28" t="s">
        <v>219</v>
      </c>
      <c r="N106" s="29">
        <v>0.69097222222222221</v>
      </c>
      <c r="O106" s="28" t="s">
        <v>40</v>
      </c>
      <c r="P106" s="30">
        <v>0.7729166666666667</v>
      </c>
      <c r="Q106" s="23">
        <v>223</v>
      </c>
      <c r="R106" s="23"/>
      <c r="S106" s="23"/>
      <c r="T106" s="23"/>
      <c r="U106" s="23"/>
      <c r="V106" s="23"/>
      <c r="W106" s="31"/>
    </row>
    <row r="107" spans="1:23" s="32" customFormat="1" ht="42.75" customHeight="1">
      <c r="A107" s="23"/>
      <c r="B107" s="23"/>
      <c r="C107" s="23"/>
      <c r="D107" s="23"/>
      <c r="E107" s="24"/>
      <c r="F107" s="99" t="s">
        <v>209</v>
      </c>
      <c r="G107" s="48" t="s">
        <v>252</v>
      </c>
      <c r="H107" s="49" t="s">
        <v>54</v>
      </c>
      <c r="I107" s="100" t="s">
        <v>253</v>
      </c>
      <c r="J107" s="25" t="s">
        <v>254</v>
      </c>
      <c r="K107" s="26" t="s">
        <v>130</v>
      </c>
      <c r="L107" s="35">
        <v>257</v>
      </c>
      <c r="M107" s="28" t="s">
        <v>213</v>
      </c>
      <c r="N107" s="29">
        <v>0.47569444444444442</v>
      </c>
      <c r="O107" s="28"/>
      <c r="P107" s="23"/>
      <c r="Q107" s="23"/>
      <c r="R107" s="23"/>
      <c r="S107" s="23"/>
      <c r="T107" s="23"/>
      <c r="U107" s="23"/>
      <c r="V107" s="23"/>
      <c r="W107" s="31" t="s">
        <v>57</v>
      </c>
    </row>
    <row r="108" spans="1:23" s="32" customFormat="1" ht="42.75" customHeight="1">
      <c r="A108" s="23"/>
      <c r="B108" s="23"/>
      <c r="C108" s="23"/>
      <c r="D108" s="23"/>
      <c r="E108" s="24"/>
      <c r="F108" s="99" t="s">
        <v>209</v>
      </c>
      <c r="G108" s="48" t="s">
        <v>255</v>
      </c>
      <c r="H108" s="49" t="s">
        <v>54</v>
      </c>
      <c r="I108" s="100" t="s">
        <v>256</v>
      </c>
      <c r="J108" s="25" t="s">
        <v>246</v>
      </c>
      <c r="K108" s="26" t="s">
        <v>130</v>
      </c>
      <c r="L108" s="35">
        <v>166</v>
      </c>
      <c r="M108" s="28" t="s">
        <v>213</v>
      </c>
      <c r="N108" s="29">
        <v>0.54166666666666663</v>
      </c>
      <c r="O108" s="28"/>
      <c r="P108" s="23"/>
      <c r="Q108" s="23"/>
      <c r="R108" s="23"/>
      <c r="S108" s="23"/>
      <c r="T108" s="23"/>
      <c r="U108" s="23"/>
      <c r="V108" s="23"/>
      <c r="W108" s="31" t="s">
        <v>57</v>
      </c>
    </row>
    <row r="109" spans="1:23" s="32" customFormat="1" ht="42.75" customHeight="1">
      <c r="A109" s="23"/>
      <c r="B109" s="23"/>
      <c r="C109" s="23"/>
      <c r="D109" s="23"/>
      <c r="E109" s="24"/>
      <c r="F109" s="99" t="s">
        <v>209</v>
      </c>
      <c r="G109" s="48" t="s">
        <v>261</v>
      </c>
      <c r="H109" s="49" t="s">
        <v>75</v>
      </c>
      <c r="I109" s="95" t="s">
        <v>230</v>
      </c>
      <c r="J109" s="90" t="s">
        <v>262</v>
      </c>
      <c r="K109" s="26" t="s">
        <v>32</v>
      </c>
      <c r="L109" s="35">
        <v>210</v>
      </c>
      <c r="M109" s="28" t="s">
        <v>219</v>
      </c>
      <c r="N109" s="109">
        <v>0.63749999999999996</v>
      </c>
      <c r="O109" s="28" t="s">
        <v>40</v>
      </c>
      <c r="P109" s="30">
        <v>0.90972222222222221</v>
      </c>
      <c r="Q109" s="23">
        <v>97</v>
      </c>
      <c r="R109" s="23"/>
      <c r="S109" s="23"/>
      <c r="T109" s="23"/>
      <c r="U109" s="23"/>
      <c r="V109" s="23"/>
      <c r="W109" s="31"/>
    </row>
    <row r="110" spans="1:23" s="32" customFormat="1" ht="42.75" customHeight="1">
      <c r="A110" s="23"/>
      <c r="B110" s="23"/>
      <c r="C110" s="23"/>
      <c r="D110" s="23"/>
      <c r="E110" s="24"/>
      <c r="F110" s="99" t="s">
        <v>209</v>
      </c>
      <c r="G110" s="48" t="s">
        <v>263</v>
      </c>
      <c r="H110" s="49" t="s">
        <v>43</v>
      </c>
      <c r="I110" s="26" t="s">
        <v>48</v>
      </c>
      <c r="J110" s="25" t="s">
        <v>69</v>
      </c>
      <c r="K110" s="26" t="s">
        <v>130</v>
      </c>
      <c r="L110" s="35">
        <v>641</v>
      </c>
      <c r="M110" s="28" t="s">
        <v>213</v>
      </c>
      <c r="N110" s="29">
        <v>0.21527777777777779</v>
      </c>
      <c r="O110" s="28"/>
      <c r="P110" s="23"/>
      <c r="Q110" s="23">
        <v>31</v>
      </c>
      <c r="R110" s="23"/>
      <c r="S110" s="23"/>
      <c r="T110" s="23"/>
      <c r="U110" s="23"/>
      <c r="V110" s="23"/>
      <c r="W110" s="31"/>
    </row>
    <row r="111" spans="1:23" s="32" customFormat="1" ht="42.75" customHeight="1">
      <c r="A111" s="23"/>
      <c r="B111" s="23"/>
      <c r="C111" s="23"/>
      <c r="D111" s="23"/>
      <c r="E111" s="24"/>
      <c r="F111" s="99" t="s">
        <v>209</v>
      </c>
      <c r="G111" s="48" t="s">
        <v>265</v>
      </c>
      <c r="H111" s="49" t="s">
        <v>43</v>
      </c>
      <c r="I111" s="95" t="s">
        <v>230</v>
      </c>
      <c r="J111" s="25" t="s">
        <v>49</v>
      </c>
      <c r="K111" s="26" t="s">
        <v>130</v>
      </c>
      <c r="L111" s="35">
        <v>1181</v>
      </c>
      <c r="M111" s="28" t="s">
        <v>213</v>
      </c>
      <c r="N111" s="29">
        <v>0.54861111111111116</v>
      </c>
      <c r="O111" s="28"/>
      <c r="P111" s="23"/>
      <c r="Q111" s="23"/>
      <c r="R111" s="23"/>
      <c r="S111" s="23"/>
      <c r="T111" s="23"/>
      <c r="U111" s="23"/>
      <c r="V111" s="23"/>
      <c r="W111" s="31" t="s">
        <v>31</v>
      </c>
    </row>
    <row r="112" spans="1:23" s="32" customFormat="1" ht="42.75" customHeight="1">
      <c r="A112" s="23"/>
      <c r="B112" s="23"/>
      <c r="C112" s="23"/>
      <c r="D112" s="23"/>
      <c r="E112" s="24"/>
      <c r="F112" s="99" t="s">
        <v>209</v>
      </c>
      <c r="G112" s="48" t="s">
        <v>268</v>
      </c>
      <c r="H112" s="49" t="s">
        <v>43</v>
      </c>
      <c r="I112" s="95" t="s">
        <v>230</v>
      </c>
      <c r="J112" s="25" t="s">
        <v>49</v>
      </c>
      <c r="K112" s="26" t="s">
        <v>130</v>
      </c>
      <c r="L112" s="35">
        <v>1450</v>
      </c>
      <c r="M112" s="28" t="s">
        <v>213</v>
      </c>
      <c r="N112" s="29">
        <v>0.54861111111111116</v>
      </c>
      <c r="O112" s="28"/>
      <c r="P112" s="23"/>
      <c r="Q112" s="23"/>
      <c r="R112" s="23"/>
      <c r="S112" s="23"/>
      <c r="T112" s="23"/>
      <c r="U112" s="23"/>
      <c r="V112" s="23"/>
      <c r="W112" s="31" t="s">
        <v>31</v>
      </c>
    </row>
    <row r="113" spans="1:23" s="32" customFormat="1" ht="42.75" customHeight="1">
      <c r="A113" s="23"/>
      <c r="B113" s="23"/>
      <c r="C113" s="23"/>
      <c r="D113" s="23"/>
      <c r="E113" s="24"/>
      <c r="F113" s="99" t="s">
        <v>209</v>
      </c>
      <c r="G113" s="48" t="s">
        <v>274</v>
      </c>
      <c r="H113" s="49" t="s">
        <v>24</v>
      </c>
      <c r="I113" s="95" t="s">
        <v>230</v>
      </c>
      <c r="J113" s="25" t="s">
        <v>173</v>
      </c>
      <c r="K113" s="26" t="s">
        <v>130</v>
      </c>
      <c r="L113" s="35">
        <v>3796</v>
      </c>
      <c r="M113" s="28" t="s">
        <v>213</v>
      </c>
      <c r="N113" s="29">
        <v>0.50694444444444442</v>
      </c>
      <c r="O113" s="28"/>
      <c r="P113" s="23"/>
      <c r="Q113" s="23"/>
      <c r="R113" s="23"/>
      <c r="S113" s="23"/>
      <c r="T113" s="23"/>
      <c r="U113" s="23"/>
      <c r="V113" s="23"/>
      <c r="W113" s="31" t="s">
        <v>31</v>
      </c>
    </row>
    <row r="114" spans="1:23" s="32" customFormat="1" ht="42.75" customHeight="1">
      <c r="A114" s="23"/>
      <c r="B114" s="23"/>
      <c r="C114" s="23"/>
      <c r="D114" s="23"/>
      <c r="E114" s="24"/>
      <c r="F114" s="99" t="s">
        <v>209</v>
      </c>
      <c r="G114" s="48" t="s">
        <v>275</v>
      </c>
      <c r="H114" s="49" t="s">
        <v>24</v>
      </c>
      <c r="I114" s="95" t="s">
        <v>230</v>
      </c>
      <c r="J114" s="25" t="s">
        <v>168</v>
      </c>
      <c r="K114" s="26" t="s">
        <v>130</v>
      </c>
      <c r="L114" s="35">
        <v>1472</v>
      </c>
      <c r="M114" s="28" t="s">
        <v>213</v>
      </c>
      <c r="N114" s="29">
        <v>0.50694444444444442</v>
      </c>
      <c r="O114" s="28"/>
      <c r="P114" s="23"/>
      <c r="Q114" s="23"/>
      <c r="R114" s="23"/>
      <c r="S114" s="23"/>
      <c r="T114" s="23"/>
      <c r="U114" s="23"/>
      <c r="V114" s="23"/>
      <c r="W114" s="31" t="s">
        <v>31</v>
      </c>
    </row>
    <row r="115" spans="1:23" s="32" customFormat="1" ht="42.75" customHeight="1">
      <c r="A115" s="111"/>
      <c r="B115" s="111"/>
      <c r="C115" s="111"/>
      <c r="D115" s="111"/>
      <c r="E115" s="112"/>
      <c r="F115" s="113" t="s">
        <v>279</v>
      </c>
      <c r="G115" s="114" t="s">
        <v>280</v>
      </c>
      <c r="H115" s="115" t="s">
        <v>281</v>
      </c>
      <c r="I115" s="116"/>
      <c r="J115" s="117" t="s">
        <v>282</v>
      </c>
      <c r="K115" s="118" t="s">
        <v>130</v>
      </c>
      <c r="L115" s="119">
        <v>278</v>
      </c>
      <c r="M115" s="120" t="s">
        <v>131</v>
      </c>
      <c r="N115" s="121">
        <v>0.34375</v>
      </c>
      <c r="O115" s="120"/>
      <c r="P115" s="111"/>
      <c r="Q115" s="111"/>
      <c r="R115" s="111"/>
      <c r="S115" s="111"/>
      <c r="T115" s="111"/>
      <c r="U115" s="111"/>
      <c r="V115" s="111"/>
      <c r="W115" s="122"/>
    </row>
    <row r="116" spans="1:23" s="32" customFormat="1" ht="42.75" customHeight="1">
      <c r="A116" s="23"/>
      <c r="B116" s="23"/>
      <c r="C116" s="23"/>
      <c r="D116" s="23"/>
      <c r="E116" s="24"/>
      <c r="F116" s="33"/>
      <c r="G116" s="48"/>
      <c r="H116" s="49"/>
      <c r="I116" s="95"/>
      <c r="J116" s="25"/>
      <c r="K116" s="26"/>
      <c r="L116" s="35"/>
      <c r="M116" s="28"/>
      <c r="N116" s="29"/>
      <c r="O116" s="28"/>
      <c r="P116" s="23"/>
      <c r="Q116" s="23"/>
      <c r="R116" s="23"/>
      <c r="S116" s="23"/>
      <c r="T116" s="23"/>
      <c r="U116" s="23"/>
      <c r="V116" s="23"/>
      <c r="W116" s="31"/>
    </row>
    <row r="117" spans="1:23" s="32" customFormat="1" ht="42.75" customHeight="1">
      <c r="A117" s="23"/>
      <c r="B117" s="23"/>
      <c r="C117" s="23"/>
      <c r="D117" s="23"/>
      <c r="E117" s="24"/>
      <c r="F117" s="33"/>
      <c r="G117" s="48"/>
      <c r="H117" s="49"/>
      <c r="I117" s="95"/>
      <c r="J117" s="25"/>
      <c r="K117" s="26"/>
      <c r="L117" s="35"/>
      <c r="M117" s="28"/>
      <c r="N117" s="29"/>
      <c r="O117" s="28"/>
      <c r="P117" s="23"/>
      <c r="Q117" s="23"/>
      <c r="R117" s="23"/>
      <c r="S117" s="23"/>
      <c r="T117" s="23"/>
      <c r="U117" s="23"/>
      <c r="V117" s="23"/>
      <c r="W117" s="31"/>
    </row>
    <row r="118" spans="1:23" s="32" customFormat="1" ht="42.75" customHeight="1">
      <c r="A118" s="23"/>
      <c r="B118" s="23"/>
      <c r="C118" s="23"/>
      <c r="D118" s="23"/>
      <c r="E118" s="24"/>
      <c r="F118" s="33"/>
      <c r="G118" s="48"/>
      <c r="H118" s="49"/>
      <c r="I118" s="123"/>
      <c r="J118" s="25"/>
      <c r="K118" s="26"/>
      <c r="L118" s="35"/>
      <c r="M118" s="28"/>
      <c r="N118" s="29"/>
      <c r="O118" s="28"/>
      <c r="P118" s="23"/>
      <c r="Q118" s="23"/>
      <c r="R118" s="23"/>
      <c r="S118" s="23"/>
      <c r="T118" s="23"/>
      <c r="U118" s="23"/>
      <c r="V118" s="23"/>
      <c r="W118" s="31"/>
    </row>
    <row r="119" spans="1:23" s="32" customFormat="1" ht="42.75" customHeight="1">
      <c r="A119" s="23"/>
      <c r="B119" s="23"/>
      <c r="C119" s="23"/>
      <c r="D119" s="23"/>
      <c r="E119" s="24"/>
      <c r="F119" s="33"/>
      <c r="G119" s="48"/>
      <c r="H119" s="49"/>
      <c r="I119" s="123"/>
      <c r="J119" s="25"/>
      <c r="K119" s="26"/>
      <c r="L119" s="35"/>
      <c r="M119" s="28"/>
      <c r="N119" s="29"/>
      <c r="O119" s="28"/>
      <c r="P119" s="23"/>
      <c r="Q119" s="23"/>
      <c r="R119" s="23"/>
      <c r="S119" s="23"/>
      <c r="T119" s="23"/>
      <c r="U119" s="23"/>
      <c r="V119" s="23"/>
      <c r="W119" s="31"/>
    </row>
    <row r="247" spans="1:23" s="125" customFormat="1">
      <c r="A247" s="1"/>
      <c r="B247" s="1"/>
      <c r="C247" s="1"/>
      <c r="D247" s="1"/>
      <c r="E247" s="124"/>
      <c r="F247" s="128"/>
      <c r="H247" s="22"/>
      <c r="I247" s="22"/>
      <c r="J247" s="22"/>
      <c r="K247" s="126"/>
      <c r="L247" s="127"/>
      <c r="N247" s="22"/>
      <c r="P247" s="22"/>
      <c r="Q247" s="22"/>
      <c r="R247" s="1"/>
      <c r="S247" s="22"/>
      <c r="T247" s="22"/>
      <c r="U247" s="22"/>
      <c r="V247" s="22"/>
      <c r="W247" s="124"/>
    </row>
  </sheetData>
  <autoFilter ref="A4:W115" xr:uid="{696DF558-851F-4BE6-AC40-7A179445A226}"/>
  <mergeCells count="27">
    <mergeCell ref="A1:W1"/>
    <mergeCell ref="T2:V2"/>
    <mergeCell ref="T3:U3"/>
    <mergeCell ref="F5:F6"/>
    <mergeCell ref="G5:G6"/>
    <mergeCell ref="H5:H6"/>
    <mergeCell ref="I5:I6"/>
    <mergeCell ref="F9:F10"/>
    <mergeCell ref="G9:G10"/>
    <mergeCell ref="H9:H10"/>
    <mergeCell ref="I9:I10"/>
    <mergeCell ref="F14:F15"/>
    <mergeCell ref="G14:G15"/>
    <mergeCell ref="H14:H15"/>
    <mergeCell ref="I14:I15"/>
    <mergeCell ref="F16:F17"/>
    <mergeCell ref="G16:G17"/>
    <mergeCell ref="H16:H17"/>
    <mergeCell ref="I16:I17"/>
    <mergeCell ref="G54:G55"/>
    <mergeCell ref="H54:H55"/>
    <mergeCell ref="I54:I55"/>
    <mergeCell ref="L54:L55"/>
    <mergeCell ref="F72:F73"/>
    <mergeCell ref="G72:G73"/>
    <mergeCell ref="H72:H73"/>
    <mergeCell ref="I72:I73"/>
  </mergeCells>
  <phoneticPr fontId="5"/>
  <conditionalFormatting sqref="A115">
    <cfRule type="duplicateValues" dxfId="555" priority="14"/>
  </conditionalFormatting>
  <conditionalFormatting sqref="A116:A119 A5:A114">
    <cfRule type="duplicateValues" dxfId="554" priority="3"/>
  </conditionalFormatting>
  <conditionalFormatting sqref="C115">
    <cfRule type="duplicateValues" dxfId="553" priority="13"/>
  </conditionalFormatting>
  <conditionalFormatting sqref="C116:C119 C5:C114">
    <cfRule type="duplicateValues" dxfId="552" priority="2"/>
  </conditionalFormatting>
  <conditionalFormatting sqref="G1:G4">
    <cfRule type="duplicateValues" dxfId="551" priority="194"/>
    <cfRule type="duplicateValues" dxfId="550" priority="193"/>
    <cfRule type="duplicateValues" dxfId="549" priority="192"/>
    <cfRule type="duplicateValues" dxfId="548" priority="191"/>
    <cfRule type="duplicateValues" dxfId="547" priority="190"/>
    <cfRule type="duplicateValues" dxfId="546" priority="210"/>
    <cfRule type="duplicateValues" dxfId="545" priority="209"/>
    <cfRule type="duplicateValues" dxfId="544" priority="188"/>
    <cfRule type="duplicateValues" dxfId="543" priority="187"/>
    <cfRule type="duplicateValues" dxfId="542" priority="186"/>
    <cfRule type="duplicateValues" dxfId="541" priority="184"/>
    <cfRule type="duplicateValues" dxfId="540" priority="183"/>
    <cfRule type="duplicateValues" dxfId="539" priority="182"/>
    <cfRule type="duplicateValues" dxfId="538" priority="181"/>
    <cfRule type="duplicateValues" dxfId="537" priority="180"/>
    <cfRule type="duplicateValues" dxfId="536" priority="179"/>
    <cfRule type="duplicateValues" dxfId="535" priority="178"/>
    <cfRule type="duplicateValues" dxfId="534" priority="177"/>
    <cfRule type="duplicateValues" dxfId="533" priority="214"/>
    <cfRule type="duplicateValues" dxfId="532" priority="213"/>
    <cfRule type="duplicateValues" dxfId="531" priority="212"/>
    <cfRule type="duplicateValues" dxfId="530" priority="211"/>
    <cfRule type="duplicateValues" dxfId="529" priority="215"/>
    <cfRule type="duplicateValues" dxfId="528" priority="176"/>
    <cfRule type="duplicateValues" dxfId="527" priority="175"/>
    <cfRule type="duplicateValues" dxfId="526" priority="174"/>
    <cfRule type="duplicateValues" dxfId="525" priority="173"/>
    <cfRule type="duplicateValues" dxfId="524" priority="189"/>
    <cfRule type="duplicateValues" dxfId="523" priority="185"/>
    <cfRule type="duplicateValues" dxfId="522" priority="208"/>
    <cfRule type="duplicateValues" dxfId="521" priority="207"/>
    <cfRule type="duplicateValues" dxfId="520" priority="206"/>
    <cfRule type="duplicateValues" dxfId="519" priority="205"/>
    <cfRule type="duplicateValues" dxfId="518" priority="204"/>
    <cfRule type="duplicateValues" dxfId="517" priority="203"/>
    <cfRule type="duplicateValues" dxfId="516" priority="202"/>
    <cfRule type="duplicateValues" dxfId="515" priority="201"/>
    <cfRule type="duplicateValues" dxfId="514" priority="200"/>
    <cfRule type="duplicateValues" dxfId="513" priority="199"/>
    <cfRule type="duplicateValues" dxfId="512" priority="198"/>
    <cfRule type="duplicateValues" dxfId="511" priority="197"/>
    <cfRule type="duplicateValues" dxfId="510" priority="196"/>
    <cfRule type="duplicateValues" dxfId="509" priority="195"/>
  </conditionalFormatting>
  <conditionalFormatting sqref="G1:G1048576">
    <cfRule type="duplicateValues" dxfId="508" priority="1"/>
  </conditionalFormatting>
  <conditionalFormatting sqref="G11:G12">
    <cfRule type="duplicateValues" dxfId="507" priority="22"/>
  </conditionalFormatting>
  <conditionalFormatting sqref="G56:G1048576 G1:G54">
    <cfRule type="duplicateValues" dxfId="506" priority="21"/>
  </conditionalFormatting>
  <conditionalFormatting sqref="G115">
    <cfRule type="duplicateValues" dxfId="505" priority="7"/>
    <cfRule type="duplicateValues" dxfId="504" priority="8"/>
    <cfRule type="duplicateValues" dxfId="503" priority="10"/>
    <cfRule type="duplicateValues" dxfId="502" priority="11"/>
    <cfRule type="duplicateValues" dxfId="501" priority="12"/>
    <cfRule type="duplicateValues" dxfId="500" priority="9"/>
  </conditionalFormatting>
  <conditionalFormatting sqref="G116:G119 G74:G114 G16 G11:G14 G5 G7:G9 G18:G54 G56:G72">
    <cfRule type="duplicateValues" dxfId="499" priority="4"/>
    <cfRule type="duplicateValues" dxfId="498" priority="5"/>
    <cfRule type="duplicateValues" dxfId="497" priority="6"/>
  </conditionalFormatting>
  <conditionalFormatting sqref="G116:G1048576 G74:G114 G1:G16 G18:G54 G56:G72">
    <cfRule type="duplicateValues" dxfId="496" priority="17"/>
  </conditionalFormatting>
  <conditionalFormatting sqref="G116:G1048576 G74:G114 G16 G11:G14 G1:G5 G7:G9 G18:G54 G56:G72">
    <cfRule type="duplicateValues" dxfId="495" priority="20"/>
  </conditionalFormatting>
  <conditionalFormatting sqref="G116:G1048576 G74:G114 G16 G11:G14 G5 G7:G9 G18:G54 G56:G72">
    <cfRule type="duplicateValues" dxfId="494" priority="18"/>
  </conditionalFormatting>
  <conditionalFormatting sqref="G116:G1048576 G74:G114 G18:G54 G1:G16 G56:G72">
    <cfRule type="duplicateValues" dxfId="493" priority="15"/>
    <cfRule type="duplicateValues" dxfId="492" priority="16"/>
  </conditionalFormatting>
  <conditionalFormatting sqref="G116:G1048576 G74:G114">
    <cfRule type="duplicateValues" dxfId="491" priority="19"/>
  </conditionalFormatting>
  <conditionalFormatting sqref="G120:G258">
    <cfRule type="duplicateValues" dxfId="490" priority="28"/>
    <cfRule type="duplicateValues" dxfId="489" priority="29"/>
    <cfRule type="duplicateValues" dxfId="488" priority="30"/>
    <cfRule type="duplicateValues" dxfId="487" priority="31"/>
    <cfRule type="duplicateValues" dxfId="486" priority="32"/>
    <cfRule type="duplicateValues" dxfId="485" priority="33"/>
    <cfRule type="duplicateValues" dxfId="484" priority="34"/>
    <cfRule type="duplicateValues" dxfId="483" priority="35"/>
    <cfRule type="duplicateValues" dxfId="482" priority="36"/>
    <cfRule type="duplicateValues" dxfId="481" priority="37"/>
    <cfRule type="duplicateValues" dxfId="480" priority="38"/>
    <cfRule type="duplicateValues" dxfId="479" priority="39"/>
    <cfRule type="duplicateValues" dxfId="478" priority="40"/>
    <cfRule type="duplicateValues" dxfId="477" priority="41"/>
    <cfRule type="duplicateValues" dxfId="476" priority="42"/>
    <cfRule type="duplicateValues" dxfId="475" priority="43"/>
    <cfRule type="duplicateValues" dxfId="474" priority="44"/>
    <cfRule type="duplicateValues" dxfId="473" priority="45"/>
    <cfRule type="duplicateValues" dxfId="472" priority="46"/>
    <cfRule type="duplicateValues" dxfId="471" priority="47"/>
    <cfRule type="duplicateValues" dxfId="470" priority="48"/>
    <cfRule type="duplicateValues" dxfId="469" priority="49"/>
    <cfRule type="duplicateValues" dxfId="468" priority="50"/>
    <cfRule type="duplicateValues" dxfId="467" priority="51"/>
    <cfRule type="duplicateValues" dxfId="466" priority="52"/>
    <cfRule type="duplicateValues" dxfId="465" priority="54"/>
    <cfRule type="duplicateValues" dxfId="464" priority="55"/>
    <cfRule type="duplicateValues" dxfId="463" priority="56"/>
    <cfRule type="duplicateValues" dxfId="462" priority="57"/>
    <cfRule type="duplicateValues" dxfId="461" priority="58"/>
    <cfRule type="duplicateValues" dxfId="460" priority="59"/>
    <cfRule type="duplicateValues" dxfId="459" priority="60"/>
    <cfRule type="duplicateValues" dxfId="458" priority="61"/>
    <cfRule type="duplicateValues" dxfId="457" priority="62"/>
    <cfRule type="duplicateValues" dxfId="456" priority="63"/>
    <cfRule type="duplicateValues" dxfId="455" priority="64"/>
    <cfRule type="duplicateValues" dxfId="454" priority="65"/>
    <cfRule type="duplicateValues" dxfId="453" priority="66"/>
    <cfRule type="duplicateValues" dxfId="452" priority="67"/>
    <cfRule type="duplicateValues" dxfId="451" priority="68"/>
    <cfRule type="duplicateValues" dxfId="450" priority="69"/>
    <cfRule type="duplicateValues" dxfId="449" priority="70"/>
    <cfRule type="duplicateValues" dxfId="448" priority="53"/>
  </conditionalFormatting>
  <conditionalFormatting sqref="G120:G1048576 A120:A1048576 G1:G4 A1:A4">
    <cfRule type="duplicateValues" dxfId="447" priority="129"/>
  </conditionalFormatting>
  <conditionalFormatting sqref="G120:G1048576 C1:C4 C120:C1048576 G1:G4">
    <cfRule type="duplicateValues" dxfId="446" priority="128"/>
  </conditionalFormatting>
  <conditionalFormatting sqref="G120:G1048576 C1:C4 G1:G4 C120:C1048576">
    <cfRule type="duplicateValues" dxfId="445" priority="127"/>
  </conditionalFormatting>
  <conditionalFormatting sqref="G120:G1048576 G1:G4">
    <cfRule type="duplicateValues" dxfId="444" priority="109"/>
    <cfRule type="duplicateValues" dxfId="443" priority="110"/>
    <cfRule type="duplicateValues" dxfId="442" priority="111"/>
    <cfRule type="duplicateValues" dxfId="441" priority="112"/>
    <cfRule type="duplicateValues" dxfId="440" priority="113"/>
    <cfRule type="duplicateValues" dxfId="439" priority="114"/>
    <cfRule type="duplicateValues" dxfId="438" priority="115"/>
    <cfRule type="duplicateValues" dxfId="437" priority="116"/>
    <cfRule type="duplicateValues" dxfId="436" priority="117"/>
    <cfRule type="duplicateValues" dxfId="435" priority="118"/>
    <cfRule type="duplicateValues" dxfId="434" priority="119"/>
    <cfRule type="duplicateValues" dxfId="433" priority="120"/>
    <cfRule type="duplicateValues" dxfId="432" priority="121"/>
    <cfRule type="duplicateValues" dxfId="431" priority="122"/>
    <cfRule type="duplicateValues" dxfId="430" priority="123"/>
    <cfRule type="duplicateValues" dxfId="429" priority="124"/>
    <cfRule type="duplicateValues" dxfId="428" priority="125"/>
    <cfRule type="duplicateValues" dxfId="427" priority="126"/>
    <cfRule type="duplicateValues" dxfId="426" priority="104"/>
    <cfRule type="duplicateValues" dxfId="425" priority="84"/>
    <cfRule type="duplicateValues" dxfId="424" priority="83"/>
    <cfRule type="duplicateValues" dxfId="423" priority="82"/>
    <cfRule type="duplicateValues" dxfId="422" priority="81"/>
    <cfRule type="duplicateValues" dxfId="421" priority="80"/>
    <cfRule type="duplicateValues" dxfId="420" priority="79"/>
    <cfRule type="duplicateValues" dxfId="419" priority="77"/>
    <cfRule type="duplicateValues" dxfId="418" priority="76"/>
    <cfRule type="duplicateValues" dxfId="417" priority="75"/>
    <cfRule type="duplicateValues" dxfId="416" priority="73"/>
    <cfRule type="duplicateValues" dxfId="415" priority="72"/>
    <cfRule type="duplicateValues" dxfId="414" priority="71"/>
    <cfRule type="duplicateValues" dxfId="413" priority="78"/>
    <cfRule type="duplicateValues" dxfId="412" priority="107"/>
    <cfRule type="duplicateValues" dxfId="411" priority="106"/>
    <cfRule type="duplicateValues" dxfId="410" priority="105"/>
    <cfRule type="duplicateValues" dxfId="409" priority="108"/>
    <cfRule type="duplicateValues" dxfId="408" priority="85"/>
  </conditionalFormatting>
  <conditionalFormatting sqref="G120:G1048576">
    <cfRule type="duplicateValues" dxfId="407" priority="90"/>
    <cfRule type="duplicateValues" dxfId="406" priority="99"/>
    <cfRule type="duplicateValues" dxfId="405" priority="97"/>
    <cfRule type="duplicateValues" dxfId="404" priority="98"/>
    <cfRule type="duplicateValues" dxfId="403" priority="96"/>
    <cfRule type="duplicateValues" dxfId="402" priority="95"/>
    <cfRule type="duplicateValues" dxfId="401" priority="94"/>
    <cfRule type="duplicateValues" dxfId="400" priority="93"/>
    <cfRule type="duplicateValues" dxfId="399" priority="92"/>
    <cfRule type="duplicateValues" dxfId="398" priority="91"/>
    <cfRule type="duplicateValues" dxfId="397" priority="89"/>
    <cfRule type="duplicateValues" dxfId="396" priority="88"/>
    <cfRule type="duplicateValues" dxfId="395" priority="87"/>
    <cfRule type="duplicateValues" dxfId="394" priority="86"/>
    <cfRule type="duplicateValues" dxfId="393" priority="102"/>
    <cfRule type="duplicateValues" dxfId="392" priority="103"/>
    <cfRule type="duplicateValues" dxfId="391" priority="74"/>
    <cfRule type="duplicateValues" dxfId="390" priority="101"/>
    <cfRule type="duplicateValues" dxfId="389" priority="100"/>
    <cfRule type="duplicateValues" dxfId="388" priority="27"/>
    <cfRule type="duplicateValues" dxfId="387" priority="26"/>
    <cfRule type="duplicateValues" dxfId="386" priority="25"/>
    <cfRule type="duplicateValues" dxfId="385" priority="24"/>
    <cfRule type="duplicateValues" dxfId="384" priority="23"/>
  </conditionalFormatting>
  <conditionalFormatting sqref="G259:G1048576">
    <cfRule type="duplicateValues" dxfId="383" priority="152"/>
    <cfRule type="duplicateValues" dxfId="382" priority="153"/>
    <cfRule type="duplicateValues" dxfId="381" priority="154"/>
    <cfRule type="duplicateValues" dxfId="380" priority="155"/>
    <cfRule type="duplicateValues" dxfId="379" priority="157"/>
    <cfRule type="duplicateValues" dxfId="378" priority="158"/>
    <cfRule type="duplicateValues" dxfId="377" priority="159"/>
    <cfRule type="duplicateValues" dxfId="376" priority="160"/>
    <cfRule type="duplicateValues" dxfId="375" priority="161"/>
    <cfRule type="duplicateValues" dxfId="374" priority="138"/>
    <cfRule type="duplicateValues" dxfId="373" priority="130"/>
    <cfRule type="duplicateValues" dxfId="372" priority="131"/>
    <cfRule type="duplicateValues" dxfId="371" priority="132"/>
    <cfRule type="duplicateValues" dxfId="370" priority="133"/>
    <cfRule type="duplicateValues" dxfId="369" priority="134"/>
    <cfRule type="duplicateValues" dxfId="368" priority="135"/>
    <cfRule type="duplicateValues" dxfId="367" priority="166"/>
    <cfRule type="duplicateValues" dxfId="366" priority="156"/>
    <cfRule type="duplicateValues" dxfId="365" priority="136"/>
    <cfRule type="duplicateValues" dxfId="364" priority="137"/>
    <cfRule type="duplicateValues" dxfId="363" priority="139"/>
    <cfRule type="duplicateValues" dxfId="362" priority="140"/>
    <cfRule type="duplicateValues" dxfId="361" priority="167"/>
    <cfRule type="duplicateValues" dxfId="360" priority="168"/>
    <cfRule type="duplicateValues" dxfId="359" priority="169"/>
    <cfRule type="duplicateValues" dxfId="358" priority="170"/>
    <cfRule type="duplicateValues" dxfId="357" priority="141"/>
    <cfRule type="duplicateValues" dxfId="356" priority="172"/>
    <cfRule type="duplicateValues" dxfId="355" priority="164"/>
    <cfRule type="duplicateValues" dxfId="354" priority="149"/>
    <cfRule type="duplicateValues" dxfId="353" priority="165"/>
    <cfRule type="duplicateValues" dxfId="352" priority="162"/>
    <cfRule type="duplicateValues" dxfId="351" priority="142"/>
    <cfRule type="duplicateValues" dxfId="350" priority="143"/>
    <cfRule type="duplicateValues" dxfId="349" priority="171"/>
    <cfRule type="duplicateValues" dxfId="348" priority="144"/>
    <cfRule type="duplicateValues" dxfId="347" priority="145"/>
    <cfRule type="duplicateValues" dxfId="346" priority="146"/>
    <cfRule type="duplicateValues" dxfId="345" priority="147"/>
    <cfRule type="duplicateValues" dxfId="344" priority="148"/>
    <cfRule type="duplicateValues" dxfId="343" priority="150"/>
    <cfRule type="duplicateValues" dxfId="342" priority="151"/>
    <cfRule type="duplicateValues" dxfId="341" priority="163"/>
  </conditionalFormatting>
  <printOptions horizontalCentered="1" verticalCentered="1"/>
  <pageMargins left="0.27559055118110237" right="0.27559055118110237" top="0.27559055118110237" bottom="0.27559055118110237" header="0.19685039370078741" footer="0.19685039370078741"/>
  <pageSetup paperSize="9" scale="1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9FD5-AF18-42CB-A7D1-AF968F1DDB71}">
  <sheetPr>
    <pageSetUpPr fitToPage="1"/>
  </sheetPr>
  <dimension ref="A1:T8"/>
  <sheetViews>
    <sheetView view="pageBreakPreview" zoomScale="40" zoomScaleNormal="55" zoomScaleSheetLayoutView="40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9" defaultRowHeight="20.25"/>
  <cols>
    <col min="1" max="1" width="14.875" style="129" customWidth="1"/>
    <col min="2" max="2" width="32.375" style="129" bestFit="1" customWidth="1"/>
    <col min="3" max="3" width="18.125" style="130" customWidth="1"/>
    <col min="4" max="4" width="63.875" style="129" bestFit="1" customWidth="1"/>
    <col min="5" max="6" width="18.875" style="129" bestFit="1" customWidth="1"/>
    <col min="7" max="7" width="19.875" style="129" bestFit="1" customWidth="1"/>
    <col min="8" max="8" width="19.25" style="131" bestFit="1" customWidth="1"/>
    <col min="9" max="10" width="13.625" style="130" customWidth="1"/>
    <col min="11" max="11" width="11.125" style="130" bestFit="1" customWidth="1"/>
    <col min="12" max="12" width="13.875" style="130" bestFit="1" customWidth="1"/>
    <col min="13" max="13" width="21.375" style="131" bestFit="1" customWidth="1"/>
    <col min="14" max="17" width="10.625" style="129" customWidth="1"/>
    <col min="18" max="18" width="89.5" style="155" customWidth="1"/>
    <col min="19" max="16384" width="9" style="129"/>
  </cols>
  <sheetData>
    <row r="1" spans="1:20" ht="60" customHeight="1">
      <c r="A1" s="169" t="s">
        <v>283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</row>
    <row r="2" spans="1:20" ht="24" customHeight="1">
      <c r="A2" s="130"/>
      <c r="B2" s="130"/>
      <c r="D2" s="130"/>
      <c r="E2" s="130"/>
      <c r="F2" s="130"/>
      <c r="G2" s="130"/>
      <c r="H2" s="130"/>
      <c r="N2" s="132"/>
      <c r="O2" s="170">
        <v>45954</v>
      </c>
      <c r="P2" s="170"/>
      <c r="Q2" s="170"/>
      <c r="R2" s="133">
        <f>WEEKDAY(O2)</f>
        <v>6</v>
      </c>
    </row>
    <row r="3" spans="1:20" ht="25.5">
      <c r="A3" s="134"/>
      <c r="B3" s="130"/>
      <c r="D3" s="130"/>
      <c r="E3" s="135"/>
      <c r="F3" s="136" t="s">
        <v>284</v>
      </c>
      <c r="G3" s="9">
        <f>SUBTOTAL(3,B5:B1084)</f>
        <v>2</v>
      </c>
      <c r="H3" s="137" t="s">
        <v>285</v>
      </c>
      <c r="I3" s="137"/>
      <c r="J3" s="137"/>
      <c r="K3" s="11"/>
      <c r="L3" s="11">
        <f>SUM(M5:M12404)</f>
        <v>34</v>
      </c>
      <c r="M3" s="13" t="s">
        <v>3</v>
      </c>
      <c r="N3" s="138" t="s">
        <v>286</v>
      </c>
      <c r="O3" s="14">
        <f>SUBTOTAL(9,G5:G1886)</f>
        <v>9</v>
      </c>
      <c r="P3" s="138" t="s">
        <v>287</v>
      </c>
      <c r="Q3" s="168">
        <f>SUBTOTAL(9,H5:H19843)</f>
        <v>31</v>
      </c>
      <c r="R3" s="168"/>
      <c r="T3" s="139"/>
    </row>
    <row r="4" spans="1:20" s="143" customFormat="1" ht="45" customHeight="1">
      <c r="A4" s="16" t="s">
        <v>288</v>
      </c>
      <c r="B4" s="16" t="s">
        <v>289</v>
      </c>
      <c r="C4" s="16" t="s">
        <v>290</v>
      </c>
      <c r="D4" s="16" t="s">
        <v>291</v>
      </c>
      <c r="E4" s="16" t="s">
        <v>292</v>
      </c>
      <c r="F4" s="140" t="s">
        <v>293</v>
      </c>
      <c r="G4" s="16" t="s">
        <v>294</v>
      </c>
      <c r="H4" s="141" t="s">
        <v>295</v>
      </c>
      <c r="I4" s="171" t="s">
        <v>296</v>
      </c>
      <c r="J4" s="172"/>
      <c r="K4" s="171" t="s">
        <v>297</v>
      </c>
      <c r="L4" s="172"/>
      <c r="M4" s="142" t="s">
        <v>298</v>
      </c>
      <c r="N4" s="21" t="s">
        <v>299</v>
      </c>
      <c r="O4" s="21" t="s">
        <v>300</v>
      </c>
      <c r="P4" s="21" t="s">
        <v>301</v>
      </c>
      <c r="Q4" s="21" t="s">
        <v>302</v>
      </c>
      <c r="R4" s="18" t="s">
        <v>303</v>
      </c>
    </row>
    <row r="5" spans="1:20" s="154" customFormat="1" ht="99.95" customHeight="1">
      <c r="A5" s="144" t="s">
        <v>304</v>
      </c>
      <c r="B5" s="144" t="s">
        <v>305</v>
      </c>
      <c r="C5" s="145" t="s">
        <v>24</v>
      </c>
      <c r="D5" s="146" t="s">
        <v>306</v>
      </c>
      <c r="E5" s="147" t="s">
        <v>84</v>
      </c>
      <c r="F5" s="147" t="s">
        <v>27</v>
      </c>
      <c r="G5" s="148">
        <v>7</v>
      </c>
      <c r="H5" s="148" t="s">
        <v>307</v>
      </c>
      <c r="I5" s="144" t="s">
        <v>28</v>
      </c>
      <c r="J5" s="149">
        <v>0.82986111111111116</v>
      </c>
      <c r="K5" s="144"/>
      <c r="L5" s="149"/>
      <c r="M5" s="150">
        <v>34</v>
      </c>
      <c r="N5" s="151"/>
      <c r="O5" s="152"/>
      <c r="P5" s="152"/>
      <c r="Q5" s="152"/>
      <c r="R5" s="153" t="s">
        <v>308</v>
      </c>
    </row>
    <row r="6" spans="1:20" s="154" customFormat="1" ht="99.95" customHeight="1">
      <c r="A6" s="144" t="s">
        <v>304</v>
      </c>
      <c r="B6" s="144" t="s">
        <v>309</v>
      </c>
      <c r="C6" s="145" t="s">
        <v>106</v>
      </c>
      <c r="D6" s="146" t="s">
        <v>306</v>
      </c>
      <c r="E6" s="147" t="s">
        <v>69</v>
      </c>
      <c r="F6" s="147" t="s">
        <v>239</v>
      </c>
      <c r="G6" s="148">
        <v>2</v>
      </c>
      <c r="H6" s="148">
        <v>31</v>
      </c>
      <c r="I6" s="144"/>
      <c r="J6" s="149"/>
      <c r="K6" s="144"/>
      <c r="L6" s="149"/>
      <c r="M6" s="150"/>
      <c r="N6" s="151"/>
      <c r="O6" s="152"/>
      <c r="P6" s="152"/>
      <c r="Q6" s="152"/>
      <c r="R6" s="153" t="s">
        <v>310</v>
      </c>
    </row>
    <row r="7" spans="1:20" s="154" customFormat="1" ht="99.95" customHeight="1">
      <c r="A7" s="144"/>
      <c r="B7" s="144"/>
      <c r="C7" s="145"/>
      <c r="D7" s="146"/>
      <c r="E7" s="147"/>
      <c r="F7" s="147"/>
      <c r="G7" s="148"/>
      <c r="H7" s="148"/>
      <c r="I7" s="144"/>
      <c r="J7" s="149"/>
      <c r="K7" s="144"/>
      <c r="L7" s="149"/>
      <c r="M7" s="150"/>
      <c r="N7" s="151"/>
      <c r="O7" s="152"/>
      <c r="P7" s="152"/>
      <c r="Q7" s="152"/>
      <c r="R7" s="153"/>
    </row>
    <row r="8" spans="1:20" s="154" customFormat="1" ht="99.95" customHeight="1">
      <c r="A8" s="144"/>
      <c r="B8" s="144"/>
      <c r="C8" s="145"/>
      <c r="D8" s="147"/>
      <c r="E8" s="147"/>
      <c r="F8" s="147"/>
      <c r="G8" s="148"/>
      <c r="H8" s="148"/>
      <c r="I8" s="144"/>
      <c r="J8" s="149"/>
      <c r="K8" s="144"/>
      <c r="L8" s="149"/>
      <c r="M8" s="150"/>
      <c r="N8" s="152"/>
      <c r="O8" s="152"/>
      <c r="P8" s="152"/>
      <c r="Q8" s="152"/>
      <c r="R8" s="153"/>
    </row>
  </sheetData>
  <autoFilter ref="A4:R4" xr:uid="{C09F09EC-B060-4F38-B4CB-517B5BF2A224}">
    <filterColumn colId="8" showButton="0"/>
    <filterColumn colId="10" showButton="0"/>
  </autoFilter>
  <mergeCells count="5">
    <mergeCell ref="A1:R1"/>
    <mergeCell ref="O2:Q2"/>
    <mergeCell ref="Q3:R3"/>
    <mergeCell ref="I4:J4"/>
    <mergeCell ref="K4:L4"/>
  </mergeCells>
  <phoneticPr fontId="5"/>
  <conditionalFormatting sqref="B1:B1048576">
    <cfRule type="duplicateValues" dxfId="340" priority="171"/>
  </conditionalFormatting>
  <conditionalFormatting sqref="B5:B7">
    <cfRule type="duplicateValues" dxfId="339" priority="1"/>
    <cfRule type="duplicateValues" dxfId="338" priority="2"/>
    <cfRule type="duplicateValues" dxfId="337" priority="3"/>
    <cfRule type="duplicateValues" dxfId="336" priority="4"/>
    <cfRule type="duplicateValues" dxfId="335" priority="5"/>
    <cfRule type="duplicateValues" dxfId="334" priority="6"/>
    <cfRule type="duplicateValues" dxfId="333" priority="7"/>
    <cfRule type="duplicateValues" dxfId="332" priority="8"/>
    <cfRule type="duplicateValues" dxfId="331" priority="9"/>
    <cfRule type="duplicateValues" dxfId="330" priority="10"/>
    <cfRule type="duplicateValues" dxfId="329" priority="11"/>
    <cfRule type="duplicateValues" dxfId="328" priority="12"/>
    <cfRule type="duplicateValues" dxfId="327" priority="13"/>
    <cfRule type="duplicateValues" dxfId="326" priority="14"/>
    <cfRule type="duplicateValues" dxfId="325" priority="15"/>
    <cfRule type="duplicateValues" dxfId="324" priority="16"/>
    <cfRule type="duplicateValues" dxfId="323" priority="17"/>
    <cfRule type="duplicateValues" dxfId="322" priority="18"/>
    <cfRule type="duplicateValues" dxfId="321" priority="19"/>
    <cfRule type="duplicateValues" dxfId="320" priority="20"/>
    <cfRule type="duplicateValues" dxfId="319" priority="21"/>
    <cfRule type="duplicateValues" dxfId="318" priority="22"/>
    <cfRule type="duplicateValues" dxfId="317" priority="23"/>
    <cfRule type="duplicateValues" dxfId="316" priority="24"/>
    <cfRule type="duplicateValues" dxfId="315" priority="25"/>
    <cfRule type="duplicateValues" dxfId="314" priority="26"/>
    <cfRule type="duplicateValues" dxfId="313" priority="27"/>
    <cfRule type="duplicateValues" dxfId="312" priority="28"/>
    <cfRule type="duplicateValues" dxfId="311" priority="29"/>
    <cfRule type="duplicateValues" dxfId="310" priority="30"/>
    <cfRule type="duplicateValues" dxfId="309" priority="31"/>
    <cfRule type="duplicateValues" dxfId="308" priority="32"/>
    <cfRule type="duplicateValues" dxfId="307" priority="33"/>
    <cfRule type="duplicateValues" dxfId="306" priority="34"/>
    <cfRule type="duplicateValues" dxfId="305" priority="35"/>
    <cfRule type="duplicateValues" dxfId="304" priority="36"/>
    <cfRule type="duplicateValues" dxfId="303" priority="37"/>
    <cfRule type="duplicateValues" dxfId="302" priority="38"/>
    <cfRule type="duplicateValues" dxfId="301" priority="39"/>
    <cfRule type="duplicateValues" dxfId="300" priority="40"/>
    <cfRule type="duplicateValues" dxfId="299" priority="41"/>
    <cfRule type="duplicateValues" dxfId="298" priority="42"/>
    <cfRule type="duplicateValues" dxfId="297" priority="43"/>
    <cfRule type="duplicateValues" dxfId="296" priority="44"/>
    <cfRule type="duplicateValues" dxfId="295" priority="45"/>
    <cfRule type="duplicateValues" dxfId="294" priority="46"/>
    <cfRule type="duplicateValues" dxfId="293" priority="47"/>
    <cfRule type="duplicateValues" dxfId="292" priority="48"/>
    <cfRule type="duplicateValues" dxfId="291" priority="49"/>
    <cfRule type="duplicateValues" dxfId="290" priority="50"/>
    <cfRule type="duplicateValues" dxfId="289" priority="51"/>
    <cfRule type="duplicateValues" dxfId="288" priority="52"/>
    <cfRule type="duplicateValues" dxfId="287" priority="53"/>
    <cfRule type="duplicateValues" dxfId="286" priority="54"/>
    <cfRule type="duplicateValues" dxfId="285" priority="55"/>
    <cfRule type="duplicateValues" dxfId="284" priority="56"/>
    <cfRule type="duplicateValues" dxfId="283" priority="57"/>
    <cfRule type="duplicateValues" dxfId="282" priority="58"/>
    <cfRule type="duplicateValues" dxfId="281" priority="59"/>
    <cfRule type="duplicateValues" dxfId="280" priority="60"/>
    <cfRule type="duplicateValues" dxfId="279" priority="61"/>
    <cfRule type="duplicateValues" dxfId="278" priority="62"/>
    <cfRule type="duplicateValues" dxfId="277" priority="63"/>
    <cfRule type="duplicateValues" dxfId="276" priority="64"/>
    <cfRule type="duplicateValues" dxfId="275" priority="65"/>
    <cfRule type="duplicateValues" dxfId="274" priority="66"/>
    <cfRule type="duplicateValues" dxfId="273" priority="67"/>
    <cfRule type="duplicateValues" dxfId="272" priority="68"/>
    <cfRule type="duplicateValues" dxfId="271" priority="69"/>
    <cfRule type="duplicateValues" dxfId="270" priority="70"/>
    <cfRule type="duplicateValues" dxfId="269" priority="71"/>
    <cfRule type="duplicateValues" dxfId="268" priority="72"/>
    <cfRule type="duplicateValues" dxfId="267" priority="73"/>
    <cfRule type="duplicateValues" dxfId="266" priority="74"/>
    <cfRule type="duplicateValues" dxfId="265" priority="75"/>
    <cfRule type="duplicateValues" dxfId="264" priority="76"/>
    <cfRule type="duplicateValues" dxfId="263" priority="77"/>
    <cfRule type="duplicateValues" dxfId="262" priority="78"/>
    <cfRule type="duplicateValues" dxfId="261" priority="79"/>
    <cfRule type="duplicateValues" dxfId="260" priority="80"/>
    <cfRule type="duplicateValues" dxfId="259" priority="81"/>
    <cfRule type="duplicateValues" dxfId="258" priority="82"/>
    <cfRule type="duplicateValues" dxfId="257" priority="83"/>
    <cfRule type="duplicateValues" dxfId="256" priority="84"/>
    <cfRule type="duplicateValues" dxfId="255" priority="85"/>
    <cfRule type="duplicateValues" dxfId="254" priority="86"/>
    <cfRule type="duplicateValues" dxfId="253" priority="87"/>
    <cfRule type="duplicateValues" dxfId="252" priority="88"/>
    <cfRule type="duplicateValues" dxfId="251" priority="89"/>
    <cfRule type="duplicateValues" dxfId="250" priority="90"/>
    <cfRule type="duplicateValues" dxfId="249" priority="91"/>
    <cfRule type="duplicateValues" dxfId="248" priority="92"/>
    <cfRule type="duplicateValues" dxfId="247" priority="93"/>
    <cfRule type="duplicateValues" dxfId="246" priority="94"/>
    <cfRule type="duplicateValues" dxfId="245" priority="95"/>
    <cfRule type="duplicateValues" dxfId="244" priority="96"/>
    <cfRule type="duplicateValues" dxfId="243" priority="97"/>
    <cfRule type="duplicateValues" dxfId="242" priority="98"/>
    <cfRule type="duplicateValues" dxfId="241" priority="99"/>
    <cfRule type="duplicateValues" dxfId="240" priority="100"/>
    <cfRule type="duplicateValues" dxfId="239" priority="101"/>
    <cfRule type="duplicateValues" dxfId="238" priority="102"/>
    <cfRule type="duplicateValues" dxfId="237" priority="103"/>
    <cfRule type="duplicateValues" dxfId="236" priority="104"/>
    <cfRule type="duplicateValues" dxfId="235" priority="105"/>
    <cfRule type="duplicateValues" dxfId="234" priority="106"/>
    <cfRule type="duplicateValues" dxfId="233" priority="107"/>
    <cfRule type="duplicateValues" dxfId="232" priority="108"/>
    <cfRule type="duplicateValues" dxfId="231" priority="109"/>
    <cfRule type="duplicateValues" dxfId="230" priority="110"/>
    <cfRule type="duplicateValues" dxfId="229" priority="111"/>
    <cfRule type="duplicateValues" dxfId="228" priority="112"/>
    <cfRule type="duplicateValues" dxfId="227" priority="113"/>
    <cfRule type="duplicateValues" dxfId="226" priority="114"/>
    <cfRule type="duplicateValues" dxfId="225" priority="115"/>
    <cfRule type="duplicateValues" dxfId="224" priority="116"/>
    <cfRule type="duplicateValues" dxfId="223" priority="117"/>
    <cfRule type="duplicateValues" dxfId="222" priority="118"/>
    <cfRule type="duplicateValues" dxfId="221" priority="119"/>
    <cfRule type="duplicateValues" dxfId="220" priority="120"/>
    <cfRule type="duplicateValues" dxfId="219" priority="121"/>
    <cfRule type="duplicateValues" dxfId="218" priority="122"/>
    <cfRule type="duplicateValues" dxfId="217" priority="123"/>
    <cfRule type="duplicateValues" dxfId="216" priority="124"/>
    <cfRule type="duplicateValues" dxfId="215" priority="125"/>
    <cfRule type="duplicateValues" dxfId="214" priority="126"/>
    <cfRule type="duplicateValues" dxfId="213" priority="127"/>
    <cfRule type="duplicateValues" dxfId="212" priority="128"/>
    <cfRule type="duplicateValues" dxfId="211" priority="130"/>
    <cfRule type="duplicateValues" dxfId="210" priority="131"/>
    <cfRule type="duplicateValues" dxfId="209" priority="132"/>
    <cfRule type="duplicateValues" dxfId="208" priority="133"/>
    <cfRule type="duplicateValues" dxfId="207" priority="134"/>
    <cfRule type="duplicateValues" dxfId="206" priority="135"/>
    <cfRule type="duplicateValues" dxfId="205" priority="136"/>
    <cfRule type="duplicateValues" dxfId="204" priority="137"/>
    <cfRule type="duplicateValues" dxfId="203" priority="138"/>
    <cfRule type="duplicateValues" dxfId="202" priority="139"/>
    <cfRule type="duplicateValues" dxfId="201" priority="140"/>
    <cfRule type="duplicateValues" dxfId="200" priority="141"/>
    <cfRule type="duplicateValues" dxfId="199" priority="142"/>
    <cfRule type="duplicateValues" dxfId="198" priority="143"/>
    <cfRule type="duplicateValues" dxfId="197" priority="144"/>
    <cfRule type="duplicateValues" dxfId="196" priority="145"/>
    <cfRule type="duplicateValues" dxfId="195" priority="146"/>
    <cfRule type="duplicateValues" dxfId="194" priority="147"/>
    <cfRule type="duplicateValues" dxfId="193" priority="148"/>
    <cfRule type="duplicateValues" dxfId="192" priority="149"/>
    <cfRule type="duplicateValues" dxfId="191" priority="150"/>
    <cfRule type="duplicateValues" dxfId="190" priority="151"/>
    <cfRule type="duplicateValues" dxfId="189" priority="152"/>
    <cfRule type="duplicateValues" dxfId="188" priority="153"/>
    <cfRule type="duplicateValues" dxfId="187" priority="154"/>
    <cfRule type="duplicateValues" dxfId="186" priority="155"/>
    <cfRule type="duplicateValues" dxfId="185" priority="156"/>
    <cfRule type="duplicateValues" dxfId="184" priority="157"/>
    <cfRule type="duplicateValues" dxfId="183" priority="158"/>
    <cfRule type="duplicateValues" dxfId="182" priority="159"/>
    <cfRule type="duplicateValues" dxfId="181" priority="160"/>
    <cfRule type="duplicateValues" dxfId="180" priority="161"/>
    <cfRule type="duplicateValues" dxfId="179" priority="162"/>
    <cfRule type="duplicateValues" dxfId="178" priority="163"/>
    <cfRule type="duplicateValues" dxfId="177" priority="164"/>
    <cfRule type="duplicateValues" dxfId="176" priority="165"/>
    <cfRule type="duplicateValues" dxfId="175" priority="166"/>
    <cfRule type="duplicateValues" dxfId="174" priority="167"/>
    <cfRule type="duplicateValues" dxfId="173" priority="168"/>
    <cfRule type="duplicateValues" dxfId="172" priority="169"/>
    <cfRule type="duplicateValues" dxfId="171" priority="170"/>
    <cfRule type="duplicateValues" dxfId="170" priority="129"/>
  </conditionalFormatting>
  <conditionalFormatting sqref="B8">
    <cfRule type="duplicateValues" dxfId="169" priority="172"/>
    <cfRule type="duplicateValues" dxfId="168" priority="173"/>
    <cfRule type="duplicateValues" dxfId="167" priority="174"/>
    <cfRule type="duplicateValues" dxfId="166" priority="175"/>
    <cfRule type="duplicateValues" dxfId="165" priority="176"/>
    <cfRule type="duplicateValues" dxfId="164" priority="177"/>
    <cfRule type="duplicateValues" dxfId="163" priority="178"/>
    <cfRule type="duplicateValues" dxfId="162" priority="179"/>
    <cfRule type="duplicateValues" dxfId="161" priority="180"/>
    <cfRule type="duplicateValues" dxfId="160" priority="181"/>
    <cfRule type="duplicateValues" dxfId="159" priority="182"/>
    <cfRule type="duplicateValues" dxfId="158" priority="183"/>
    <cfRule type="duplicateValues" dxfId="157" priority="184"/>
    <cfRule type="duplicateValues" dxfId="156" priority="185"/>
    <cfRule type="duplicateValues" dxfId="155" priority="186"/>
    <cfRule type="duplicateValues" dxfId="154" priority="187"/>
    <cfRule type="duplicateValues" dxfId="153" priority="188"/>
    <cfRule type="duplicateValues" dxfId="152" priority="189"/>
    <cfRule type="duplicateValues" dxfId="151" priority="190"/>
    <cfRule type="duplicateValues" dxfId="150" priority="191"/>
    <cfRule type="duplicateValues" dxfId="149" priority="192"/>
    <cfRule type="duplicateValues" dxfId="148" priority="193"/>
    <cfRule type="duplicateValues" dxfId="147" priority="194"/>
    <cfRule type="duplicateValues" dxfId="146" priority="195"/>
    <cfRule type="duplicateValues" dxfId="145" priority="196"/>
    <cfRule type="duplicateValues" dxfId="144" priority="197"/>
    <cfRule type="duplicateValues" dxfId="143" priority="198"/>
    <cfRule type="duplicateValues" dxfId="142" priority="199"/>
    <cfRule type="duplicateValues" dxfId="141" priority="200"/>
    <cfRule type="duplicateValues" dxfId="140" priority="201"/>
    <cfRule type="duplicateValues" dxfId="139" priority="202"/>
    <cfRule type="duplicateValues" dxfId="138" priority="203"/>
    <cfRule type="duplicateValues" dxfId="137" priority="204"/>
    <cfRule type="duplicateValues" dxfId="136" priority="205"/>
    <cfRule type="duplicateValues" dxfId="135" priority="206"/>
    <cfRule type="duplicateValues" dxfId="134" priority="207"/>
    <cfRule type="duplicateValues" dxfId="133" priority="208"/>
    <cfRule type="duplicateValues" dxfId="132" priority="209"/>
    <cfRule type="duplicateValues" dxfId="131" priority="210"/>
    <cfRule type="duplicateValues" dxfId="130" priority="211"/>
    <cfRule type="duplicateValues" dxfId="129" priority="212"/>
    <cfRule type="duplicateValues" dxfId="128" priority="213"/>
    <cfRule type="duplicateValues" dxfId="127" priority="214"/>
    <cfRule type="duplicateValues" dxfId="126" priority="215"/>
    <cfRule type="duplicateValues" dxfId="125" priority="216"/>
    <cfRule type="duplicateValues" dxfId="124" priority="217"/>
    <cfRule type="duplicateValues" dxfId="123" priority="218"/>
    <cfRule type="duplicateValues" dxfId="122" priority="219"/>
    <cfRule type="duplicateValues" dxfId="121" priority="220"/>
    <cfRule type="duplicateValues" dxfId="120" priority="221"/>
    <cfRule type="duplicateValues" dxfId="119" priority="222"/>
    <cfRule type="duplicateValues" dxfId="118" priority="223"/>
    <cfRule type="duplicateValues" dxfId="117" priority="224"/>
    <cfRule type="duplicateValues" dxfId="116" priority="225"/>
    <cfRule type="duplicateValues" dxfId="115" priority="226"/>
    <cfRule type="duplicateValues" dxfId="114" priority="227"/>
    <cfRule type="duplicateValues" dxfId="113" priority="228"/>
    <cfRule type="duplicateValues" dxfId="112" priority="229"/>
    <cfRule type="duplicateValues" dxfId="111" priority="230"/>
    <cfRule type="duplicateValues" dxfId="110" priority="231"/>
    <cfRule type="duplicateValues" dxfId="109" priority="232"/>
    <cfRule type="duplicateValues" dxfId="108" priority="233"/>
    <cfRule type="duplicateValues" dxfId="107" priority="234"/>
    <cfRule type="duplicateValues" dxfId="106" priority="235"/>
    <cfRule type="duplicateValues" dxfId="105" priority="236"/>
    <cfRule type="duplicateValues" dxfId="104" priority="237"/>
    <cfRule type="duplicateValues" dxfId="103" priority="238"/>
    <cfRule type="duplicateValues" dxfId="102" priority="239"/>
    <cfRule type="duplicateValues" dxfId="101" priority="240"/>
    <cfRule type="duplicateValues" dxfId="100" priority="241"/>
    <cfRule type="duplicateValues" dxfId="99" priority="242"/>
    <cfRule type="duplicateValues" dxfId="98" priority="243"/>
    <cfRule type="duplicateValues" dxfId="97" priority="244"/>
    <cfRule type="duplicateValues" dxfId="96" priority="245"/>
    <cfRule type="duplicateValues" dxfId="95" priority="246"/>
    <cfRule type="duplicateValues" dxfId="94" priority="247"/>
    <cfRule type="duplicateValues" dxfId="93" priority="248"/>
    <cfRule type="duplicateValues" dxfId="92" priority="249"/>
    <cfRule type="duplicateValues" dxfId="91" priority="250"/>
    <cfRule type="duplicateValues" dxfId="90" priority="251"/>
    <cfRule type="duplicateValues" dxfId="89" priority="252"/>
    <cfRule type="duplicateValues" dxfId="88" priority="253"/>
    <cfRule type="duplicateValues" dxfId="87" priority="254"/>
    <cfRule type="duplicateValues" dxfId="86" priority="255"/>
    <cfRule type="duplicateValues" dxfId="85" priority="256"/>
    <cfRule type="duplicateValues" dxfId="84" priority="257"/>
    <cfRule type="duplicateValues" dxfId="83" priority="258"/>
    <cfRule type="duplicateValues" dxfId="82" priority="259"/>
    <cfRule type="duplicateValues" dxfId="81" priority="260"/>
    <cfRule type="duplicateValues" dxfId="80" priority="261"/>
    <cfRule type="duplicateValues" dxfId="79" priority="262"/>
    <cfRule type="duplicateValues" dxfId="78" priority="263"/>
    <cfRule type="duplicateValues" dxfId="77" priority="264"/>
    <cfRule type="duplicateValues" dxfId="76" priority="265"/>
    <cfRule type="duplicateValues" dxfId="75" priority="266"/>
    <cfRule type="duplicateValues" dxfId="74" priority="267"/>
    <cfRule type="duplicateValues" dxfId="73" priority="268"/>
    <cfRule type="duplicateValues" dxfId="72" priority="269"/>
    <cfRule type="duplicateValues" dxfId="71" priority="270"/>
    <cfRule type="duplicateValues" dxfId="70" priority="271"/>
    <cfRule type="duplicateValues" dxfId="69" priority="272"/>
    <cfRule type="duplicateValues" dxfId="68" priority="273"/>
    <cfRule type="duplicateValues" dxfId="67" priority="274"/>
    <cfRule type="duplicateValues" dxfId="66" priority="275"/>
    <cfRule type="duplicateValues" dxfId="65" priority="276"/>
    <cfRule type="duplicateValues" dxfId="64" priority="277"/>
    <cfRule type="duplicateValues" dxfId="63" priority="278"/>
    <cfRule type="duplicateValues" dxfId="62" priority="279"/>
    <cfRule type="duplicateValues" dxfId="61" priority="280"/>
    <cfRule type="duplicateValues" dxfId="60" priority="281"/>
    <cfRule type="duplicateValues" dxfId="59" priority="282"/>
    <cfRule type="duplicateValues" dxfId="58" priority="283"/>
    <cfRule type="duplicateValues" dxfId="57" priority="284"/>
    <cfRule type="duplicateValues" dxfId="56" priority="285"/>
    <cfRule type="duplicateValues" dxfId="55" priority="286"/>
    <cfRule type="duplicateValues" dxfId="54" priority="287"/>
    <cfRule type="duplicateValues" dxfId="53" priority="288"/>
    <cfRule type="duplicateValues" dxfId="52" priority="289"/>
    <cfRule type="duplicateValues" dxfId="51" priority="290"/>
    <cfRule type="duplicateValues" dxfId="50" priority="291"/>
    <cfRule type="duplicateValues" dxfId="49" priority="292"/>
    <cfRule type="duplicateValues" dxfId="48" priority="293"/>
    <cfRule type="duplicateValues" dxfId="47" priority="294"/>
    <cfRule type="duplicateValues" dxfId="46" priority="295"/>
    <cfRule type="duplicateValues" dxfId="45" priority="296"/>
    <cfRule type="duplicateValues" dxfId="44" priority="297"/>
    <cfRule type="duplicateValues" dxfId="43" priority="298"/>
    <cfRule type="duplicateValues" dxfId="42" priority="299"/>
    <cfRule type="duplicateValues" dxfId="41" priority="300"/>
    <cfRule type="duplicateValues" dxfId="40" priority="301"/>
    <cfRule type="duplicateValues" dxfId="39" priority="302"/>
    <cfRule type="duplicateValues" dxfId="38" priority="303"/>
    <cfRule type="duplicateValues" dxfId="37" priority="304"/>
    <cfRule type="duplicateValues" dxfId="36" priority="305"/>
    <cfRule type="duplicateValues" dxfId="35" priority="306"/>
    <cfRule type="duplicateValues" dxfId="34" priority="307"/>
    <cfRule type="duplicateValues" dxfId="33" priority="308"/>
    <cfRule type="duplicateValues" dxfId="32" priority="309"/>
    <cfRule type="duplicateValues" dxfId="31" priority="310"/>
    <cfRule type="duplicateValues" dxfId="30" priority="311"/>
    <cfRule type="duplicateValues" dxfId="29" priority="312"/>
    <cfRule type="duplicateValues" dxfId="28" priority="313"/>
    <cfRule type="duplicateValues" dxfId="27" priority="314"/>
    <cfRule type="duplicateValues" dxfId="26" priority="315"/>
    <cfRule type="duplicateValues" dxfId="25" priority="316"/>
    <cfRule type="duplicateValues" dxfId="24" priority="317"/>
    <cfRule type="duplicateValues" dxfId="23" priority="318"/>
    <cfRule type="duplicateValues" dxfId="22" priority="319"/>
    <cfRule type="duplicateValues" dxfId="21" priority="320"/>
    <cfRule type="duplicateValues" dxfId="20" priority="321"/>
    <cfRule type="duplicateValues" dxfId="19" priority="322"/>
    <cfRule type="duplicateValues" dxfId="18" priority="323"/>
    <cfRule type="duplicateValues" dxfId="17" priority="324"/>
    <cfRule type="duplicateValues" dxfId="16" priority="325"/>
    <cfRule type="duplicateValues" dxfId="15" priority="326"/>
    <cfRule type="duplicateValues" dxfId="14" priority="327"/>
    <cfRule type="duplicateValues" dxfId="13" priority="328"/>
    <cfRule type="duplicateValues" dxfId="12" priority="329"/>
    <cfRule type="duplicateValues" dxfId="11" priority="330"/>
    <cfRule type="duplicateValues" dxfId="10" priority="331"/>
    <cfRule type="duplicateValues" dxfId="9" priority="332"/>
    <cfRule type="duplicateValues" dxfId="8" priority="333"/>
    <cfRule type="duplicateValues" dxfId="7" priority="334"/>
    <cfRule type="duplicateValues" dxfId="6" priority="335"/>
    <cfRule type="duplicateValues" dxfId="5" priority="336"/>
    <cfRule type="duplicateValues" dxfId="4" priority="337"/>
    <cfRule type="duplicateValues" dxfId="3" priority="338"/>
    <cfRule type="duplicateValues" dxfId="2" priority="339"/>
    <cfRule type="duplicateValues" dxfId="1" priority="340"/>
    <cfRule type="duplicateValues" dxfId="0" priority="341"/>
  </conditionalFormatting>
  <printOptions horizontalCentered="1" verticalCentered="1"/>
  <pageMargins left="0.15748031496062992" right="0.15748031496062992" top="0.19685039370078741" bottom="0.19685039370078741" header="0.15748031496062992" footer="0.15748031496062992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1024MAS</vt:lpstr>
      <vt:lpstr>1024MAS (１４時まで)</vt:lpstr>
      <vt:lpstr>1024ESP</vt:lpstr>
      <vt:lpstr>'1024ESP'!Print_Area</vt:lpstr>
      <vt:lpstr>'1024MAS'!Print_Area</vt:lpstr>
      <vt:lpstr>'1024MAS (１４時まで)'!Print_Area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SORU GUGE</dc:creator>
  <cp:lastModifiedBy>新木場 配送部共通2</cp:lastModifiedBy>
  <dcterms:created xsi:type="dcterms:W3CDTF">2025-10-24T00:01:45Z</dcterms:created>
  <dcterms:modified xsi:type="dcterms:W3CDTF">2025-10-24T03:01:57Z</dcterms:modified>
</cp:coreProperties>
</file>