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ESP\Downloads\ファイル保存\"/>
    </mc:Choice>
  </mc:AlternateContent>
  <xr:revisionPtr revIDLastSave="0" documentId="13_ncr:1_{0DF2417F-1972-46BB-A66F-E8DE8A5B7170}" xr6:coauthVersionLast="47" xr6:coauthVersionMax="47" xr10:uidLastSave="{00000000-0000-0000-0000-000000000000}"/>
  <bookViews>
    <workbookView xWindow="-120" yWindow="-120" windowWidth="29040" windowHeight="15720" xr2:uid="{F9FA0D0E-D6A2-4B81-97E2-F3896689DE89}"/>
  </bookViews>
  <sheets>
    <sheet name="1027MAS" sheetId="14" r:id="rId1"/>
    <sheet name="1027MAS(14時まで)" sheetId="15" r:id="rId2"/>
    <sheet name="1027ESP" sheetId="16" r:id="rId3"/>
    <sheet name="Sheet1" sheetId="4" r:id="rId4"/>
  </sheets>
  <definedNames>
    <definedName name="_xlnm._FilterDatabase" localSheetId="2" hidden="1">'1027ESP'!$A$4:$R$4</definedName>
    <definedName name="_xlnm._FilterDatabase" localSheetId="0" hidden="1">'1027MAS'!$A$4:$AB$4</definedName>
    <definedName name="_xlnm._FilterDatabase" localSheetId="1" hidden="1">'1027MAS(14時まで)'!$A$4:$W$101</definedName>
    <definedName name="_xlnm.Print_Area" localSheetId="2">'1027ESP'!$A$1:$R$11</definedName>
    <definedName name="_xlnm.Print_Area" localSheetId="0">'1027MAS'!$A$1:$AB$139</definedName>
    <definedName name="_xlnm.Print_Area" localSheetId="1">'1027MAS(14時まで)'!$A$1:$W$116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6" l="1"/>
  <c r="O3" i="16"/>
  <c r="L3" i="16"/>
  <c r="G3" i="16"/>
  <c r="R2" i="16"/>
  <c r="T3" i="15"/>
  <c r="P3" i="15"/>
  <c r="L3" i="15"/>
  <c r="W2" i="15"/>
  <c r="Y3" i="14"/>
  <c r="U3" i="14"/>
  <c r="L3" i="14"/>
  <c r="AB2" i="14"/>
</calcChain>
</file>

<file path=xl/sharedStrings.xml><?xml version="1.0" encoding="utf-8"?>
<sst xmlns="http://schemas.openxmlformats.org/spreadsheetml/2006/main" count="1619" uniqueCount="296">
  <si>
    <r>
      <rPr>
        <b/>
        <sz val="48"/>
        <color theme="1"/>
        <rFont val="游ゴシック"/>
        <family val="3"/>
        <charset val="128"/>
      </rPr>
      <t>　　　　</t>
    </r>
    <r>
      <rPr>
        <b/>
        <sz val="48"/>
        <color theme="1"/>
        <rFont val="Arial"/>
        <family val="2"/>
      </rPr>
      <t xml:space="preserve">       </t>
    </r>
    <r>
      <rPr>
        <b/>
        <sz val="48"/>
        <color theme="1"/>
        <rFont val="游ゴシック"/>
        <family val="3"/>
        <charset val="128"/>
      </rPr>
      <t>作業指示書</t>
    </r>
    <rPh sb="11" eb="16">
      <t>サギョウシジショ</t>
    </rPh>
    <phoneticPr fontId="9"/>
  </si>
  <si>
    <t>MAWB :</t>
  </si>
  <si>
    <r>
      <rPr>
        <b/>
        <sz val="16"/>
        <color theme="1"/>
        <rFont val="游ゴシック"/>
        <family val="3"/>
        <charset val="128"/>
      </rPr>
      <t>本数</t>
    </r>
  </si>
  <si>
    <r>
      <rPr>
        <b/>
        <sz val="16"/>
        <color theme="1"/>
        <rFont val="游ゴシック"/>
        <family val="3"/>
        <charset val="128"/>
      </rPr>
      <t>本</t>
    </r>
    <rPh sb="0" eb="1">
      <t>ホン</t>
    </rPh>
    <phoneticPr fontId="9"/>
  </si>
  <si>
    <t>HAWB :</t>
  </si>
  <si>
    <r>
      <rPr>
        <b/>
        <sz val="16"/>
        <color rgb="FFFF0000"/>
        <rFont val="游ゴシック"/>
        <family val="3"/>
        <charset val="128"/>
      </rPr>
      <t>申告</t>
    </r>
    <rPh sb="0" eb="2">
      <t>シンコク</t>
    </rPh>
    <phoneticPr fontId="9"/>
  </si>
  <si>
    <t>NO</t>
  </si>
  <si>
    <r>
      <t>AWB</t>
    </r>
    <r>
      <rPr>
        <b/>
        <sz val="16"/>
        <color theme="1"/>
        <rFont val="游ゴシック"/>
        <family val="3"/>
        <charset val="128"/>
      </rPr>
      <t>番号</t>
    </r>
    <rPh sb="3" eb="5">
      <t>バンゴウ</t>
    </rPh>
    <phoneticPr fontId="9"/>
  </si>
  <si>
    <r>
      <rPr>
        <b/>
        <sz val="16"/>
        <color theme="1"/>
        <rFont val="游ゴシック"/>
        <family val="3"/>
        <charset val="128"/>
      </rPr>
      <t>代理店</t>
    </r>
    <rPh sb="0" eb="3">
      <t>ダイリテン</t>
    </rPh>
    <phoneticPr fontId="9"/>
  </si>
  <si>
    <r>
      <rPr>
        <b/>
        <sz val="16"/>
        <color theme="1"/>
        <rFont val="あ"/>
        <family val="3"/>
        <charset val="128"/>
      </rPr>
      <t>発送先</t>
    </r>
    <rPh sb="0" eb="3">
      <t>ハッソウサキ</t>
    </rPh>
    <phoneticPr fontId="9"/>
  </si>
  <si>
    <t>FLT</t>
  </si>
  <si>
    <t>DAY</t>
  </si>
  <si>
    <r>
      <rPr>
        <b/>
        <sz val="16"/>
        <color theme="1"/>
        <rFont val="游ゴシック"/>
        <family val="3"/>
        <charset val="128"/>
      </rPr>
      <t>件数</t>
    </r>
    <rPh sb="0" eb="2">
      <t>ケンスウ</t>
    </rPh>
    <phoneticPr fontId="9"/>
  </si>
  <si>
    <r>
      <rPr>
        <b/>
        <sz val="16"/>
        <color theme="1"/>
        <rFont val="游ゴシック"/>
        <family val="3"/>
        <charset val="128"/>
      </rPr>
      <t>着
予定日</t>
    </r>
    <rPh sb="0" eb="1">
      <t>キ</t>
    </rPh>
    <rPh sb="2" eb="4">
      <t>ヨテイ</t>
    </rPh>
    <rPh sb="4" eb="5">
      <t>ビ</t>
    </rPh>
    <phoneticPr fontId="9"/>
  </si>
  <si>
    <r>
      <rPr>
        <b/>
        <sz val="16"/>
        <color theme="1"/>
        <rFont val="游ゴシック"/>
        <family val="3"/>
        <charset val="128"/>
      </rPr>
      <t>着
予定時間</t>
    </r>
    <rPh sb="2" eb="4">
      <t>ヨテイ</t>
    </rPh>
    <rPh sb="4" eb="6">
      <t>ジカン</t>
    </rPh>
    <phoneticPr fontId="9"/>
  </si>
  <si>
    <r>
      <t xml:space="preserve">PKG
</t>
    </r>
    <r>
      <rPr>
        <b/>
        <sz val="16"/>
        <color theme="1"/>
        <rFont val="游ゴシック"/>
        <family val="3"/>
        <charset val="128"/>
      </rPr>
      <t>時間</t>
    </r>
    <phoneticPr fontId="9"/>
  </si>
  <si>
    <r>
      <t xml:space="preserve">PKG
</t>
    </r>
    <r>
      <rPr>
        <b/>
        <sz val="16"/>
        <color theme="1"/>
        <rFont val="游ゴシック"/>
        <family val="3"/>
        <charset val="128"/>
      </rPr>
      <t>時間</t>
    </r>
    <rPh sb="4" eb="6">
      <t>ジカン</t>
    </rPh>
    <phoneticPr fontId="9"/>
  </si>
  <si>
    <r>
      <t>M</t>
    </r>
    <r>
      <rPr>
        <b/>
        <sz val="16"/>
        <color theme="1"/>
        <rFont val="游ゴシック"/>
        <family val="3"/>
        <charset val="128"/>
      </rPr>
      <t>本数</t>
    </r>
    <rPh sb="1" eb="3">
      <t>ホンスウ</t>
    </rPh>
    <phoneticPr fontId="9"/>
  </si>
  <si>
    <t>横持
(OLT)</t>
    <rPh sb="0" eb="2">
      <t>ヨコモ</t>
    </rPh>
    <phoneticPr fontId="9"/>
  </si>
  <si>
    <t>BIN</t>
    <phoneticPr fontId="9"/>
  </si>
  <si>
    <t>搬入
(HPK)</t>
    <rPh sb="0" eb="2">
      <t>ハンニュウ</t>
    </rPh>
    <phoneticPr fontId="9"/>
  </si>
  <si>
    <t>搬出
(OUT)</t>
    <rPh sb="0" eb="2">
      <t>ハンシュツ</t>
    </rPh>
    <phoneticPr fontId="9"/>
  </si>
  <si>
    <r>
      <rPr>
        <b/>
        <sz val="16"/>
        <color theme="1"/>
        <rFont val="游ゴシック"/>
        <family val="3"/>
        <charset val="128"/>
      </rPr>
      <t>備考</t>
    </r>
    <rPh sb="0" eb="2">
      <t>ビコウ</t>
    </rPh>
    <phoneticPr fontId="9"/>
  </si>
  <si>
    <t>NY</t>
  </si>
  <si>
    <t>O30277</t>
  </si>
  <si>
    <t>CAINIAO-E</t>
  </si>
  <si>
    <r>
      <rPr>
        <b/>
        <sz val="16"/>
        <color rgb="FF000000"/>
        <rFont val="ＭＳ ゴシック"/>
        <family val="3"/>
        <charset val="128"/>
      </rPr>
      <t>ヤマト</t>
    </r>
    <r>
      <rPr>
        <b/>
        <sz val="16"/>
        <color rgb="FF000000"/>
        <rFont val="Arial"/>
        <family val="2"/>
      </rPr>
      <t xml:space="preserve"> / </t>
    </r>
    <r>
      <rPr>
        <b/>
        <sz val="16"/>
        <color rgb="FF000000"/>
        <rFont val="ＭＳ ゴシック"/>
        <family val="3"/>
        <charset val="128"/>
      </rPr>
      <t>ネコポス</t>
    </r>
    <phoneticPr fontId="17"/>
  </si>
  <si>
    <t>YTO</t>
  </si>
  <si>
    <t>GI4115</t>
  </si>
  <si>
    <r>
      <rPr>
        <b/>
        <sz val="16"/>
        <color rgb="FFFF0000"/>
        <rFont val="ＭＳ Ｐゴシック"/>
        <family val="2"/>
        <charset val="128"/>
      </rPr>
      <t>佐川あり</t>
    </r>
    <rPh sb="0" eb="2">
      <t>サガワ</t>
    </rPh>
    <phoneticPr fontId="17"/>
  </si>
  <si>
    <t>YNE</t>
  </si>
  <si>
    <t>MF8707</t>
  </si>
  <si>
    <t>CNE</t>
  </si>
  <si>
    <t>CZ0389</t>
  </si>
  <si>
    <t>LDX</t>
  </si>
  <si>
    <t>KJ0232</t>
  </si>
  <si>
    <t>ZH0661</t>
  </si>
  <si>
    <t>MMA</t>
  </si>
  <si>
    <t>MMA-CN</t>
  </si>
  <si>
    <t>KE0723</t>
  </si>
  <si>
    <t>CX0506</t>
  </si>
  <si>
    <t>RG</t>
  </si>
  <si>
    <t>CX0596</t>
  </si>
  <si>
    <r>
      <rPr>
        <b/>
        <sz val="16"/>
        <color rgb="FFFF0000"/>
        <rFont val="ＭＳ Ｐゴシック"/>
        <family val="2"/>
        <charset val="128"/>
      </rPr>
      <t>緊急依頼済み</t>
    </r>
    <rPh sb="0" eb="5">
      <t>キンキュウイライズ</t>
    </rPh>
    <phoneticPr fontId="17"/>
  </si>
  <si>
    <t>CA0921</t>
  </si>
  <si>
    <t>SC2433</t>
  </si>
  <si>
    <t>9C6591</t>
  </si>
  <si>
    <t>TEMU</t>
  </si>
  <si>
    <t>MF0839</t>
  </si>
  <si>
    <t>9C6581</t>
  </si>
  <si>
    <t>ZH0675</t>
  </si>
  <si>
    <t>CX0566</t>
  </si>
  <si>
    <r>
      <t>ESP</t>
    </r>
    <r>
      <rPr>
        <b/>
        <u/>
        <sz val="48"/>
        <color theme="1"/>
        <rFont val="Yu Gothic"/>
        <family val="3"/>
        <charset val="128"/>
      </rPr>
      <t>搬入予定表</t>
    </r>
    <rPh sb="3" eb="5">
      <t>ハンニュウ</t>
    </rPh>
    <rPh sb="5" eb="8">
      <t>ヨテイヒョウ</t>
    </rPh>
    <phoneticPr fontId="9"/>
  </si>
  <si>
    <t>MAWB :</t>
    <phoneticPr fontId="9"/>
  </si>
  <si>
    <r>
      <rPr>
        <b/>
        <sz val="16"/>
        <color theme="1"/>
        <rFont val="游ゴシック"/>
        <family val="3"/>
        <charset val="128"/>
      </rPr>
      <t>本数</t>
    </r>
    <phoneticPr fontId="9"/>
  </si>
  <si>
    <t>HAWB :</t>
    <phoneticPr fontId="9"/>
  </si>
  <si>
    <r>
      <rPr>
        <b/>
        <sz val="16"/>
        <color theme="1"/>
        <rFont val="游ゴシック"/>
        <family val="3"/>
        <charset val="128"/>
      </rPr>
      <t>個数</t>
    </r>
    <r>
      <rPr>
        <b/>
        <sz val="16"/>
        <color theme="1"/>
        <rFont val="Arial"/>
        <family val="2"/>
      </rPr>
      <t xml:space="preserve"> :</t>
    </r>
    <rPh sb="0" eb="2">
      <t>コスウ</t>
    </rPh>
    <phoneticPr fontId="9"/>
  </si>
  <si>
    <r>
      <rPr>
        <b/>
        <sz val="16"/>
        <color theme="1"/>
        <rFont val="Yu Gothic"/>
        <family val="3"/>
        <charset val="128"/>
      </rPr>
      <t>区別</t>
    </r>
    <rPh sb="0" eb="2">
      <t>クベツ</t>
    </rPh>
    <phoneticPr fontId="9"/>
  </si>
  <si>
    <r>
      <t>AWB</t>
    </r>
    <r>
      <rPr>
        <b/>
        <sz val="16"/>
        <color theme="1"/>
        <rFont val="Yu Gothic"/>
        <family val="3"/>
        <charset val="128"/>
      </rPr>
      <t>番号</t>
    </r>
    <rPh sb="3" eb="5">
      <t>バンゴウ</t>
    </rPh>
    <phoneticPr fontId="9"/>
  </si>
  <si>
    <r>
      <rPr>
        <b/>
        <sz val="16"/>
        <color theme="1"/>
        <rFont val="Yu Gothic"/>
        <family val="3"/>
        <charset val="128"/>
      </rPr>
      <t>代理店</t>
    </r>
    <rPh sb="0" eb="3">
      <t>ダイリテン</t>
    </rPh>
    <phoneticPr fontId="9"/>
  </si>
  <si>
    <r>
      <rPr>
        <b/>
        <sz val="16"/>
        <color theme="1"/>
        <rFont val="Yu Gothic"/>
        <family val="3"/>
        <charset val="128"/>
      </rPr>
      <t>発送先</t>
    </r>
    <rPh sb="0" eb="3">
      <t>ハッソウサキ</t>
    </rPh>
    <phoneticPr fontId="9"/>
  </si>
  <si>
    <t>FLT</t>
    <phoneticPr fontId="9"/>
  </si>
  <si>
    <t>DAY</t>
    <phoneticPr fontId="9"/>
  </si>
  <si>
    <r>
      <rPr>
        <b/>
        <sz val="16"/>
        <color theme="1"/>
        <rFont val="ＭＳ Ｐゴシック"/>
        <family val="3"/>
        <charset val="128"/>
      </rPr>
      <t>件数</t>
    </r>
    <rPh sb="0" eb="2">
      <t>ケンスウ</t>
    </rPh>
    <phoneticPr fontId="9"/>
  </si>
  <si>
    <r>
      <rPr>
        <b/>
        <sz val="16"/>
        <color theme="1"/>
        <rFont val="Yu Gothic"/>
        <family val="3"/>
        <charset val="128"/>
      </rPr>
      <t>個数</t>
    </r>
    <rPh sb="0" eb="2">
      <t>コスウ</t>
    </rPh>
    <phoneticPr fontId="9"/>
  </si>
  <si>
    <r>
      <rPr>
        <b/>
        <sz val="16"/>
        <color theme="1"/>
        <rFont val="Yu Gothic"/>
        <family val="2"/>
        <charset val="128"/>
      </rPr>
      <t>到着予定時間</t>
    </r>
    <rPh sb="0" eb="4">
      <t>トウチャクヨテイ</t>
    </rPh>
    <rPh sb="4" eb="6">
      <t>ジカン</t>
    </rPh>
    <phoneticPr fontId="9"/>
  </si>
  <si>
    <r>
      <t>PKG</t>
    </r>
    <r>
      <rPr>
        <b/>
        <sz val="16"/>
        <color theme="1"/>
        <rFont val="ＭＳ Ｐゴシック"/>
        <family val="2"/>
        <charset val="128"/>
      </rPr>
      <t>時間</t>
    </r>
    <rPh sb="3" eb="5">
      <t>ジカン</t>
    </rPh>
    <phoneticPr fontId="9"/>
  </si>
  <si>
    <r>
      <t>M</t>
    </r>
    <r>
      <rPr>
        <b/>
        <sz val="16"/>
        <color theme="1"/>
        <rFont val="Yu Gothic"/>
        <family val="3"/>
        <charset val="128"/>
      </rPr>
      <t>本数</t>
    </r>
    <rPh sb="1" eb="3">
      <t>ホンスウ</t>
    </rPh>
    <phoneticPr fontId="9"/>
  </si>
  <si>
    <r>
      <rPr>
        <b/>
        <sz val="16"/>
        <color theme="1"/>
        <rFont val="Yu Gothic"/>
        <family val="3"/>
        <charset val="128"/>
      </rPr>
      <t xml:space="preserve">横持ち
</t>
    </r>
    <r>
      <rPr>
        <b/>
        <sz val="16"/>
        <color theme="1"/>
        <rFont val="Arial"/>
        <family val="2"/>
      </rPr>
      <t>(OLT)</t>
    </r>
    <rPh sb="0" eb="2">
      <t>ヨコモ</t>
    </rPh>
    <phoneticPr fontId="9"/>
  </si>
  <si>
    <t>BIN</t>
  </si>
  <si>
    <r>
      <rPr>
        <b/>
        <sz val="16"/>
        <color theme="1"/>
        <rFont val="Yu Gothic"/>
        <family val="3"/>
        <charset val="128"/>
      </rPr>
      <t xml:space="preserve">搬入
</t>
    </r>
    <r>
      <rPr>
        <b/>
        <sz val="16"/>
        <color theme="1"/>
        <rFont val="Arial"/>
        <family val="2"/>
      </rPr>
      <t>(HPK)</t>
    </r>
    <rPh sb="0" eb="2">
      <t>ハンニュウ</t>
    </rPh>
    <phoneticPr fontId="9"/>
  </si>
  <si>
    <r>
      <rPr>
        <b/>
        <sz val="16"/>
        <color theme="1"/>
        <rFont val="Yu Gothic"/>
        <family val="3"/>
        <charset val="128"/>
      </rPr>
      <t xml:space="preserve">搬出
</t>
    </r>
    <r>
      <rPr>
        <b/>
        <sz val="16"/>
        <color theme="1"/>
        <rFont val="Arial"/>
        <family val="2"/>
      </rPr>
      <t>(OUT)</t>
    </r>
    <rPh sb="0" eb="2">
      <t>ハンシュツ</t>
    </rPh>
    <phoneticPr fontId="9"/>
  </si>
  <si>
    <t>IMF12</t>
    <phoneticPr fontId="9"/>
  </si>
  <si>
    <t>B</t>
    <phoneticPr fontId="17"/>
  </si>
  <si>
    <t>21-Oct</t>
  </si>
  <si>
    <t>10/21</t>
    <phoneticPr fontId="17"/>
  </si>
  <si>
    <t>HO1337</t>
  </si>
  <si>
    <t>10/22</t>
    <phoneticPr fontId="17"/>
  </si>
  <si>
    <t>23-Oct</t>
  </si>
  <si>
    <t>10/23</t>
    <phoneticPr fontId="17"/>
  </si>
  <si>
    <t>MU5077</t>
  </si>
  <si>
    <t>24-Oct</t>
    <phoneticPr fontId="17"/>
  </si>
  <si>
    <t>10/24</t>
    <phoneticPr fontId="17"/>
  </si>
  <si>
    <t>NY-SHEIN</t>
  </si>
  <si>
    <t>O30343</t>
    <phoneticPr fontId="17"/>
  </si>
  <si>
    <t>NRT</t>
    <phoneticPr fontId="17"/>
  </si>
  <si>
    <t>92149963281</t>
    <phoneticPr fontId="17"/>
  </si>
  <si>
    <r>
      <rPr>
        <b/>
        <sz val="16"/>
        <color rgb="FFFF0000"/>
        <rFont val="ＭＳ Ｐゴシック"/>
        <family val="3"/>
        <charset val="128"/>
      </rPr>
      <t>佐川　</t>
    </r>
    <r>
      <rPr>
        <b/>
        <sz val="16"/>
        <color rgb="FFFF0000"/>
        <rFont val="Arial"/>
        <family val="2"/>
      </rPr>
      <t>[</t>
    </r>
    <r>
      <rPr>
        <b/>
        <sz val="16"/>
        <color rgb="FFFF0000"/>
        <rFont val="ＭＳ Ｐゴシック"/>
        <family val="3"/>
        <charset val="128"/>
      </rPr>
      <t>別途保管</t>
    </r>
    <r>
      <rPr>
        <b/>
        <sz val="16"/>
        <color rgb="FFFF0000"/>
        <rFont val="Arial"/>
        <family val="2"/>
      </rPr>
      <t>]</t>
    </r>
    <rPh sb="0" eb="2">
      <t>サガワ</t>
    </rPh>
    <rPh sb="4" eb="6">
      <t>ベット</t>
    </rPh>
    <rPh sb="6" eb="8">
      <t>ホカン</t>
    </rPh>
    <phoneticPr fontId="17"/>
  </si>
  <si>
    <t>92149963292</t>
    <phoneticPr fontId="17"/>
  </si>
  <si>
    <t>92149963270</t>
    <phoneticPr fontId="17"/>
  </si>
  <si>
    <t>92149963303</t>
    <phoneticPr fontId="17"/>
  </si>
  <si>
    <t>92149963351</t>
    <phoneticPr fontId="17"/>
  </si>
  <si>
    <t>92149964445</t>
    <phoneticPr fontId="17"/>
  </si>
  <si>
    <t>92149964456</t>
    <phoneticPr fontId="17"/>
  </si>
  <si>
    <t>92149964460</t>
    <phoneticPr fontId="17"/>
  </si>
  <si>
    <t>92149964434</t>
    <phoneticPr fontId="17"/>
  </si>
  <si>
    <t>O30341</t>
  </si>
  <si>
    <t>22-Oct</t>
    <phoneticPr fontId="17"/>
  </si>
  <si>
    <t>92149964471</t>
    <phoneticPr fontId="17"/>
  </si>
  <si>
    <t>92149964482</t>
    <phoneticPr fontId="17"/>
  </si>
  <si>
    <t>24-Oct</t>
  </si>
  <si>
    <t>92149964574</t>
    <phoneticPr fontId="17"/>
  </si>
  <si>
    <r>
      <rPr>
        <b/>
        <sz val="16"/>
        <color rgb="FF000000"/>
        <rFont val="Arial"/>
        <family val="3"/>
        <charset val="128"/>
      </rPr>
      <t>ヤマト</t>
    </r>
  </si>
  <si>
    <t>O30341</t>
    <phoneticPr fontId="17"/>
  </si>
  <si>
    <t>CX3037</t>
    <phoneticPr fontId="17"/>
  </si>
  <si>
    <t>KE0553</t>
  </si>
  <si>
    <t>HX0618</t>
  </si>
  <si>
    <r>
      <rPr>
        <b/>
        <sz val="16"/>
        <color rgb="FF000000"/>
        <rFont val="ＭＳ Ｐゴシック"/>
        <family val="3"/>
        <charset val="128"/>
      </rPr>
      <t>エスポ便</t>
    </r>
    <rPh sb="3" eb="4">
      <t>ビン</t>
    </rPh>
    <phoneticPr fontId="17"/>
  </si>
  <si>
    <t>25-Oct</t>
  </si>
  <si>
    <t>10/25</t>
    <phoneticPr fontId="17"/>
  </si>
  <si>
    <t>16098290194</t>
    <phoneticPr fontId="17"/>
  </si>
  <si>
    <t>16001331466</t>
    <phoneticPr fontId="17"/>
  </si>
  <si>
    <t>16098290205</t>
    <phoneticPr fontId="17"/>
  </si>
  <si>
    <t>CX0566</t>
    <phoneticPr fontId="17"/>
  </si>
  <si>
    <t>16098290242</t>
    <phoneticPr fontId="17"/>
  </si>
  <si>
    <t>CX0596</t>
    <phoneticPr fontId="17"/>
  </si>
  <si>
    <t>26-Oct</t>
  </si>
  <si>
    <t>10/26</t>
    <phoneticPr fontId="17"/>
  </si>
  <si>
    <t>16001331455</t>
    <phoneticPr fontId="17"/>
  </si>
  <si>
    <t>HO1337</t>
    <phoneticPr fontId="17"/>
  </si>
  <si>
    <t>CI0172</t>
    <phoneticPr fontId="17"/>
  </si>
  <si>
    <r>
      <rPr>
        <b/>
        <sz val="16"/>
        <color rgb="FF000000"/>
        <rFont val="ＭＳ ゴシック"/>
        <family val="3"/>
        <charset val="128"/>
      </rPr>
      <t>ヤマト</t>
    </r>
    <r>
      <rPr>
        <b/>
        <sz val="16"/>
        <color rgb="FF000000"/>
        <rFont val="Arial"/>
        <family val="2"/>
      </rPr>
      <t xml:space="preserve"> / </t>
    </r>
    <r>
      <rPr>
        <b/>
        <sz val="16"/>
        <color rgb="FF000000"/>
        <rFont val="ＭＳ Ｐゴシック"/>
        <family val="3"/>
        <charset val="128"/>
      </rPr>
      <t>佐川</t>
    </r>
    <r>
      <rPr>
        <b/>
        <sz val="16"/>
        <color rgb="FF000000"/>
        <rFont val="Arial"/>
        <family val="2"/>
      </rPr>
      <t>(238)</t>
    </r>
    <rPh sb="6" eb="8">
      <t>サガワ</t>
    </rPh>
    <phoneticPr fontId="9"/>
  </si>
  <si>
    <t>JX3820</t>
  </si>
  <si>
    <t>佐川 / トナミ</t>
    <rPh sb="0" eb="2">
      <t>サガワ</t>
    </rPh>
    <phoneticPr fontId="17"/>
  </si>
  <si>
    <r>
      <rPr>
        <b/>
        <sz val="16"/>
        <color rgb="FFFF0000"/>
        <rFont val="ＭＳ Ｐゴシック"/>
        <family val="2"/>
        <charset val="128"/>
      </rPr>
      <t>佐川あり</t>
    </r>
    <r>
      <rPr>
        <b/>
        <sz val="16"/>
        <color rgb="FFFF0000"/>
        <rFont val="Arial"/>
        <family val="2"/>
      </rPr>
      <t xml:space="preserve"> / NRT / </t>
    </r>
    <r>
      <rPr>
        <b/>
        <sz val="16"/>
        <color rgb="FFFF0000"/>
        <rFont val="ＭＳ Ｐゴシック"/>
        <family val="2"/>
        <charset val="128"/>
      </rPr>
      <t>別のマスターと混載禁止</t>
    </r>
    <rPh sb="13" eb="14">
      <t>ベツ</t>
    </rPh>
    <rPh sb="20" eb="24">
      <t>コンサイキンシ</t>
    </rPh>
    <phoneticPr fontId="17"/>
  </si>
  <si>
    <r>
      <rPr>
        <b/>
        <sz val="16"/>
        <color rgb="FFFF0000"/>
        <rFont val="ＭＳ Ｐゴシック"/>
        <family val="2"/>
        <charset val="128"/>
      </rPr>
      <t>最後処理</t>
    </r>
    <r>
      <rPr>
        <b/>
        <sz val="16"/>
        <color rgb="FFFF0000"/>
        <rFont val="Arial"/>
        <family val="2"/>
      </rPr>
      <t>(20:00</t>
    </r>
    <r>
      <rPr>
        <b/>
        <sz val="16"/>
        <color rgb="FFFF0000"/>
        <rFont val="ＭＳ Ｐゴシック"/>
        <family val="2"/>
        <charset val="128"/>
      </rPr>
      <t>まで</t>
    </r>
    <r>
      <rPr>
        <b/>
        <sz val="16"/>
        <color rgb="FFFF0000"/>
        <rFont val="Arial"/>
        <family val="2"/>
      </rPr>
      <t>)</t>
    </r>
    <phoneticPr fontId="17"/>
  </si>
  <si>
    <t>18905245844</t>
    <phoneticPr fontId="17"/>
  </si>
  <si>
    <t>32404548924</t>
    <phoneticPr fontId="17"/>
  </si>
  <si>
    <t>9C6575</t>
  </si>
  <si>
    <r>
      <rPr>
        <b/>
        <sz val="16"/>
        <color rgb="FF000000"/>
        <rFont val="ＭＳ ゴシック"/>
        <family val="3"/>
        <charset val="128"/>
      </rPr>
      <t>ヤマト</t>
    </r>
    <r>
      <rPr>
        <b/>
        <sz val="16"/>
        <color rgb="FF000000"/>
        <rFont val="Arial"/>
        <family val="2"/>
      </rPr>
      <t xml:space="preserve"> / </t>
    </r>
    <r>
      <rPr>
        <b/>
        <sz val="16"/>
        <color rgb="FF000000"/>
        <rFont val="ＭＳ ゴシック"/>
        <family val="3"/>
        <charset val="128"/>
      </rPr>
      <t>ネコポス</t>
    </r>
    <r>
      <rPr>
        <b/>
        <sz val="16"/>
        <color rgb="FF000000"/>
        <rFont val="Arial"/>
        <family val="2"/>
      </rPr>
      <t xml:space="preserve"> </t>
    </r>
    <phoneticPr fontId="9"/>
  </si>
  <si>
    <t>HO1505</t>
  </si>
  <si>
    <t>16003136755</t>
    <phoneticPr fontId="17"/>
  </si>
  <si>
    <r>
      <rPr>
        <b/>
        <sz val="16"/>
        <color rgb="FF000000"/>
        <rFont val="ＭＳ Ｐゴシック"/>
        <family val="2"/>
        <charset val="128"/>
      </rPr>
      <t>佐川</t>
    </r>
    <rPh sb="0" eb="2">
      <t>サガワ</t>
    </rPh>
    <phoneticPr fontId="17"/>
  </si>
  <si>
    <t>92149964666</t>
    <phoneticPr fontId="17"/>
  </si>
  <si>
    <t>92160040271</t>
    <phoneticPr fontId="17"/>
  </si>
  <si>
    <t>92149964515</t>
    <phoneticPr fontId="17"/>
  </si>
  <si>
    <t>92149964526</t>
    <phoneticPr fontId="17"/>
  </si>
  <si>
    <t>92160040212</t>
    <phoneticPr fontId="17"/>
  </si>
  <si>
    <t>73198144561</t>
    <phoneticPr fontId="17"/>
  </si>
  <si>
    <t>82856429155</t>
    <phoneticPr fontId="17"/>
  </si>
  <si>
    <r>
      <t>BTOB</t>
    </r>
    <r>
      <rPr>
        <b/>
        <sz val="16"/>
        <color rgb="FFFF0000"/>
        <rFont val="ＭＳ Ｐゴシック"/>
        <family val="2"/>
        <charset val="128"/>
      </rPr>
      <t>あり</t>
    </r>
    <phoneticPr fontId="17"/>
  </si>
  <si>
    <t>228 / 230</t>
    <phoneticPr fontId="17"/>
  </si>
  <si>
    <r>
      <rPr>
        <b/>
        <sz val="16"/>
        <color rgb="FF000000"/>
        <rFont val="ＭＳ ゴシック"/>
        <family val="3"/>
        <charset val="128"/>
      </rPr>
      <t>ヤマト</t>
    </r>
    <r>
      <rPr>
        <b/>
        <sz val="16"/>
        <color rgb="FF000000"/>
        <rFont val="Arial"/>
        <family val="2"/>
      </rPr>
      <t xml:space="preserve"> / </t>
    </r>
    <r>
      <rPr>
        <b/>
        <sz val="16"/>
        <color rgb="FF000000"/>
        <rFont val="ＭＳ Ｐゴシック"/>
        <family val="3"/>
        <charset val="128"/>
      </rPr>
      <t>佐川</t>
    </r>
    <r>
      <rPr>
        <b/>
        <sz val="16"/>
        <color rgb="FF000000"/>
        <rFont val="Arial"/>
        <family val="2"/>
      </rPr>
      <t>(309)</t>
    </r>
    <rPh sb="6" eb="8">
      <t>サガワ</t>
    </rPh>
    <phoneticPr fontId="9"/>
  </si>
  <si>
    <t>CA0725</t>
  </si>
  <si>
    <t>MAS</t>
    <phoneticPr fontId="17"/>
  </si>
  <si>
    <t xml:space="preserve">佐川 </t>
    <rPh sb="0" eb="2">
      <t>サガワ</t>
    </rPh>
    <phoneticPr fontId="17"/>
  </si>
  <si>
    <t>✓</t>
    <phoneticPr fontId="17"/>
  </si>
  <si>
    <t>NY-SHEIN</t>
    <phoneticPr fontId="17"/>
  </si>
  <si>
    <t>CX0506</t>
    <phoneticPr fontId="17"/>
  </si>
  <si>
    <t>113 / 210</t>
    <phoneticPr fontId="17"/>
  </si>
  <si>
    <t>CX0564</t>
    <phoneticPr fontId="17"/>
  </si>
  <si>
    <t>97 / 210</t>
    <phoneticPr fontId="17"/>
  </si>
  <si>
    <t>10/27</t>
    <phoneticPr fontId="17"/>
  </si>
  <si>
    <t>CX0036</t>
    <phoneticPr fontId="17"/>
  </si>
  <si>
    <t>HX0614</t>
    <phoneticPr fontId="17"/>
  </si>
  <si>
    <t>29770845272</t>
    <phoneticPr fontId="17"/>
  </si>
  <si>
    <t>92149451581</t>
    <phoneticPr fontId="17"/>
  </si>
  <si>
    <t>08901334616</t>
    <phoneticPr fontId="17"/>
  </si>
  <si>
    <t>52 / 63</t>
    <phoneticPr fontId="17"/>
  </si>
  <si>
    <t>08901334620</t>
    <phoneticPr fontId="17"/>
  </si>
  <si>
    <t>78481564195</t>
    <phoneticPr fontId="17"/>
  </si>
  <si>
    <t>CZ8107</t>
    <phoneticPr fontId="17"/>
  </si>
  <si>
    <t>47936102216</t>
    <phoneticPr fontId="17"/>
  </si>
  <si>
    <t>08901333006</t>
    <phoneticPr fontId="17"/>
  </si>
  <si>
    <t>11239343334</t>
    <phoneticPr fontId="17"/>
  </si>
  <si>
    <t>FM0821</t>
    <phoneticPr fontId="17"/>
  </si>
  <si>
    <t>82856463433</t>
    <phoneticPr fontId="17"/>
  </si>
  <si>
    <t>HX0618</t>
    <phoneticPr fontId="17"/>
  </si>
  <si>
    <t>78481354232</t>
    <phoneticPr fontId="17"/>
  </si>
  <si>
    <t>47936139191</t>
    <phoneticPr fontId="17"/>
  </si>
  <si>
    <t>47936155173</t>
    <phoneticPr fontId="17"/>
  </si>
  <si>
    <t>ZH0663</t>
    <phoneticPr fontId="17"/>
  </si>
  <si>
    <t>99936654774</t>
    <phoneticPr fontId="17"/>
  </si>
  <si>
    <t>44 / 48</t>
    <phoneticPr fontId="17"/>
  </si>
  <si>
    <t>32402883311</t>
    <phoneticPr fontId="17"/>
  </si>
  <si>
    <t>08901338175</t>
    <phoneticPr fontId="17"/>
  </si>
  <si>
    <t>ヤマト</t>
  </si>
  <si>
    <t>16098290150</t>
    <phoneticPr fontId="17"/>
  </si>
  <si>
    <t>16098291421</t>
    <phoneticPr fontId="17"/>
  </si>
  <si>
    <r>
      <rPr>
        <b/>
        <sz val="16"/>
        <color rgb="FF000000"/>
        <rFont val="ＭＳ Ｐゴシック"/>
        <family val="2"/>
        <charset val="128"/>
      </rPr>
      <t xml:space="preserve">ヤマト </t>
    </r>
    <r>
      <rPr>
        <b/>
        <sz val="16"/>
        <color rgb="FF000000"/>
        <rFont val="Arial"/>
        <family val="2"/>
      </rPr>
      <t xml:space="preserve">/ </t>
    </r>
    <r>
      <rPr>
        <b/>
        <sz val="16"/>
        <color rgb="FF000000"/>
        <rFont val="ＭＳ Ｐゴシック"/>
        <family val="2"/>
        <charset val="128"/>
      </rPr>
      <t>佐川（</t>
    </r>
    <r>
      <rPr>
        <b/>
        <sz val="16"/>
        <color rgb="FF000000"/>
        <rFont val="Arial"/>
        <family val="2"/>
      </rPr>
      <t>92</t>
    </r>
    <r>
      <rPr>
        <b/>
        <sz val="16"/>
        <color rgb="FF000000"/>
        <rFont val="ＭＳ Ｐゴシック"/>
        <family val="2"/>
        <charset val="128"/>
      </rPr>
      <t>）</t>
    </r>
    <rPh sb="6" eb="8">
      <t>サガワ</t>
    </rPh>
    <phoneticPr fontId="17"/>
  </si>
  <si>
    <t>92149964670</t>
    <phoneticPr fontId="17"/>
  </si>
  <si>
    <t>90892086260</t>
    <phoneticPr fontId="17"/>
  </si>
  <si>
    <r>
      <rPr>
        <b/>
        <sz val="16"/>
        <color rgb="FF000000"/>
        <rFont val="ＭＳ Ｐゴシック"/>
        <family val="2"/>
        <charset val="128"/>
      </rPr>
      <t xml:space="preserve">ヤマト </t>
    </r>
    <r>
      <rPr>
        <b/>
        <sz val="16"/>
        <color rgb="FF000000"/>
        <rFont val="Arial"/>
        <family val="2"/>
      </rPr>
      <t xml:space="preserve">/ </t>
    </r>
    <r>
      <rPr>
        <b/>
        <sz val="16"/>
        <color rgb="FF000000"/>
        <rFont val="ＭＳ Ｐゴシック"/>
        <family val="2"/>
        <charset val="128"/>
      </rPr>
      <t>佐川（</t>
    </r>
    <r>
      <rPr>
        <b/>
        <sz val="16"/>
        <color rgb="FF000000"/>
        <rFont val="Arial"/>
        <family val="2"/>
      </rPr>
      <t>751</t>
    </r>
    <r>
      <rPr>
        <b/>
        <sz val="16"/>
        <color rgb="FF000000"/>
        <rFont val="ＭＳ Ｐゴシック"/>
        <family val="2"/>
        <charset val="128"/>
      </rPr>
      <t>）</t>
    </r>
    <rPh sb="6" eb="8">
      <t>サガワ</t>
    </rPh>
    <phoneticPr fontId="17"/>
  </si>
  <si>
    <t>28-Oct</t>
  </si>
  <si>
    <t>10/28</t>
    <phoneticPr fontId="17"/>
  </si>
  <si>
    <t>92149964681</t>
    <phoneticPr fontId="17"/>
  </si>
  <si>
    <t>18045213523</t>
    <phoneticPr fontId="17"/>
  </si>
  <si>
    <t>16003238830</t>
    <phoneticPr fontId="17"/>
  </si>
  <si>
    <t>CX0961</t>
  </si>
  <si>
    <t>27-Oct</t>
  </si>
  <si>
    <t>92149964692</t>
    <phoneticPr fontId="17"/>
  </si>
  <si>
    <t>11238964402</t>
    <phoneticPr fontId="17"/>
  </si>
  <si>
    <t>92149964655</t>
    <phoneticPr fontId="17"/>
  </si>
  <si>
    <t>99433456275</t>
    <phoneticPr fontId="17"/>
  </si>
  <si>
    <t>16003136722</t>
    <phoneticPr fontId="17"/>
  </si>
  <si>
    <t>82817704540</t>
    <phoneticPr fontId="17"/>
  </si>
  <si>
    <t>01892057545</t>
    <phoneticPr fontId="17"/>
  </si>
  <si>
    <t>49 / 56</t>
    <phoneticPr fontId="17"/>
  </si>
  <si>
    <t>7 / 56</t>
    <phoneticPr fontId="17"/>
  </si>
  <si>
    <t>16003238841</t>
    <phoneticPr fontId="17"/>
  </si>
  <si>
    <t>16002214214</t>
    <phoneticPr fontId="17"/>
  </si>
  <si>
    <t>47935695494</t>
    <phoneticPr fontId="17"/>
  </si>
  <si>
    <t>ZH0685</t>
  </si>
  <si>
    <t>16003238863</t>
    <phoneticPr fontId="17"/>
  </si>
  <si>
    <t>01892089992</t>
    <phoneticPr fontId="17"/>
  </si>
  <si>
    <r>
      <rPr>
        <b/>
        <sz val="16"/>
        <color rgb="FF000000"/>
        <rFont val="ＭＳ Ｐゴシック"/>
        <family val="2"/>
        <charset val="128"/>
      </rPr>
      <t>ネコポス　/ 佐川</t>
    </r>
    <r>
      <rPr>
        <b/>
        <sz val="16"/>
        <color rgb="FF000000"/>
        <rFont val="Microsoft YaHei"/>
        <family val="2"/>
        <charset val="134"/>
      </rPr>
      <t>（</t>
    </r>
    <r>
      <rPr>
        <b/>
        <sz val="16"/>
        <color rgb="FF000000"/>
        <rFont val="Arial"/>
        <family val="2"/>
      </rPr>
      <t>428</t>
    </r>
    <r>
      <rPr>
        <b/>
        <sz val="16"/>
        <color rgb="FF000000"/>
        <rFont val="ＭＳ Ｐゴシック"/>
        <family val="2"/>
        <charset val="128"/>
      </rPr>
      <t>）</t>
    </r>
    <rPh sb="7" eb="9">
      <t>サガワ</t>
    </rPh>
    <phoneticPr fontId="17"/>
  </si>
  <si>
    <t>01892026616</t>
    <phoneticPr fontId="17"/>
  </si>
  <si>
    <t>HO1619</t>
  </si>
  <si>
    <t>89100127853</t>
    <phoneticPr fontId="17"/>
  </si>
  <si>
    <r>
      <rPr>
        <b/>
        <sz val="16"/>
        <color rgb="FF000000"/>
        <rFont val="ＭＳ ゴシック"/>
        <family val="3"/>
        <charset val="128"/>
      </rPr>
      <t>ヤマト</t>
    </r>
    <r>
      <rPr>
        <b/>
        <sz val="16"/>
        <color rgb="FF000000"/>
        <rFont val="Arial"/>
        <family val="2"/>
      </rPr>
      <t xml:space="preserve"> / </t>
    </r>
    <r>
      <rPr>
        <b/>
        <sz val="16"/>
        <color rgb="FF000000"/>
        <rFont val="ＭＳ ゴシック"/>
        <family val="3"/>
        <charset val="128"/>
      </rPr>
      <t>ネコポス</t>
    </r>
    <r>
      <rPr>
        <b/>
        <sz val="16"/>
        <color rgb="FF000000"/>
        <rFont val="Arial"/>
        <family val="2"/>
      </rPr>
      <t xml:space="preserve"> / </t>
    </r>
    <r>
      <rPr>
        <b/>
        <sz val="16"/>
        <color rgb="FF000000"/>
        <rFont val="ＭＳ ゴシック"/>
        <family val="3"/>
        <charset val="128"/>
      </rPr>
      <t>佐川</t>
    </r>
    <r>
      <rPr>
        <b/>
        <sz val="16"/>
        <color rgb="FF000000"/>
        <rFont val="Arial"/>
        <family val="2"/>
      </rPr>
      <t>(247)</t>
    </r>
    <phoneticPr fontId="9"/>
  </si>
  <si>
    <t>GJ8249</t>
  </si>
  <si>
    <t>92149766205</t>
    <phoneticPr fontId="17"/>
  </si>
  <si>
    <t>01892090051</t>
    <phoneticPr fontId="17"/>
  </si>
  <si>
    <t>87643305706</t>
    <phoneticPr fontId="17"/>
  </si>
  <si>
    <t>3U9371</t>
  </si>
  <si>
    <t>47935695785</t>
    <phoneticPr fontId="17"/>
  </si>
  <si>
    <t>87643305846</t>
    <phoneticPr fontId="17"/>
  </si>
  <si>
    <t>73198144572</t>
    <phoneticPr fontId="17"/>
  </si>
  <si>
    <t>99937596285</t>
    <phoneticPr fontId="17"/>
  </si>
  <si>
    <t>08901338536</t>
    <phoneticPr fontId="17"/>
  </si>
  <si>
    <t>9C6587</t>
    <phoneticPr fontId="17"/>
  </si>
  <si>
    <t>73198490125</t>
    <phoneticPr fontId="17"/>
  </si>
  <si>
    <r>
      <rPr>
        <b/>
        <sz val="16"/>
        <color rgb="FF000000"/>
        <rFont val="ＭＳ ゴシック"/>
        <family val="3"/>
        <charset val="128"/>
      </rPr>
      <t>ヤマト</t>
    </r>
    <r>
      <rPr>
        <b/>
        <sz val="16"/>
        <color rgb="FF000000"/>
        <rFont val="Arial"/>
        <family val="2"/>
      </rPr>
      <t xml:space="preserve"> / </t>
    </r>
    <r>
      <rPr>
        <b/>
        <sz val="16"/>
        <color rgb="FF000000"/>
        <rFont val="ＭＳ ゴシック"/>
        <family val="3"/>
        <charset val="128"/>
      </rPr>
      <t>ネコポス</t>
    </r>
    <r>
      <rPr>
        <b/>
        <sz val="16"/>
        <color rgb="FF000000"/>
        <rFont val="Arial"/>
        <family val="2"/>
      </rPr>
      <t xml:space="preserve"> / </t>
    </r>
    <r>
      <rPr>
        <b/>
        <sz val="16"/>
        <color rgb="FF000000"/>
        <rFont val="ＭＳ ゴシック"/>
        <family val="3"/>
        <charset val="128"/>
      </rPr>
      <t>佐川</t>
    </r>
    <r>
      <rPr>
        <b/>
        <sz val="16"/>
        <color rgb="FF000000"/>
        <rFont val="Arial"/>
        <family val="2"/>
      </rPr>
      <t>(95)</t>
    </r>
    <phoneticPr fontId="9"/>
  </si>
  <si>
    <t>01892057232</t>
    <phoneticPr fontId="17"/>
  </si>
  <si>
    <r>
      <rPr>
        <b/>
        <sz val="16"/>
        <color rgb="FF000000"/>
        <rFont val="ＭＳ ゴシック"/>
        <family val="3"/>
        <charset val="128"/>
      </rPr>
      <t>ヤマト</t>
    </r>
    <r>
      <rPr>
        <b/>
        <sz val="16"/>
        <color rgb="FF000000"/>
        <rFont val="Arial"/>
        <family val="2"/>
      </rPr>
      <t xml:space="preserve"> / </t>
    </r>
    <r>
      <rPr>
        <b/>
        <sz val="16"/>
        <color rgb="FF000000"/>
        <rFont val="ＭＳ ゴシック"/>
        <family val="3"/>
        <charset val="128"/>
      </rPr>
      <t>ネコポス</t>
    </r>
    <r>
      <rPr>
        <b/>
        <sz val="16"/>
        <color rgb="FF000000"/>
        <rFont val="Arial"/>
        <family val="2"/>
      </rPr>
      <t xml:space="preserve"> / </t>
    </r>
    <r>
      <rPr>
        <b/>
        <sz val="16"/>
        <color rgb="FF000000"/>
        <rFont val="ＭＳ Ｐゴシック"/>
        <family val="2"/>
        <charset val="128"/>
      </rPr>
      <t>エスポ便</t>
    </r>
    <r>
      <rPr>
        <b/>
        <sz val="16"/>
        <color rgb="FF000000"/>
        <rFont val="Arial"/>
        <family val="2"/>
      </rPr>
      <t>(15)</t>
    </r>
    <rPh sb="16" eb="17">
      <t>ビン</t>
    </rPh>
    <phoneticPr fontId="9"/>
  </si>
  <si>
    <t>47936158916</t>
  </si>
  <si>
    <t>73198505901</t>
    <phoneticPr fontId="17"/>
  </si>
  <si>
    <t>MF8707</t>
    <phoneticPr fontId="17"/>
  </si>
  <si>
    <t>73198513214</t>
  </si>
  <si>
    <r>
      <rPr>
        <b/>
        <sz val="16"/>
        <color rgb="FF000000"/>
        <rFont val="ＭＳ ゴシック"/>
        <family val="3"/>
        <charset val="128"/>
      </rPr>
      <t>ヤマト</t>
    </r>
    <r>
      <rPr>
        <b/>
        <sz val="16"/>
        <color rgb="FF000000"/>
        <rFont val="Arial"/>
        <family val="2"/>
      </rPr>
      <t xml:space="preserve"> /  </t>
    </r>
    <r>
      <rPr>
        <b/>
        <sz val="16"/>
        <color rgb="FF000000"/>
        <rFont val="ＭＳ ゴシック"/>
        <family val="3"/>
        <charset val="128"/>
      </rPr>
      <t>佐川</t>
    </r>
    <r>
      <rPr>
        <b/>
        <sz val="16"/>
        <color rgb="FF000000"/>
        <rFont val="Arial"/>
        <family val="2"/>
      </rPr>
      <t>(267)</t>
    </r>
    <phoneticPr fontId="9"/>
  </si>
  <si>
    <t>MF0835</t>
    <phoneticPr fontId="17"/>
  </si>
  <si>
    <t>78481354243</t>
  </si>
  <si>
    <t>CZ0389</t>
    <phoneticPr fontId="17"/>
  </si>
  <si>
    <t>02399135153</t>
  </si>
  <si>
    <t>FX5262</t>
  </si>
  <si>
    <t>78481564206</t>
  </si>
  <si>
    <t>73198537154</t>
    <phoneticPr fontId="17"/>
  </si>
  <si>
    <t>MF0839</t>
    <phoneticPr fontId="17"/>
  </si>
  <si>
    <t>16098290161</t>
  </si>
  <si>
    <t>16098291491</t>
  </si>
  <si>
    <r>
      <rPr>
        <b/>
        <sz val="16"/>
        <color rgb="FF000000"/>
        <rFont val="ＭＳ ゴシック"/>
        <family val="3"/>
        <charset val="128"/>
      </rPr>
      <t>ヤマト</t>
    </r>
    <r>
      <rPr>
        <b/>
        <sz val="16"/>
        <color rgb="FF000000"/>
        <rFont val="Arial"/>
        <family val="2"/>
      </rPr>
      <t xml:space="preserve"> /  </t>
    </r>
    <r>
      <rPr>
        <b/>
        <sz val="16"/>
        <color rgb="FF000000"/>
        <rFont val="ＭＳ ゴシック"/>
        <family val="3"/>
        <charset val="128"/>
      </rPr>
      <t>佐川</t>
    </r>
    <r>
      <rPr>
        <b/>
        <sz val="16"/>
        <color rgb="FF000000"/>
        <rFont val="Arial"/>
        <family val="2"/>
      </rPr>
      <t>(126)</t>
    </r>
    <phoneticPr fontId="9"/>
  </si>
  <si>
    <t>47936163433</t>
  </si>
  <si>
    <t>87643240466</t>
    <phoneticPr fontId="17"/>
  </si>
  <si>
    <t>3U9371</t>
    <phoneticPr fontId="17"/>
  </si>
  <si>
    <t>49 / 115</t>
    <phoneticPr fontId="17"/>
  </si>
  <si>
    <t>18044631893</t>
  </si>
  <si>
    <t>18044631882</t>
  </si>
  <si>
    <t>18044631915</t>
  </si>
  <si>
    <t>99934683482</t>
  </si>
  <si>
    <t>92149451275</t>
  </si>
  <si>
    <t>82856462534</t>
  </si>
  <si>
    <t>32402883602</t>
  </si>
  <si>
    <t>08901338256</t>
  </si>
  <si>
    <r>
      <rPr>
        <b/>
        <sz val="16"/>
        <color rgb="FF000000"/>
        <rFont val="ＭＳ ゴシック"/>
        <family val="3"/>
        <charset val="128"/>
      </rPr>
      <t>ヤマト</t>
    </r>
    <r>
      <rPr>
        <b/>
        <sz val="16"/>
        <color rgb="FF000000"/>
        <rFont val="Arial"/>
        <family val="2"/>
      </rPr>
      <t xml:space="preserve"> / </t>
    </r>
    <r>
      <rPr>
        <b/>
        <sz val="16"/>
        <color rgb="FF000000"/>
        <rFont val="ＭＳ Ｐゴシック"/>
        <family val="2"/>
        <charset val="128"/>
      </rPr>
      <t>エスポ便</t>
    </r>
    <r>
      <rPr>
        <b/>
        <sz val="16"/>
        <color rgb="FF000000"/>
        <rFont val="Arial"/>
        <family val="2"/>
      </rPr>
      <t>(8)</t>
    </r>
    <rPh sb="9" eb="10">
      <t>ビン</t>
    </rPh>
    <phoneticPr fontId="9"/>
  </si>
  <si>
    <t>92149452664</t>
  </si>
  <si>
    <t>11238964424</t>
  </si>
  <si>
    <t>90892086271</t>
  </si>
  <si>
    <r>
      <rPr>
        <b/>
        <sz val="16"/>
        <color rgb="FF000000"/>
        <rFont val="ＭＳ ゴシック"/>
        <family val="3"/>
        <charset val="128"/>
      </rPr>
      <t>ヤマト</t>
    </r>
    <r>
      <rPr>
        <b/>
        <sz val="16"/>
        <color rgb="FF000000"/>
        <rFont val="Arial"/>
        <family val="2"/>
      </rPr>
      <t xml:space="preserve"> /  </t>
    </r>
    <r>
      <rPr>
        <b/>
        <sz val="16"/>
        <color rgb="FF000000"/>
        <rFont val="ＭＳ ゴシック"/>
        <family val="3"/>
        <charset val="128"/>
      </rPr>
      <t>佐川</t>
    </r>
    <r>
      <rPr>
        <b/>
        <sz val="16"/>
        <color rgb="FF000000"/>
        <rFont val="Arial"/>
        <family val="2"/>
      </rPr>
      <t>(763)</t>
    </r>
    <phoneticPr fontId="9"/>
  </si>
  <si>
    <t>29-Oct</t>
  </si>
  <si>
    <t>10/29</t>
    <phoneticPr fontId="17"/>
  </si>
  <si>
    <t>47936161532</t>
  </si>
  <si>
    <t>08901340614</t>
  </si>
  <si>
    <t>9C6603</t>
  </si>
  <si>
    <t>47935695236</t>
  </si>
  <si>
    <t>08901334631</t>
  </si>
  <si>
    <t>01891991550</t>
  </si>
  <si>
    <t>89100127864</t>
  </si>
  <si>
    <r>
      <rPr>
        <b/>
        <sz val="16"/>
        <color rgb="FF000000"/>
        <rFont val="ＭＳ ゴシック"/>
        <family val="3"/>
        <charset val="128"/>
      </rPr>
      <t>ヤマト</t>
    </r>
    <r>
      <rPr>
        <b/>
        <sz val="16"/>
        <color rgb="FF000000"/>
        <rFont val="Arial"/>
        <family val="2"/>
      </rPr>
      <t xml:space="preserve"> / </t>
    </r>
    <r>
      <rPr>
        <b/>
        <sz val="16"/>
        <color rgb="FF000000"/>
        <rFont val="ＭＳ ゴシック"/>
        <family val="3"/>
        <charset val="128"/>
      </rPr>
      <t>ネコポス</t>
    </r>
    <r>
      <rPr>
        <b/>
        <sz val="16"/>
        <color rgb="FF000000"/>
        <rFont val="Arial"/>
        <family val="2"/>
      </rPr>
      <t xml:space="preserve"> / </t>
    </r>
    <r>
      <rPr>
        <b/>
        <sz val="16"/>
        <color rgb="FF000000"/>
        <rFont val="ＭＳ ゴシック"/>
        <family val="3"/>
        <charset val="128"/>
      </rPr>
      <t>佐川</t>
    </r>
    <r>
      <rPr>
        <b/>
        <sz val="16"/>
        <color rgb="FF000000"/>
        <rFont val="Arial"/>
        <family val="2"/>
      </rPr>
      <t>(388)</t>
    </r>
    <phoneticPr fontId="9"/>
  </si>
  <si>
    <t>92149766231</t>
  </si>
  <si>
    <t>10/28</t>
  </si>
  <si>
    <t>92149766430</t>
  </si>
  <si>
    <t>92149451614</t>
  </si>
  <si>
    <t>99937596322</t>
  </si>
  <si>
    <t>92149451603</t>
  </si>
  <si>
    <t>92149452675</t>
  </si>
  <si>
    <t>87643305765</t>
  </si>
  <si>
    <t>40644202211</t>
  </si>
  <si>
    <t>5X0105</t>
  </si>
  <si>
    <t>87711287430</t>
  </si>
  <si>
    <t>HT3867</t>
    <phoneticPr fontId="17"/>
  </si>
  <si>
    <t>73198428260</t>
    <phoneticPr fontId="17"/>
  </si>
  <si>
    <t>MF0835</t>
  </si>
  <si>
    <r>
      <t>820111121104</t>
    </r>
    <r>
      <rPr>
        <b/>
        <u/>
        <sz val="22"/>
        <color rgb="FFFF0000"/>
        <rFont val="Microsoft YaHei"/>
        <family val="2"/>
        <charset val="134"/>
      </rPr>
      <t>トナミ</t>
    </r>
    <phoneticPr fontId="17"/>
  </si>
  <si>
    <t>87643161775</t>
    <phoneticPr fontId="17"/>
  </si>
  <si>
    <t>確認中</t>
    <rPh sb="0" eb="2">
      <t>カクニン</t>
    </rPh>
    <rPh sb="2" eb="3">
      <t>チュウ</t>
    </rPh>
    <phoneticPr fontId="17"/>
  </si>
  <si>
    <t>87643240466</t>
  </si>
  <si>
    <t>佐川 / トナミ / 自提</t>
    <rPh sb="0" eb="2">
      <t>サガワ</t>
    </rPh>
    <rPh sb="11" eb="13">
      <t>ジテイ</t>
    </rPh>
    <phoneticPr fontId="17"/>
  </si>
  <si>
    <r>
      <t>YNE251022201</t>
    </r>
    <r>
      <rPr>
        <b/>
        <u/>
        <sz val="22"/>
        <color rgb="FFFF0000"/>
        <rFont val="ＭＳ Ｐゴシック"/>
        <family val="2"/>
        <charset val="128"/>
      </rPr>
      <t>　トナミ</t>
    </r>
    <r>
      <rPr>
        <b/>
        <u/>
        <sz val="22"/>
        <color rgb="FFFF0000"/>
        <rFont val="Arial"/>
        <family val="2"/>
      </rPr>
      <t xml:space="preserve">
YNE251020201</t>
    </r>
    <r>
      <rPr>
        <b/>
        <u/>
        <sz val="22"/>
        <color rgb="FFFF0000"/>
        <rFont val="ＭＳ Ｐゴシック"/>
        <family val="2"/>
        <charset val="128"/>
      </rPr>
      <t>　トナミ</t>
    </r>
    <r>
      <rPr>
        <b/>
        <u/>
        <sz val="22"/>
        <color rgb="FFFF0000"/>
        <rFont val="Arial"/>
        <family val="2"/>
      </rPr>
      <t xml:space="preserve">
YNE20251022702</t>
    </r>
    <r>
      <rPr>
        <b/>
        <u/>
        <sz val="22"/>
        <color rgb="FFFF0000"/>
        <rFont val="ＭＳ Ｐゴシック"/>
        <family val="2"/>
        <charset val="128"/>
      </rPr>
      <t>　トナミ</t>
    </r>
    <r>
      <rPr>
        <b/>
        <u/>
        <sz val="22"/>
        <color rgb="FFFF0000"/>
        <rFont val="Arial"/>
        <family val="2"/>
      </rPr>
      <t xml:space="preserve">
YNE251023201</t>
    </r>
    <r>
      <rPr>
        <b/>
        <u/>
        <sz val="22"/>
        <color rgb="FFFF0000"/>
        <rFont val="ＭＳ Ｐゴシック"/>
        <family val="2"/>
        <charset val="128"/>
      </rPr>
      <t>　トナミ</t>
    </r>
    <r>
      <rPr>
        <b/>
        <u/>
        <sz val="22"/>
        <color rgb="FFFF0000"/>
        <rFont val="Arial"/>
        <family val="2"/>
      </rPr>
      <t xml:space="preserve">
YNE20251025301</t>
    </r>
    <r>
      <rPr>
        <b/>
        <u/>
        <sz val="22"/>
        <color rgb="FFFF0000"/>
        <rFont val="ＭＳ Ｐゴシック"/>
        <family val="2"/>
        <charset val="128"/>
      </rPr>
      <t>　トナミ</t>
    </r>
    <r>
      <rPr>
        <b/>
        <u/>
        <sz val="22"/>
        <color rgb="FFFF0000"/>
        <rFont val="Arial"/>
        <family val="2"/>
      </rPr>
      <t xml:space="preserve">
YNE251025201</t>
    </r>
    <r>
      <rPr>
        <b/>
        <u/>
        <sz val="22"/>
        <color rgb="FFFF0000"/>
        <rFont val="ＭＳ Ｐゴシック"/>
        <family val="2"/>
        <charset val="128"/>
      </rPr>
      <t>　トナミ</t>
    </r>
    <r>
      <rPr>
        <b/>
        <u/>
        <sz val="22"/>
        <color rgb="FFFF0000"/>
        <rFont val="Arial"/>
        <family val="2"/>
      </rPr>
      <t xml:space="preserve">
YNE251024701</t>
    </r>
    <r>
      <rPr>
        <b/>
        <u/>
        <sz val="22"/>
        <color rgb="FFFF0000"/>
        <rFont val="ＭＳ Ｐゴシック"/>
        <family val="2"/>
        <charset val="128"/>
      </rPr>
      <t>　自提</t>
    </r>
    <r>
      <rPr>
        <b/>
        <u/>
        <sz val="22"/>
        <color rgb="FFFF0000"/>
        <rFont val="Arial"/>
        <family val="2"/>
      </rPr>
      <t xml:space="preserve">
YNE20251023302</t>
    </r>
    <r>
      <rPr>
        <b/>
        <u/>
        <sz val="22"/>
        <color rgb="FFFF0000"/>
        <rFont val="ＭＳ Ｐゴシック"/>
        <family val="2"/>
        <charset val="128"/>
      </rPr>
      <t>　自提</t>
    </r>
    <phoneticPr fontId="17"/>
  </si>
  <si>
    <t>全体</t>
  </si>
  <si>
    <t>大阪</t>
  </si>
  <si>
    <t>東京</t>
  </si>
  <si>
    <t>滋賀</t>
  </si>
  <si>
    <t>兵庫
1</t>
  </si>
  <si>
    <t>代理店</t>
  </si>
  <si>
    <t>かご数</t>
  </si>
  <si>
    <t>計算外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</si>
</sst>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[$-409]d\-mmm;@"/>
    <numFmt numFmtId="177" formatCode="[$-F800]dddd\,\ mmmm\ dd\,\ yyyy"/>
    <numFmt numFmtId="178" formatCode="aaaa"/>
    <numFmt numFmtId="179" formatCode="0_);[Red]\(0\)"/>
  </numFmts>
  <fonts count="42"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b/>
      <sz val="48"/>
      <color theme="1"/>
      <name val="Arial"/>
      <family val="2"/>
    </font>
    <font>
      <b/>
      <sz val="48"/>
      <color theme="1"/>
      <name val="游ゴシック"/>
      <family val="3"/>
      <charset val="128"/>
    </font>
    <font>
      <sz val="6"/>
      <name val="Yu Gothic"/>
      <family val="2"/>
      <charset val="128"/>
      <scheme val="minor"/>
    </font>
    <font>
      <b/>
      <sz val="16"/>
      <color theme="1"/>
      <name val="Arial"/>
      <family val="2"/>
    </font>
    <font>
      <b/>
      <sz val="16"/>
      <color rgb="FFFF0000"/>
      <name val="Arial"/>
      <family val="2"/>
    </font>
    <font>
      <b/>
      <u/>
      <sz val="16"/>
      <color theme="1"/>
      <name val="Arial"/>
      <family val="2"/>
    </font>
    <font>
      <b/>
      <sz val="16"/>
      <color theme="1"/>
      <name val="游ゴシック"/>
      <family val="3"/>
      <charset val="128"/>
    </font>
    <font>
      <b/>
      <sz val="16"/>
      <color rgb="FFFF0000"/>
      <name val="游ゴシック"/>
      <family val="3"/>
      <charset val="128"/>
    </font>
    <font>
      <b/>
      <sz val="16"/>
      <color theme="1"/>
      <name val="あ"/>
      <family val="3"/>
      <charset val="128"/>
    </font>
    <font>
      <b/>
      <sz val="16"/>
      <color rgb="FF000000"/>
      <name val="Arial"/>
      <family val="2"/>
    </font>
    <font>
      <sz val="6"/>
      <name val="Yu Gothic"/>
      <family val="3"/>
      <charset val="128"/>
      <scheme val="minor"/>
    </font>
    <font>
      <b/>
      <sz val="16"/>
      <color rgb="FF000000"/>
      <name val="ＭＳ ゴシック"/>
      <family val="3"/>
      <charset val="128"/>
    </font>
    <font>
      <b/>
      <sz val="16"/>
      <color rgb="FF000000"/>
      <name val="Arial"/>
      <family val="3"/>
      <charset val="128"/>
    </font>
    <font>
      <b/>
      <sz val="16"/>
      <color rgb="FF000000"/>
      <name val="ＭＳ Ｐゴシック"/>
      <family val="3"/>
      <charset val="128"/>
    </font>
    <font>
      <b/>
      <sz val="16"/>
      <color rgb="FFFF0000"/>
      <name val="ＭＳ Ｐゴシック"/>
      <family val="2"/>
      <charset val="128"/>
    </font>
    <font>
      <b/>
      <sz val="16"/>
      <color rgb="FF000000"/>
      <name val="ＭＳ Ｐゴシック"/>
      <family val="2"/>
      <charset val="128"/>
    </font>
    <font>
      <b/>
      <sz val="16"/>
      <color theme="1"/>
      <name val="ＭＳ Ｐゴシック"/>
      <family val="2"/>
      <charset val="128"/>
    </font>
    <font>
      <b/>
      <u/>
      <sz val="48"/>
      <color theme="1"/>
      <name val="Arial"/>
      <family val="2"/>
    </font>
    <font>
      <b/>
      <u/>
      <sz val="48"/>
      <color theme="1"/>
      <name val="Yu Gothic"/>
      <family val="3"/>
      <charset val="128"/>
    </font>
    <font>
      <b/>
      <sz val="16"/>
      <color theme="1"/>
      <name val="Yu Gothic"/>
      <family val="3"/>
      <charset val="128"/>
    </font>
    <font>
      <b/>
      <sz val="16"/>
      <color theme="1"/>
      <name val="ＭＳ Ｐゴシック"/>
      <family val="3"/>
      <charset val="128"/>
    </font>
    <font>
      <b/>
      <sz val="16"/>
      <color theme="1"/>
      <name val="Yu Gothic"/>
      <family val="2"/>
      <charset val="128"/>
    </font>
    <font>
      <b/>
      <sz val="22"/>
      <color theme="1"/>
      <name val="Arial"/>
      <family val="2"/>
    </font>
    <font>
      <b/>
      <sz val="22"/>
      <color rgb="FF000000"/>
      <name val="Arial"/>
      <family val="2"/>
    </font>
    <font>
      <b/>
      <u/>
      <sz val="22"/>
      <color rgb="FFFF0000"/>
      <name val="Arial"/>
      <family val="2"/>
    </font>
    <font>
      <b/>
      <sz val="22"/>
      <color rgb="FF000000"/>
      <name val="ＭＳ Ｐゴシック"/>
      <family val="2"/>
      <charset val="128"/>
    </font>
    <font>
      <b/>
      <sz val="22"/>
      <color theme="1"/>
      <name val="Segoe UI Symbol"/>
      <family val="2"/>
    </font>
    <font>
      <b/>
      <sz val="16"/>
      <color rgb="FFFF0000"/>
      <name val="ＭＳ Ｐゴシック"/>
      <family val="3"/>
      <charset val="128"/>
    </font>
    <font>
      <b/>
      <sz val="16"/>
      <name val="Arial"/>
      <family val="2"/>
    </font>
    <font>
      <b/>
      <u/>
      <sz val="22"/>
      <color rgb="FFFF0000"/>
      <name val="Microsoft YaHei"/>
      <family val="2"/>
      <charset val="134"/>
    </font>
    <font>
      <b/>
      <sz val="16"/>
      <color rgb="FF000000"/>
      <name val="Arial"/>
      <family val="2"/>
      <charset val="128"/>
    </font>
    <font>
      <b/>
      <sz val="16"/>
      <color theme="1"/>
      <name val="Segoe UI Symbol"/>
      <family val="2"/>
    </font>
    <font>
      <b/>
      <sz val="16"/>
      <color rgb="FFFF0000"/>
      <name val="Arial"/>
      <family val="3"/>
      <charset val="128"/>
    </font>
    <font>
      <b/>
      <sz val="16"/>
      <color rgb="FF000000"/>
      <name val="Microsoft YaHei"/>
      <family val="2"/>
      <charset val="134"/>
    </font>
    <font>
      <b/>
      <u/>
      <sz val="22"/>
      <color rgb="FFFF0000"/>
      <name val="ＭＳ Ｐゴシック"/>
      <family val="2"/>
      <charset val="128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38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38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38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92">
    <xf numFmtId="0" fontId="0" fillId="0" borderId="0" xfId="0">
      <alignment vertical="center"/>
    </xf>
    <xf numFmtId="179" fontId="12" fillId="0" borderId="1" xfId="3" applyNumberFormat="1" applyFont="1" applyBorder="1" applyAlignment="1">
      <alignment horizontal="center" vertical="center"/>
    </xf>
    <xf numFmtId="38" fontId="10" fillId="0" borderId="1" xfId="4" applyFont="1" applyFill="1" applyBorder="1" applyAlignment="1">
      <alignment horizontal="center" vertical="center"/>
    </xf>
    <xf numFmtId="0" fontId="10" fillId="0" borderId="1" xfId="3" applyFont="1" applyBorder="1" applyAlignment="1">
      <alignment horizontal="left" vertical="center"/>
    </xf>
    <xf numFmtId="0" fontId="10" fillId="2" borderId="2" xfId="6" applyFont="1" applyFill="1" applyBorder="1" applyAlignment="1">
      <alignment horizontal="center" vertical="center"/>
    </xf>
    <xf numFmtId="49" fontId="10" fillId="2" borderId="2" xfId="6" applyNumberFormat="1" applyFont="1" applyFill="1" applyBorder="1" applyAlignment="1">
      <alignment horizontal="center" vertical="center"/>
    </xf>
    <xf numFmtId="0" fontId="10" fillId="2" borderId="2" xfId="6" applyFont="1" applyFill="1" applyBorder="1" applyAlignment="1">
      <alignment horizontal="center" vertical="center" wrapText="1"/>
    </xf>
    <xf numFmtId="0" fontId="10" fillId="0" borderId="0" xfId="6" applyFont="1">
      <alignment vertical="center"/>
    </xf>
    <xf numFmtId="0" fontId="10" fillId="0" borderId="0" xfId="6" applyFont="1" applyAlignment="1">
      <alignment horizontal="center" vertical="center"/>
    </xf>
    <xf numFmtId="179" fontId="10" fillId="0" borderId="0" xfId="6" applyNumberFormat="1" applyFont="1" applyAlignment="1">
      <alignment horizontal="center" vertical="center"/>
    </xf>
    <xf numFmtId="14" fontId="10" fillId="0" borderId="0" xfId="6" applyNumberFormat="1" applyFont="1" applyAlignment="1">
      <alignment horizontal="center" vertical="center"/>
    </xf>
    <xf numFmtId="178" fontId="10" fillId="0" borderId="0" xfId="3" applyNumberFormat="1" applyFont="1" applyAlignment="1">
      <alignment horizontal="center" vertical="center"/>
    </xf>
    <xf numFmtId="179" fontId="12" fillId="0" borderId="1" xfId="6" applyNumberFormat="1" applyFont="1" applyBorder="1" applyAlignment="1">
      <alignment horizontal="center" vertical="center"/>
    </xf>
    <xf numFmtId="0" fontId="10" fillId="0" borderId="1" xfId="6" applyFont="1" applyBorder="1" applyAlignment="1">
      <alignment horizontal="center" vertical="center"/>
    </xf>
    <xf numFmtId="0" fontId="10" fillId="0" borderId="0" xfId="3" applyFont="1">
      <alignment vertical="center"/>
    </xf>
    <xf numFmtId="179" fontId="10" fillId="0" borderId="1" xfId="3" applyNumberFormat="1" applyFont="1" applyBorder="1" applyAlignment="1">
      <alignment horizontal="center" vertical="center"/>
    </xf>
    <xf numFmtId="0" fontId="10" fillId="0" borderId="1" xfId="3" applyFont="1" applyBorder="1" applyAlignment="1">
      <alignment horizontal="right" vertical="center"/>
    </xf>
    <xf numFmtId="20" fontId="10" fillId="0" borderId="0" xfId="6" applyNumberFormat="1" applyFont="1">
      <alignment vertical="center"/>
    </xf>
    <xf numFmtId="20" fontId="10" fillId="2" borderId="2" xfId="6" applyNumberFormat="1" applyFont="1" applyFill="1" applyBorder="1" applyAlignment="1">
      <alignment horizontal="center" vertical="center"/>
    </xf>
    <xf numFmtId="20" fontId="10" fillId="2" borderId="11" xfId="6" applyNumberFormat="1" applyFont="1" applyFill="1" applyBorder="1" applyAlignment="1">
      <alignment horizontal="center" vertical="center"/>
    </xf>
    <xf numFmtId="179" fontId="10" fillId="2" borderId="12" xfId="6" applyNumberFormat="1" applyFont="1" applyFill="1" applyBorder="1" applyAlignment="1">
      <alignment horizontal="center" vertical="center"/>
    </xf>
    <xf numFmtId="0" fontId="10" fillId="2" borderId="0" xfId="6" applyFont="1" applyFill="1">
      <alignment vertical="center"/>
    </xf>
    <xf numFmtId="49" fontId="30" fillId="0" borderId="2" xfId="6" applyNumberFormat="1" applyFont="1" applyBorder="1" applyAlignment="1">
      <alignment horizontal="center" vertical="center"/>
    </xf>
    <xf numFmtId="0" fontId="29" fillId="0" borderId="2" xfId="6" applyFont="1" applyBorder="1" applyAlignment="1">
      <alignment horizontal="center" vertical="center" wrapText="1"/>
    </xf>
    <xf numFmtId="16" fontId="31" fillId="0" borderId="3" xfId="6" applyNumberFormat="1" applyFont="1" applyBorder="1" applyAlignment="1">
      <alignment horizontal="center" vertical="center" wrapText="1"/>
    </xf>
    <xf numFmtId="0" fontId="29" fillId="0" borderId="0" xfId="6" applyFont="1">
      <alignment vertical="center"/>
    </xf>
    <xf numFmtId="49" fontId="32" fillId="0" borderId="2" xfId="6" applyNumberFormat="1" applyFont="1" applyBorder="1" applyAlignment="1">
      <alignment horizontal="center" vertical="center"/>
    </xf>
    <xf numFmtId="0" fontId="33" fillId="0" borderId="2" xfId="6" applyFont="1" applyBorder="1" applyAlignment="1">
      <alignment horizontal="center" vertical="center" wrapText="1"/>
    </xf>
    <xf numFmtId="49" fontId="10" fillId="0" borderId="0" xfId="6" applyNumberFormat="1" applyFont="1">
      <alignment vertical="center"/>
    </xf>
    <xf numFmtId="0" fontId="10" fillId="0" borderId="0" xfId="31" applyFont="1">
      <alignment vertical="center"/>
    </xf>
    <xf numFmtId="0" fontId="11" fillId="0" borderId="0" xfId="31" applyFont="1">
      <alignment vertical="center"/>
    </xf>
    <xf numFmtId="49" fontId="10" fillId="0" borderId="0" xfId="31" applyNumberFormat="1" applyFont="1">
      <alignment vertical="center"/>
    </xf>
    <xf numFmtId="176" fontId="10" fillId="0" borderId="0" xfId="31" applyNumberFormat="1" applyFont="1">
      <alignment vertical="center"/>
    </xf>
    <xf numFmtId="177" fontId="10" fillId="0" borderId="0" xfId="32" applyNumberFormat="1" applyFont="1" applyAlignment="1">
      <alignment horizontal="center" vertical="center"/>
    </xf>
    <xf numFmtId="178" fontId="11" fillId="0" borderId="0" xfId="32" applyNumberFormat="1" applyFont="1" applyAlignment="1">
      <alignment horizontal="center" vertical="center"/>
    </xf>
    <xf numFmtId="176" fontId="10" fillId="0" borderId="0" xfId="32" applyNumberFormat="1" applyFont="1" applyAlignment="1">
      <alignment horizontal="center" vertical="center"/>
    </xf>
    <xf numFmtId="179" fontId="12" fillId="0" borderId="1" xfId="32" applyNumberFormat="1" applyFont="1" applyBorder="1" applyAlignment="1">
      <alignment horizontal="center" vertical="center"/>
    </xf>
    <xf numFmtId="49" fontId="10" fillId="0" borderId="1" xfId="32" applyNumberFormat="1" applyFont="1" applyBorder="1" applyAlignment="1">
      <alignment horizontal="center" vertical="center"/>
    </xf>
    <xf numFmtId="38" fontId="10" fillId="0" borderId="1" xfId="33" applyFont="1" applyFill="1" applyBorder="1" applyAlignment="1">
      <alignment horizontal="center" vertical="center"/>
    </xf>
    <xf numFmtId="0" fontId="10" fillId="0" borderId="1" xfId="32" applyFont="1" applyBorder="1" applyAlignment="1">
      <alignment horizontal="center" vertical="center"/>
    </xf>
    <xf numFmtId="0" fontId="10" fillId="0" borderId="1" xfId="32" applyFont="1" applyBorder="1" applyAlignment="1">
      <alignment horizontal="left" vertical="center"/>
    </xf>
    <xf numFmtId="0" fontId="10" fillId="2" borderId="2" xfId="35" applyFont="1" applyFill="1" applyBorder="1" applyAlignment="1">
      <alignment horizontal="center" vertical="center"/>
    </xf>
    <xf numFmtId="49" fontId="11" fillId="2" borderId="2" xfId="35" applyNumberFormat="1" applyFont="1" applyFill="1" applyBorder="1" applyAlignment="1">
      <alignment horizontal="center" vertical="center"/>
    </xf>
    <xf numFmtId="49" fontId="10" fillId="2" borderId="2" xfId="35" applyNumberFormat="1" applyFont="1" applyFill="1" applyBorder="1" applyAlignment="1">
      <alignment horizontal="center" vertical="center"/>
    </xf>
    <xf numFmtId="176" fontId="10" fillId="2" borderId="2" xfId="35" applyNumberFormat="1" applyFont="1" applyFill="1" applyBorder="1" applyAlignment="1">
      <alignment horizontal="center" vertical="center"/>
    </xf>
    <xf numFmtId="49" fontId="10" fillId="2" borderId="2" xfId="35" applyNumberFormat="1" applyFont="1" applyFill="1" applyBorder="1" applyAlignment="1">
      <alignment horizontal="center" vertical="center" wrapText="1"/>
    </xf>
    <xf numFmtId="0" fontId="10" fillId="2" borderId="2" xfId="35" applyFont="1" applyFill="1" applyBorder="1" applyAlignment="1">
      <alignment horizontal="center" vertical="center" wrapText="1"/>
    </xf>
    <xf numFmtId="49" fontId="16" fillId="0" borderId="2" xfId="35" applyNumberFormat="1" applyFont="1" applyBorder="1" applyAlignment="1">
      <alignment horizontal="center" vertical="center"/>
    </xf>
    <xf numFmtId="49" fontId="11" fillId="0" borderId="2" xfId="35" applyNumberFormat="1" applyFont="1" applyBorder="1" applyAlignment="1">
      <alignment horizontal="center" vertical="center"/>
    </xf>
    <xf numFmtId="49" fontId="10" fillId="0" borderId="2" xfId="35" applyNumberFormat="1" applyFont="1" applyBorder="1" applyAlignment="1">
      <alignment horizontal="center" vertical="center"/>
    </xf>
    <xf numFmtId="49" fontId="11" fillId="0" borderId="3" xfId="35" applyNumberFormat="1" applyFont="1" applyBorder="1" applyAlignment="1">
      <alignment horizontal="center" vertical="center"/>
    </xf>
    <xf numFmtId="49" fontId="16" fillId="0" borderId="3" xfId="35" applyNumberFormat="1" applyFont="1" applyBorder="1" applyAlignment="1">
      <alignment horizontal="center" vertical="center"/>
    </xf>
    <xf numFmtId="49" fontId="16" fillId="7" borderId="3" xfId="35" applyNumberFormat="1" applyFont="1" applyFill="1" applyBorder="1" applyAlignment="1">
      <alignment horizontal="center" vertical="center"/>
    </xf>
    <xf numFmtId="49" fontId="16" fillId="5" borderId="2" xfId="35" applyNumberFormat="1" applyFont="1" applyFill="1" applyBorder="1" applyAlignment="1">
      <alignment horizontal="center" vertical="center"/>
    </xf>
    <xf numFmtId="49" fontId="10" fillId="5" borderId="2" xfId="35" applyNumberFormat="1" applyFont="1" applyFill="1" applyBorder="1" applyAlignment="1">
      <alignment horizontal="center" vertical="center"/>
    </xf>
    <xf numFmtId="49" fontId="16" fillId="3" borderId="2" xfId="35" applyNumberFormat="1" applyFont="1" applyFill="1" applyBorder="1" applyAlignment="1">
      <alignment horizontal="center" vertical="center"/>
    </xf>
    <xf numFmtId="49" fontId="10" fillId="3" borderId="2" xfId="35" applyNumberFormat="1" applyFont="1" applyFill="1" applyBorder="1" applyAlignment="1">
      <alignment horizontal="center" vertical="center"/>
    </xf>
    <xf numFmtId="49" fontId="16" fillId="6" borderId="3" xfId="35" applyNumberFormat="1" applyFont="1" applyFill="1" applyBorder="1" applyAlignment="1">
      <alignment horizontal="center" vertical="center"/>
    </xf>
    <xf numFmtId="49" fontId="10" fillId="6" borderId="2" xfId="35" applyNumberFormat="1" applyFont="1" applyFill="1" applyBorder="1" applyAlignment="1">
      <alignment horizontal="center" vertical="center"/>
    </xf>
    <xf numFmtId="49" fontId="16" fillId="6" borderId="2" xfId="35" applyNumberFormat="1" applyFont="1" applyFill="1" applyBorder="1" applyAlignment="1">
      <alignment horizontal="center" vertical="center"/>
    </xf>
    <xf numFmtId="49" fontId="16" fillId="3" borderId="3" xfId="35" applyNumberFormat="1" applyFont="1" applyFill="1" applyBorder="1" applyAlignment="1">
      <alignment horizontal="center" vertical="center"/>
    </xf>
    <xf numFmtId="49" fontId="19" fillId="0" borderId="2" xfId="35" applyNumberFormat="1" applyFont="1" applyBorder="1" applyAlignment="1">
      <alignment horizontal="center" vertical="center"/>
    </xf>
    <xf numFmtId="49" fontId="10" fillId="7" borderId="2" xfId="35" applyNumberFormat="1" applyFont="1" applyFill="1" applyBorder="1" applyAlignment="1">
      <alignment horizontal="center" vertical="center"/>
    </xf>
    <xf numFmtId="49" fontId="19" fillId="5" borderId="2" xfId="35" applyNumberFormat="1" applyFont="1" applyFill="1" applyBorder="1" applyAlignment="1">
      <alignment horizontal="center" vertical="center"/>
    </xf>
    <xf numFmtId="49" fontId="37" fillId="0" borderId="3" xfId="35" applyNumberFormat="1" applyFont="1" applyBorder="1" applyAlignment="1">
      <alignment horizontal="center" vertical="center"/>
    </xf>
    <xf numFmtId="49" fontId="32" fillId="5" borderId="2" xfId="6" applyNumberFormat="1" applyFont="1" applyFill="1" applyBorder="1" applyAlignment="1">
      <alignment horizontal="center" vertical="center"/>
    </xf>
    <xf numFmtId="49" fontId="30" fillId="5" borderId="2" xfId="6" applyNumberFormat="1" applyFont="1" applyFill="1" applyBorder="1" applyAlignment="1">
      <alignment horizontal="center" vertical="center"/>
    </xf>
    <xf numFmtId="0" fontId="33" fillId="5" borderId="2" xfId="6" applyFont="1" applyFill="1" applyBorder="1" applyAlignment="1">
      <alignment horizontal="center" vertical="center" wrapText="1"/>
    </xf>
    <xf numFmtId="0" fontId="29" fillId="5" borderId="2" xfId="6" applyFont="1" applyFill="1" applyBorder="1" applyAlignment="1">
      <alignment horizontal="center" vertical="center" wrapText="1"/>
    </xf>
    <xf numFmtId="0" fontId="29" fillId="5" borderId="0" xfId="6" applyFont="1" applyFill="1">
      <alignment vertical="center"/>
    </xf>
    <xf numFmtId="0" fontId="10" fillId="0" borderId="0" xfId="41" applyFont="1" applyAlignment="1">
      <alignment vertical="center"/>
    </xf>
    <xf numFmtId="38" fontId="10" fillId="0" borderId="1" xfId="42" applyFont="1" applyFill="1" applyBorder="1" applyAlignment="1">
      <alignment horizontal="center" vertical="center"/>
    </xf>
    <xf numFmtId="38" fontId="11" fillId="0" borderId="1" xfId="42" applyFont="1" applyFill="1" applyBorder="1" applyAlignment="1">
      <alignment horizontal="center" vertical="center"/>
    </xf>
    <xf numFmtId="0" fontId="10" fillId="0" borderId="0" xfId="41" applyFont="1" applyAlignment="1">
      <alignment horizontal="center" vertical="center"/>
    </xf>
    <xf numFmtId="0" fontId="10" fillId="0" borderId="2" xfId="43" applyFont="1" applyBorder="1" applyAlignment="1">
      <alignment horizontal="center" vertical="center"/>
    </xf>
    <xf numFmtId="0" fontId="11" fillId="0" borderId="2" xfId="43" applyFont="1" applyBorder="1" applyAlignment="1">
      <alignment horizontal="center" vertical="center"/>
    </xf>
    <xf numFmtId="0" fontId="10" fillId="0" borderId="3" xfId="43" applyFont="1" applyBorder="1" applyAlignment="1">
      <alignment horizontal="center" vertical="center"/>
    </xf>
    <xf numFmtId="49" fontId="16" fillId="0" borderId="4" xfId="44" applyNumberFormat="1" applyFont="1" applyBorder="1" applyAlignment="1">
      <alignment horizontal="center" vertical="center"/>
    </xf>
    <xf numFmtId="0" fontId="16" fillId="0" borderId="5" xfId="45" applyFont="1" applyBorder="1" applyAlignment="1">
      <alignment horizontal="center" vertical="center"/>
    </xf>
    <xf numFmtId="179" fontId="10" fillId="0" borderId="2" xfId="43" applyNumberFormat="1" applyFont="1" applyBorder="1" applyAlignment="1">
      <alignment horizontal="center" vertical="center"/>
    </xf>
    <xf numFmtId="49" fontId="10" fillId="0" borderId="2" xfId="43" applyNumberFormat="1" applyFont="1" applyBorder="1" applyAlignment="1">
      <alignment horizontal="center" vertical="center"/>
    </xf>
    <xf numFmtId="20" fontId="10" fillId="0" borderId="2" xfId="46" applyNumberFormat="1" applyFont="1" applyBorder="1" applyAlignment="1">
      <alignment horizontal="center" vertical="center"/>
    </xf>
    <xf numFmtId="20" fontId="10" fillId="0" borderId="2" xfId="43" applyNumberFormat="1" applyFont="1" applyBorder="1" applyAlignment="1">
      <alignment horizontal="center" vertical="center"/>
    </xf>
    <xf numFmtId="49" fontId="11" fillId="0" borderId="2" xfId="41" applyNumberFormat="1" applyFont="1" applyBorder="1" applyAlignment="1">
      <alignment horizontal="center" vertical="center" wrapText="1"/>
    </xf>
    <xf numFmtId="0" fontId="10" fillId="0" borderId="0" xfId="45" applyFont="1" applyAlignment="1">
      <alignment vertical="center"/>
    </xf>
    <xf numFmtId="0" fontId="38" fillId="0" borderId="2" xfId="43" applyFont="1" applyBorder="1" applyAlignment="1">
      <alignment horizontal="center" vertical="center"/>
    </xf>
    <xf numFmtId="49" fontId="39" fillId="0" borderId="3" xfId="35" applyNumberFormat="1" applyFont="1" applyBorder="1" applyAlignment="1">
      <alignment horizontal="center" vertical="center"/>
    </xf>
    <xf numFmtId="49" fontId="11" fillId="0" borderId="2" xfId="43" applyNumberFormat="1" applyFont="1" applyBorder="1" applyAlignment="1">
      <alignment horizontal="center" vertical="center"/>
    </xf>
    <xf numFmtId="20" fontId="11" fillId="0" borderId="2" xfId="46" applyNumberFormat="1" applyFont="1" applyBorder="1" applyAlignment="1">
      <alignment horizontal="center" vertical="center"/>
    </xf>
    <xf numFmtId="0" fontId="35" fillId="0" borderId="3" xfId="43" applyFont="1" applyBorder="1" applyAlignment="1">
      <alignment horizontal="center" vertical="center"/>
    </xf>
    <xf numFmtId="0" fontId="10" fillId="7" borderId="2" xfId="43" applyFont="1" applyFill="1" applyBorder="1" applyAlignment="1">
      <alignment horizontal="center" vertical="center"/>
    </xf>
    <xf numFmtId="0" fontId="11" fillId="7" borderId="2" xfId="43" applyFont="1" applyFill="1" applyBorder="1" applyAlignment="1">
      <alignment horizontal="center" vertical="center"/>
    </xf>
    <xf numFmtId="0" fontId="35" fillId="7" borderId="3" xfId="43" applyFont="1" applyFill="1" applyBorder="1" applyAlignment="1">
      <alignment horizontal="center" vertical="center"/>
    </xf>
    <xf numFmtId="49" fontId="16" fillId="7" borderId="4" xfId="44" applyNumberFormat="1" applyFont="1" applyFill="1" applyBorder="1" applyAlignment="1">
      <alignment horizontal="center" vertical="center"/>
    </xf>
    <xf numFmtId="0" fontId="16" fillId="7" borderId="5" xfId="45" applyFont="1" applyFill="1" applyBorder="1" applyAlignment="1">
      <alignment horizontal="center" vertical="center"/>
    </xf>
    <xf numFmtId="49" fontId="11" fillId="7" borderId="3" xfId="35" applyNumberFormat="1" applyFont="1" applyFill="1" applyBorder="1" applyAlignment="1">
      <alignment horizontal="center" vertical="center"/>
    </xf>
    <xf numFmtId="179" fontId="10" fillId="7" borderId="2" xfId="43" applyNumberFormat="1" applyFont="1" applyFill="1" applyBorder="1" applyAlignment="1">
      <alignment horizontal="center" vertical="center"/>
    </xf>
    <xf numFmtId="49" fontId="10" fillId="7" borderId="2" xfId="43" applyNumberFormat="1" applyFont="1" applyFill="1" applyBorder="1" applyAlignment="1">
      <alignment horizontal="center" vertical="center"/>
    </xf>
    <xf numFmtId="20" fontId="11" fillId="7" borderId="2" xfId="46" applyNumberFormat="1" applyFont="1" applyFill="1" applyBorder="1" applyAlignment="1">
      <alignment horizontal="center" vertical="center"/>
    </xf>
    <xf numFmtId="20" fontId="10" fillId="7" borderId="2" xfId="43" applyNumberFormat="1" applyFont="1" applyFill="1" applyBorder="1" applyAlignment="1">
      <alignment horizontal="center" vertical="center"/>
    </xf>
    <xf numFmtId="0" fontId="38" fillId="7" borderId="2" xfId="43" applyFont="1" applyFill="1" applyBorder="1" applyAlignment="1">
      <alignment horizontal="center" vertical="center"/>
    </xf>
    <xf numFmtId="49" fontId="11" fillId="7" borderId="2" xfId="41" applyNumberFormat="1" applyFont="1" applyFill="1" applyBorder="1" applyAlignment="1">
      <alignment horizontal="center" vertical="center" wrapText="1"/>
    </xf>
    <xf numFmtId="0" fontId="10" fillId="7" borderId="0" xfId="45" applyFont="1" applyFill="1" applyAlignment="1">
      <alignment vertical="center"/>
    </xf>
    <xf numFmtId="179" fontId="10" fillId="4" borderId="2" xfId="43" applyNumberFormat="1" applyFont="1" applyFill="1" applyBorder="1" applyAlignment="1">
      <alignment horizontal="center" vertical="center"/>
    </xf>
    <xf numFmtId="0" fontId="10" fillId="3" borderId="2" xfId="43" applyFont="1" applyFill="1" applyBorder="1" applyAlignment="1">
      <alignment horizontal="center" vertical="center"/>
    </xf>
    <xf numFmtId="0" fontId="11" fillId="3" borderId="2" xfId="43" applyFont="1" applyFill="1" applyBorder="1" applyAlignment="1">
      <alignment horizontal="center" vertical="center"/>
    </xf>
    <xf numFmtId="0" fontId="10" fillId="3" borderId="3" xfId="43" applyFont="1" applyFill="1" applyBorder="1" applyAlignment="1">
      <alignment horizontal="center" vertical="center"/>
    </xf>
    <xf numFmtId="49" fontId="16" fillId="3" borderId="4" xfId="44" applyNumberFormat="1" applyFont="1" applyFill="1" applyBorder="1" applyAlignment="1">
      <alignment horizontal="center" vertical="center"/>
    </xf>
    <xf numFmtId="0" fontId="16" fillId="3" borderId="5" xfId="45" applyFont="1" applyFill="1" applyBorder="1" applyAlignment="1">
      <alignment horizontal="center" vertical="center"/>
    </xf>
    <xf numFmtId="49" fontId="11" fillId="3" borderId="2" xfId="35" applyNumberFormat="1" applyFont="1" applyFill="1" applyBorder="1" applyAlignment="1">
      <alignment horizontal="center" vertical="center"/>
    </xf>
    <xf numFmtId="179" fontId="10" fillId="3" borderId="2" xfId="43" applyNumberFormat="1" applyFont="1" applyFill="1" applyBorder="1" applyAlignment="1">
      <alignment horizontal="center" vertical="center"/>
    </xf>
    <xf numFmtId="49" fontId="10" fillId="3" borderId="2" xfId="43" applyNumberFormat="1" applyFont="1" applyFill="1" applyBorder="1" applyAlignment="1">
      <alignment horizontal="center" vertical="center"/>
    </xf>
    <xf numFmtId="20" fontId="10" fillId="3" borderId="2" xfId="46" applyNumberFormat="1" applyFont="1" applyFill="1" applyBorder="1" applyAlignment="1">
      <alignment horizontal="center" vertical="center"/>
    </xf>
    <xf numFmtId="20" fontId="10" fillId="3" borderId="2" xfId="43" applyNumberFormat="1" applyFont="1" applyFill="1" applyBorder="1" applyAlignment="1">
      <alignment horizontal="center" vertical="center"/>
    </xf>
    <xf numFmtId="0" fontId="38" fillId="3" borderId="2" xfId="43" applyFont="1" applyFill="1" applyBorder="1" applyAlignment="1">
      <alignment horizontal="center" vertical="center"/>
    </xf>
    <xf numFmtId="49" fontId="11" fillId="3" borderId="2" xfId="41" applyNumberFormat="1" applyFont="1" applyFill="1" applyBorder="1" applyAlignment="1">
      <alignment horizontal="center" vertical="center" wrapText="1"/>
    </xf>
    <xf numFmtId="49" fontId="11" fillId="3" borderId="4" xfId="44" applyNumberFormat="1" applyFont="1" applyFill="1" applyBorder="1" applyAlignment="1">
      <alignment horizontal="center" vertical="center"/>
    </xf>
    <xf numFmtId="20" fontId="11" fillId="3" borderId="2" xfId="46" applyNumberFormat="1" applyFont="1" applyFill="1" applyBorder="1" applyAlignment="1">
      <alignment horizontal="center" vertical="center"/>
    </xf>
    <xf numFmtId="0" fontId="10" fillId="3" borderId="0" xfId="45" applyFont="1" applyFill="1" applyAlignment="1">
      <alignment vertical="center"/>
    </xf>
    <xf numFmtId="49" fontId="16" fillId="0" borderId="4" xfId="43" applyNumberFormat="1" applyFont="1" applyBorder="1" applyAlignment="1">
      <alignment horizontal="center" vertical="center"/>
    </xf>
    <xf numFmtId="0" fontId="10" fillId="5" borderId="2" xfId="43" applyFont="1" applyFill="1" applyBorder="1" applyAlignment="1">
      <alignment horizontal="center" vertical="center"/>
    </xf>
    <xf numFmtId="0" fontId="11" fillId="5" borderId="2" xfId="43" applyFont="1" applyFill="1" applyBorder="1" applyAlignment="1">
      <alignment horizontal="center" vertical="center"/>
    </xf>
    <xf numFmtId="0" fontId="10" fillId="5" borderId="3" xfId="43" applyFont="1" applyFill="1" applyBorder="1" applyAlignment="1">
      <alignment horizontal="center" vertical="center"/>
    </xf>
    <xf numFmtId="49" fontId="16" fillId="5" borderId="4" xfId="43" applyNumberFormat="1" applyFont="1" applyFill="1" applyBorder="1" applyAlignment="1">
      <alignment horizontal="center" vertical="center"/>
    </xf>
    <xf numFmtId="0" fontId="16" fillId="5" borderId="5" xfId="45" applyFont="1" applyFill="1" applyBorder="1" applyAlignment="1">
      <alignment horizontal="center" vertical="center"/>
    </xf>
    <xf numFmtId="179" fontId="10" fillId="5" borderId="2" xfId="43" applyNumberFormat="1" applyFont="1" applyFill="1" applyBorder="1" applyAlignment="1">
      <alignment horizontal="center" vertical="center"/>
    </xf>
    <xf numFmtId="49" fontId="10" fillId="5" borderId="2" xfId="43" applyNumberFormat="1" applyFont="1" applyFill="1" applyBorder="1" applyAlignment="1">
      <alignment horizontal="center" vertical="center"/>
    </xf>
    <xf numFmtId="20" fontId="10" fillId="5" borderId="2" xfId="46" applyNumberFormat="1" applyFont="1" applyFill="1" applyBorder="1" applyAlignment="1">
      <alignment horizontal="center" vertical="center"/>
    </xf>
    <xf numFmtId="49" fontId="11" fillId="5" borderId="2" xfId="41" applyNumberFormat="1" applyFont="1" applyFill="1" applyBorder="1" applyAlignment="1">
      <alignment horizontal="center" vertical="center" wrapText="1"/>
    </xf>
    <xf numFmtId="49" fontId="16" fillId="3" borderId="4" xfId="43" applyNumberFormat="1" applyFont="1" applyFill="1" applyBorder="1" applyAlignment="1">
      <alignment horizontal="center" vertical="center"/>
    </xf>
    <xf numFmtId="0" fontId="10" fillId="6" borderId="2" xfId="43" applyFont="1" applyFill="1" applyBorder="1" applyAlignment="1">
      <alignment horizontal="center" vertical="center"/>
    </xf>
    <xf numFmtId="0" fontId="11" fillId="6" borderId="2" xfId="43" applyFont="1" applyFill="1" applyBorder="1" applyAlignment="1">
      <alignment horizontal="center" vertical="center"/>
    </xf>
    <xf numFmtId="0" fontId="10" fillId="6" borderId="3" xfId="43" applyFont="1" applyFill="1" applyBorder="1" applyAlignment="1">
      <alignment horizontal="center" vertical="center"/>
    </xf>
    <xf numFmtId="49" fontId="16" fillId="6" borderId="4" xfId="43" applyNumberFormat="1" applyFont="1" applyFill="1" applyBorder="1" applyAlignment="1">
      <alignment horizontal="center" vertical="center"/>
    </xf>
    <xf numFmtId="0" fontId="16" fillId="6" borderId="5" xfId="45" applyFont="1" applyFill="1" applyBorder="1" applyAlignment="1">
      <alignment horizontal="center" vertical="center"/>
    </xf>
    <xf numFmtId="179" fontId="10" fillId="6" borderId="2" xfId="43" applyNumberFormat="1" applyFont="1" applyFill="1" applyBorder="1" applyAlignment="1">
      <alignment horizontal="center" vertical="center"/>
    </xf>
    <xf numFmtId="49" fontId="10" fillId="6" borderId="2" xfId="43" applyNumberFormat="1" applyFont="1" applyFill="1" applyBorder="1" applyAlignment="1">
      <alignment horizontal="center" vertical="center"/>
    </xf>
    <xf numFmtId="20" fontId="10" fillId="6" borderId="2" xfId="46" applyNumberFormat="1" applyFont="1" applyFill="1" applyBorder="1" applyAlignment="1">
      <alignment horizontal="center" vertical="center"/>
    </xf>
    <xf numFmtId="49" fontId="11" fillId="6" borderId="2" xfId="41" applyNumberFormat="1" applyFont="1" applyFill="1" applyBorder="1" applyAlignment="1">
      <alignment horizontal="center" vertical="center" wrapText="1"/>
    </xf>
    <xf numFmtId="0" fontId="11" fillId="0" borderId="0" xfId="41" applyFont="1" applyAlignment="1">
      <alignment horizontal="center" vertical="center"/>
    </xf>
    <xf numFmtId="0" fontId="10" fillId="8" borderId="2" xfId="43" applyFont="1" applyFill="1" applyBorder="1" applyAlignment="1">
      <alignment horizontal="center" vertical="center"/>
    </xf>
    <xf numFmtId="49" fontId="10" fillId="0" borderId="0" xfId="41" applyNumberFormat="1" applyFont="1" applyAlignment="1">
      <alignment horizontal="center" vertical="center"/>
    </xf>
    <xf numFmtId="176" fontId="10" fillId="0" borderId="0" xfId="41" applyNumberFormat="1" applyFont="1" applyAlignment="1">
      <alignment horizontal="center" vertical="center"/>
    </xf>
    <xf numFmtId="179" fontId="10" fillId="0" borderId="0" xfId="41" applyNumberFormat="1" applyFont="1" applyAlignment="1">
      <alignment horizontal="center" vertical="center"/>
    </xf>
    <xf numFmtId="0" fontId="10" fillId="0" borderId="0" xfId="45" applyFont="1" applyAlignment="1">
      <alignment horizontal="center" vertical="center"/>
    </xf>
    <xf numFmtId="49" fontId="11" fillId="0" borderId="2" xfId="45" applyNumberFormat="1" applyFont="1" applyBorder="1" applyAlignment="1">
      <alignment horizontal="center" vertical="center" wrapText="1"/>
    </xf>
    <xf numFmtId="49" fontId="11" fillId="7" borderId="2" xfId="45" applyNumberFormat="1" applyFont="1" applyFill="1" applyBorder="1" applyAlignment="1">
      <alignment horizontal="center" vertical="center" wrapText="1"/>
    </xf>
    <xf numFmtId="49" fontId="11" fillId="3" borderId="2" xfId="45" applyNumberFormat="1" applyFont="1" applyFill="1" applyBorder="1" applyAlignment="1">
      <alignment horizontal="center" vertical="center" wrapText="1"/>
    </xf>
    <xf numFmtId="49" fontId="11" fillId="5" borderId="2" xfId="45" applyNumberFormat="1" applyFont="1" applyFill="1" applyBorder="1" applyAlignment="1">
      <alignment horizontal="center" vertical="center" wrapText="1"/>
    </xf>
    <xf numFmtId="0" fontId="11" fillId="0" borderId="0" xfId="45" applyFont="1" applyAlignment="1">
      <alignment horizontal="center" vertical="center"/>
    </xf>
    <xf numFmtId="49" fontId="10" fillId="0" borderId="0" xfId="45" applyNumberFormat="1" applyFont="1" applyAlignment="1">
      <alignment horizontal="center" vertical="center"/>
    </xf>
    <xf numFmtId="176" fontId="10" fillId="0" borderId="0" xfId="45" applyNumberFormat="1" applyFont="1" applyAlignment="1">
      <alignment horizontal="center" vertical="center"/>
    </xf>
    <xf numFmtId="179" fontId="10" fillId="0" borderId="0" xfId="45" applyNumberFormat="1" applyFont="1" applyAlignment="1">
      <alignment horizontal="center" vertical="center"/>
    </xf>
    <xf numFmtId="49" fontId="29" fillId="0" borderId="2" xfId="43" applyNumberFormat="1" applyFont="1" applyBorder="1" applyAlignment="1">
      <alignment horizontal="center" vertical="center"/>
    </xf>
    <xf numFmtId="0" fontId="29" fillId="0" borderId="2" xfId="47" applyFont="1" applyBorder="1" applyAlignment="1">
      <alignment horizontal="center" vertical="center"/>
    </xf>
    <xf numFmtId="179" fontId="29" fillId="0" borderId="2" xfId="43" applyNumberFormat="1" applyFont="1" applyBorder="1" applyAlignment="1">
      <alignment horizontal="center" vertical="center"/>
    </xf>
    <xf numFmtId="20" fontId="29" fillId="0" borderId="2" xfId="43" applyNumberFormat="1" applyFont="1" applyBorder="1" applyAlignment="1">
      <alignment horizontal="center" vertical="center"/>
    </xf>
    <xf numFmtId="0" fontId="29" fillId="0" borderId="2" xfId="43" applyFont="1" applyBorder="1" applyAlignment="1">
      <alignment horizontal="center" vertical="center"/>
    </xf>
    <xf numFmtId="16" fontId="31" fillId="0" borderId="3" xfId="6" quotePrefix="1" applyNumberFormat="1" applyFont="1" applyBorder="1" applyAlignment="1">
      <alignment horizontal="center" vertical="center" wrapText="1"/>
    </xf>
    <xf numFmtId="49" fontId="29" fillId="5" borderId="2" xfId="43" applyNumberFormat="1" applyFont="1" applyFill="1" applyBorder="1" applyAlignment="1">
      <alignment horizontal="center" vertical="center"/>
    </xf>
    <xf numFmtId="0" fontId="29" fillId="5" borderId="2" xfId="47" applyFont="1" applyFill="1" applyBorder="1" applyAlignment="1">
      <alignment horizontal="center" vertical="center"/>
    </xf>
    <xf numFmtId="179" fontId="29" fillId="5" borderId="2" xfId="43" applyNumberFormat="1" applyFont="1" applyFill="1" applyBorder="1" applyAlignment="1">
      <alignment horizontal="center" vertical="center"/>
    </xf>
    <xf numFmtId="20" fontId="29" fillId="5" borderId="2" xfId="43" applyNumberFormat="1" applyFont="1" applyFill="1" applyBorder="1" applyAlignment="1">
      <alignment horizontal="center" vertical="center"/>
    </xf>
    <xf numFmtId="0" fontId="29" fillId="5" borderId="2" xfId="43" applyFont="1" applyFill="1" applyBorder="1" applyAlignment="1">
      <alignment horizontal="center" vertical="center"/>
    </xf>
    <xf numFmtId="16" fontId="31" fillId="5" borderId="3" xfId="6" quotePrefix="1" applyNumberFormat="1" applyFont="1" applyFill="1" applyBorder="1" applyAlignment="1">
      <alignment horizontal="center" vertical="center" wrapText="1"/>
    </xf>
    <xf numFmtId="0" fontId="7" fillId="0" borderId="0" xfId="41" applyFont="1" applyAlignment="1">
      <alignment horizontal="center" vertical="center"/>
    </xf>
    <xf numFmtId="177" fontId="10" fillId="0" borderId="0" xfId="32" applyNumberFormat="1" applyFont="1" applyAlignment="1">
      <alignment horizontal="center" vertical="center"/>
    </xf>
    <xf numFmtId="38" fontId="10" fillId="0" borderId="1" xfId="42" applyFont="1" applyFill="1" applyBorder="1" applyAlignment="1">
      <alignment horizontal="center" vertical="center"/>
    </xf>
    <xf numFmtId="0" fontId="35" fillId="0" borderId="6" xfId="43" applyFont="1" applyBorder="1" applyAlignment="1">
      <alignment horizontal="center" vertical="center"/>
    </xf>
    <xf numFmtId="0" fontId="35" fillId="0" borderId="3" xfId="43" applyFont="1" applyBorder="1" applyAlignment="1">
      <alignment horizontal="center" vertical="center"/>
    </xf>
    <xf numFmtId="49" fontId="16" fillId="0" borderId="7" xfId="44" applyNumberFormat="1" applyFont="1" applyBorder="1" applyAlignment="1">
      <alignment horizontal="center" vertical="center"/>
    </xf>
    <xf numFmtId="49" fontId="16" fillId="0" borderId="9" xfId="44" applyNumberFormat="1" applyFont="1" applyBorder="1" applyAlignment="1">
      <alignment horizontal="center" vertical="center"/>
    </xf>
    <xf numFmtId="0" fontId="16" fillId="0" borderId="8" xfId="45" applyFont="1" applyBorder="1" applyAlignment="1">
      <alignment horizontal="center" vertical="center"/>
    </xf>
    <xf numFmtId="0" fontId="16" fillId="0" borderId="10" xfId="45" applyFont="1" applyBorder="1" applyAlignment="1">
      <alignment horizontal="center" vertical="center"/>
    </xf>
    <xf numFmtId="49" fontId="16" fillId="0" borderId="6" xfId="35" applyNumberFormat="1" applyFont="1" applyBorder="1" applyAlignment="1">
      <alignment horizontal="center" vertical="center"/>
    </xf>
    <xf numFmtId="49" fontId="16" fillId="0" borderId="3" xfId="35" applyNumberFormat="1" applyFont="1" applyBorder="1" applyAlignment="1">
      <alignment horizontal="center" vertical="center"/>
    </xf>
    <xf numFmtId="179" fontId="10" fillId="0" borderId="6" xfId="43" applyNumberFormat="1" applyFont="1" applyBorder="1" applyAlignment="1">
      <alignment horizontal="center" vertical="center"/>
    </xf>
    <xf numFmtId="179" fontId="10" fillId="0" borderId="3" xfId="43" applyNumberFormat="1" applyFont="1" applyBorder="1" applyAlignment="1">
      <alignment horizontal="center" vertical="center"/>
    </xf>
    <xf numFmtId="0" fontId="10" fillId="0" borderId="6" xfId="43" applyFont="1" applyBorder="1" applyAlignment="1">
      <alignment horizontal="center" vertical="center"/>
    </xf>
    <xf numFmtId="0" fontId="10" fillId="0" borderId="3" xfId="43" applyFont="1" applyBorder="1" applyAlignment="1">
      <alignment horizontal="center" vertical="center"/>
    </xf>
    <xf numFmtId="49" fontId="16" fillId="0" borderId="7" xfId="43" applyNumberFormat="1" applyFont="1" applyBorder="1" applyAlignment="1">
      <alignment horizontal="center" vertical="center"/>
    </xf>
    <xf numFmtId="49" fontId="16" fillId="0" borderId="9" xfId="43" applyNumberFormat="1" applyFont="1" applyBorder="1" applyAlignment="1">
      <alignment horizontal="center" vertical="center"/>
    </xf>
    <xf numFmtId="0" fontId="7" fillId="0" borderId="0" xfId="45" applyFont="1" applyAlignment="1">
      <alignment horizontal="center" vertical="center"/>
    </xf>
    <xf numFmtId="0" fontId="24" fillId="0" borderId="0" xfId="6" applyFont="1" applyAlignment="1">
      <alignment horizontal="center" vertical="center"/>
    </xf>
    <xf numFmtId="177" fontId="10" fillId="0" borderId="0" xfId="3" applyNumberFormat="1" applyFont="1" applyAlignment="1">
      <alignment horizontal="right" vertical="center"/>
    </xf>
    <xf numFmtId="20" fontId="10" fillId="2" borderId="11" xfId="6" applyNumberFormat="1" applyFont="1" applyFill="1" applyBorder="1" applyAlignment="1">
      <alignment horizontal="center" vertical="center"/>
    </xf>
    <xf numFmtId="20" fontId="10" fillId="2" borderId="12" xfId="6" applyNumberFormat="1" applyFont="1" applyFill="1" applyBorder="1" applyAlignment="1">
      <alignment horizontal="center" vertical="center"/>
    </xf>
    <xf numFmtId="0" fontId="10" fillId="8" borderId="2" xfId="35" applyFont="1" applyFill="1" applyBorder="1" applyAlignment="1">
      <alignment horizontal="center" vertical="center" wrapText="1"/>
    </xf>
    <xf numFmtId="0" fontId="10" fillId="8" borderId="2" xfId="46" applyNumberFormat="1" applyFont="1" applyFill="1" applyBorder="1" applyAlignment="1">
      <alignment horizontal="center" vertical="center"/>
    </xf>
    <xf numFmtId="0" fontId="11" fillId="8" borderId="2" xfId="46" applyNumberFormat="1" applyFont="1" applyFill="1" applyBorder="1" applyAlignment="1">
      <alignment horizontal="center" vertical="center"/>
    </xf>
    <xf numFmtId="9" fontId="10" fillId="8" borderId="2" xfId="46" applyNumberFormat="1" applyFont="1" applyFill="1" applyBorder="1" applyAlignment="1">
      <alignment horizontal="center" vertical="center"/>
    </xf>
    <xf numFmtId="49" fontId="10" fillId="9" borderId="2" xfId="46" applyNumberFormat="1" applyFont="1" applyFill="1" applyBorder="1" applyAlignment="1">
      <alignment horizontal="center" vertical="center"/>
    </xf>
  </cellXfs>
  <cellStyles count="48">
    <cellStyle name="桁区切り 2 2 2 2 2 2 6 2 2 9" xfId="5" xr:uid="{DD8533F2-9346-4C74-BAB1-4F3F52A166AC}"/>
    <cellStyle name="桁区切り 2 2 2 2 2 2 6 2 2 9 2" xfId="12" xr:uid="{7C87AA9C-ADEF-4CB2-9D4E-3CBF92E510C9}"/>
    <cellStyle name="桁区切り 2 2 2 2 2 2 6 2 2 9 3" xfId="19" xr:uid="{7E01C6A4-E321-4B6E-8277-CF89E1CAE2DC}"/>
    <cellStyle name="桁区切り 2 2 2 2 2 2 6 2 2 9 4" xfId="34" xr:uid="{BD36109C-119C-4B35-A5D2-3B0C3DBA5356}"/>
    <cellStyle name="桁区切り 2 2 2 2 2 2 6 2 2 9 5" xfId="42" xr:uid="{19623A26-D322-4340-B15D-3EF3AA38F64E}"/>
    <cellStyle name="桁区切り 3 2 6 2 5 2 3 5 3 15 21 2 2 3 3 2 2 2 2 2 2" xfId="4" xr:uid="{F77C1342-B40E-48D0-AF24-1C8EC2AF17B3}"/>
    <cellStyle name="桁区切り 3 2 6 2 5 2 3 5 3 15 21 2 2 3 3 2 2 2 2 2 2 2" xfId="33" xr:uid="{6B55014F-2B10-43B7-B71D-9C08459F9122}"/>
    <cellStyle name="標準" xfId="0" builtinId="0"/>
    <cellStyle name="標準 2 2 4 7 5 4 3 3 2 15 10 2 2 3 3 2 2 2 2 2 2" xfId="6" xr:uid="{D1C281F9-5698-4376-AACC-8BCC613857E0}"/>
    <cellStyle name="標準 2 2 4 7 5 4 3 3 2 15 10 2 2 3 3 2 2 2 2 2 2 2" xfId="35" xr:uid="{61C716DF-6313-43C6-96C6-32155B07A398}"/>
    <cellStyle name="標準 2 2 4 7 5 4 3 3 2 15 10 2 3 3 2 2 2 2 2 2" xfId="2" xr:uid="{56F93B47-15FA-4BB6-8453-B8AE901A70F8}"/>
    <cellStyle name="標準 2 2 4 7 5 4 3 3 2 15 10 2 3 3 2 2 2 2 2 2 2" xfId="31" xr:uid="{BCCD42D3-4643-4ACD-A086-7C81665DEA70}"/>
    <cellStyle name="標準 2 3 3 2 2 2 3 3 6 6 4 4 12" xfId="7" xr:uid="{19238177-4EC9-4A32-BD96-19222DCF3567}"/>
    <cellStyle name="標準 2 3 3 2 2 2 3 3 6 6 4 4 12 2" xfId="13" xr:uid="{208A6B21-AAF5-47E5-8B56-7CE1DF7D4238}"/>
    <cellStyle name="標準 2 3 3 2 2 2 3 3 6 6 4 4 12 3" xfId="20" xr:uid="{F3AD9699-73E8-4AA9-B8D9-3BE994C9D2D7}"/>
    <cellStyle name="標準 2 3 3 2 2 2 3 3 6 6 4 4 12 4" xfId="36" xr:uid="{103399C2-86C9-4615-B010-9B018DF88580}"/>
    <cellStyle name="標準 2 3 3 2 2 2 3 3 6 6 4 4 12 5" xfId="43" xr:uid="{5FAE3F0E-84D9-46E3-B810-3C1BCB77C3F4}"/>
    <cellStyle name="標準 2 3 3 2 2 2 3 3 6 6 4 4 12 7" xfId="24" xr:uid="{5CCDBAD6-E124-48C5-A112-38F6D3C50621}"/>
    <cellStyle name="標準 2 3 3 2 2 2 3 3 6 6 4 4 3" xfId="9" xr:uid="{7993A96A-4FC0-4CC5-949B-C1253BFDB541}"/>
    <cellStyle name="標準 2 3 3 2 2 2 3 3 6 6 4 4 3 15" xfId="27" xr:uid="{9D9911F7-F808-4D9E-B9FF-321F22AD8B3F}"/>
    <cellStyle name="標準 2 3 3 2 2 2 3 3 6 6 4 4 3 2" xfId="16" xr:uid="{C609F9C9-63A5-486E-9F96-138410149AC1}"/>
    <cellStyle name="標準 2 3 3 2 2 2 3 3 6 6 4 4 3 3" xfId="23" xr:uid="{1D26C29B-388F-431C-9139-85FF2D3C4562}"/>
    <cellStyle name="標準 2 3 3 2 2 2 3 3 6 6 4 4 3 4" xfId="39" xr:uid="{B0F73814-A715-4F63-88E9-1C683E985D58}"/>
    <cellStyle name="標準 2 3 3 2 2 2 3 3 6 6 4 4 3 5" xfId="46" xr:uid="{20F57B86-D80F-447E-9C12-CA268ABC7E25}"/>
    <cellStyle name="標準 2 3 3 2 2 2 3 7 2 2" xfId="10" xr:uid="{BF5AB7A7-75A6-4B1F-AF01-767FC666239F}"/>
    <cellStyle name="標準 2 3 3 2 2 2 3 7 2 2 2" xfId="17" xr:uid="{D24A4220-B6B8-4C7B-8859-245F1D85E2CB}"/>
    <cellStyle name="標準 2 3 3 2 2 2 3 7 2 2 3" xfId="29" xr:uid="{8A3C92A1-7F7E-499E-82BB-297DFE870167}"/>
    <cellStyle name="標準 2 3 3 2 2 2 3 7 2 2 4" xfId="40" xr:uid="{52447120-710A-432D-921D-89AD4FD248A2}"/>
    <cellStyle name="標準 2 3 3 2 2 2 3 7 2 2 5" xfId="47" xr:uid="{2BFD1EB7-DD50-48D8-B82C-C4A1CF7F68D1}"/>
    <cellStyle name="標準 2 3 3 2 2 2 6 4 4" xfId="1" xr:uid="{6A0F7844-974C-434F-953B-47E6D7079818}"/>
    <cellStyle name="標準 2 3 3 2 2 2 6 4 4 12" xfId="8" xr:uid="{6FACE52F-9862-4EA5-A4F5-0E340BBB1F91}"/>
    <cellStyle name="標準 2 3 3 2 2 2 6 4 4 12 2" xfId="15" xr:uid="{715BE2C3-4853-4DA4-AA1E-51B4F7D7505F}"/>
    <cellStyle name="標準 2 3 3 2 2 2 6 4 4 12 3" xfId="22" xr:uid="{AD3E1775-760E-4C62-8626-31E81221FF8A}"/>
    <cellStyle name="標準 2 3 3 2 2 2 6 4 4 12 4" xfId="38" xr:uid="{5BC8DE8B-A399-4E4D-B66B-A5FCB44C90FF}"/>
    <cellStyle name="標準 2 3 3 2 2 2 6 4 4 12 5" xfId="45" xr:uid="{15E43818-D6C1-4D21-94D9-E89A8DBB2DD9}"/>
    <cellStyle name="標準 2 3 3 2 2 2 6 4 4 12 8" xfId="26" xr:uid="{C66B6029-7041-4710-83C6-B4146783D716}"/>
    <cellStyle name="標準 2 3 3 2 2 2 6 4 4 19" xfId="28" xr:uid="{2EFE9A15-EC87-477F-9711-40DA04906715}"/>
    <cellStyle name="標準 2 3 3 2 2 2 6 4 4 2" xfId="11" xr:uid="{1C5C7D13-9D8E-4DA7-83BE-24D0C7F4DEDF}"/>
    <cellStyle name="標準 2 3 3 2 2 2 6 4 4 3" xfId="18" xr:uid="{BA2E4BC0-4DF9-4100-9357-88D9AB18AFB5}"/>
    <cellStyle name="標準 2 3 3 2 2 2 6 4 4 4" xfId="30" xr:uid="{E86CC945-D4EC-4B90-9E5D-F65F96445576}"/>
    <cellStyle name="標準 2 3 3 2 2 2 6 4 4 5" xfId="41" xr:uid="{42E7D8FE-C30F-4573-A3A8-E920B6DB33BC}"/>
    <cellStyle name="標準 3 2 2 6 2 2 5 2 2 2 4 3 15 21 2 2 3 3 2 2 2 2 2 2" xfId="3" xr:uid="{4F88A6FC-BDC8-46F8-8EDE-51262826A98D}"/>
    <cellStyle name="標準 3 2 2 6 2 2 5 2 2 2 4 3 15 21 2 2 3 3 2 2 2 2 2 2 2" xfId="32" xr:uid="{789180E8-3D46-47B2-9173-8C8C1E6C24D5}"/>
    <cellStyle name="표준 2" xfId="14" xr:uid="{62F2E959-BCAE-4015-99E0-5ABE44ED914D}"/>
    <cellStyle name="표준 3" xfId="21" xr:uid="{E60E5945-B622-4116-9A42-5DA3A1E26DFC}"/>
    <cellStyle name="표준 4" xfId="37" xr:uid="{2663DCDE-8F36-4D3E-AD1C-FED5EA791AAB}"/>
    <cellStyle name="표준 5" xfId="25" xr:uid="{2CF15A08-6E5E-4DD3-BD51-78ED373E72A1}"/>
    <cellStyle name="표준 6" xfId="44" xr:uid="{A55DD21A-E48E-4605-90C2-3B66F86951EA}"/>
  </cellStyles>
  <dxfs count="106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D74A6A7B-D146-41DA-84C3-D80E304A9E1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254FE-6EE2-4F1C-A52C-F196F0033595}">
  <sheetPr>
    <pageSetUpPr fitToPage="1"/>
  </sheetPr>
  <dimension ref="A1:AB254"/>
  <sheetViews>
    <sheetView tabSelected="1" view="pageBreakPreview" zoomScale="55" zoomScaleNormal="70" zoomScaleSheetLayoutView="55" workbookViewId="0">
      <pane ySplit="4" topLeftCell="A33" activePane="bottomLeft" state="frozen"/>
      <selection activeCell="I124" sqref="I124"/>
      <selection pane="bottomLeft" activeCell="A33" sqref="A33"/>
    </sheetView>
  </sheetViews>
  <sheetFormatPr defaultRowHeight="20.25"/>
  <cols>
    <col min="1" max="4" width="8.625" style="70" customWidth="1"/>
    <col min="5" max="5" width="8.625" style="139" customWidth="1"/>
    <col min="6" max="6" width="8.625" style="73" customWidth="1"/>
    <col min="7" max="7" width="23" style="141" customWidth="1"/>
    <col min="8" max="8" width="20.75" style="73" customWidth="1"/>
    <col min="9" max="9" width="66.625" style="73" customWidth="1"/>
    <col min="10" max="10" width="13.125" style="73" customWidth="1"/>
    <col min="11" max="11" width="12.125" style="142" customWidth="1"/>
    <col min="12" max="12" width="11" style="143" customWidth="1"/>
    <col min="13" max="13" width="12" style="141" customWidth="1"/>
    <col min="14" max="19" width="10.625" style="73" customWidth="1"/>
    <col min="20" max="20" width="10.625" style="141" customWidth="1"/>
    <col min="21" max="21" width="10.625" style="73" customWidth="1"/>
    <col min="22" max="22" width="15.375" style="73" customWidth="1"/>
    <col min="23" max="23" width="10.625" style="70" customWidth="1"/>
    <col min="24" max="27" width="10.625" style="73" customWidth="1"/>
    <col min="28" max="28" width="78.5" style="139" customWidth="1"/>
    <col min="29" max="16384" width="9" style="70"/>
  </cols>
  <sheetData>
    <row r="1" spans="1:28" ht="61.5" customHeight="1">
      <c r="A1" s="165" t="s">
        <v>0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</row>
    <row r="2" spans="1:28">
      <c r="A2" s="29"/>
      <c r="B2" s="29"/>
      <c r="C2" s="29"/>
      <c r="D2" s="29"/>
      <c r="E2" s="30"/>
      <c r="F2" s="29"/>
      <c r="G2" s="31"/>
      <c r="H2" s="29"/>
      <c r="I2" s="29"/>
      <c r="J2" s="29"/>
      <c r="K2" s="32"/>
      <c r="L2" s="29"/>
      <c r="M2" s="31"/>
      <c r="N2" s="29"/>
      <c r="O2" s="29"/>
      <c r="P2" s="29"/>
      <c r="Q2" s="29"/>
      <c r="R2" s="29"/>
      <c r="S2" s="29"/>
      <c r="T2" s="31"/>
      <c r="U2" s="29"/>
      <c r="V2" s="29"/>
      <c r="W2" s="33"/>
      <c r="X2" s="33"/>
      <c r="Y2" s="166">
        <v>45957</v>
      </c>
      <c r="Z2" s="166"/>
      <c r="AA2" s="166"/>
      <c r="AB2" s="34">
        <f>WEEKDAY(Y2)</f>
        <v>2</v>
      </c>
    </row>
    <row r="3" spans="1:28" ht="25.5">
      <c r="A3" s="29"/>
      <c r="B3" s="29"/>
      <c r="C3" s="29"/>
      <c r="D3" s="29"/>
      <c r="E3" s="30"/>
      <c r="F3" s="29"/>
      <c r="G3" s="31"/>
      <c r="H3" s="29"/>
      <c r="I3" s="29"/>
      <c r="J3" s="29"/>
      <c r="K3" s="35" t="s">
        <v>1</v>
      </c>
      <c r="L3" s="36">
        <f>SUBTOTAL(3,G5:G34)</f>
        <v>29</v>
      </c>
      <c r="M3" s="37"/>
      <c r="N3" s="38"/>
      <c r="O3" s="38"/>
      <c r="P3" s="38"/>
      <c r="Q3" s="38"/>
      <c r="R3" s="38"/>
      <c r="S3" s="38"/>
      <c r="T3" s="37" t="s">
        <v>2</v>
      </c>
      <c r="U3" s="38">
        <f>SUM(V5:V34)</f>
        <v>4036</v>
      </c>
      <c r="V3" s="39" t="s">
        <v>3</v>
      </c>
      <c r="W3" s="40"/>
      <c r="X3" s="39" t="s">
        <v>4</v>
      </c>
      <c r="Y3" s="167">
        <f>SUM(L5:L11126)-L34-L47-L64</f>
        <v>73324</v>
      </c>
      <c r="Z3" s="167"/>
      <c r="AA3" s="71"/>
      <c r="AB3" s="72"/>
    </row>
    <row r="4" spans="1:28" s="73" customFormat="1" ht="51" customHeight="1">
      <c r="A4" s="41">
        <v>1</v>
      </c>
      <c r="B4" s="41">
        <v>2</v>
      </c>
      <c r="C4" s="41">
        <v>3</v>
      </c>
      <c r="D4" s="41">
        <v>4</v>
      </c>
      <c r="E4" s="42" t="s">
        <v>5</v>
      </c>
      <c r="F4" s="41" t="s">
        <v>6</v>
      </c>
      <c r="G4" s="43" t="s">
        <v>7</v>
      </c>
      <c r="H4" s="41" t="s">
        <v>8</v>
      </c>
      <c r="I4" s="41" t="s">
        <v>9</v>
      </c>
      <c r="J4" s="41" t="s">
        <v>10</v>
      </c>
      <c r="K4" s="44" t="s">
        <v>11</v>
      </c>
      <c r="L4" s="41" t="s">
        <v>12</v>
      </c>
      <c r="M4" s="45" t="s">
        <v>13</v>
      </c>
      <c r="N4" s="46" t="s">
        <v>14</v>
      </c>
      <c r="O4" s="187" t="s">
        <v>288</v>
      </c>
      <c r="P4" s="187" t="s">
        <v>289</v>
      </c>
      <c r="Q4" s="187" t="s">
        <v>290</v>
      </c>
      <c r="R4" s="187" t="s">
        <v>291</v>
      </c>
      <c r="S4" s="187" t="s">
        <v>292</v>
      </c>
      <c r="T4" s="45" t="s">
        <v>15</v>
      </c>
      <c r="U4" s="46" t="s">
        <v>16</v>
      </c>
      <c r="V4" s="41" t="s">
        <v>17</v>
      </c>
      <c r="W4" s="41"/>
      <c r="X4" s="46" t="s">
        <v>18</v>
      </c>
      <c r="Y4" s="46" t="s">
        <v>19</v>
      </c>
      <c r="Z4" s="46" t="s">
        <v>20</v>
      </c>
      <c r="AA4" s="46" t="s">
        <v>21</v>
      </c>
      <c r="AB4" s="41" t="s">
        <v>22</v>
      </c>
    </row>
    <row r="5" spans="1:28" s="84" customFormat="1" ht="42.75" hidden="1" customHeight="1">
      <c r="A5" s="74"/>
      <c r="B5" s="74"/>
      <c r="C5" s="74"/>
      <c r="D5" s="74"/>
      <c r="E5" s="75"/>
      <c r="F5" s="76">
        <v>1</v>
      </c>
      <c r="G5" s="77" t="s">
        <v>86</v>
      </c>
      <c r="H5" s="78" t="s">
        <v>83</v>
      </c>
      <c r="I5" s="50" t="s">
        <v>87</v>
      </c>
      <c r="J5" s="49" t="s">
        <v>84</v>
      </c>
      <c r="K5" s="47" t="s">
        <v>74</v>
      </c>
      <c r="L5" s="79">
        <v>234</v>
      </c>
      <c r="M5" s="80" t="s">
        <v>75</v>
      </c>
      <c r="N5" s="81">
        <v>0.75555555555555554</v>
      </c>
      <c r="O5" s="81"/>
      <c r="P5" s="81"/>
      <c r="Q5" s="81"/>
      <c r="R5" s="81"/>
      <c r="S5" s="81"/>
      <c r="T5" s="80" t="s">
        <v>117</v>
      </c>
      <c r="U5" s="82">
        <v>0.70694444444444449</v>
      </c>
      <c r="V5" s="74">
        <v>234</v>
      </c>
      <c r="W5" s="74"/>
      <c r="X5" s="74"/>
      <c r="Y5" s="74"/>
      <c r="Z5" s="74"/>
      <c r="AA5" s="74"/>
      <c r="AB5" s="83" t="s">
        <v>124</v>
      </c>
    </row>
    <row r="6" spans="1:28" s="84" customFormat="1" ht="42.75" hidden="1" customHeight="1">
      <c r="A6" s="74"/>
      <c r="B6" s="74"/>
      <c r="C6" s="74"/>
      <c r="D6" s="74"/>
      <c r="E6" s="75"/>
      <c r="F6" s="76">
        <v>2</v>
      </c>
      <c r="G6" s="77" t="s">
        <v>88</v>
      </c>
      <c r="H6" s="78" t="s">
        <v>83</v>
      </c>
      <c r="I6" s="50" t="s">
        <v>87</v>
      </c>
      <c r="J6" s="49" t="s">
        <v>84</v>
      </c>
      <c r="K6" s="47" t="s">
        <v>74</v>
      </c>
      <c r="L6" s="79">
        <v>221</v>
      </c>
      <c r="M6" s="80" t="s">
        <v>75</v>
      </c>
      <c r="N6" s="81">
        <v>0.75555555555555554</v>
      </c>
      <c r="O6" s="81"/>
      <c r="P6" s="81"/>
      <c r="Q6" s="81"/>
      <c r="R6" s="81"/>
      <c r="S6" s="81"/>
      <c r="T6" s="80" t="s">
        <v>117</v>
      </c>
      <c r="U6" s="82">
        <v>0.70694444444444449</v>
      </c>
      <c r="V6" s="74">
        <v>221</v>
      </c>
      <c r="W6" s="74"/>
      <c r="X6" s="74"/>
      <c r="Y6" s="74"/>
      <c r="Z6" s="74"/>
      <c r="AA6" s="74"/>
      <c r="AB6" s="83" t="s">
        <v>124</v>
      </c>
    </row>
    <row r="7" spans="1:28" s="84" customFormat="1" ht="42.75" hidden="1" customHeight="1">
      <c r="A7" s="74"/>
      <c r="B7" s="74"/>
      <c r="C7" s="74"/>
      <c r="D7" s="74"/>
      <c r="E7" s="75"/>
      <c r="F7" s="76">
        <v>3</v>
      </c>
      <c r="G7" s="77" t="s">
        <v>89</v>
      </c>
      <c r="H7" s="78" t="s">
        <v>83</v>
      </c>
      <c r="I7" s="50" t="s">
        <v>87</v>
      </c>
      <c r="J7" s="48" t="s">
        <v>103</v>
      </c>
      <c r="K7" s="47" t="s">
        <v>74</v>
      </c>
      <c r="L7" s="79">
        <v>270</v>
      </c>
      <c r="M7" s="80" t="s">
        <v>77</v>
      </c>
      <c r="N7" s="81">
        <v>0.32847222222222222</v>
      </c>
      <c r="O7" s="81"/>
      <c r="P7" s="81"/>
      <c r="Q7" s="81"/>
      <c r="R7" s="81"/>
      <c r="S7" s="81"/>
      <c r="T7" s="80"/>
      <c r="U7" s="74"/>
      <c r="V7" s="74">
        <v>270</v>
      </c>
      <c r="W7" s="74"/>
      <c r="X7" s="74"/>
      <c r="Y7" s="74"/>
      <c r="Z7" s="74"/>
      <c r="AA7" s="74"/>
      <c r="AB7" s="83" t="s">
        <v>124</v>
      </c>
    </row>
    <row r="8" spans="1:28" s="84" customFormat="1" ht="42.75" hidden="1" customHeight="1">
      <c r="A8" s="74"/>
      <c r="B8" s="74"/>
      <c r="C8" s="74"/>
      <c r="D8" s="74"/>
      <c r="E8" s="75"/>
      <c r="F8" s="76">
        <v>4</v>
      </c>
      <c r="G8" s="77" t="s">
        <v>90</v>
      </c>
      <c r="H8" s="78" t="s">
        <v>83</v>
      </c>
      <c r="I8" s="50" t="s">
        <v>87</v>
      </c>
      <c r="J8" s="49" t="s">
        <v>84</v>
      </c>
      <c r="K8" s="47" t="s">
        <v>74</v>
      </c>
      <c r="L8" s="79">
        <v>238</v>
      </c>
      <c r="M8" s="80" t="s">
        <v>75</v>
      </c>
      <c r="N8" s="81">
        <v>0.75555555555555554</v>
      </c>
      <c r="O8" s="81"/>
      <c r="P8" s="81"/>
      <c r="Q8" s="81"/>
      <c r="R8" s="81"/>
      <c r="S8" s="81"/>
      <c r="T8" s="80" t="s">
        <v>117</v>
      </c>
      <c r="U8" s="82">
        <v>0.70694444444444449</v>
      </c>
      <c r="V8" s="74">
        <v>238</v>
      </c>
      <c r="W8" s="74"/>
      <c r="X8" s="85" t="s">
        <v>146</v>
      </c>
      <c r="Y8" s="74"/>
      <c r="Z8" s="74"/>
      <c r="AA8" s="74"/>
      <c r="AB8" s="83" t="s">
        <v>124</v>
      </c>
    </row>
    <row r="9" spans="1:28" s="84" customFormat="1" ht="42.75" hidden="1" customHeight="1">
      <c r="A9" s="74"/>
      <c r="B9" s="74"/>
      <c r="C9" s="74"/>
      <c r="D9" s="74"/>
      <c r="E9" s="75"/>
      <c r="F9" s="76">
        <v>5</v>
      </c>
      <c r="G9" s="77" t="s">
        <v>91</v>
      </c>
      <c r="H9" s="78" t="s">
        <v>83</v>
      </c>
      <c r="I9" s="50" t="s">
        <v>87</v>
      </c>
      <c r="J9" s="49" t="s">
        <v>84</v>
      </c>
      <c r="K9" s="47" t="s">
        <v>74</v>
      </c>
      <c r="L9" s="79">
        <v>376</v>
      </c>
      <c r="M9" s="80" t="s">
        <v>75</v>
      </c>
      <c r="N9" s="81">
        <v>0.75555555555555554</v>
      </c>
      <c r="O9" s="81"/>
      <c r="P9" s="81"/>
      <c r="Q9" s="81"/>
      <c r="R9" s="81"/>
      <c r="S9" s="81"/>
      <c r="T9" s="80" t="s">
        <v>117</v>
      </c>
      <c r="U9" s="82">
        <v>0.70694444444444449</v>
      </c>
      <c r="V9" s="74">
        <v>155</v>
      </c>
      <c r="W9" s="74"/>
      <c r="X9" s="74"/>
      <c r="Y9" s="74"/>
      <c r="Z9" s="74"/>
      <c r="AA9" s="74"/>
      <c r="AB9" s="83" t="s">
        <v>124</v>
      </c>
    </row>
    <row r="10" spans="1:28" s="84" customFormat="1" ht="42.75" hidden="1" customHeight="1">
      <c r="A10" s="74"/>
      <c r="B10" s="74"/>
      <c r="C10" s="74"/>
      <c r="D10" s="74"/>
      <c r="E10" s="75"/>
      <c r="F10" s="76">
        <v>6</v>
      </c>
      <c r="G10" s="77" t="s">
        <v>92</v>
      </c>
      <c r="H10" s="78" t="s">
        <v>83</v>
      </c>
      <c r="I10" s="50" t="s">
        <v>87</v>
      </c>
      <c r="J10" s="48" t="s">
        <v>103</v>
      </c>
      <c r="K10" s="47" t="s">
        <v>78</v>
      </c>
      <c r="L10" s="79">
        <v>470</v>
      </c>
      <c r="M10" s="80" t="s">
        <v>77</v>
      </c>
      <c r="N10" s="81">
        <v>0.32847222222222222</v>
      </c>
      <c r="O10" s="81"/>
      <c r="P10" s="81"/>
      <c r="Q10" s="81"/>
      <c r="R10" s="81"/>
      <c r="S10" s="81"/>
      <c r="T10" s="80"/>
      <c r="U10" s="74"/>
      <c r="V10" s="74">
        <v>129</v>
      </c>
      <c r="W10" s="74"/>
      <c r="X10" s="74"/>
      <c r="Y10" s="74"/>
      <c r="Z10" s="74"/>
      <c r="AA10" s="74"/>
      <c r="AB10" s="83" t="s">
        <v>124</v>
      </c>
    </row>
    <row r="11" spans="1:28" s="84" customFormat="1" ht="42.75" hidden="1" customHeight="1">
      <c r="A11" s="74"/>
      <c r="B11" s="74"/>
      <c r="C11" s="74"/>
      <c r="D11" s="74"/>
      <c r="E11" s="75"/>
      <c r="F11" s="76">
        <v>7</v>
      </c>
      <c r="G11" s="77" t="s">
        <v>93</v>
      </c>
      <c r="H11" s="78" t="s">
        <v>83</v>
      </c>
      <c r="I11" s="50" t="s">
        <v>87</v>
      </c>
      <c r="J11" s="48" t="s">
        <v>103</v>
      </c>
      <c r="K11" s="47" t="s">
        <v>78</v>
      </c>
      <c r="L11" s="79">
        <v>418</v>
      </c>
      <c r="M11" s="80" t="s">
        <v>77</v>
      </c>
      <c r="N11" s="81">
        <v>0.32847222222222222</v>
      </c>
      <c r="O11" s="81"/>
      <c r="P11" s="81"/>
      <c r="Q11" s="81"/>
      <c r="R11" s="81"/>
      <c r="S11" s="81"/>
      <c r="T11" s="80"/>
      <c r="U11" s="74"/>
      <c r="V11" s="74">
        <v>158</v>
      </c>
      <c r="W11" s="74"/>
      <c r="X11" s="74"/>
      <c r="Y11" s="74"/>
      <c r="Z11" s="74"/>
      <c r="AA11" s="74"/>
      <c r="AB11" s="83" t="s">
        <v>124</v>
      </c>
    </row>
    <row r="12" spans="1:28" s="84" customFormat="1" ht="42.75" hidden="1" customHeight="1">
      <c r="A12" s="74"/>
      <c r="B12" s="74"/>
      <c r="C12" s="74"/>
      <c r="D12" s="74"/>
      <c r="E12" s="75"/>
      <c r="F12" s="76">
        <v>8</v>
      </c>
      <c r="G12" s="77" t="s">
        <v>94</v>
      </c>
      <c r="H12" s="78" t="s">
        <v>83</v>
      </c>
      <c r="I12" s="50" t="s">
        <v>87</v>
      </c>
      <c r="J12" s="48" t="s">
        <v>103</v>
      </c>
      <c r="K12" s="47" t="s">
        <v>78</v>
      </c>
      <c r="L12" s="79">
        <v>232</v>
      </c>
      <c r="M12" s="80" t="s">
        <v>77</v>
      </c>
      <c r="N12" s="81">
        <v>0.32847222222222222</v>
      </c>
      <c r="O12" s="81"/>
      <c r="P12" s="81"/>
      <c r="Q12" s="81"/>
      <c r="R12" s="81"/>
      <c r="S12" s="81"/>
      <c r="T12" s="80"/>
      <c r="U12" s="74"/>
      <c r="V12" s="74">
        <v>232</v>
      </c>
      <c r="W12" s="74"/>
      <c r="X12" s="74"/>
      <c r="Y12" s="74"/>
      <c r="Z12" s="74"/>
      <c r="AA12" s="74"/>
      <c r="AB12" s="83" t="s">
        <v>124</v>
      </c>
    </row>
    <row r="13" spans="1:28" s="84" customFormat="1" ht="42.75" hidden="1" customHeight="1">
      <c r="A13" s="74"/>
      <c r="B13" s="74"/>
      <c r="C13" s="74"/>
      <c r="D13" s="74"/>
      <c r="E13" s="75"/>
      <c r="F13" s="76">
        <v>9</v>
      </c>
      <c r="G13" s="77" t="s">
        <v>95</v>
      </c>
      <c r="H13" s="78" t="s">
        <v>147</v>
      </c>
      <c r="I13" s="50" t="s">
        <v>87</v>
      </c>
      <c r="J13" s="48" t="s">
        <v>96</v>
      </c>
      <c r="K13" s="47" t="s">
        <v>97</v>
      </c>
      <c r="L13" s="79">
        <v>607</v>
      </c>
      <c r="M13" s="80" t="s">
        <v>77</v>
      </c>
      <c r="N13" s="81">
        <v>0.32847222222222222</v>
      </c>
      <c r="O13" s="81"/>
      <c r="P13" s="81"/>
      <c r="Q13" s="81"/>
      <c r="R13" s="81"/>
      <c r="S13" s="81"/>
      <c r="T13" s="80"/>
      <c r="U13" s="74"/>
      <c r="V13" s="74">
        <v>90</v>
      </c>
      <c r="W13" s="74"/>
      <c r="X13" s="74"/>
      <c r="Y13" s="74"/>
      <c r="Z13" s="74"/>
      <c r="AA13" s="74"/>
      <c r="AB13" s="83" t="s">
        <v>124</v>
      </c>
    </row>
    <row r="14" spans="1:28" s="84" customFormat="1" ht="42.75" hidden="1" customHeight="1">
      <c r="A14" s="74"/>
      <c r="B14" s="74"/>
      <c r="C14" s="74"/>
      <c r="D14" s="74"/>
      <c r="E14" s="75"/>
      <c r="F14" s="76">
        <v>10</v>
      </c>
      <c r="G14" s="77" t="s">
        <v>98</v>
      </c>
      <c r="H14" s="78" t="s">
        <v>83</v>
      </c>
      <c r="I14" s="50" t="s">
        <v>87</v>
      </c>
      <c r="J14" s="48" t="s">
        <v>96</v>
      </c>
      <c r="K14" s="47" t="s">
        <v>97</v>
      </c>
      <c r="L14" s="79">
        <v>237</v>
      </c>
      <c r="M14" s="80" t="s">
        <v>77</v>
      </c>
      <c r="N14" s="81">
        <v>0.32847222222222222</v>
      </c>
      <c r="O14" s="81"/>
      <c r="P14" s="81"/>
      <c r="Q14" s="81"/>
      <c r="R14" s="81"/>
      <c r="S14" s="81"/>
      <c r="T14" s="80"/>
      <c r="U14" s="74"/>
      <c r="V14" s="74">
        <v>237</v>
      </c>
      <c r="W14" s="74"/>
      <c r="X14" s="74"/>
      <c r="Y14" s="74"/>
      <c r="Z14" s="74"/>
      <c r="AA14" s="74"/>
      <c r="AB14" s="83" t="s">
        <v>124</v>
      </c>
    </row>
    <row r="15" spans="1:28" s="84" customFormat="1" ht="42.75" hidden="1" customHeight="1">
      <c r="A15" s="74"/>
      <c r="B15" s="74"/>
      <c r="C15" s="74"/>
      <c r="D15" s="74"/>
      <c r="E15" s="75"/>
      <c r="F15" s="76">
        <v>11</v>
      </c>
      <c r="G15" s="77" t="s">
        <v>99</v>
      </c>
      <c r="H15" s="78" t="s">
        <v>83</v>
      </c>
      <c r="I15" s="86" t="s">
        <v>87</v>
      </c>
      <c r="J15" s="48" t="s">
        <v>96</v>
      </c>
      <c r="K15" s="47" t="s">
        <v>97</v>
      </c>
      <c r="L15" s="79">
        <v>235</v>
      </c>
      <c r="M15" s="80" t="s">
        <v>77</v>
      </c>
      <c r="N15" s="81">
        <v>0.32847222222222222</v>
      </c>
      <c r="O15" s="81"/>
      <c r="P15" s="81"/>
      <c r="Q15" s="81"/>
      <c r="R15" s="81"/>
      <c r="S15" s="81"/>
      <c r="T15" s="80" t="s">
        <v>82</v>
      </c>
      <c r="U15" s="82">
        <v>0.57152777777777775</v>
      </c>
      <c r="V15" s="74">
        <v>235</v>
      </c>
      <c r="W15" s="74"/>
      <c r="X15" s="74"/>
      <c r="Y15" s="74"/>
      <c r="Z15" s="74"/>
      <c r="AA15" s="74"/>
      <c r="AB15" s="83" t="s">
        <v>124</v>
      </c>
    </row>
    <row r="16" spans="1:28" s="84" customFormat="1" ht="42.75" hidden="1" customHeight="1">
      <c r="A16" s="74"/>
      <c r="B16" s="74"/>
      <c r="C16" s="74"/>
      <c r="D16" s="74"/>
      <c r="E16" s="75"/>
      <c r="F16" s="76">
        <v>12</v>
      </c>
      <c r="G16" s="77" t="s">
        <v>101</v>
      </c>
      <c r="H16" s="78" t="s">
        <v>83</v>
      </c>
      <c r="I16" s="51" t="s">
        <v>102</v>
      </c>
      <c r="J16" s="49" t="s">
        <v>103</v>
      </c>
      <c r="K16" s="47" t="s">
        <v>78</v>
      </c>
      <c r="L16" s="79">
        <v>235</v>
      </c>
      <c r="M16" s="80" t="s">
        <v>79</v>
      </c>
      <c r="N16" s="81">
        <v>0.46597222222222223</v>
      </c>
      <c r="O16" s="81"/>
      <c r="P16" s="81"/>
      <c r="Q16" s="81"/>
      <c r="R16" s="81"/>
      <c r="S16" s="81"/>
      <c r="T16" s="80"/>
      <c r="U16" s="74"/>
      <c r="V16" s="74">
        <v>235</v>
      </c>
      <c r="W16" s="74"/>
      <c r="X16" s="74"/>
      <c r="Y16" s="74"/>
      <c r="Z16" s="74"/>
      <c r="AA16" s="74"/>
      <c r="AB16" s="83" t="s">
        <v>85</v>
      </c>
    </row>
    <row r="17" spans="1:28" s="84" customFormat="1" ht="42.75" hidden="1" customHeight="1">
      <c r="A17" s="74"/>
      <c r="B17" s="74"/>
      <c r="C17" s="74"/>
      <c r="D17" s="74"/>
      <c r="E17" s="75"/>
      <c r="F17" s="76">
        <v>13</v>
      </c>
      <c r="G17" s="77" t="s">
        <v>110</v>
      </c>
      <c r="H17" s="78" t="s">
        <v>83</v>
      </c>
      <c r="I17" s="51" t="s">
        <v>102</v>
      </c>
      <c r="J17" s="48" t="s">
        <v>104</v>
      </c>
      <c r="K17" s="48" t="s">
        <v>81</v>
      </c>
      <c r="L17" s="79">
        <v>623</v>
      </c>
      <c r="M17" s="87" t="s">
        <v>82</v>
      </c>
      <c r="N17" s="88">
        <v>0.20555555555555555</v>
      </c>
      <c r="O17" s="88"/>
      <c r="P17" s="88"/>
      <c r="Q17" s="88"/>
      <c r="R17" s="88"/>
      <c r="S17" s="88"/>
      <c r="T17" s="80" t="s">
        <v>82</v>
      </c>
      <c r="U17" s="82">
        <v>0.13472222222222222</v>
      </c>
      <c r="V17" s="74">
        <v>90</v>
      </c>
      <c r="W17" s="74"/>
      <c r="X17" s="74"/>
      <c r="Y17" s="74"/>
      <c r="Z17" s="74"/>
      <c r="AA17" s="74"/>
      <c r="AB17" s="83"/>
    </row>
    <row r="18" spans="1:28" s="84" customFormat="1" ht="42.75" hidden="1" customHeight="1">
      <c r="A18" s="74"/>
      <c r="B18" s="74"/>
      <c r="C18" s="74"/>
      <c r="D18" s="74"/>
      <c r="E18" s="75"/>
      <c r="F18" s="76">
        <v>14</v>
      </c>
      <c r="G18" s="77" t="s">
        <v>111</v>
      </c>
      <c r="H18" s="78" t="s">
        <v>83</v>
      </c>
      <c r="I18" s="51" t="s">
        <v>102</v>
      </c>
      <c r="J18" s="49" t="s">
        <v>42</v>
      </c>
      <c r="K18" s="47" t="s">
        <v>78</v>
      </c>
      <c r="L18" s="79">
        <v>610</v>
      </c>
      <c r="M18" s="80" t="s">
        <v>79</v>
      </c>
      <c r="N18" s="81">
        <v>0.62430555555555556</v>
      </c>
      <c r="O18" s="81"/>
      <c r="P18" s="81"/>
      <c r="Q18" s="81"/>
      <c r="R18" s="81"/>
      <c r="S18" s="81"/>
      <c r="T18" s="80" t="s">
        <v>79</v>
      </c>
      <c r="U18" s="82">
        <v>0.95694444444444449</v>
      </c>
      <c r="V18" s="74">
        <v>90</v>
      </c>
      <c r="W18" s="74"/>
      <c r="X18" s="74"/>
      <c r="Y18" s="74"/>
      <c r="Z18" s="74"/>
      <c r="AA18" s="74"/>
      <c r="AB18" s="83"/>
    </row>
    <row r="19" spans="1:28" s="84" customFormat="1" ht="42.75" hidden="1" customHeight="1">
      <c r="A19" s="74"/>
      <c r="B19" s="74"/>
      <c r="C19" s="74"/>
      <c r="D19" s="74"/>
      <c r="E19" s="75"/>
      <c r="F19" s="76">
        <v>15</v>
      </c>
      <c r="G19" s="77" t="s">
        <v>112</v>
      </c>
      <c r="H19" s="78" t="s">
        <v>83</v>
      </c>
      <c r="I19" s="51" t="s">
        <v>102</v>
      </c>
      <c r="J19" s="48" t="s">
        <v>113</v>
      </c>
      <c r="K19" s="48" t="s">
        <v>100</v>
      </c>
      <c r="L19" s="79">
        <v>596</v>
      </c>
      <c r="M19" s="80" t="s">
        <v>82</v>
      </c>
      <c r="N19" s="81">
        <v>0.26111111111111113</v>
      </c>
      <c r="O19" s="81"/>
      <c r="P19" s="81"/>
      <c r="Q19" s="81"/>
      <c r="R19" s="81"/>
      <c r="S19" s="81"/>
      <c r="T19" s="80" t="s">
        <v>82</v>
      </c>
      <c r="U19" s="82">
        <v>0.39444444444444443</v>
      </c>
      <c r="V19" s="74">
        <v>90</v>
      </c>
      <c r="W19" s="74"/>
      <c r="X19" s="74"/>
      <c r="Y19" s="74"/>
      <c r="Z19" s="74"/>
      <c r="AA19" s="74"/>
      <c r="AB19" s="83"/>
    </row>
    <row r="20" spans="1:28" s="84" customFormat="1" ht="42.75" hidden="1" customHeight="1">
      <c r="A20" s="74"/>
      <c r="B20" s="74"/>
      <c r="C20" s="74"/>
      <c r="D20" s="74"/>
      <c r="E20" s="75"/>
      <c r="F20" s="76">
        <v>16</v>
      </c>
      <c r="G20" s="77" t="s">
        <v>114</v>
      </c>
      <c r="H20" s="78" t="s">
        <v>83</v>
      </c>
      <c r="I20" s="51" t="s">
        <v>102</v>
      </c>
      <c r="J20" s="48" t="s">
        <v>115</v>
      </c>
      <c r="K20" s="47" t="s">
        <v>78</v>
      </c>
      <c r="L20" s="79">
        <v>223</v>
      </c>
      <c r="M20" s="80" t="s">
        <v>79</v>
      </c>
      <c r="N20" s="81">
        <v>0.5444444444444444</v>
      </c>
      <c r="O20" s="81"/>
      <c r="P20" s="81"/>
      <c r="Q20" s="81"/>
      <c r="R20" s="81"/>
      <c r="S20" s="81"/>
      <c r="T20" s="80" t="s">
        <v>79</v>
      </c>
      <c r="U20" s="82">
        <v>0.7729166666666667</v>
      </c>
      <c r="V20" s="74">
        <v>223</v>
      </c>
      <c r="W20" s="74"/>
      <c r="X20" s="74"/>
      <c r="Y20" s="74"/>
      <c r="Z20" s="74"/>
      <c r="AA20" s="74"/>
      <c r="AB20" s="83"/>
    </row>
    <row r="21" spans="1:28" s="84" customFormat="1" ht="42.75" hidden="1" customHeight="1">
      <c r="A21" s="74"/>
      <c r="B21" s="74"/>
      <c r="C21" s="74"/>
      <c r="D21" s="74"/>
      <c r="E21" s="75"/>
      <c r="F21" s="168">
        <v>17</v>
      </c>
      <c r="G21" s="170" t="s">
        <v>118</v>
      </c>
      <c r="H21" s="172" t="s">
        <v>83</v>
      </c>
      <c r="I21" s="174" t="s">
        <v>102</v>
      </c>
      <c r="J21" s="48" t="s">
        <v>148</v>
      </c>
      <c r="K21" s="47" t="s">
        <v>78</v>
      </c>
      <c r="L21" s="176">
        <v>210</v>
      </c>
      <c r="M21" s="80" t="s">
        <v>79</v>
      </c>
      <c r="N21" s="88">
        <v>0.62430555555555556</v>
      </c>
      <c r="O21" s="88"/>
      <c r="P21" s="88"/>
      <c r="Q21" s="88"/>
      <c r="R21" s="88"/>
      <c r="S21" s="88"/>
      <c r="T21" s="80" t="s">
        <v>79</v>
      </c>
      <c r="U21" s="82">
        <v>0.95694444444444449</v>
      </c>
      <c r="V21" s="74" t="s">
        <v>149</v>
      </c>
      <c r="W21" s="74"/>
      <c r="X21" s="74"/>
      <c r="Y21" s="74"/>
      <c r="Z21" s="74"/>
      <c r="AA21" s="74"/>
      <c r="AB21" s="83"/>
    </row>
    <row r="22" spans="1:28" s="84" customFormat="1" ht="42.75" hidden="1" customHeight="1">
      <c r="A22" s="74"/>
      <c r="B22" s="74"/>
      <c r="C22" s="74"/>
      <c r="D22" s="74"/>
      <c r="E22" s="75"/>
      <c r="F22" s="169"/>
      <c r="G22" s="171"/>
      <c r="H22" s="173"/>
      <c r="I22" s="175"/>
      <c r="J22" s="48" t="s">
        <v>150</v>
      </c>
      <c r="K22" s="47" t="s">
        <v>78</v>
      </c>
      <c r="L22" s="177"/>
      <c r="M22" s="80" t="s">
        <v>79</v>
      </c>
      <c r="N22" s="88">
        <v>0.63749999999999996</v>
      </c>
      <c r="O22" s="88"/>
      <c r="P22" s="88"/>
      <c r="Q22" s="88"/>
      <c r="R22" s="88"/>
      <c r="S22" s="88"/>
      <c r="T22" s="80" t="s">
        <v>79</v>
      </c>
      <c r="U22" s="82">
        <v>0.90972222222222221</v>
      </c>
      <c r="V22" s="74" t="s">
        <v>151</v>
      </c>
      <c r="W22" s="74"/>
      <c r="X22" s="74"/>
      <c r="Y22" s="74"/>
      <c r="Z22" s="74"/>
      <c r="AA22" s="74"/>
      <c r="AB22" s="83"/>
    </row>
    <row r="23" spans="1:28" s="84" customFormat="1" ht="42.75" hidden="1" customHeight="1">
      <c r="A23" s="74"/>
      <c r="B23" s="74"/>
      <c r="C23" s="74"/>
      <c r="D23" s="74"/>
      <c r="E23" s="75"/>
      <c r="F23" s="89">
        <v>18</v>
      </c>
      <c r="G23" s="77" t="s">
        <v>126</v>
      </c>
      <c r="H23" s="78" t="s">
        <v>27</v>
      </c>
      <c r="I23" s="47" t="s">
        <v>121</v>
      </c>
      <c r="J23" s="49" t="s">
        <v>122</v>
      </c>
      <c r="K23" s="47" t="s">
        <v>116</v>
      </c>
      <c r="L23" s="79">
        <v>483</v>
      </c>
      <c r="M23" s="80" t="s">
        <v>117</v>
      </c>
      <c r="N23" s="81">
        <v>0.47569444444444442</v>
      </c>
      <c r="O23" s="81"/>
      <c r="P23" s="81"/>
      <c r="Q23" s="81"/>
      <c r="R23" s="81"/>
      <c r="S23" s="81"/>
      <c r="T23" s="80" t="s">
        <v>117</v>
      </c>
      <c r="U23" s="82">
        <v>0.78194444444444444</v>
      </c>
      <c r="V23" s="74">
        <v>20</v>
      </c>
      <c r="W23" s="74"/>
      <c r="X23" s="85" t="s">
        <v>146</v>
      </c>
      <c r="Y23" s="74"/>
      <c r="Z23" s="74"/>
      <c r="AA23" s="74"/>
      <c r="AB23" s="83" t="s">
        <v>29</v>
      </c>
    </row>
    <row r="24" spans="1:28" s="84" customFormat="1" ht="42.75" hidden="1" customHeight="1">
      <c r="A24" s="74"/>
      <c r="B24" s="74"/>
      <c r="C24" s="74"/>
      <c r="D24" s="74"/>
      <c r="E24" s="75"/>
      <c r="F24" s="89">
        <v>19</v>
      </c>
      <c r="G24" s="77" t="s">
        <v>127</v>
      </c>
      <c r="H24" s="78" t="s">
        <v>41</v>
      </c>
      <c r="I24" s="51" t="s">
        <v>102</v>
      </c>
      <c r="J24" s="49" t="s">
        <v>45</v>
      </c>
      <c r="K24" s="47" t="s">
        <v>108</v>
      </c>
      <c r="L24" s="79">
        <v>342</v>
      </c>
      <c r="M24" s="80" t="s">
        <v>109</v>
      </c>
      <c r="N24" s="81">
        <v>0.22916666666666666</v>
      </c>
      <c r="O24" s="81"/>
      <c r="P24" s="81"/>
      <c r="Q24" s="81"/>
      <c r="R24" s="81"/>
      <c r="S24" s="81"/>
      <c r="T24" s="80" t="s">
        <v>152</v>
      </c>
      <c r="U24" s="82">
        <v>0.1423611111111111</v>
      </c>
      <c r="V24" s="74">
        <v>63</v>
      </c>
      <c r="W24" s="74"/>
      <c r="X24" s="85" t="s">
        <v>146</v>
      </c>
      <c r="Y24" s="74"/>
      <c r="Z24" s="74"/>
      <c r="AA24" s="74"/>
      <c r="AB24" s="83"/>
    </row>
    <row r="25" spans="1:28" s="84" customFormat="1" ht="42.75" hidden="1" customHeight="1">
      <c r="A25" s="74"/>
      <c r="B25" s="74"/>
      <c r="C25" s="74"/>
      <c r="D25" s="74"/>
      <c r="E25" s="75"/>
      <c r="F25" s="89">
        <v>20</v>
      </c>
      <c r="G25" s="77" t="s">
        <v>131</v>
      </c>
      <c r="H25" s="78" t="s">
        <v>27</v>
      </c>
      <c r="I25" s="51" t="s">
        <v>132</v>
      </c>
      <c r="J25" s="48" t="s">
        <v>153</v>
      </c>
      <c r="K25" s="47" t="s">
        <v>108</v>
      </c>
      <c r="L25" s="79">
        <v>342</v>
      </c>
      <c r="M25" s="80" t="s">
        <v>117</v>
      </c>
      <c r="N25" s="81">
        <v>3.8194444444444448E-2</v>
      </c>
      <c r="O25" s="81"/>
      <c r="P25" s="81"/>
      <c r="Q25" s="81"/>
      <c r="R25" s="81"/>
      <c r="S25" s="81"/>
      <c r="T25" s="80" t="s">
        <v>117</v>
      </c>
      <c r="U25" s="82">
        <v>0.79513888888888884</v>
      </c>
      <c r="V25" s="74">
        <v>24</v>
      </c>
      <c r="W25" s="74"/>
      <c r="X25" s="85" t="s">
        <v>146</v>
      </c>
      <c r="Y25" s="74"/>
      <c r="Z25" s="74"/>
      <c r="AA25" s="74"/>
      <c r="AB25" s="83" t="s">
        <v>29</v>
      </c>
    </row>
    <row r="26" spans="1:28" s="84" customFormat="1" ht="42.75" hidden="1" customHeight="1">
      <c r="A26" s="74"/>
      <c r="B26" s="74"/>
      <c r="C26" s="74"/>
      <c r="D26" s="74"/>
      <c r="E26" s="75"/>
      <c r="F26" s="89">
        <v>21</v>
      </c>
      <c r="G26" s="77" t="s">
        <v>133</v>
      </c>
      <c r="H26" s="78" t="s">
        <v>83</v>
      </c>
      <c r="I26" s="51" t="s">
        <v>102</v>
      </c>
      <c r="J26" s="49" t="s">
        <v>103</v>
      </c>
      <c r="K26" s="47" t="s">
        <v>108</v>
      </c>
      <c r="L26" s="79">
        <v>657</v>
      </c>
      <c r="M26" s="80" t="s">
        <v>82</v>
      </c>
      <c r="N26" s="81">
        <v>0.34166666666666667</v>
      </c>
      <c r="O26" s="81"/>
      <c r="P26" s="81"/>
      <c r="Q26" s="81"/>
      <c r="R26" s="81"/>
      <c r="S26" s="81"/>
      <c r="T26" s="80"/>
      <c r="U26" s="74"/>
      <c r="V26" s="74">
        <v>92</v>
      </c>
      <c r="W26" s="74"/>
      <c r="X26" s="74"/>
      <c r="Y26" s="74"/>
      <c r="Z26" s="74"/>
      <c r="AA26" s="74"/>
      <c r="AB26" s="83" t="s">
        <v>85</v>
      </c>
    </row>
    <row r="27" spans="1:28" s="84" customFormat="1" ht="42.75" hidden="1" customHeight="1">
      <c r="A27" s="74"/>
      <c r="B27" s="74"/>
      <c r="C27" s="74"/>
      <c r="D27" s="74"/>
      <c r="E27" s="75"/>
      <c r="F27" s="89">
        <v>22</v>
      </c>
      <c r="G27" s="77" t="s">
        <v>134</v>
      </c>
      <c r="H27" s="78" t="s">
        <v>83</v>
      </c>
      <c r="I27" s="51" t="s">
        <v>102</v>
      </c>
      <c r="J27" s="48" t="s">
        <v>84</v>
      </c>
      <c r="K27" s="47" t="s">
        <v>108</v>
      </c>
      <c r="L27" s="79">
        <v>178</v>
      </c>
      <c r="M27" s="80" t="s">
        <v>79</v>
      </c>
      <c r="N27" s="81">
        <v>0.7993055555555556</v>
      </c>
      <c r="O27" s="81"/>
      <c r="P27" s="81"/>
      <c r="Q27" s="81"/>
      <c r="R27" s="81"/>
      <c r="S27" s="81"/>
      <c r="T27" s="80"/>
      <c r="U27" s="74"/>
      <c r="V27" s="74">
        <v>178</v>
      </c>
      <c r="W27" s="74"/>
      <c r="X27" s="74"/>
      <c r="Y27" s="74"/>
      <c r="Z27" s="74"/>
      <c r="AA27" s="74"/>
      <c r="AB27" s="83" t="s">
        <v>85</v>
      </c>
    </row>
    <row r="28" spans="1:28" s="84" customFormat="1" ht="42.75" hidden="1" customHeight="1">
      <c r="A28" s="74"/>
      <c r="B28" s="74"/>
      <c r="C28" s="74"/>
      <c r="D28" s="74"/>
      <c r="E28" s="75"/>
      <c r="F28" s="89">
        <v>23</v>
      </c>
      <c r="G28" s="77" t="s">
        <v>135</v>
      </c>
      <c r="H28" s="78" t="s">
        <v>83</v>
      </c>
      <c r="I28" s="51" t="s">
        <v>102</v>
      </c>
      <c r="J28" s="48" t="s">
        <v>84</v>
      </c>
      <c r="K28" s="47" t="s">
        <v>108</v>
      </c>
      <c r="L28" s="79">
        <v>225</v>
      </c>
      <c r="M28" s="80" t="s">
        <v>79</v>
      </c>
      <c r="N28" s="81">
        <v>0.7993055555555556</v>
      </c>
      <c r="O28" s="81"/>
      <c r="P28" s="81"/>
      <c r="Q28" s="81"/>
      <c r="R28" s="81"/>
      <c r="S28" s="81"/>
      <c r="T28" s="80"/>
      <c r="U28" s="74"/>
      <c r="V28" s="74">
        <v>225</v>
      </c>
      <c r="W28" s="74"/>
      <c r="X28" s="74"/>
      <c r="Y28" s="74"/>
      <c r="Z28" s="74"/>
      <c r="AA28" s="74"/>
      <c r="AB28" s="83" t="s">
        <v>85</v>
      </c>
    </row>
    <row r="29" spans="1:28" s="84" customFormat="1" ht="42.75" hidden="1" customHeight="1">
      <c r="A29" s="74"/>
      <c r="B29" s="74"/>
      <c r="C29" s="74"/>
      <c r="D29" s="74"/>
      <c r="E29" s="75"/>
      <c r="F29" s="89">
        <v>24</v>
      </c>
      <c r="G29" s="77" t="s">
        <v>136</v>
      </c>
      <c r="H29" s="78" t="s">
        <v>83</v>
      </c>
      <c r="I29" s="51" t="s">
        <v>102</v>
      </c>
      <c r="J29" s="49" t="s">
        <v>103</v>
      </c>
      <c r="K29" s="47" t="s">
        <v>108</v>
      </c>
      <c r="L29" s="79">
        <v>224</v>
      </c>
      <c r="M29" s="80" t="s">
        <v>79</v>
      </c>
      <c r="N29" s="81">
        <v>0.46597222222222223</v>
      </c>
      <c r="O29" s="81"/>
      <c r="P29" s="81"/>
      <c r="Q29" s="81"/>
      <c r="R29" s="81"/>
      <c r="S29" s="81"/>
      <c r="T29" s="80"/>
      <c r="U29" s="74"/>
      <c r="V29" s="74">
        <v>224</v>
      </c>
      <c r="W29" s="74"/>
      <c r="X29" s="74"/>
      <c r="Y29" s="74"/>
      <c r="Z29" s="74"/>
      <c r="AA29" s="74"/>
      <c r="AB29" s="83" t="s">
        <v>85</v>
      </c>
    </row>
    <row r="30" spans="1:28" s="84" customFormat="1" ht="42.75" hidden="1" customHeight="1">
      <c r="A30" s="74"/>
      <c r="B30" s="74"/>
      <c r="C30" s="74"/>
      <c r="D30" s="74"/>
      <c r="E30" s="75"/>
      <c r="F30" s="89">
        <v>25</v>
      </c>
      <c r="G30" s="77" t="s">
        <v>137</v>
      </c>
      <c r="H30" s="78" t="s">
        <v>83</v>
      </c>
      <c r="I30" s="51" t="s">
        <v>102</v>
      </c>
      <c r="J30" s="49" t="s">
        <v>103</v>
      </c>
      <c r="K30" s="47" t="s">
        <v>108</v>
      </c>
      <c r="L30" s="79">
        <v>210</v>
      </c>
      <c r="M30" s="80" t="s">
        <v>79</v>
      </c>
      <c r="N30" s="81">
        <v>0.46597222222222223</v>
      </c>
      <c r="O30" s="81"/>
      <c r="P30" s="81"/>
      <c r="Q30" s="81"/>
      <c r="R30" s="81"/>
      <c r="S30" s="81"/>
      <c r="T30" s="80"/>
      <c r="U30" s="74"/>
      <c r="V30" s="74">
        <v>210</v>
      </c>
      <c r="W30" s="74"/>
      <c r="X30" s="74"/>
      <c r="Y30" s="74"/>
      <c r="Z30" s="74"/>
      <c r="AA30" s="74"/>
      <c r="AB30" s="83" t="s">
        <v>85</v>
      </c>
    </row>
    <row r="31" spans="1:28" s="84" customFormat="1" ht="42.75" hidden="1" customHeight="1">
      <c r="A31" s="74"/>
      <c r="B31" s="74"/>
      <c r="C31" s="74"/>
      <c r="D31" s="74"/>
      <c r="E31" s="75"/>
      <c r="F31" s="89">
        <v>26</v>
      </c>
      <c r="G31" s="77" t="s">
        <v>138</v>
      </c>
      <c r="H31" s="78" t="s">
        <v>30</v>
      </c>
      <c r="I31" s="51" t="s">
        <v>102</v>
      </c>
      <c r="J31" s="49" t="s">
        <v>31</v>
      </c>
      <c r="K31" s="47" t="s">
        <v>108</v>
      </c>
      <c r="L31" s="79">
        <v>550</v>
      </c>
      <c r="M31" s="80" t="s">
        <v>109</v>
      </c>
      <c r="N31" s="81">
        <v>0.74375000000000002</v>
      </c>
      <c r="O31" s="81"/>
      <c r="P31" s="81"/>
      <c r="Q31" s="81"/>
      <c r="R31" s="81"/>
      <c r="S31" s="81"/>
      <c r="T31" s="80" t="s">
        <v>117</v>
      </c>
      <c r="U31" s="82">
        <v>0.95138888888888884</v>
      </c>
      <c r="V31" s="74">
        <v>30</v>
      </c>
      <c r="W31" s="74"/>
      <c r="X31" s="85" t="s">
        <v>146</v>
      </c>
      <c r="Y31" s="74"/>
      <c r="Z31" s="74"/>
      <c r="AA31" s="74"/>
      <c r="AB31" s="83"/>
    </row>
    <row r="32" spans="1:28" s="84" customFormat="1" ht="42.75" hidden="1" customHeight="1">
      <c r="A32" s="74"/>
      <c r="B32" s="74"/>
      <c r="C32" s="74"/>
      <c r="D32" s="74"/>
      <c r="E32" s="75"/>
      <c r="F32" s="89">
        <v>27</v>
      </c>
      <c r="G32" s="77" t="s">
        <v>139</v>
      </c>
      <c r="H32" s="78" t="s">
        <v>30</v>
      </c>
      <c r="I32" s="47" t="s">
        <v>129</v>
      </c>
      <c r="J32" s="48" t="s">
        <v>154</v>
      </c>
      <c r="K32" s="47" t="s">
        <v>108</v>
      </c>
      <c r="L32" s="79">
        <v>300</v>
      </c>
      <c r="M32" s="80" t="s">
        <v>109</v>
      </c>
      <c r="N32" s="81">
        <v>0.58680555555555558</v>
      </c>
      <c r="O32" s="81"/>
      <c r="P32" s="81"/>
      <c r="Q32" s="81"/>
      <c r="R32" s="81"/>
      <c r="S32" s="81"/>
      <c r="T32" s="80" t="s">
        <v>117</v>
      </c>
      <c r="U32" s="82">
        <v>0.77083333333333337</v>
      </c>
      <c r="V32" s="74">
        <v>18</v>
      </c>
      <c r="W32" s="74"/>
      <c r="X32" s="85" t="s">
        <v>146</v>
      </c>
      <c r="Y32" s="74"/>
      <c r="Z32" s="74"/>
      <c r="AA32" s="74"/>
      <c r="AB32" s="83" t="s">
        <v>140</v>
      </c>
    </row>
    <row r="33" spans="1:28" s="102" customFormat="1" ht="42.75" customHeight="1">
      <c r="A33" s="90"/>
      <c r="B33" s="90"/>
      <c r="C33" s="90"/>
      <c r="D33" s="90"/>
      <c r="E33" s="91"/>
      <c r="F33" s="92">
        <v>28</v>
      </c>
      <c r="G33" s="93" t="s">
        <v>155</v>
      </c>
      <c r="H33" s="94" t="s">
        <v>47</v>
      </c>
      <c r="I33" s="52" t="s">
        <v>107</v>
      </c>
      <c r="J33" s="95" t="s">
        <v>120</v>
      </c>
      <c r="K33" s="62" t="s">
        <v>116</v>
      </c>
      <c r="L33" s="96">
        <v>480</v>
      </c>
      <c r="M33" s="97" t="s">
        <v>117</v>
      </c>
      <c r="N33" s="98">
        <v>0.75138888888888888</v>
      </c>
      <c r="O33" s="189">
        <v>480</v>
      </c>
      <c r="P33" s="189">
        <v>50</v>
      </c>
      <c r="Q33" s="189">
        <v>430</v>
      </c>
      <c r="R33" s="189">
        <v>50</v>
      </c>
      <c r="S33" s="189">
        <v>0</v>
      </c>
      <c r="T33" s="97" t="s">
        <v>117</v>
      </c>
      <c r="U33" s="99">
        <v>0.96944444444444444</v>
      </c>
      <c r="V33" s="90">
        <v>25</v>
      </c>
      <c r="W33" s="90"/>
      <c r="X33" s="100" t="s">
        <v>146</v>
      </c>
      <c r="Y33" s="90"/>
      <c r="Z33" s="90"/>
      <c r="AA33" s="90"/>
      <c r="AB33" s="101" t="s">
        <v>125</v>
      </c>
    </row>
    <row r="34" spans="1:28" s="84" customFormat="1" ht="42.75" hidden="1" customHeight="1">
      <c r="A34" s="74"/>
      <c r="B34" s="74"/>
      <c r="C34" s="74"/>
      <c r="D34" s="74"/>
      <c r="E34" s="75"/>
      <c r="F34" s="178">
        <v>29</v>
      </c>
      <c r="G34" s="170" t="s">
        <v>156</v>
      </c>
      <c r="H34" s="172" t="s">
        <v>23</v>
      </c>
      <c r="I34" s="174" t="s">
        <v>26</v>
      </c>
      <c r="J34" s="49" t="s">
        <v>24</v>
      </c>
      <c r="K34" s="47" t="s">
        <v>108</v>
      </c>
      <c r="L34" s="103">
        <v>2240</v>
      </c>
      <c r="M34" s="80" t="s">
        <v>109</v>
      </c>
      <c r="N34" s="81">
        <v>0.55277777777777781</v>
      </c>
      <c r="O34" s="81"/>
      <c r="P34" s="81"/>
      <c r="Q34" s="81"/>
      <c r="R34" s="81"/>
      <c r="S34" s="81"/>
      <c r="T34" s="80" t="s">
        <v>109</v>
      </c>
      <c r="U34" s="82">
        <v>0.8569444444444444</v>
      </c>
      <c r="V34" s="74" t="s">
        <v>141</v>
      </c>
      <c r="W34" s="74"/>
      <c r="X34" s="85" t="s">
        <v>146</v>
      </c>
      <c r="Y34" s="85" t="s">
        <v>146</v>
      </c>
      <c r="Z34" s="85" t="s">
        <v>146</v>
      </c>
      <c r="AA34" s="85" t="s">
        <v>146</v>
      </c>
      <c r="AB34" s="83"/>
    </row>
    <row r="35" spans="1:28" s="84" customFormat="1" ht="42.75" hidden="1" customHeight="1">
      <c r="A35" s="74"/>
      <c r="B35" s="74"/>
      <c r="C35" s="74"/>
      <c r="D35" s="74"/>
      <c r="E35" s="75"/>
      <c r="F35" s="179"/>
      <c r="G35" s="171"/>
      <c r="H35" s="173"/>
      <c r="I35" s="175"/>
      <c r="J35" s="49"/>
      <c r="K35" s="47"/>
      <c r="L35" s="79">
        <v>10</v>
      </c>
      <c r="M35" s="80"/>
      <c r="N35" s="81"/>
      <c r="O35" s="81"/>
      <c r="P35" s="81"/>
      <c r="Q35" s="81"/>
      <c r="R35" s="81"/>
      <c r="S35" s="81"/>
      <c r="T35" s="80"/>
      <c r="U35" s="74"/>
      <c r="V35" s="74"/>
      <c r="W35" s="74"/>
      <c r="X35" s="74"/>
      <c r="Y35" s="74"/>
      <c r="Z35" s="74"/>
      <c r="AA35" s="74"/>
      <c r="AB35" s="83"/>
    </row>
    <row r="36" spans="1:28" s="84" customFormat="1" ht="42.75" hidden="1" customHeight="1">
      <c r="A36" s="74"/>
      <c r="B36" s="74"/>
      <c r="C36" s="74"/>
      <c r="D36" s="74"/>
      <c r="E36" s="75"/>
      <c r="F36" s="178">
        <v>30</v>
      </c>
      <c r="G36" s="170" t="s">
        <v>157</v>
      </c>
      <c r="H36" s="172" t="s">
        <v>27</v>
      </c>
      <c r="I36" s="174" t="s">
        <v>132</v>
      </c>
      <c r="J36" s="49" t="s">
        <v>46</v>
      </c>
      <c r="K36" s="47" t="s">
        <v>116</v>
      </c>
      <c r="L36" s="79">
        <v>563</v>
      </c>
      <c r="M36" s="80" t="s">
        <v>117</v>
      </c>
      <c r="N36" s="81">
        <v>0.68194444444444446</v>
      </c>
      <c r="O36" s="81"/>
      <c r="P36" s="81"/>
      <c r="Q36" s="81"/>
      <c r="R36" s="81"/>
      <c r="S36" s="81"/>
      <c r="T36" s="80" t="s">
        <v>117</v>
      </c>
      <c r="U36" s="82">
        <v>0.9555555555555556</v>
      </c>
      <c r="V36" s="74" t="s">
        <v>158</v>
      </c>
      <c r="W36" s="74"/>
      <c r="X36" s="85" t="s">
        <v>146</v>
      </c>
      <c r="Y36" s="74"/>
      <c r="Z36" s="74"/>
      <c r="AA36" s="74"/>
      <c r="AB36" s="83" t="s">
        <v>29</v>
      </c>
    </row>
    <row r="37" spans="1:28" s="84" customFormat="1" ht="42.75" hidden="1" customHeight="1">
      <c r="A37" s="74"/>
      <c r="B37" s="74"/>
      <c r="C37" s="74"/>
      <c r="D37" s="74"/>
      <c r="E37" s="75"/>
      <c r="F37" s="179"/>
      <c r="G37" s="171"/>
      <c r="H37" s="173"/>
      <c r="I37" s="175"/>
      <c r="J37" s="49"/>
      <c r="K37" s="47"/>
      <c r="L37" s="79"/>
      <c r="M37" s="80"/>
      <c r="N37" s="81"/>
      <c r="O37" s="81"/>
      <c r="P37" s="81"/>
      <c r="Q37" s="81"/>
      <c r="R37" s="81"/>
      <c r="S37" s="81"/>
      <c r="T37" s="80"/>
      <c r="U37" s="74"/>
      <c r="V37" s="74"/>
      <c r="W37" s="74"/>
      <c r="X37" s="74"/>
      <c r="Y37" s="74"/>
      <c r="Z37" s="74"/>
      <c r="AA37" s="74"/>
      <c r="AB37" s="83"/>
    </row>
    <row r="38" spans="1:28" s="84" customFormat="1" ht="42.75" hidden="1" customHeight="1">
      <c r="A38" s="74"/>
      <c r="B38" s="74"/>
      <c r="C38" s="74"/>
      <c r="D38" s="74"/>
      <c r="E38" s="75"/>
      <c r="F38" s="76">
        <v>31</v>
      </c>
      <c r="G38" s="77" t="s">
        <v>159</v>
      </c>
      <c r="H38" s="78" t="s">
        <v>27</v>
      </c>
      <c r="I38" s="51" t="s">
        <v>132</v>
      </c>
      <c r="J38" s="49" t="s">
        <v>49</v>
      </c>
      <c r="K38" s="47" t="s">
        <v>116</v>
      </c>
      <c r="L38" s="79">
        <v>243</v>
      </c>
      <c r="M38" s="80" t="s">
        <v>117</v>
      </c>
      <c r="N38" s="81">
        <v>0.77083333333333337</v>
      </c>
      <c r="O38" s="81"/>
      <c r="P38" s="81"/>
      <c r="Q38" s="81"/>
      <c r="R38" s="81"/>
      <c r="S38" s="81"/>
      <c r="T38" s="80"/>
      <c r="U38" s="74"/>
      <c r="V38" s="74"/>
      <c r="W38" s="74"/>
      <c r="X38" s="74"/>
      <c r="Y38" s="74"/>
      <c r="Z38" s="74"/>
      <c r="AA38" s="74"/>
      <c r="AB38" s="83" t="s">
        <v>29</v>
      </c>
    </row>
    <row r="39" spans="1:28" s="84" customFormat="1" ht="42.75" customHeight="1">
      <c r="A39" s="104"/>
      <c r="B39" s="104"/>
      <c r="C39" s="104"/>
      <c r="D39" s="104"/>
      <c r="E39" s="105"/>
      <c r="F39" s="106">
        <v>32</v>
      </c>
      <c r="G39" s="107" t="s">
        <v>160</v>
      </c>
      <c r="H39" s="108" t="s">
        <v>25</v>
      </c>
      <c r="I39" s="60" t="s">
        <v>102</v>
      </c>
      <c r="J39" s="109" t="s">
        <v>161</v>
      </c>
      <c r="K39" s="55" t="s">
        <v>116</v>
      </c>
      <c r="L39" s="110">
        <v>1368</v>
      </c>
      <c r="M39" s="111" t="s">
        <v>117</v>
      </c>
      <c r="N39" s="112">
        <v>0.61250000000000004</v>
      </c>
      <c r="O39" s="188">
        <v>459</v>
      </c>
      <c r="P39" s="188">
        <v>164</v>
      </c>
      <c r="Q39" s="188">
        <v>295</v>
      </c>
      <c r="R39" s="188">
        <v>13</v>
      </c>
      <c r="S39" s="188">
        <v>29</v>
      </c>
      <c r="T39" s="111" t="s">
        <v>117</v>
      </c>
      <c r="U39" s="113">
        <v>0.69305555555555554</v>
      </c>
      <c r="V39" s="104">
        <v>30</v>
      </c>
      <c r="W39" s="104"/>
      <c r="X39" s="114" t="s">
        <v>146</v>
      </c>
      <c r="Y39" s="104"/>
      <c r="Z39" s="104"/>
      <c r="AA39" s="104"/>
      <c r="AB39" s="115"/>
    </row>
    <row r="40" spans="1:28" s="84" customFormat="1" ht="42.75" customHeight="1">
      <c r="A40" s="104"/>
      <c r="B40" s="104"/>
      <c r="C40" s="104"/>
      <c r="D40" s="104"/>
      <c r="E40" s="105"/>
      <c r="F40" s="106">
        <v>33</v>
      </c>
      <c r="G40" s="107" t="s">
        <v>162</v>
      </c>
      <c r="H40" s="108" t="s">
        <v>25</v>
      </c>
      <c r="I40" s="60" t="s">
        <v>102</v>
      </c>
      <c r="J40" s="56" t="s">
        <v>50</v>
      </c>
      <c r="K40" s="55" t="s">
        <v>116</v>
      </c>
      <c r="L40" s="110">
        <v>742</v>
      </c>
      <c r="M40" s="111" t="s">
        <v>117</v>
      </c>
      <c r="N40" s="112">
        <v>0.69166666666666665</v>
      </c>
      <c r="O40" s="188">
        <v>441</v>
      </c>
      <c r="P40" s="188">
        <v>74</v>
      </c>
      <c r="Q40" s="188">
        <v>367</v>
      </c>
      <c r="R40" s="188">
        <v>3</v>
      </c>
      <c r="S40" s="188">
        <v>3</v>
      </c>
      <c r="T40" s="111" t="s">
        <v>117</v>
      </c>
      <c r="U40" s="113">
        <v>0.73402777777777772</v>
      </c>
      <c r="V40" s="104">
        <v>25</v>
      </c>
      <c r="W40" s="104"/>
      <c r="X40" s="114" t="s">
        <v>146</v>
      </c>
      <c r="Y40" s="104"/>
      <c r="Z40" s="104"/>
      <c r="AA40" s="104"/>
      <c r="AB40" s="115"/>
    </row>
    <row r="41" spans="1:28" s="84" customFormat="1" ht="42.75" customHeight="1">
      <c r="A41" s="104"/>
      <c r="B41" s="104"/>
      <c r="C41" s="104"/>
      <c r="D41" s="104"/>
      <c r="E41" s="105"/>
      <c r="F41" s="106">
        <v>34</v>
      </c>
      <c r="G41" s="107" t="s">
        <v>163</v>
      </c>
      <c r="H41" s="108" t="s">
        <v>25</v>
      </c>
      <c r="I41" s="60" t="s">
        <v>102</v>
      </c>
      <c r="J41" s="56" t="s">
        <v>49</v>
      </c>
      <c r="K41" s="55" t="s">
        <v>116</v>
      </c>
      <c r="L41" s="110">
        <v>2232</v>
      </c>
      <c r="M41" s="111" t="s">
        <v>117</v>
      </c>
      <c r="N41" s="112">
        <v>0.77083333333333337</v>
      </c>
      <c r="O41" s="188">
        <v>1608</v>
      </c>
      <c r="P41" s="188">
        <v>323</v>
      </c>
      <c r="Q41" s="188">
        <v>1285</v>
      </c>
      <c r="R41" s="188">
        <v>4</v>
      </c>
      <c r="S41" s="188">
        <v>26</v>
      </c>
      <c r="T41" s="111" t="s">
        <v>117</v>
      </c>
      <c r="U41" s="113">
        <v>0.97916666666666663</v>
      </c>
      <c r="V41" s="104">
        <v>75</v>
      </c>
      <c r="W41" s="104"/>
      <c r="X41" s="114" t="s">
        <v>146</v>
      </c>
      <c r="Y41" s="104"/>
      <c r="Z41" s="104"/>
      <c r="AA41" s="104"/>
      <c r="AB41" s="115"/>
    </row>
    <row r="42" spans="1:28" s="84" customFormat="1" ht="42.75" hidden="1" customHeight="1">
      <c r="A42" s="74"/>
      <c r="B42" s="74"/>
      <c r="C42" s="74"/>
      <c r="D42" s="74"/>
      <c r="E42" s="75"/>
      <c r="F42" s="76">
        <v>35</v>
      </c>
      <c r="G42" s="77" t="s">
        <v>164</v>
      </c>
      <c r="H42" s="78" t="s">
        <v>27</v>
      </c>
      <c r="I42" s="47" t="s">
        <v>142</v>
      </c>
      <c r="J42" s="48" t="s">
        <v>165</v>
      </c>
      <c r="K42" s="47" t="s">
        <v>116</v>
      </c>
      <c r="L42" s="79">
        <v>560</v>
      </c>
      <c r="M42" s="80" t="s">
        <v>117</v>
      </c>
      <c r="N42" s="81">
        <v>0.75277777777777777</v>
      </c>
      <c r="O42" s="81"/>
      <c r="P42" s="81"/>
      <c r="Q42" s="81"/>
      <c r="R42" s="81"/>
      <c r="S42" s="81"/>
      <c r="T42" s="80" t="s">
        <v>117</v>
      </c>
      <c r="U42" s="82">
        <v>0.88749999999999996</v>
      </c>
      <c r="V42" s="74">
        <v>24</v>
      </c>
      <c r="W42" s="74"/>
      <c r="X42" s="85" t="s">
        <v>146</v>
      </c>
      <c r="Y42" s="74"/>
      <c r="Z42" s="74"/>
      <c r="AA42" s="74"/>
      <c r="AB42" s="83" t="s">
        <v>29</v>
      </c>
    </row>
    <row r="43" spans="1:28" s="84" customFormat="1" ht="42.75" customHeight="1">
      <c r="A43" s="104"/>
      <c r="B43" s="104"/>
      <c r="C43" s="104"/>
      <c r="D43" s="104"/>
      <c r="E43" s="105"/>
      <c r="F43" s="106">
        <v>36</v>
      </c>
      <c r="G43" s="116" t="s">
        <v>166</v>
      </c>
      <c r="H43" s="108" t="s">
        <v>25</v>
      </c>
      <c r="I43" s="60" t="s">
        <v>102</v>
      </c>
      <c r="J43" s="109" t="s">
        <v>167</v>
      </c>
      <c r="K43" s="55" t="s">
        <v>116</v>
      </c>
      <c r="L43" s="110">
        <v>1407</v>
      </c>
      <c r="M43" s="111" t="s">
        <v>117</v>
      </c>
      <c r="N43" s="117">
        <v>0.6875</v>
      </c>
      <c r="O43" s="189">
        <v>513</v>
      </c>
      <c r="P43" s="189">
        <v>204</v>
      </c>
      <c r="Q43" s="189">
        <v>309</v>
      </c>
      <c r="R43" s="189">
        <v>22</v>
      </c>
      <c r="S43" s="189">
        <v>41</v>
      </c>
      <c r="T43" s="111"/>
      <c r="U43" s="104"/>
      <c r="V43" s="104"/>
      <c r="W43" s="104"/>
      <c r="X43" s="104"/>
      <c r="Y43" s="104"/>
      <c r="Z43" s="104"/>
      <c r="AA43" s="104"/>
      <c r="AB43" s="115"/>
    </row>
    <row r="44" spans="1:28" s="84" customFormat="1" ht="42.75" customHeight="1">
      <c r="A44" s="104"/>
      <c r="B44" s="104"/>
      <c r="C44" s="104"/>
      <c r="D44" s="104"/>
      <c r="E44" s="105"/>
      <c r="F44" s="106">
        <v>37</v>
      </c>
      <c r="G44" s="107" t="s">
        <v>168</v>
      </c>
      <c r="H44" s="108" t="s">
        <v>25</v>
      </c>
      <c r="I44" s="60" t="s">
        <v>102</v>
      </c>
      <c r="J44" s="109" t="s">
        <v>161</v>
      </c>
      <c r="K44" s="55" t="s">
        <v>116</v>
      </c>
      <c r="L44" s="110">
        <v>1450</v>
      </c>
      <c r="M44" s="111" t="s">
        <v>117</v>
      </c>
      <c r="N44" s="112">
        <v>0.61250000000000004</v>
      </c>
      <c r="O44" s="188">
        <v>562</v>
      </c>
      <c r="P44" s="188">
        <v>235</v>
      </c>
      <c r="Q44" s="188">
        <v>327</v>
      </c>
      <c r="R44" s="188">
        <v>21</v>
      </c>
      <c r="S44" s="188">
        <v>25</v>
      </c>
      <c r="T44" s="111" t="s">
        <v>117</v>
      </c>
      <c r="U44" s="113">
        <v>0.78194444444444444</v>
      </c>
      <c r="V44" s="104">
        <v>30</v>
      </c>
      <c r="W44" s="104"/>
      <c r="X44" s="114" t="s">
        <v>146</v>
      </c>
      <c r="Y44" s="104"/>
      <c r="Z44" s="104"/>
      <c r="AA44" s="104"/>
      <c r="AB44" s="115"/>
    </row>
    <row r="45" spans="1:28" s="84" customFormat="1" ht="42.75" customHeight="1">
      <c r="A45" s="104"/>
      <c r="B45" s="104"/>
      <c r="C45" s="104"/>
      <c r="D45" s="104"/>
      <c r="E45" s="105"/>
      <c r="F45" s="106">
        <v>38</v>
      </c>
      <c r="G45" s="107" t="s">
        <v>169</v>
      </c>
      <c r="H45" s="108" t="s">
        <v>25</v>
      </c>
      <c r="I45" s="60" t="s">
        <v>102</v>
      </c>
      <c r="J45" s="56" t="s">
        <v>36</v>
      </c>
      <c r="K45" s="55" t="s">
        <v>116</v>
      </c>
      <c r="L45" s="110">
        <v>1115</v>
      </c>
      <c r="M45" s="111" t="s">
        <v>117</v>
      </c>
      <c r="N45" s="112">
        <v>0.59375</v>
      </c>
      <c r="O45" s="188">
        <v>402</v>
      </c>
      <c r="P45" s="188">
        <v>156</v>
      </c>
      <c r="Q45" s="188">
        <v>246</v>
      </c>
      <c r="R45" s="188">
        <v>13</v>
      </c>
      <c r="S45" s="188">
        <v>13</v>
      </c>
      <c r="T45" s="111" t="s">
        <v>117</v>
      </c>
      <c r="U45" s="113">
        <v>0.64652777777777781</v>
      </c>
      <c r="V45" s="104">
        <v>25</v>
      </c>
      <c r="W45" s="104"/>
      <c r="X45" s="114" t="s">
        <v>146</v>
      </c>
      <c r="Y45" s="114" t="s">
        <v>146</v>
      </c>
      <c r="Z45" s="104"/>
      <c r="AA45" s="104"/>
      <c r="AB45" s="115"/>
    </row>
    <row r="46" spans="1:28" s="84" customFormat="1" ht="42.75" hidden="1" customHeight="1">
      <c r="A46" s="74"/>
      <c r="B46" s="74"/>
      <c r="C46" s="74"/>
      <c r="D46" s="74"/>
      <c r="E46" s="75"/>
      <c r="F46" s="76">
        <v>39</v>
      </c>
      <c r="G46" s="77" t="s">
        <v>170</v>
      </c>
      <c r="H46" s="78" t="s">
        <v>23</v>
      </c>
      <c r="I46" s="47" t="s">
        <v>26</v>
      </c>
      <c r="J46" s="48" t="s">
        <v>171</v>
      </c>
      <c r="K46" s="47" t="s">
        <v>116</v>
      </c>
      <c r="L46" s="79">
        <v>479</v>
      </c>
      <c r="M46" s="80" t="s">
        <v>117</v>
      </c>
      <c r="N46" s="81">
        <v>0.67708333333333337</v>
      </c>
      <c r="O46" s="81"/>
      <c r="P46" s="81"/>
      <c r="Q46" s="81"/>
      <c r="R46" s="81"/>
      <c r="S46" s="81"/>
      <c r="T46" s="80" t="s">
        <v>117</v>
      </c>
      <c r="U46" s="82">
        <v>0.72569444444444442</v>
      </c>
      <c r="V46" s="74">
        <v>33</v>
      </c>
      <c r="W46" s="74"/>
      <c r="X46" s="85" t="s">
        <v>146</v>
      </c>
      <c r="Y46" s="74"/>
      <c r="Z46" s="74"/>
      <c r="AA46" s="74"/>
      <c r="AB46" s="83"/>
    </row>
    <row r="47" spans="1:28" s="84" customFormat="1" ht="42.75" hidden="1" customHeight="1">
      <c r="A47" s="74"/>
      <c r="B47" s="74"/>
      <c r="C47" s="74"/>
      <c r="D47" s="74"/>
      <c r="E47" s="75"/>
      <c r="F47" s="178">
        <v>40</v>
      </c>
      <c r="G47" s="170" t="s">
        <v>172</v>
      </c>
      <c r="H47" s="172" t="s">
        <v>30</v>
      </c>
      <c r="I47" s="174" t="s">
        <v>102</v>
      </c>
      <c r="J47" s="49" t="s">
        <v>143</v>
      </c>
      <c r="K47" s="47" t="s">
        <v>116</v>
      </c>
      <c r="L47" s="103">
        <v>668</v>
      </c>
      <c r="M47" s="80" t="s">
        <v>117</v>
      </c>
      <c r="N47" s="81">
        <v>0.46805555555555556</v>
      </c>
      <c r="O47" s="81"/>
      <c r="P47" s="81"/>
      <c r="Q47" s="81"/>
      <c r="R47" s="81"/>
      <c r="S47" s="81"/>
      <c r="T47" s="80" t="s">
        <v>117</v>
      </c>
      <c r="U47" s="82">
        <v>0.67986111111111114</v>
      </c>
      <c r="V47" s="74" t="s">
        <v>173</v>
      </c>
      <c r="W47" s="74"/>
      <c r="X47" s="85" t="s">
        <v>146</v>
      </c>
      <c r="Y47" s="85" t="s">
        <v>146</v>
      </c>
      <c r="Z47" s="85" t="s">
        <v>146</v>
      </c>
      <c r="AA47" s="85" t="s">
        <v>146</v>
      </c>
      <c r="AB47" s="83" t="s">
        <v>43</v>
      </c>
    </row>
    <row r="48" spans="1:28" s="84" customFormat="1" ht="42.75" hidden="1" customHeight="1">
      <c r="A48" s="74"/>
      <c r="B48" s="74"/>
      <c r="C48" s="74"/>
      <c r="D48" s="74"/>
      <c r="E48" s="75"/>
      <c r="F48" s="179"/>
      <c r="G48" s="171"/>
      <c r="H48" s="173"/>
      <c r="I48" s="175"/>
      <c r="J48" s="49"/>
      <c r="K48" s="47"/>
      <c r="L48" s="79">
        <v>25</v>
      </c>
      <c r="M48" s="80"/>
      <c r="N48" s="81"/>
      <c r="O48" s="81"/>
      <c r="P48" s="81"/>
      <c r="Q48" s="81"/>
      <c r="R48" s="81"/>
      <c r="S48" s="81"/>
      <c r="T48" s="80"/>
      <c r="U48" s="74"/>
      <c r="V48" s="74"/>
      <c r="W48" s="74"/>
      <c r="X48" s="74"/>
      <c r="Y48" s="74"/>
      <c r="Z48" s="74"/>
      <c r="AA48" s="74"/>
      <c r="AB48" s="83"/>
    </row>
    <row r="49" spans="1:28" s="84" customFormat="1" ht="42.75" hidden="1" customHeight="1">
      <c r="A49" s="74"/>
      <c r="B49" s="74"/>
      <c r="C49" s="74"/>
      <c r="D49" s="74"/>
      <c r="E49" s="75"/>
      <c r="F49" s="76">
        <v>41</v>
      </c>
      <c r="G49" s="77" t="s">
        <v>174</v>
      </c>
      <c r="H49" s="78" t="s">
        <v>23</v>
      </c>
      <c r="I49" s="47" t="s">
        <v>26</v>
      </c>
      <c r="J49" s="49" t="s">
        <v>45</v>
      </c>
      <c r="K49" s="47" t="s">
        <v>116</v>
      </c>
      <c r="L49" s="79">
        <v>192</v>
      </c>
      <c r="M49" s="80" t="s">
        <v>117</v>
      </c>
      <c r="N49" s="81">
        <v>0.22916666666666666</v>
      </c>
      <c r="O49" s="81"/>
      <c r="P49" s="81"/>
      <c r="Q49" s="81"/>
      <c r="R49" s="81"/>
      <c r="S49" s="81"/>
      <c r="T49" s="80" t="s">
        <v>152</v>
      </c>
      <c r="U49" s="82">
        <v>0.14861111111111111</v>
      </c>
      <c r="V49" s="74">
        <v>14</v>
      </c>
      <c r="W49" s="74"/>
      <c r="X49" s="85" t="s">
        <v>146</v>
      </c>
      <c r="Y49" s="74"/>
      <c r="Z49" s="74"/>
      <c r="AA49" s="74"/>
      <c r="AB49" s="83"/>
    </row>
    <row r="50" spans="1:28" s="84" customFormat="1" ht="42.75" hidden="1" customHeight="1">
      <c r="A50" s="74"/>
      <c r="B50" s="74"/>
      <c r="C50" s="74"/>
      <c r="D50" s="74"/>
      <c r="E50" s="75"/>
      <c r="F50" s="76">
        <v>42</v>
      </c>
      <c r="G50" s="77" t="s">
        <v>175</v>
      </c>
      <c r="H50" s="78" t="s">
        <v>32</v>
      </c>
      <c r="I50" s="51" t="s">
        <v>176</v>
      </c>
      <c r="J50" s="49" t="s">
        <v>128</v>
      </c>
      <c r="K50" s="47" t="s">
        <v>116</v>
      </c>
      <c r="L50" s="79">
        <v>1499</v>
      </c>
      <c r="M50" s="80" t="s">
        <v>117</v>
      </c>
      <c r="N50" s="81">
        <v>0.46041666666666664</v>
      </c>
      <c r="O50" s="81"/>
      <c r="P50" s="81"/>
      <c r="Q50" s="81"/>
      <c r="R50" s="81"/>
      <c r="S50" s="81"/>
      <c r="T50" s="80" t="s">
        <v>117</v>
      </c>
      <c r="U50" s="82">
        <v>0.70277777777777772</v>
      </c>
      <c r="V50" s="74">
        <v>56</v>
      </c>
      <c r="W50" s="74"/>
      <c r="X50" s="85" t="s">
        <v>146</v>
      </c>
      <c r="Y50" s="85" t="s">
        <v>146</v>
      </c>
      <c r="Z50" s="74"/>
      <c r="AA50" s="74"/>
      <c r="AB50" s="83"/>
    </row>
    <row r="51" spans="1:28" s="84" customFormat="1" ht="42.75" hidden="1" customHeight="1">
      <c r="A51" s="74"/>
      <c r="B51" s="74"/>
      <c r="C51" s="74"/>
      <c r="D51" s="74"/>
      <c r="E51" s="75"/>
      <c r="F51" s="76">
        <v>43</v>
      </c>
      <c r="G51" s="77" t="s">
        <v>177</v>
      </c>
      <c r="H51" s="78" t="s">
        <v>27</v>
      </c>
      <c r="I51" s="51" t="s">
        <v>132</v>
      </c>
      <c r="J51" s="49" t="s">
        <v>40</v>
      </c>
      <c r="K51" s="47" t="s">
        <v>116</v>
      </c>
      <c r="L51" s="79">
        <v>131</v>
      </c>
      <c r="M51" s="80" t="s">
        <v>117</v>
      </c>
      <c r="N51" s="81">
        <v>0.65486111111111112</v>
      </c>
      <c r="O51" s="81"/>
      <c r="P51" s="81"/>
      <c r="Q51" s="81"/>
      <c r="R51" s="81"/>
      <c r="S51" s="81"/>
      <c r="T51" s="80" t="s">
        <v>117</v>
      </c>
      <c r="U51" s="82">
        <v>0.83194444444444449</v>
      </c>
      <c r="V51" s="74">
        <v>37</v>
      </c>
      <c r="W51" s="74"/>
      <c r="X51" s="85" t="s">
        <v>146</v>
      </c>
      <c r="Y51" s="74"/>
      <c r="Z51" s="74"/>
      <c r="AA51" s="74"/>
      <c r="AB51" s="83" t="s">
        <v>29</v>
      </c>
    </row>
    <row r="52" spans="1:28" s="84" customFormat="1" ht="42.75" hidden="1" customHeight="1">
      <c r="A52" s="74"/>
      <c r="B52" s="74"/>
      <c r="C52" s="74"/>
      <c r="D52" s="74"/>
      <c r="E52" s="75"/>
      <c r="F52" s="76">
        <v>44</v>
      </c>
      <c r="G52" s="77" t="s">
        <v>178</v>
      </c>
      <c r="H52" s="78" t="s">
        <v>27</v>
      </c>
      <c r="I52" s="64" t="s">
        <v>179</v>
      </c>
      <c r="J52" s="49" t="s">
        <v>51</v>
      </c>
      <c r="K52" s="47" t="s">
        <v>116</v>
      </c>
      <c r="L52" s="79">
        <v>100</v>
      </c>
      <c r="M52" s="80" t="s">
        <v>117</v>
      </c>
      <c r="N52" s="81">
        <v>0.27777777777777779</v>
      </c>
      <c r="O52" s="81"/>
      <c r="P52" s="81"/>
      <c r="Q52" s="81"/>
      <c r="R52" s="81"/>
      <c r="S52" s="81"/>
      <c r="T52" s="80"/>
      <c r="U52" s="74"/>
      <c r="V52" s="74"/>
      <c r="W52" s="74"/>
      <c r="X52" s="74"/>
      <c r="Y52" s="74"/>
      <c r="Z52" s="74"/>
      <c r="AA52" s="74"/>
      <c r="AB52" s="83" t="s">
        <v>29</v>
      </c>
    </row>
    <row r="53" spans="1:28" s="84" customFormat="1" ht="42.75" hidden="1" customHeight="1">
      <c r="A53" s="74"/>
      <c r="B53" s="74"/>
      <c r="C53" s="74"/>
      <c r="D53" s="74"/>
      <c r="E53" s="75"/>
      <c r="F53" s="76">
        <v>45</v>
      </c>
      <c r="G53" s="77" t="s">
        <v>180</v>
      </c>
      <c r="H53" s="78" t="s">
        <v>83</v>
      </c>
      <c r="I53" s="51" t="s">
        <v>176</v>
      </c>
      <c r="J53" s="49" t="s">
        <v>103</v>
      </c>
      <c r="K53" s="47" t="s">
        <v>108</v>
      </c>
      <c r="L53" s="79">
        <v>588</v>
      </c>
      <c r="M53" s="80" t="s">
        <v>82</v>
      </c>
      <c r="N53" s="81">
        <v>0.34166666666666667</v>
      </c>
      <c r="O53" s="81"/>
      <c r="P53" s="81"/>
      <c r="Q53" s="81"/>
      <c r="R53" s="81"/>
      <c r="S53" s="81"/>
      <c r="T53" s="80"/>
      <c r="U53" s="74"/>
      <c r="V53" s="74">
        <v>90</v>
      </c>
      <c r="W53" s="74"/>
      <c r="X53" s="74"/>
      <c r="Y53" s="74"/>
      <c r="Z53" s="74"/>
      <c r="AA53" s="74"/>
      <c r="AB53" s="83" t="s">
        <v>85</v>
      </c>
    </row>
    <row r="54" spans="1:28" s="84" customFormat="1" ht="42.75" hidden="1" customHeight="1">
      <c r="A54" s="74"/>
      <c r="B54" s="74"/>
      <c r="C54" s="74"/>
      <c r="D54" s="74"/>
      <c r="E54" s="75"/>
      <c r="F54" s="76">
        <v>46</v>
      </c>
      <c r="G54" s="77" t="s">
        <v>181</v>
      </c>
      <c r="H54" s="78" t="s">
        <v>27</v>
      </c>
      <c r="I54" s="64" t="s">
        <v>182</v>
      </c>
      <c r="J54" s="49" t="s">
        <v>28</v>
      </c>
      <c r="K54" s="47" t="s">
        <v>183</v>
      </c>
      <c r="L54" s="79">
        <v>778</v>
      </c>
      <c r="M54" s="80" t="s">
        <v>184</v>
      </c>
      <c r="N54" s="81">
        <v>0.20833333333333334</v>
      </c>
      <c r="O54" s="81"/>
      <c r="P54" s="81"/>
      <c r="Q54" s="81"/>
      <c r="R54" s="81"/>
      <c r="S54" s="81"/>
      <c r="T54" s="80"/>
      <c r="U54" s="74"/>
      <c r="V54" s="74"/>
      <c r="W54" s="74"/>
      <c r="X54" s="74"/>
      <c r="Y54" s="74"/>
      <c r="Z54" s="74"/>
      <c r="AA54" s="74"/>
      <c r="AB54" s="83" t="s">
        <v>29</v>
      </c>
    </row>
    <row r="55" spans="1:28" s="84" customFormat="1" ht="42.75" hidden="1" customHeight="1">
      <c r="A55" s="74"/>
      <c r="B55" s="74"/>
      <c r="C55" s="74"/>
      <c r="D55" s="74"/>
      <c r="E55" s="75"/>
      <c r="F55" s="76">
        <v>47</v>
      </c>
      <c r="G55" s="77" t="s">
        <v>185</v>
      </c>
      <c r="H55" s="78" t="s">
        <v>83</v>
      </c>
      <c r="I55" s="51" t="s">
        <v>176</v>
      </c>
      <c r="J55" s="49" t="s">
        <v>103</v>
      </c>
      <c r="K55" s="47" t="s">
        <v>108</v>
      </c>
      <c r="L55" s="79">
        <v>344</v>
      </c>
      <c r="M55" s="80" t="s">
        <v>82</v>
      </c>
      <c r="N55" s="81">
        <v>0.34166666666666667</v>
      </c>
      <c r="O55" s="81"/>
      <c r="P55" s="81"/>
      <c r="Q55" s="81"/>
      <c r="R55" s="81"/>
      <c r="S55" s="81"/>
      <c r="T55" s="80"/>
      <c r="U55" s="74"/>
      <c r="V55" s="74">
        <v>168</v>
      </c>
      <c r="W55" s="74"/>
      <c r="X55" s="74"/>
      <c r="Y55" s="74"/>
      <c r="Z55" s="74"/>
      <c r="AA55" s="74"/>
      <c r="AB55" s="83" t="s">
        <v>85</v>
      </c>
    </row>
    <row r="56" spans="1:28" s="84" customFormat="1" ht="42.75" hidden="1" customHeight="1">
      <c r="A56" s="74"/>
      <c r="B56" s="74"/>
      <c r="C56" s="74"/>
      <c r="D56" s="74"/>
      <c r="E56" s="75"/>
      <c r="F56" s="76">
        <v>48</v>
      </c>
      <c r="G56" s="77" t="s">
        <v>186</v>
      </c>
      <c r="H56" s="78" t="s">
        <v>23</v>
      </c>
      <c r="I56" s="51" t="s">
        <v>176</v>
      </c>
      <c r="J56" s="49" t="s">
        <v>105</v>
      </c>
      <c r="K56" s="47" t="s">
        <v>116</v>
      </c>
      <c r="L56" s="79">
        <v>681</v>
      </c>
      <c r="M56" s="80" t="s">
        <v>117</v>
      </c>
      <c r="N56" s="81">
        <v>0.70486111111111116</v>
      </c>
      <c r="O56" s="81"/>
      <c r="P56" s="81"/>
      <c r="Q56" s="81"/>
      <c r="R56" s="81"/>
      <c r="S56" s="81"/>
      <c r="T56" s="80"/>
      <c r="U56" s="74"/>
      <c r="V56" s="74"/>
      <c r="W56" s="74"/>
      <c r="X56" s="74"/>
      <c r="Y56" s="74"/>
      <c r="Z56" s="74"/>
      <c r="AA56" s="74"/>
      <c r="AB56" s="83"/>
    </row>
    <row r="57" spans="1:28" s="84" customFormat="1" ht="42.75" hidden="1" customHeight="1">
      <c r="A57" s="74"/>
      <c r="B57" s="74"/>
      <c r="C57" s="74"/>
      <c r="D57" s="74"/>
      <c r="E57" s="75"/>
      <c r="F57" s="76">
        <v>49</v>
      </c>
      <c r="G57" s="77" t="s">
        <v>187</v>
      </c>
      <c r="H57" s="78" t="s">
        <v>27</v>
      </c>
      <c r="I57" s="51" t="s">
        <v>132</v>
      </c>
      <c r="J57" s="49" t="s">
        <v>188</v>
      </c>
      <c r="K57" s="47" t="s">
        <v>189</v>
      </c>
      <c r="L57" s="79">
        <v>266</v>
      </c>
      <c r="M57" s="80" t="s">
        <v>152</v>
      </c>
      <c r="N57" s="81">
        <v>0.77500000000000002</v>
      </c>
      <c r="O57" s="81"/>
      <c r="P57" s="81"/>
      <c r="Q57" s="81"/>
      <c r="R57" s="81"/>
      <c r="S57" s="81"/>
      <c r="T57" s="80"/>
      <c r="U57" s="74"/>
      <c r="V57" s="74"/>
      <c r="W57" s="74"/>
      <c r="X57" s="74"/>
      <c r="Y57" s="74"/>
      <c r="Z57" s="74"/>
      <c r="AA57" s="74"/>
      <c r="AB57" s="83" t="s">
        <v>29</v>
      </c>
    </row>
    <row r="58" spans="1:28" s="84" customFormat="1" ht="42.75" hidden="1" customHeight="1">
      <c r="A58" s="74"/>
      <c r="B58" s="74"/>
      <c r="C58" s="74"/>
      <c r="D58" s="74"/>
      <c r="E58" s="75"/>
      <c r="F58" s="76">
        <v>50</v>
      </c>
      <c r="G58" s="77" t="s">
        <v>190</v>
      </c>
      <c r="H58" s="78" t="s">
        <v>83</v>
      </c>
      <c r="I58" s="51" t="s">
        <v>176</v>
      </c>
      <c r="J58" s="49" t="s">
        <v>103</v>
      </c>
      <c r="K58" s="47" t="s">
        <v>108</v>
      </c>
      <c r="L58" s="79">
        <v>495</v>
      </c>
      <c r="M58" s="80" t="s">
        <v>82</v>
      </c>
      <c r="N58" s="81">
        <v>0.34166666666666667</v>
      </c>
      <c r="O58" s="81"/>
      <c r="P58" s="81"/>
      <c r="Q58" s="81"/>
      <c r="R58" s="81"/>
      <c r="S58" s="81"/>
      <c r="T58" s="80"/>
      <c r="U58" s="74"/>
      <c r="V58" s="74">
        <v>145</v>
      </c>
      <c r="W58" s="74"/>
      <c r="X58" s="74"/>
      <c r="Y58" s="74"/>
      <c r="Z58" s="74"/>
      <c r="AA58" s="74"/>
      <c r="AB58" s="83" t="s">
        <v>85</v>
      </c>
    </row>
    <row r="59" spans="1:28" s="84" customFormat="1" ht="42.75" hidden="1" customHeight="1">
      <c r="A59" s="74"/>
      <c r="B59" s="74"/>
      <c r="C59" s="74"/>
      <c r="D59" s="74"/>
      <c r="E59" s="75"/>
      <c r="F59" s="76">
        <v>51</v>
      </c>
      <c r="G59" s="77" t="s">
        <v>191</v>
      </c>
      <c r="H59" s="78" t="s">
        <v>41</v>
      </c>
      <c r="I59" s="47" t="s">
        <v>26</v>
      </c>
      <c r="J59" s="49" t="s">
        <v>80</v>
      </c>
      <c r="K59" s="47" t="s">
        <v>116</v>
      </c>
      <c r="L59" s="79">
        <v>370</v>
      </c>
      <c r="M59" s="80" t="s">
        <v>117</v>
      </c>
      <c r="N59" s="81">
        <v>0.52083333333333337</v>
      </c>
      <c r="O59" s="81"/>
      <c r="P59" s="81"/>
      <c r="Q59" s="81"/>
      <c r="R59" s="81"/>
      <c r="S59" s="81"/>
      <c r="T59" s="80" t="s">
        <v>117</v>
      </c>
      <c r="U59" s="82">
        <v>0.80902777777777779</v>
      </c>
      <c r="V59" s="74">
        <v>70</v>
      </c>
      <c r="W59" s="74"/>
      <c r="X59" s="85" t="s">
        <v>146</v>
      </c>
      <c r="Y59" s="74"/>
      <c r="Z59" s="74"/>
      <c r="AA59" s="74"/>
      <c r="AB59" s="83"/>
    </row>
    <row r="60" spans="1:28" s="84" customFormat="1" ht="42.75" hidden="1" customHeight="1">
      <c r="A60" s="74"/>
      <c r="B60" s="74"/>
      <c r="C60" s="74"/>
      <c r="D60" s="74"/>
      <c r="E60" s="75"/>
      <c r="F60" s="76">
        <v>52</v>
      </c>
      <c r="G60" s="77" t="s">
        <v>192</v>
      </c>
      <c r="H60" s="78" t="s">
        <v>83</v>
      </c>
      <c r="I60" s="51" t="s">
        <v>176</v>
      </c>
      <c r="J60" s="49" t="s">
        <v>103</v>
      </c>
      <c r="K60" s="47" t="s">
        <v>108</v>
      </c>
      <c r="L60" s="79">
        <v>659</v>
      </c>
      <c r="M60" s="80" t="s">
        <v>82</v>
      </c>
      <c r="N60" s="81">
        <v>0.34166666666666667</v>
      </c>
      <c r="O60" s="81"/>
      <c r="P60" s="81"/>
      <c r="Q60" s="81"/>
      <c r="R60" s="81"/>
      <c r="S60" s="81"/>
      <c r="T60" s="80"/>
      <c r="U60" s="74"/>
      <c r="V60" s="74">
        <v>90</v>
      </c>
      <c r="W60" s="74"/>
      <c r="X60" s="74"/>
      <c r="Y60" s="74"/>
      <c r="Z60" s="74"/>
      <c r="AA60" s="74"/>
      <c r="AB60" s="83" t="s">
        <v>85</v>
      </c>
    </row>
    <row r="61" spans="1:28" s="84" customFormat="1" ht="42.75" hidden="1" customHeight="1">
      <c r="A61" s="74"/>
      <c r="B61" s="74"/>
      <c r="C61" s="74"/>
      <c r="D61" s="74"/>
      <c r="E61" s="75"/>
      <c r="F61" s="76">
        <v>53</v>
      </c>
      <c r="G61" s="77" t="s">
        <v>193</v>
      </c>
      <c r="H61" s="78" t="s">
        <v>34</v>
      </c>
      <c r="I61" s="47" t="s">
        <v>26</v>
      </c>
      <c r="J61" s="49" t="s">
        <v>35</v>
      </c>
      <c r="K61" s="47" t="s">
        <v>183</v>
      </c>
      <c r="L61" s="79">
        <v>273</v>
      </c>
      <c r="M61" s="80" t="s">
        <v>184</v>
      </c>
      <c r="N61" s="81">
        <v>0.64583333333333337</v>
      </c>
      <c r="O61" s="81"/>
      <c r="P61" s="81"/>
      <c r="Q61" s="81"/>
      <c r="R61" s="81"/>
      <c r="S61" s="81"/>
      <c r="T61" s="80"/>
      <c r="U61" s="74"/>
      <c r="V61" s="74"/>
      <c r="W61" s="74"/>
      <c r="X61" s="74"/>
      <c r="Y61" s="74"/>
      <c r="Z61" s="74"/>
      <c r="AA61" s="74"/>
      <c r="AB61" s="83"/>
    </row>
    <row r="62" spans="1:28" s="84" customFormat="1" ht="42.75" hidden="1" customHeight="1">
      <c r="A62" s="74"/>
      <c r="B62" s="74"/>
      <c r="C62" s="74"/>
      <c r="D62" s="74"/>
      <c r="E62" s="75"/>
      <c r="F62" s="76">
        <v>54</v>
      </c>
      <c r="G62" s="77" t="s">
        <v>194</v>
      </c>
      <c r="H62" s="78" t="s">
        <v>27</v>
      </c>
      <c r="I62" s="51" t="s">
        <v>132</v>
      </c>
      <c r="J62" s="48" t="s">
        <v>113</v>
      </c>
      <c r="K62" s="47" t="s">
        <v>189</v>
      </c>
      <c r="L62" s="79">
        <v>290</v>
      </c>
      <c r="M62" s="80" t="s">
        <v>152</v>
      </c>
      <c r="N62" s="81">
        <v>0.27152777777777776</v>
      </c>
      <c r="O62" s="81"/>
      <c r="P62" s="81"/>
      <c r="Q62" s="81"/>
      <c r="R62" s="81"/>
      <c r="S62" s="81"/>
      <c r="T62" s="80"/>
      <c r="U62" s="74"/>
      <c r="V62" s="74">
        <v>20</v>
      </c>
      <c r="W62" s="74"/>
      <c r="X62" s="74"/>
      <c r="Y62" s="74"/>
      <c r="Z62" s="74"/>
      <c r="AA62" s="74"/>
      <c r="AB62" s="83" t="s">
        <v>29</v>
      </c>
    </row>
    <row r="63" spans="1:28" s="84" customFormat="1" ht="42.75" hidden="1" customHeight="1">
      <c r="A63" s="74"/>
      <c r="B63" s="74"/>
      <c r="C63" s="74"/>
      <c r="D63" s="74"/>
      <c r="E63" s="75"/>
      <c r="F63" s="76">
        <v>55</v>
      </c>
      <c r="G63" s="77" t="s">
        <v>195</v>
      </c>
      <c r="H63" s="78" t="s">
        <v>37</v>
      </c>
      <c r="I63" s="51" t="s">
        <v>176</v>
      </c>
      <c r="J63" s="48" t="s">
        <v>167</v>
      </c>
      <c r="K63" s="47" t="s">
        <v>116</v>
      </c>
      <c r="L63" s="79">
        <v>116</v>
      </c>
      <c r="M63" s="80" t="s">
        <v>117</v>
      </c>
      <c r="N63" s="81">
        <v>0.67013888888888884</v>
      </c>
      <c r="O63" s="81"/>
      <c r="P63" s="81"/>
      <c r="Q63" s="81"/>
      <c r="R63" s="81"/>
      <c r="S63" s="81"/>
      <c r="T63" s="80" t="s">
        <v>152</v>
      </c>
      <c r="U63" s="82">
        <v>5.6944444444444443E-2</v>
      </c>
      <c r="V63" s="74">
        <v>28</v>
      </c>
      <c r="W63" s="74"/>
      <c r="X63" s="85" t="s">
        <v>146</v>
      </c>
      <c r="Y63" s="74"/>
      <c r="Z63" s="74"/>
      <c r="AA63" s="74"/>
      <c r="AB63" s="83"/>
    </row>
    <row r="64" spans="1:28" s="84" customFormat="1" ht="42.75" hidden="1" customHeight="1">
      <c r="A64" s="74"/>
      <c r="B64" s="74"/>
      <c r="C64" s="74"/>
      <c r="D64" s="74"/>
      <c r="E64" s="75"/>
      <c r="F64" s="178">
        <v>56</v>
      </c>
      <c r="G64" s="170" t="s">
        <v>196</v>
      </c>
      <c r="H64" s="172" t="s">
        <v>32</v>
      </c>
      <c r="I64" s="174" t="s">
        <v>26</v>
      </c>
      <c r="J64" s="49" t="s">
        <v>130</v>
      </c>
      <c r="K64" s="47" t="s">
        <v>116</v>
      </c>
      <c r="L64" s="103">
        <v>1014</v>
      </c>
      <c r="M64" s="80" t="s">
        <v>117</v>
      </c>
      <c r="N64" s="81">
        <v>0.45208333333333334</v>
      </c>
      <c r="O64" s="81"/>
      <c r="P64" s="81"/>
      <c r="Q64" s="81"/>
      <c r="R64" s="81"/>
      <c r="S64" s="81"/>
      <c r="T64" s="80" t="s">
        <v>117</v>
      </c>
      <c r="U64" s="82">
        <v>0.5229166666666667</v>
      </c>
      <c r="V64" s="74" t="s">
        <v>197</v>
      </c>
      <c r="W64" s="74"/>
      <c r="X64" s="85" t="s">
        <v>146</v>
      </c>
      <c r="Y64" s="85" t="s">
        <v>146</v>
      </c>
      <c r="Z64" s="85" t="s">
        <v>146</v>
      </c>
      <c r="AA64" s="85" t="s">
        <v>146</v>
      </c>
      <c r="AB64" s="83"/>
    </row>
    <row r="65" spans="1:28" s="84" customFormat="1" ht="42.75" hidden="1" customHeight="1">
      <c r="A65" s="74"/>
      <c r="B65" s="74"/>
      <c r="C65" s="74"/>
      <c r="D65" s="74"/>
      <c r="E65" s="75"/>
      <c r="F65" s="179"/>
      <c r="G65" s="171"/>
      <c r="H65" s="173"/>
      <c r="I65" s="175"/>
      <c r="J65" s="49" t="s">
        <v>119</v>
      </c>
      <c r="K65" s="47" t="s">
        <v>116</v>
      </c>
      <c r="L65" s="79">
        <v>139</v>
      </c>
      <c r="M65" s="80" t="s">
        <v>117</v>
      </c>
      <c r="N65" s="81">
        <v>0.87013888888888891</v>
      </c>
      <c r="O65" s="81"/>
      <c r="P65" s="81"/>
      <c r="Q65" s="81"/>
      <c r="R65" s="81"/>
      <c r="S65" s="81"/>
      <c r="T65" s="80"/>
      <c r="U65" s="74"/>
      <c r="V65" s="74" t="s">
        <v>198</v>
      </c>
      <c r="W65" s="74"/>
      <c r="X65" s="74"/>
      <c r="Y65" s="74"/>
      <c r="Z65" s="74"/>
      <c r="AA65" s="74"/>
      <c r="AB65" s="83"/>
    </row>
    <row r="66" spans="1:28" s="84" customFormat="1" ht="42.75" hidden="1" customHeight="1">
      <c r="A66" s="74"/>
      <c r="B66" s="74"/>
      <c r="C66" s="74"/>
      <c r="D66" s="74"/>
      <c r="E66" s="75"/>
      <c r="F66" s="76">
        <v>57</v>
      </c>
      <c r="G66" s="77" t="s">
        <v>199</v>
      </c>
      <c r="H66" s="78" t="s">
        <v>27</v>
      </c>
      <c r="I66" s="51" t="s">
        <v>132</v>
      </c>
      <c r="J66" s="49" t="s">
        <v>188</v>
      </c>
      <c r="K66" s="47" t="s">
        <v>189</v>
      </c>
      <c r="L66" s="79">
        <v>436</v>
      </c>
      <c r="M66" s="80" t="s">
        <v>152</v>
      </c>
      <c r="N66" s="81">
        <v>0.77500000000000002</v>
      </c>
      <c r="O66" s="81"/>
      <c r="P66" s="81"/>
      <c r="Q66" s="81"/>
      <c r="R66" s="81"/>
      <c r="S66" s="81"/>
      <c r="T66" s="80"/>
      <c r="U66" s="74"/>
      <c r="V66" s="74"/>
      <c r="W66" s="74"/>
      <c r="X66" s="74"/>
      <c r="Y66" s="74"/>
      <c r="Z66" s="74"/>
      <c r="AA66" s="74"/>
      <c r="AB66" s="83" t="s">
        <v>29</v>
      </c>
    </row>
    <row r="67" spans="1:28" s="84" customFormat="1" ht="42.75" hidden="1" customHeight="1">
      <c r="A67" s="74"/>
      <c r="B67" s="74"/>
      <c r="C67" s="74"/>
      <c r="D67" s="74"/>
      <c r="E67" s="75"/>
      <c r="F67" s="76">
        <v>58</v>
      </c>
      <c r="G67" s="77" t="s">
        <v>200</v>
      </c>
      <c r="H67" s="78" t="s">
        <v>27</v>
      </c>
      <c r="I67" s="51" t="s">
        <v>132</v>
      </c>
      <c r="J67" s="49" t="s">
        <v>42</v>
      </c>
      <c r="K67" s="47" t="s">
        <v>116</v>
      </c>
      <c r="L67" s="79">
        <v>188</v>
      </c>
      <c r="M67" s="80" t="s">
        <v>117</v>
      </c>
      <c r="N67" s="81">
        <v>0.54166666666666663</v>
      </c>
      <c r="O67" s="81"/>
      <c r="P67" s="81"/>
      <c r="Q67" s="81"/>
      <c r="R67" s="81"/>
      <c r="S67" s="81"/>
      <c r="T67" s="80"/>
      <c r="U67" s="74"/>
      <c r="V67" s="74"/>
      <c r="W67" s="74"/>
      <c r="X67" s="74"/>
      <c r="Y67" s="74"/>
      <c r="Z67" s="74"/>
      <c r="AA67" s="74"/>
      <c r="AB67" s="83" t="s">
        <v>29</v>
      </c>
    </row>
    <row r="68" spans="1:28" s="84" customFormat="1" ht="42.75" hidden="1" customHeight="1">
      <c r="A68" s="74"/>
      <c r="B68" s="74"/>
      <c r="C68" s="74"/>
      <c r="D68" s="74"/>
      <c r="E68" s="75"/>
      <c r="F68" s="76">
        <v>59</v>
      </c>
      <c r="G68" s="77" t="s">
        <v>201</v>
      </c>
      <c r="H68" s="78" t="s">
        <v>37</v>
      </c>
      <c r="I68" s="51" t="s">
        <v>176</v>
      </c>
      <c r="J68" s="49" t="s">
        <v>202</v>
      </c>
      <c r="K68" s="47" t="s">
        <v>116</v>
      </c>
      <c r="L68" s="79">
        <v>205</v>
      </c>
      <c r="M68" s="80" t="s">
        <v>117</v>
      </c>
      <c r="N68" s="81">
        <v>0.50694444444444442</v>
      </c>
      <c r="O68" s="81"/>
      <c r="P68" s="81"/>
      <c r="Q68" s="81"/>
      <c r="R68" s="81"/>
      <c r="S68" s="81"/>
      <c r="T68" s="80"/>
      <c r="U68" s="74"/>
      <c r="V68" s="74"/>
      <c r="W68" s="74"/>
      <c r="X68" s="74"/>
      <c r="Y68" s="74"/>
      <c r="Z68" s="74"/>
      <c r="AA68" s="74"/>
      <c r="AB68" s="83"/>
    </row>
    <row r="69" spans="1:28" s="84" customFormat="1" ht="42.75" hidden="1" customHeight="1">
      <c r="A69" s="74"/>
      <c r="B69" s="74"/>
      <c r="C69" s="74"/>
      <c r="D69" s="74"/>
      <c r="E69" s="75"/>
      <c r="F69" s="76">
        <v>60</v>
      </c>
      <c r="G69" s="77" t="s">
        <v>203</v>
      </c>
      <c r="H69" s="78" t="s">
        <v>27</v>
      </c>
      <c r="I69" s="51" t="s">
        <v>132</v>
      </c>
      <c r="J69" s="49" t="s">
        <v>188</v>
      </c>
      <c r="K69" s="47" t="s">
        <v>189</v>
      </c>
      <c r="L69" s="79">
        <v>502</v>
      </c>
      <c r="M69" s="80" t="s">
        <v>152</v>
      </c>
      <c r="N69" s="81">
        <v>0.77500000000000002</v>
      </c>
      <c r="O69" s="81"/>
      <c r="P69" s="81"/>
      <c r="Q69" s="81"/>
      <c r="R69" s="81"/>
      <c r="S69" s="81"/>
      <c r="T69" s="80"/>
      <c r="U69" s="74"/>
      <c r="V69" s="74"/>
      <c r="W69" s="74"/>
      <c r="X69" s="74"/>
      <c r="Y69" s="74"/>
      <c r="Z69" s="74"/>
      <c r="AA69" s="74"/>
      <c r="AB69" s="83" t="s">
        <v>29</v>
      </c>
    </row>
    <row r="70" spans="1:28" s="84" customFormat="1" ht="42.75" hidden="1" customHeight="1">
      <c r="A70" s="74"/>
      <c r="B70" s="74"/>
      <c r="C70" s="74"/>
      <c r="D70" s="74"/>
      <c r="E70" s="75"/>
      <c r="F70" s="76">
        <v>61</v>
      </c>
      <c r="G70" s="77" t="s">
        <v>204</v>
      </c>
      <c r="H70" s="78" t="s">
        <v>27</v>
      </c>
      <c r="I70" s="64" t="s">
        <v>205</v>
      </c>
      <c r="J70" s="49" t="s">
        <v>76</v>
      </c>
      <c r="K70" s="47" t="s">
        <v>116</v>
      </c>
      <c r="L70" s="79">
        <v>565</v>
      </c>
      <c r="M70" s="80" t="s">
        <v>117</v>
      </c>
      <c r="N70" s="81">
        <v>0.87013888888888891</v>
      </c>
      <c r="O70" s="81"/>
      <c r="P70" s="81"/>
      <c r="Q70" s="81"/>
      <c r="R70" s="81"/>
      <c r="S70" s="81"/>
      <c r="T70" s="80"/>
      <c r="U70" s="74"/>
      <c r="V70" s="74">
        <v>20</v>
      </c>
      <c r="W70" s="74"/>
      <c r="X70" s="74"/>
      <c r="Y70" s="74"/>
      <c r="Z70" s="74"/>
      <c r="AA70" s="74"/>
      <c r="AB70" s="83" t="s">
        <v>29</v>
      </c>
    </row>
    <row r="71" spans="1:28" s="84" customFormat="1" ht="42.75" hidden="1" customHeight="1">
      <c r="A71" s="74"/>
      <c r="B71" s="74"/>
      <c r="C71" s="74"/>
      <c r="D71" s="74"/>
      <c r="E71" s="75"/>
      <c r="F71" s="76">
        <v>62</v>
      </c>
      <c r="G71" s="77" t="s">
        <v>206</v>
      </c>
      <c r="H71" s="78" t="s">
        <v>37</v>
      </c>
      <c r="I71" s="51" t="s">
        <v>176</v>
      </c>
      <c r="J71" s="49" t="s">
        <v>207</v>
      </c>
      <c r="K71" s="47" t="s">
        <v>116</v>
      </c>
      <c r="L71" s="79">
        <v>104</v>
      </c>
      <c r="M71" s="80" t="s">
        <v>117</v>
      </c>
      <c r="N71" s="81">
        <v>0.61944444444444446</v>
      </c>
      <c r="O71" s="81"/>
      <c r="P71" s="81"/>
      <c r="Q71" s="81"/>
      <c r="R71" s="81"/>
      <c r="S71" s="81"/>
      <c r="T71" s="80" t="s">
        <v>117</v>
      </c>
      <c r="U71" s="82">
        <v>0.82638888888888884</v>
      </c>
      <c r="V71" s="74">
        <v>23</v>
      </c>
      <c r="W71" s="74"/>
      <c r="X71" s="85" t="s">
        <v>146</v>
      </c>
      <c r="Y71" s="74"/>
      <c r="Z71" s="74"/>
      <c r="AA71" s="74"/>
      <c r="AB71" s="83"/>
    </row>
    <row r="72" spans="1:28" s="84" customFormat="1" ht="42.75" hidden="1" customHeight="1">
      <c r="A72" s="74"/>
      <c r="B72" s="74"/>
      <c r="C72" s="74"/>
      <c r="D72" s="74"/>
      <c r="E72" s="75"/>
      <c r="F72" s="76">
        <v>63</v>
      </c>
      <c r="G72" s="77" t="s">
        <v>208</v>
      </c>
      <c r="H72" s="78" t="s">
        <v>27</v>
      </c>
      <c r="I72" s="47" t="s">
        <v>209</v>
      </c>
      <c r="J72" s="49" t="s">
        <v>210</v>
      </c>
      <c r="K72" s="47" t="s">
        <v>116</v>
      </c>
      <c r="L72" s="79">
        <v>451</v>
      </c>
      <c r="M72" s="80" t="s">
        <v>117</v>
      </c>
      <c r="N72" s="81">
        <v>0.67986111111111114</v>
      </c>
      <c r="O72" s="81"/>
      <c r="P72" s="81"/>
      <c r="Q72" s="81"/>
      <c r="R72" s="81"/>
      <c r="S72" s="81"/>
      <c r="T72" s="80" t="s">
        <v>117</v>
      </c>
      <c r="U72" s="82">
        <v>0.93194444444444446</v>
      </c>
      <c r="V72" s="74">
        <v>20</v>
      </c>
      <c r="W72" s="74"/>
      <c r="X72" s="85" t="s">
        <v>146</v>
      </c>
      <c r="Y72" s="74"/>
      <c r="Z72" s="74"/>
      <c r="AA72" s="74"/>
      <c r="AB72" s="83" t="s">
        <v>29</v>
      </c>
    </row>
    <row r="73" spans="1:28" s="84" customFormat="1" ht="42.75" hidden="1" customHeight="1">
      <c r="A73" s="74"/>
      <c r="B73" s="74"/>
      <c r="C73" s="74"/>
      <c r="D73" s="74"/>
      <c r="E73" s="75"/>
      <c r="F73" s="76">
        <v>64</v>
      </c>
      <c r="G73" s="77" t="s">
        <v>211</v>
      </c>
      <c r="H73" s="78" t="s">
        <v>27</v>
      </c>
      <c r="I73" s="51" t="s">
        <v>132</v>
      </c>
      <c r="J73" s="49" t="s">
        <v>24</v>
      </c>
      <c r="K73" s="47" t="s">
        <v>189</v>
      </c>
      <c r="L73" s="79">
        <v>265</v>
      </c>
      <c r="M73" s="80" t="s">
        <v>152</v>
      </c>
      <c r="N73" s="81">
        <v>0.55000000000000004</v>
      </c>
      <c r="O73" s="81"/>
      <c r="P73" s="81"/>
      <c r="Q73" s="81"/>
      <c r="R73" s="81"/>
      <c r="S73" s="81"/>
      <c r="T73" s="80"/>
      <c r="U73" s="74"/>
      <c r="V73" s="74"/>
      <c r="W73" s="74"/>
      <c r="X73" s="74"/>
      <c r="Y73" s="74"/>
      <c r="Z73" s="74"/>
      <c r="AA73" s="74"/>
      <c r="AB73" s="83" t="s">
        <v>29</v>
      </c>
    </row>
    <row r="74" spans="1:28" s="84" customFormat="1" ht="42.75" hidden="1" customHeight="1">
      <c r="A74" s="74"/>
      <c r="B74" s="74"/>
      <c r="C74" s="74"/>
      <c r="D74" s="74"/>
      <c r="E74" s="75"/>
      <c r="F74" s="76">
        <v>65</v>
      </c>
      <c r="G74" s="77" t="s">
        <v>212</v>
      </c>
      <c r="H74" s="78" t="s">
        <v>34</v>
      </c>
      <c r="I74" s="47" t="s">
        <v>26</v>
      </c>
      <c r="J74" s="49" t="s">
        <v>76</v>
      </c>
      <c r="K74" s="47" t="s">
        <v>116</v>
      </c>
      <c r="L74" s="79">
        <v>281</v>
      </c>
      <c r="M74" s="80" t="s">
        <v>117</v>
      </c>
      <c r="N74" s="81">
        <v>0.84375</v>
      </c>
      <c r="O74" s="81"/>
      <c r="P74" s="81"/>
      <c r="Q74" s="81"/>
      <c r="R74" s="81"/>
      <c r="S74" s="81"/>
      <c r="T74" s="80"/>
      <c r="U74" s="74"/>
      <c r="V74" s="74">
        <v>8</v>
      </c>
      <c r="W74" s="74"/>
      <c r="X74" s="74"/>
      <c r="Y74" s="74"/>
      <c r="Z74" s="74"/>
      <c r="AA74" s="74"/>
      <c r="AB74" s="83"/>
    </row>
    <row r="75" spans="1:28" s="118" customFormat="1" ht="42.75" customHeight="1">
      <c r="A75" s="104"/>
      <c r="B75" s="104"/>
      <c r="C75" s="104"/>
      <c r="D75" s="104"/>
      <c r="E75" s="105"/>
      <c r="F75" s="106">
        <v>66</v>
      </c>
      <c r="G75" s="107" t="s">
        <v>213</v>
      </c>
      <c r="H75" s="108" t="s">
        <v>25</v>
      </c>
      <c r="I75" s="60" t="s">
        <v>102</v>
      </c>
      <c r="J75" s="56" t="s">
        <v>214</v>
      </c>
      <c r="K75" s="55" t="s">
        <v>116</v>
      </c>
      <c r="L75" s="110">
        <v>2269</v>
      </c>
      <c r="M75" s="111" t="s">
        <v>117</v>
      </c>
      <c r="N75" s="112">
        <v>0.82916666666666672</v>
      </c>
      <c r="O75" s="188">
        <v>1265</v>
      </c>
      <c r="P75" s="188">
        <v>365</v>
      </c>
      <c r="Q75" s="188">
        <v>900</v>
      </c>
      <c r="R75" s="188">
        <v>20</v>
      </c>
      <c r="S75" s="188">
        <v>39</v>
      </c>
      <c r="T75" s="111" t="s">
        <v>152</v>
      </c>
      <c r="U75" s="113">
        <v>0.19166666666666668</v>
      </c>
      <c r="V75" s="104">
        <v>59</v>
      </c>
      <c r="W75" s="104"/>
      <c r="X75" s="114" t="s">
        <v>146</v>
      </c>
      <c r="Y75" s="104"/>
      <c r="Z75" s="104"/>
      <c r="AA75" s="104"/>
      <c r="AB75" s="115"/>
    </row>
    <row r="76" spans="1:28" s="84" customFormat="1" ht="42.75" hidden="1" customHeight="1">
      <c r="A76" s="74"/>
      <c r="B76" s="74"/>
      <c r="C76" s="74"/>
      <c r="D76" s="74"/>
      <c r="E76" s="75"/>
      <c r="F76" s="76">
        <v>67</v>
      </c>
      <c r="G76" s="77" t="s">
        <v>215</v>
      </c>
      <c r="H76" s="78" t="s">
        <v>30</v>
      </c>
      <c r="I76" s="51" t="s">
        <v>176</v>
      </c>
      <c r="J76" s="49" t="s">
        <v>202</v>
      </c>
      <c r="K76" s="47" t="s">
        <v>189</v>
      </c>
      <c r="L76" s="79">
        <v>930</v>
      </c>
      <c r="M76" s="80" t="s">
        <v>152</v>
      </c>
      <c r="N76" s="81">
        <v>0.50694444444444442</v>
      </c>
      <c r="O76" s="81"/>
      <c r="P76" s="81"/>
      <c r="Q76" s="81"/>
      <c r="R76" s="81"/>
      <c r="S76" s="81"/>
      <c r="T76" s="80"/>
      <c r="U76" s="74"/>
      <c r="V76" s="74"/>
      <c r="W76" s="74"/>
      <c r="X76" s="74"/>
      <c r="Y76" s="74"/>
      <c r="Z76" s="74"/>
      <c r="AA76" s="74"/>
      <c r="AB76" s="83" t="s">
        <v>43</v>
      </c>
    </row>
    <row r="77" spans="1:28" s="84" customFormat="1" ht="42.75" hidden="1" customHeight="1">
      <c r="A77" s="74"/>
      <c r="B77" s="74"/>
      <c r="C77" s="74"/>
      <c r="D77" s="74"/>
      <c r="E77" s="75"/>
      <c r="F77" s="76">
        <v>68</v>
      </c>
      <c r="G77" s="77" t="s">
        <v>216</v>
      </c>
      <c r="H77" s="78" t="s">
        <v>30</v>
      </c>
      <c r="I77" s="47" t="s">
        <v>26</v>
      </c>
      <c r="J77" s="49" t="s">
        <v>214</v>
      </c>
      <c r="K77" s="47" t="s">
        <v>116</v>
      </c>
      <c r="L77" s="79">
        <v>2613</v>
      </c>
      <c r="M77" s="80" t="s">
        <v>117</v>
      </c>
      <c r="N77" s="81">
        <v>0.82291666666666663</v>
      </c>
      <c r="O77" s="81"/>
      <c r="P77" s="81"/>
      <c r="Q77" s="81"/>
      <c r="R77" s="81"/>
      <c r="S77" s="81"/>
      <c r="T77" s="80" t="s">
        <v>152</v>
      </c>
      <c r="U77" s="82">
        <v>0.19166666666666668</v>
      </c>
      <c r="V77" s="74">
        <v>75</v>
      </c>
      <c r="W77" s="74"/>
      <c r="X77" s="85" t="s">
        <v>146</v>
      </c>
      <c r="Y77" s="74"/>
      <c r="Z77" s="74"/>
      <c r="AA77" s="74"/>
      <c r="AB77" s="83"/>
    </row>
    <row r="78" spans="1:28" s="84" customFormat="1" ht="42.75" hidden="1" customHeight="1">
      <c r="A78" s="74"/>
      <c r="B78" s="74"/>
      <c r="C78" s="74"/>
      <c r="D78" s="74"/>
      <c r="E78" s="75"/>
      <c r="F78" s="76">
        <v>69</v>
      </c>
      <c r="G78" s="119" t="s">
        <v>217</v>
      </c>
      <c r="H78" s="78" t="s">
        <v>30</v>
      </c>
      <c r="I78" s="51" t="s">
        <v>176</v>
      </c>
      <c r="J78" s="49" t="s">
        <v>31</v>
      </c>
      <c r="K78" s="47" t="s">
        <v>189</v>
      </c>
      <c r="L78" s="79">
        <v>623</v>
      </c>
      <c r="M78" s="80" t="s">
        <v>152</v>
      </c>
      <c r="N78" s="81">
        <v>0.76041666666666663</v>
      </c>
      <c r="O78" s="81"/>
      <c r="P78" s="81"/>
      <c r="Q78" s="81"/>
      <c r="R78" s="81"/>
      <c r="S78" s="81"/>
      <c r="T78" s="80"/>
      <c r="U78" s="74"/>
      <c r="V78" s="74"/>
      <c r="W78" s="74"/>
      <c r="X78" s="74"/>
      <c r="Y78" s="74"/>
      <c r="Z78" s="74"/>
      <c r="AA78" s="74"/>
      <c r="AB78" s="83"/>
    </row>
    <row r="79" spans="1:28" s="84" customFormat="1" ht="42.75" hidden="1" customHeight="1">
      <c r="A79" s="74"/>
      <c r="B79" s="74"/>
      <c r="C79" s="74"/>
      <c r="D79" s="74"/>
      <c r="E79" s="75"/>
      <c r="F79" s="76">
        <v>70</v>
      </c>
      <c r="G79" s="119" t="s">
        <v>218</v>
      </c>
      <c r="H79" s="78" t="s">
        <v>30</v>
      </c>
      <c r="I79" s="51" t="s">
        <v>176</v>
      </c>
      <c r="J79" s="49" t="s">
        <v>44</v>
      </c>
      <c r="K79" s="47" t="s">
        <v>116</v>
      </c>
      <c r="L79" s="79">
        <v>1513</v>
      </c>
      <c r="M79" s="80" t="s">
        <v>117</v>
      </c>
      <c r="N79" s="81">
        <v>0.49583333333333335</v>
      </c>
      <c r="O79" s="81"/>
      <c r="P79" s="81"/>
      <c r="Q79" s="81"/>
      <c r="R79" s="81"/>
      <c r="S79" s="81"/>
      <c r="T79" s="80" t="s">
        <v>117</v>
      </c>
      <c r="U79" s="82">
        <v>0.82777777777777772</v>
      </c>
      <c r="V79" s="74">
        <v>55</v>
      </c>
      <c r="W79" s="74"/>
      <c r="X79" s="85" t="s">
        <v>146</v>
      </c>
      <c r="Y79" s="74"/>
      <c r="Z79" s="74"/>
      <c r="AA79" s="74"/>
      <c r="AB79" s="83"/>
    </row>
    <row r="80" spans="1:28" s="84" customFormat="1" ht="42.75" hidden="1" customHeight="1">
      <c r="A80" s="74"/>
      <c r="B80" s="74"/>
      <c r="C80" s="74"/>
      <c r="D80" s="74"/>
      <c r="E80" s="75"/>
      <c r="F80" s="76">
        <v>71</v>
      </c>
      <c r="G80" s="119" t="s">
        <v>219</v>
      </c>
      <c r="H80" s="78" t="s">
        <v>27</v>
      </c>
      <c r="I80" s="51" t="s">
        <v>132</v>
      </c>
      <c r="J80" s="49" t="s">
        <v>220</v>
      </c>
      <c r="K80" s="47" t="s">
        <v>116</v>
      </c>
      <c r="L80" s="79">
        <v>336</v>
      </c>
      <c r="M80" s="80" t="s">
        <v>117</v>
      </c>
      <c r="N80" s="81">
        <v>0.57777777777777772</v>
      </c>
      <c r="O80" s="81"/>
      <c r="P80" s="81"/>
      <c r="Q80" s="81"/>
      <c r="R80" s="81"/>
      <c r="S80" s="81"/>
      <c r="T80" s="80" t="s">
        <v>117</v>
      </c>
      <c r="U80" s="82">
        <v>0.85416666666666663</v>
      </c>
      <c r="V80" s="74">
        <v>12</v>
      </c>
      <c r="W80" s="74"/>
      <c r="X80" s="85" t="s">
        <v>146</v>
      </c>
      <c r="Y80" s="74"/>
      <c r="Z80" s="74"/>
      <c r="AA80" s="74"/>
      <c r="AB80" s="83" t="s">
        <v>29</v>
      </c>
    </row>
    <row r="81" spans="1:28" s="84" customFormat="1" ht="42.75" hidden="1" customHeight="1">
      <c r="A81" s="74"/>
      <c r="B81" s="74"/>
      <c r="C81" s="74"/>
      <c r="D81" s="74"/>
      <c r="E81" s="75"/>
      <c r="F81" s="76">
        <v>72</v>
      </c>
      <c r="G81" s="119" t="s">
        <v>221</v>
      </c>
      <c r="H81" s="78" t="s">
        <v>27</v>
      </c>
      <c r="I81" s="61" t="s">
        <v>222</v>
      </c>
      <c r="J81" s="49" t="s">
        <v>48</v>
      </c>
      <c r="K81" s="47" t="s">
        <v>116</v>
      </c>
      <c r="L81" s="79">
        <v>563</v>
      </c>
      <c r="M81" s="80" t="s">
        <v>117</v>
      </c>
      <c r="N81" s="81">
        <v>0.73750000000000004</v>
      </c>
      <c r="O81" s="81"/>
      <c r="P81" s="81"/>
      <c r="Q81" s="81"/>
      <c r="R81" s="81"/>
      <c r="S81" s="81"/>
      <c r="T81" s="80" t="s">
        <v>117</v>
      </c>
      <c r="U81" s="82">
        <v>0.82222222222222219</v>
      </c>
      <c r="V81" s="74">
        <v>17</v>
      </c>
      <c r="W81" s="74"/>
      <c r="X81" s="85" t="s">
        <v>146</v>
      </c>
      <c r="Y81" s="74"/>
      <c r="Z81" s="74"/>
      <c r="AA81" s="74"/>
      <c r="AB81" s="83" t="s">
        <v>29</v>
      </c>
    </row>
    <row r="82" spans="1:28" s="84" customFormat="1" ht="42.75" customHeight="1">
      <c r="A82" s="120"/>
      <c r="B82" s="120"/>
      <c r="C82" s="120"/>
      <c r="D82" s="120"/>
      <c r="E82" s="121"/>
      <c r="F82" s="122">
        <v>73</v>
      </c>
      <c r="G82" s="123" t="s">
        <v>223</v>
      </c>
      <c r="H82" s="124" t="s">
        <v>32</v>
      </c>
      <c r="I82" s="63" t="s">
        <v>224</v>
      </c>
      <c r="J82" s="54" t="s">
        <v>119</v>
      </c>
      <c r="K82" s="53" t="s">
        <v>116</v>
      </c>
      <c r="L82" s="125">
        <v>660</v>
      </c>
      <c r="M82" s="126" t="s">
        <v>117</v>
      </c>
      <c r="N82" s="127">
        <v>0.87013888888888891</v>
      </c>
      <c r="O82" s="188">
        <v>15</v>
      </c>
      <c r="P82" s="188">
        <v>15</v>
      </c>
      <c r="Q82" s="188">
        <v>0</v>
      </c>
      <c r="R82" s="188">
        <v>0</v>
      </c>
      <c r="S82" s="188">
        <v>0</v>
      </c>
      <c r="T82" s="126"/>
      <c r="U82" s="120"/>
      <c r="V82" s="120">
        <v>36</v>
      </c>
      <c r="W82" s="120"/>
      <c r="X82" s="120"/>
      <c r="Y82" s="120"/>
      <c r="Z82" s="120"/>
      <c r="AA82" s="120"/>
      <c r="AB82" s="128"/>
    </row>
    <row r="83" spans="1:28" s="84" customFormat="1" ht="42.75" hidden="1" customHeight="1">
      <c r="A83" s="104"/>
      <c r="B83" s="104"/>
      <c r="C83" s="104"/>
      <c r="D83" s="104"/>
      <c r="E83" s="105"/>
      <c r="F83" s="106">
        <v>74</v>
      </c>
      <c r="G83" s="129" t="s">
        <v>225</v>
      </c>
      <c r="H83" s="108" t="s">
        <v>25</v>
      </c>
      <c r="I83" s="60" t="s">
        <v>102</v>
      </c>
      <c r="J83" s="56" t="s">
        <v>50</v>
      </c>
      <c r="K83" s="55" t="s">
        <v>189</v>
      </c>
      <c r="L83" s="110">
        <v>1387</v>
      </c>
      <c r="M83" s="111" t="s">
        <v>152</v>
      </c>
      <c r="N83" s="112">
        <v>0.70833333333333337</v>
      </c>
      <c r="O83" s="112"/>
      <c r="P83" s="112"/>
      <c r="Q83" s="112"/>
      <c r="R83" s="112"/>
      <c r="S83" s="112"/>
      <c r="T83" s="111"/>
      <c r="U83" s="104"/>
      <c r="V83" s="104"/>
      <c r="W83" s="104"/>
      <c r="X83" s="104"/>
      <c r="Y83" s="104"/>
      <c r="Z83" s="104"/>
      <c r="AA83" s="104"/>
      <c r="AB83" s="115"/>
    </row>
    <row r="84" spans="1:28" s="84" customFormat="1" ht="42.75" hidden="1" customHeight="1">
      <c r="A84" s="74"/>
      <c r="B84" s="74"/>
      <c r="C84" s="74"/>
      <c r="D84" s="74"/>
      <c r="E84" s="75"/>
      <c r="F84" s="76">
        <v>75</v>
      </c>
      <c r="G84" s="119" t="s">
        <v>226</v>
      </c>
      <c r="H84" s="78" t="s">
        <v>23</v>
      </c>
      <c r="I84" s="47" t="s">
        <v>26</v>
      </c>
      <c r="J84" s="49" t="s">
        <v>227</v>
      </c>
      <c r="K84" s="47" t="s">
        <v>116</v>
      </c>
      <c r="L84" s="79">
        <v>635</v>
      </c>
      <c r="M84" s="80" t="s">
        <v>117</v>
      </c>
      <c r="N84" s="81">
        <v>0.74305555555555558</v>
      </c>
      <c r="O84" s="81"/>
      <c r="P84" s="81"/>
      <c r="Q84" s="81"/>
      <c r="R84" s="81"/>
      <c r="S84" s="81"/>
      <c r="T84" s="80"/>
      <c r="U84" s="74"/>
      <c r="V84" s="74"/>
      <c r="W84" s="74"/>
      <c r="X84" s="74"/>
      <c r="Y84" s="74"/>
      <c r="Z84" s="74"/>
      <c r="AA84" s="74"/>
      <c r="AB84" s="83"/>
    </row>
    <row r="85" spans="1:28" s="84" customFormat="1" ht="42.75" hidden="1" customHeight="1">
      <c r="A85" s="74"/>
      <c r="B85" s="74"/>
      <c r="C85" s="74"/>
      <c r="D85" s="74"/>
      <c r="E85" s="75"/>
      <c r="F85" s="76">
        <v>76</v>
      </c>
      <c r="G85" s="119" t="s">
        <v>228</v>
      </c>
      <c r="H85" s="78" t="s">
        <v>27</v>
      </c>
      <c r="I85" s="61" t="s">
        <v>229</v>
      </c>
      <c r="J85" s="49" t="s">
        <v>230</v>
      </c>
      <c r="K85" s="47" t="s">
        <v>189</v>
      </c>
      <c r="L85" s="79">
        <v>649</v>
      </c>
      <c r="M85" s="80" t="s">
        <v>152</v>
      </c>
      <c r="N85" s="81">
        <v>0.50347222222222221</v>
      </c>
      <c r="O85" s="81"/>
      <c r="P85" s="81"/>
      <c r="Q85" s="81"/>
      <c r="R85" s="81"/>
      <c r="S85" s="81"/>
      <c r="T85" s="80"/>
      <c r="U85" s="74"/>
      <c r="V85" s="74"/>
      <c r="W85" s="74"/>
      <c r="X85" s="74"/>
      <c r="Y85" s="74"/>
      <c r="Z85" s="74"/>
      <c r="AA85" s="74"/>
      <c r="AB85" s="83" t="s">
        <v>29</v>
      </c>
    </row>
    <row r="86" spans="1:28" s="84" customFormat="1" ht="42.75" customHeight="1">
      <c r="A86" s="104"/>
      <c r="B86" s="104"/>
      <c r="C86" s="104"/>
      <c r="D86" s="104"/>
      <c r="E86" s="105"/>
      <c r="F86" s="106">
        <v>77</v>
      </c>
      <c r="G86" s="129" t="s">
        <v>231</v>
      </c>
      <c r="H86" s="108" t="s">
        <v>25</v>
      </c>
      <c r="I86" s="60" t="s">
        <v>102</v>
      </c>
      <c r="J86" s="56" t="s">
        <v>232</v>
      </c>
      <c r="K86" s="55" t="s">
        <v>189</v>
      </c>
      <c r="L86" s="110">
        <v>2327</v>
      </c>
      <c r="M86" s="111" t="s">
        <v>152</v>
      </c>
      <c r="N86" s="112">
        <v>0.54513888888888884</v>
      </c>
      <c r="O86" s="188">
        <v>863</v>
      </c>
      <c r="P86" s="188">
        <v>384</v>
      </c>
      <c r="Q86" s="188">
        <v>479</v>
      </c>
      <c r="R86" s="188">
        <v>41</v>
      </c>
      <c r="S86" s="188">
        <v>58</v>
      </c>
      <c r="T86" s="111"/>
      <c r="U86" s="104"/>
      <c r="V86" s="104"/>
      <c r="W86" s="104"/>
      <c r="X86" s="104"/>
      <c r="Y86" s="104"/>
      <c r="Z86" s="104"/>
      <c r="AA86" s="104"/>
      <c r="AB86" s="115"/>
    </row>
    <row r="87" spans="1:28" s="84" customFormat="1" ht="42.75" hidden="1" customHeight="1">
      <c r="A87" s="104"/>
      <c r="B87" s="104"/>
      <c r="C87" s="104"/>
      <c r="D87" s="104"/>
      <c r="E87" s="105"/>
      <c r="F87" s="106">
        <v>78</v>
      </c>
      <c r="G87" s="129" t="s">
        <v>233</v>
      </c>
      <c r="H87" s="108" t="s">
        <v>25</v>
      </c>
      <c r="I87" s="60" t="s">
        <v>102</v>
      </c>
      <c r="J87" s="56" t="s">
        <v>234</v>
      </c>
      <c r="K87" s="55" t="s">
        <v>189</v>
      </c>
      <c r="L87" s="110">
        <v>1665</v>
      </c>
      <c r="M87" s="111" t="s">
        <v>184</v>
      </c>
      <c r="N87" s="112">
        <v>1.3888888888888888E-2</v>
      </c>
      <c r="O87" s="112"/>
      <c r="P87" s="112"/>
      <c r="Q87" s="112"/>
      <c r="R87" s="112"/>
      <c r="S87" s="112"/>
      <c r="T87" s="111"/>
      <c r="U87" s="104"/>
      <c r="V87" s="104"/>
      <c r="W87" s="104"/>
      <c r="X87" s="104"/>
      <c r="Y87" s="104"/>
      <c r="Z87" s="104"/>
      <c r="AA87" s="104"/>
      <c r="AB87" s="115"/>
    </row>
    <row r="88" spans="1:28" s="84" customFormat="1" ht="42.75" customHeight="1">
      <c r="A88" s="104"/>
      <c r="B88" s="104"/>
      <c r="C88" s="104"/>
      <c r="D88" s="104"/>
      <c r="E88" s="105"/>
      <c r="F88" s="106">
        <v>79</v>
      </c>
      <c r="G88" s="129" t="s">
        <v>235</v>
      </c>
      <c r="H88" s="108" t="s">
        <v>25</v>
      </c>
      <c r="I88" s="60" t="s">
        <v>102</v>
      </c>
      <c r="J88" s="56" t="s">
        <v>33</v>
      </c>
      <c r="K88" s="55" t="s">
        <v>189</v>
      </c>
      <c r="L88" s="110">
        <v>1644</v>
      </c>
      <c r="M88" s="111" t="s">
        <v>152</v>
      </c>
      <c r="N88" s="112">
        <v>0.54513888888888884</v>
      </c>
      <c r="O88" s="188">
        <v>697</v>
      </c>
      <c r="P88" s="188">
        <v>289</v>
      </c>
      <c r="Q88" s="188">
        <v>408</v>
      </c>
      <c r="R88" s="188">
        <v>25</v>
      </c>
      <c r="S88" s="188">
        <v>32</v>
      </c>
      <c r="T88" s="111"/>
      <c r="U88" s="104"/>
      <c r="V88" s="104"/>
      <c r="W88" s="104"/>
      <c r="X88" s="104"/>
      <c r="Y88" s="104"/>
      <c r="Z88" s="104"/>
      <c r="AA88" s="104"/>
      <c r="AB88" s="115"/>
    </row>
    <row r="89" spans="1:28" s="84" customFormat="1" ht="42.75" hidden="1" customHeight="1">
      <c r="A89" s="74"/>
      <c r="B89" s="74"/>
      <c r="C89" s="74"/>
      <c r="D89" s="74"/>
      <c r="E89" s="75"/>
      <c r="F89" s="76">
        <v>80</v>
      </c>
      <c r="G89" s="119" t="s">
        <v>236</v>
      </c>
      <c r="H89" s="78" t="s">
        <v>23</v>
      </c>
      <c r="I89" s="47" t="s">
        <v>26</v>
      </c>
      <c r="J89" s="49" t="s">
        <v>237</v>
      </c>
      <c r="K89" s="47" t="s">
        <v>116</v>
      </c>
      <c r="L89" s="79">
        <v>880</v>
      </c>
      <c r="M89" s="80" t="s">
        <v>117</v>
      </c>
      <c r="N89" s="81">
        <v>0.73750000000000004</v>
      </c>
      <c r="O89" s="81"/>
      <c r="P89" s="81"/>
      <c r="Q89" s="81"/>
      <c r="R89" s="81"/>
      <c r="S89" s="81"/>
      <c r="T89" s="80" t="s">
        <v>117</v>
      </c>
      <c r="U89" s="82">
        <v>0.81666666666666665</v>
      </c>
      <c r="V89" s="74">
        <v>34</v>
      </c>
      <c r="W89" s="74"/>
      <c r="X89" s="85" t="s">
        <v>146</v>
      </c>
      <c r="Y89" s="74"/>
      <c r="Z89" s="74"/>
      <c r="AA89" s="74"/>
      <c r="AB89" s="83"/>
    </row>
    <row r="90" spans="1:28" s="84" customFormat="1" ht="42.75" hidden="1" customHeight="1">
      <c r="A90" s="74"/>
      <c r="B90" s="74"/>
      <c r="C90" s="74"/>
      <c r="D90" s="74"/>
      <c r="E90" s="75"/>
      <c r="F90" s="76">
        <v>81</v>
      </c>
      <c r="G90" s="119" t="s">
        <v>238</v>
      </c>
      <c r="H90" s="78" t="s">
        <v>27</v>
      </c>
      <c r="I90" s="51" t="s">
        <v>132</v>
      </c>
      <c r="J90" s="49" t="s">
        <v>42</v>
      </c>
      <c r="K90" s="47" t="s">
        <v>189</v>
      </c>
      <c r="L90" s="79">
        <v>87</v>
      </c>
      <c r="M90" s="80" t="s">
        <v>152</v>
      </c>
      <c r="N90" s="81">
        <v>0.53125</v>
      </c>
      <c r="O90" s="81"/>
      <c r="P90" s="81"/>
      <c r="Q90" s="81"/>
      <c r="R90" s="81"/>
      <c r="S90" s="81"/>
      <c r="T90" s="80"/>
      <c r="U90" s="74"/>
      <c r="V90" s="74"/>
      <c r="W90" s="74"/>
      <c r="X90" s="74"/>
      <c r="Y90" s="74"/>
      <c r="Z90" s="74"/>
      <c r="AA90" s="74"/>
      <c r="AB90" s="83" t="s">
        <v>29</v>
      </c>
    </row>
    <row r="91" spans="1:28" s="84" customFormat="1" ht="42.75" hidden="1" customHeight="1">
      <c r="A91" s="74"/>
      <c r="B91" s="74"/>
      <c r="C91" s="74"/>
      <c r="D91" s="74"/>
      <c r="E91" s="75"/>
      <c r="F91" s="76">
        <v>82</v>
      </c>
      <c r="G91" s="119" t="s">
        <v>239</v>
      </c>
      <c r="H91" s="78" t="s">
        <v>27</v>
      </c>
      <c r="I91" s="61" t="s">
        <v>240</v>
      </c>
      <c r="J91" s="49" t="s">
        <v>42</v>
      </c>
      <c r="K91" s="47" t="s">
        <v>189</v>
      </c>
      <c r="L91" s="79">
        <v>143</v>
      </c>
      <c r="M91" s="80" t="s">
        <v>152</v>
      </c>
      <c r="N91" s="81">
        <v>0.53125</v>
      </c>
      <c r="O91" s="81"/>
      <c r="P91" s="81"/>
      <c r="Q91" s="81"/>
      <c r="R91" s="81"/>
      <c r="S91" s="81"/>
      <c r="T91" s="80"/>
      <c r="U91" s="74"/>
      <c r="V91" s="74"/>
      <c r="W91" s="74"/>
      <c r="X91" s="74"/>
      <c r="Y91" s="74"/>
      <c r="Z91" s="74"/>
      <c r="AA91" s="74"/>
      <c r="AB91" s="83" t="s">
        <v>29</v>
      </c>
    </row>
    <row r="92" spans="1:28" s="84" customFormat="1" ht="42.75" customHeight="1">
      <c r="A92" s="104"/>
      <c r="B92" s="104"/>
      <c r="C92" s="104"/>
      <c r="D92" s="104"/>
      <c r="E92" s="105"/>
      <c r="F92" s="106">
        <v>83</v>
      </c>
      <c r="G92" s="129" t="s">
        <v>241</v>
      </c>
      <c r="H92" s="108" t="s">
        <v>25</v>
      </c>
      <c r="I92" s="60" t="s">
        <v>102</v>
      </c>
      <c r="J92" s="56" t="s">
        <v>36</v>
      </c>
      <c r="K92" s="55" t="s">
        <v>189</v>
      </c>
      <c r="L92" s="110">
        <v>968</v>
      </c>
      <c r="M92" s="111" t="s">
        <v>152</v>
      </c>
      <c r="N92" s="112">
        <v>0.58680555555555558</v>
      </c>
      <c r="O92" s="188">
        <v>381</v>
      </c>
      <c r="P92" s="188">
        <v>133</v>
      </c>
      <c r="Q92" s="188">
        <v>248</v>
      </c>
      <c r="R92" s="188">
        <v>11</v>
      </c>
      <c r="S92" s="188">
        <v>21</v>
      </c>
      <c r="T92" s="111"/>
      <c r="U92" s="104"/>
      <c r="V92" s="104"/>
      <c r="W92" s="104"/>
      <c r="X92" s="104"/>
      <c r="Y92" s="104"/>
      <c r="Z92" s="104"/>
      <c r="AA92" s="104"/>
      <c r="AB92" s="115"/>
    </row>
    <row r="93" spans="1:28" s="84" customFormat="1" ht="42.75" hidden="1" customHeight="1">
      <c r="A93" s="74"/>
      <c r="B93" s="74"/>
      <c r="C93" s="74"/>
      <c r="D93" s="74"/>
      <c r="E93" s="75"/>
      <c r="F93" s="178">
        <v>84</v>
      </c>
      <c r="G93" s="180" t="s">
        <v>242</v>
      </c>
      <c r="H93" s="172" t="s">
        <v>30</v>
      </c>
      <c r="I93" s="174" t="s">
        <v>176</v>
      </c>
      <c r="J93" s="49" t="s">
        <v>243</v>
      </c>
      <c r="K93" s="47" t="s">
        <v>116</v>
      </c>
      <c r="L93" s="79">
        <v>682</v>
      </c>
      <c r="M93" s="80" t="s">
        <v>117</v>
      </c>
      <c r="N93" s="81">
        <v>0.82916666666666672</v>
      </c>
      <c r="O93" s="81"/>
      <c r="P93" s="81"/>
      <c r="Q93" s="81"/>
      <c r="R93" s="81"/>
      <c r="S93" s="81"/>
      <c r="T93" s="80" t="s">
        <v>152</v>
      </c>
      <c r="U93" s="82">
        <v>0.19166666666666668</v>
      </c>
      <c r="V93" s="74" t="s">
        <v>244</v>
      </c>
      <c r="W93" s="74"/>
      <c r="X93" s="85" t="s">
        <v>146</v>
      </c>
      <c r="Y93" s="74"/>
      <c r="Z93" s="74"/>
      <c r="AA93" s="74"/>
      <c r="AB93" s="83" t="s">
        <v>140</v>
      </c>
    </row>
    <row r="94" spans="1:28" s="84" customFormat="1" ht="42.75" hidden="1" customHeight="1">
      <c r="A94" s="74"/>
      <c r="B94" s="74"/>
      <c r="C94" s="74"/>
      <c r="D94" s="74"/>
      <c r="E94" s="75"/>
      <c r="F94" s="179"/>
      <c r="G94" s="181"/>
      <c r="H94" s="173"/>
      <c r="I94" s="175"/>
      <c r="J94" s="49"/>
      <c r="K94" s="47"/>
      <c r="L94" s="79"/>
      <c r="M94" s="80"/>
      <c r="N94" s="81"/>
      <c r="O94" s="81"/>
      <c r="P94" s="81"/>
      <c r="Q94" s="81"/>
      <c r="R94" s="81"/>
      <c r="S94" s="81"/>
      <c r="T94" s="80"/>
      <c r="U94" s="74"/>
      <c r="V94" s="74"/>
      <c r="W94" s="74"/>
      <c r="X94" s="74"/>
      <c r="Y94" s="74"/>
      <c r="Z94" s="74"/>
      <c r="AA94" s="74"/>
      <c r="AB94" s="83"/>
    </row>
    <row r="95" spans="1:28" s="84" customFormat="1" ht="42.75" hidden="1" customHeight="1">
      <c r="A95" s="130"/>
      <c r="B95" s="130"/>
      <c r="C95" s="130"/>
      <c r="D95" s="130"/>
      <c r="E95" s="131"/>
      <c r="F95" s="132">
        <v>85</v>
      </c>
      <c r="G95" s="133" t="s">
        <v>245</v>
      </c>
      <c r="H95" s="134" t="s">
        <v>38</v>
      </c>
      <c r="I95" s="57" t="s">
        <v>102</v>
      </c>
      <c r="J95" s="58" t="s">
        <v>39</v>
      </c>
      <c r="K95" s="59" t="s">
        <v>183</v>
      </c>
      <c r="L95" s="135">
        <v>1501</v>
      </c>
      <c r="M95" s="136" t="s">
        <v>184</v>
      </c>
      <c r="N95" s="137">
        <v>0.44791666666666669</v>
      </c>
      <c r="O95" s="137"/>
      <c r="P95" s="137"/>
      <c r="Q95" s="137"/>
      <c r="R95" s="137"/>
      <c r="S95" s="137"/>
      <c r="T95" s="136"/>
      <c r="U95" s="130"/>
      <c r="V95" s="130"/>
      <c r="W95" s="130"/>
      <c r="X95" s="130"/>
      <c r="Y95" s="130"/>
      <c r="Z95" s="130"/>
      <c r="AA95" s="130"/>
      <c r="AB95" s="138"/>
    </row>
    <row r="96" spans="1:28" s="84" customFormat="1" ht="42.75" hidden="1" customHeight="1">
      <c r="A96" s="130"/>
      <c r="B96" s="130"/>
      <c r="C96" s="130"/>
      <c r="D96" s="130"/>
      <c r="E96" s="131"/>
      <c r="F96" s="132">
        <v>86</v>
      </c>
      <c r="G96" s="133" t="s">
        <v>246</v>
      </c>
      <c r="H96" s="134" t="s">
        <v>38</v>
      </c>
      <c r="I96" s="57" t="s">
        <v>102</v>
      </c>
      <c r="J96" s="58" t="s">
        <v>39</v>
      </c>
      <c r="K96" s="59" t="s">
        <v>183</v>
      </c>
      <c r="L96" s="135">
        <v>2719</v>
      </c>
      <c r="M96" s="136" t="s">
        <v>184</v>
      </c>
      <c r="N96" s="137">
        <v>0.44791666666666669</v>
      </c>
      <c r="O96" s="137"/>
      <c r="P96" s="137"/>
      <c r="Q96" s="137"/>
      <c r="R96" s="137"/>
      <c r="S96" s="137"/>
      <c r="T96" s="136"/>
      <c r="U96" s="130"/>
      <c r="V96" s="130"/>
      <c r="W96" s="130"/>
      <c r="X96" s="130"/>
      <c r="Y96" s="130"/>
      <c r="Z96" s="130"/>
      <c r="AA96" s="130"/>
      <c r="AB96" s="138"/>
    </row>
    <row r="97" spans="1:28" s="84" customFormat="1" ht="42.75" hidden="1" customHeight="1">
      <c r="A97" s="130"/>
      <c r="B97" s="130"/>
      <c r="C97" s="130"/>
      <c r="D97" s="130"/>
      <c r="E97" s="131"/>
      <c r="F97" s="132">
        <v>87</v>
      </c>
      <c r="G97" s="133" t="s">
        <v>247</v>
      </c>
      <c r="H97" s="134" t="s">
        <v>38</v>
      </c>
      <c r="I97" s="57" t="s">
        <v>102</v>
      </c>
      <c r="J97" s="58" t="s">
        <v>39</v>
      </c>
      <c r="K97" s="59" t="s">
        <v>183</v>
      </c>
      <c r="L97" s="135">
        <v>1651</v>
      </c>
      <c r="M97" s="136" t="s">
        <v>184</v>
      </c>
      <c r="N97" s="137">
        <v>0.44791666666666669</v>
      </c>
      <c r="O97" s="137"/>
      <c r="P97" s="137"/>
      <c r="Q97" s="137"/>
      <c r="R97" s="137"/>
      <c r="S97" s="137"/>
      <c r="T97" s="136"/>
      <c r="U97" s="130"/>
      <c r="V97" s="130"/>
      <c r="W97" s="130"/>
      <c r="X97" s="130"/>
      <c r="Y97" s="130"/>
      <c r="Z97" s="130"/>
      <c r="AA97" s="130"/>
      <c r="AB97" s="138"/>
    </row>
    <row r="98" spans="1:28" s="84" customFormat="1" ht="42.75" hidden="1" customHeight="1">
      <c r="A98" s="74"/>
      <c r="B98" s="74"/>
      <c r="C98" s="74"/>
      <c r="D98" s="74"/>
      <c r="E98" s="75"/>
      <c r="F98" s="76">
        <v>88</v>
      </c>
      <c r="G98" s="119" t="s">
        <v>248</v>
      </c>
      <c r="H98" s="78" t="s">
        <v>23</v>
      </c>
      <c r="I98" s="51" t="s">
        <v>176</v>
      </c>
      <c r="J98" s="49" t="s">
        <v>143</v>
      </c>
      <c r="K98" s="47" t="s">
        <v>189</v>
      </c>
      <c r="L98" s="79">
        <v>388</v>
      </c>
      <c r="M98" s="80" t="s">
        <v>152</v>
      </c>
      <c r="N98" s="81">
        <v>0.46875</v>
      </c>
      <c r="O98" s="81"/>
      <c r="P98" s="81"/>
      <c r="Q98" s="81"/>
      <c r="R98" s="81"/>
      <c r="S98" s="81"/>
      <c r="T98" s="80"/>
      <c r="U98" s="74"/>
      <c r="V98" s="74"/>
      <c r="W98" s="74"/>
      <c r="X98" s="74"/>
      <c r="Y98" s="74"/>
      <c r="Z98" s="74"/>
      <c r="AA98" s="74"/>
      <c r="AB98" s="83"/>
    </row>
    <row r="99" spans="1:28" s="84" customFormat="1" ht="42.75" hidden="1" customHeight="1">
      <c r="A99" s="74"/>
      <c r="B99" s="74"/>
      <c r="C99" s="74"/>
      <c r="D99" s="74"/>
      <c r="E99" s="75"/>
      <c r="F99" s="76">
        <v>89</v>
      </c>
      <c r="G99" s="119" t="s">
        <v>249</v>
      </c>
      <c r="H99" s="78" t="s">
        <v>23</v>
      </c>
      <c r="I99" s="51" t="s">
        <v>176</v>
      </c>
      <c r="J99" s="49" t="s">
        <v>24</v>
      </c>
      <c r="K99" s="47" t="s">
        <v>189</v>
      </c>
      <c r="L99" s="79">
        <v>1444</v>
      </c>
      <c r="M99" s="80" t="s">
        <v>152</v>
      </c>
      <c r="N99" s="81">
        <v>0.54166666666666663</v>
      </c>
      <c r="O99" s="81"/>
      <c r="P99" s="81"/>
      <c r="Q99" s="81"/>
      <c r="R99" s="81"/>
      <c r="S99" s="81"/>
      <c r="T99" s="80"/>
      <c r="U99" s="74"/>
      <c r="V99" s="74"/>
      <c r="W99" s="74"/>
      <c r="X99" s="74"/>
      <c r="Y99" s="74"/>
      <c r="Z99" s="74"/>
      <c r="AA99" s="74"/>
      <c r="AB99" s="83"/>
    </row>
    <row r="100" spans="1:28" s="84" customFormat="1" ht="42.75" hidden="1" customHeight="1">
      <c r="A100" s="104"/>
      <c r="B100" s="104"/>
      <c r="C100" s="104"/>
      <c r="D100" s="104"/>
      <c r="E100" s="105"/>
      <c r="F100" s="106">
        <v>90</v>
      </c>
      <c r="G100" s="129" t="s">
        <v>250</v>
      </c>
      <c r="H100" s="108" t="s">
        <v>25</v>
      </c>
      <c r="I100" s="60" t="s">
        <v>102</v>
      </c>
      <c r="J100" s="56" t="s">
        <v>106</v>
      </c>
      <c r="K100" s="55" t="s">
        <v>189</v>
      </c>
      <c r="L100" s="110">
        <v>1681</v>
      </c>
      <c r="M100" s="111" t="s">
        <v>152</v>
      </c>
      <c r="N100" s="112">
        <v>0.6875</v>
      </c>
      <c r="O100" s="112"/>
      <c r="P100" s="112"/>
      <c r="Q100" s="112"/>
      <c r="R100" s="112"/>
      <c r="S100" s="112"/>
      <c r="T100" s="111"/>
      <c r="U100" s="104"/>
      <c r="V100" s="104"/>
      <c r="W100" s="104"/>
      <c r="X100" s="104"/>
      <c r="Y100" s="104"/>
      <c r="Z100" s="104"/>
      <c r="AA100" s="104"/>
      <c r="AB100" s="115"/>
    </row>
    <row r="101" spans="1:28" s="84" customFormat="1" ht="42.75" hidden="1" customHeight="1">
      <c r="A101" s="74"/>
      <c r="B101" s="74"/>
      <c r="C101" s="74"/>
      <c r="D101" s="74"/>
      <c r="E101" s="75"/>
      <c r="F101" s="76">
        <v>91</v>
      </c>
      <c r="G101" s="119" t="s">
        <v>251</v>
      </c>
      <c r="H101" s="78" t="s">
        <v>23</v>
      </c>
      <c r="I101" s="47" t="s">
        <v>26</v>
      </c>
      <c r="J101" s="49" t="s">
        <v>45</v>
      </c>
      <c r="K101" s="47" t="s">
        <v>189</v>
      </c>
      <c r="L101" s="79">
        <v>541</v>
      </c>
      <c r="M101" s="80" t="s">
        <v>152</v>
      </c>
      <c r="N101" s="81">
        <v>0.26805555555555555</v>
      </c>
      <c r="O101" s="81"/>
      <c r="P101" s="81"/>
      <c r="Q101" s="81"/>
      <c r="R101" s="81"/>
      <c r="S101" s="81"/>
      <c r="T101" s="80"/>
      <c r="U101" s="74"/>
      <c r="V101" s="74">
        <v>19</v>
      </c>
      <c r="W101" s="74"/>
      <c r="X101" s="74"/>
      <c r="Y101" s="74"/>
      <c r="Z101" s="74"/>
      <c r="AA101" s="74"/>
      <c r="AB101" s="83"/>
    </row>
    <row r="102" spans="1:28" s="84" customFormat="1" ht="42.75" customHeight="1">
      <c r="A102" s="120"/>
      <c r="B102" s="120"/>
      <c r="C102" s="120"/>
      <c r="D102" s="120"/>
      <c r="E102" s="121"/>
      <c r="F102" s="122">
        <v>92</v>
      </c>
      <c r="G102" s="123" t="s">
        <v>252</v>
      </c>
      <c r="H102" s="124" t="s">
        <v>32</v>
      </c>
      <c r="I102" s="63" t="s">
        <v>253</v>
      </c>
      <c r="J102" s="54" t="s">
        <v>130</v>
      </c>
      <c r="K102" s="53" t="s">
        <v>189</v>
      </c>
      <c r="L102" s="125">
        <v>739</v>
      </c>
      <c r="M102" s="126" t="s">
        <v>152</v>
      </c>
      <c r="N102" s="127">
        <v>0.45833333333333331</v>
      </c>
      <c r="O102" s="188">
        <v>8</v>
      </c>
      <c r="P102" s="188">
        <v>8</v>
      </c>
      <c r="Q102" s="188">
        <v>0</v>
      </c>
      <c r="R102" s="188">
        <v>0</v>
      </c>
      <c r="S102" s="188">
        <v>0</v>
      </c>
      <c r="T102" s="126"/>
      <c r="U102" s="120"/>
      <c r="V102" s="120"/>
      <c r="W102" s="120"/>
      <c r="X102" s="120"/>
      <c r="Y102" s="120"/>
      <c r="Z102" s="120"/>
      <c r="AA102" s="120"/>
      <c r="AB102" s="128"/>
    </row>
    <row r="103" spans="1:28" s="84" customFormat="1" ht="42.75" hidden="1" customHeight="1">
      <c r="A103" s="74"/>
      <c r="B103" s="74"/>
      <c r="C103" s="74"/>
      <c r="D103" s="74"/>
      <c r="E103" s="75"/>
      <c r="F103" s="76">
        <v>93</v>
      </c>
      <c r="G103" s="119" t="s">
        <v>254</v>
      </c>
      <c r="H103" s="78" t="s">
        <v>23</v>
      </c>
      <c r="I103" s="51" t="s">
        <v>176</v>
      </c>
      <c r="J103" s="49" t="s">
        <v>24</v>
      </c>
      <c r="K103" s="47" t="s">
        <v>189</v>
      </c>
      <c r="L103" s="79">
        <v>51</v>
      </c>
      <c r="M103" s="80" t="s">
        <v>152</v>
      </c>
      <c r="N103" s="81">
        <v>0.54166666666666663</v>
      </c>
      <c r="O103" s="81"/>
      <c r="P103" s="81"/>
      <c r="Q103" s="81"/>
      <c r="R103" s="81"/>
      <c r="S103" s="81"/>
      <c r="T103" s="80"/>
      <c r="U103" s="74"/>
      <c r="V103" s="74"/>
      <c r="W103" s="74"/>
      <c r="X103" s="74"/>
      <c r="Y103" s="74"/>
      <c r="Z103" s="74"/>
      <c r="AA103" s="74"/>
      <c r="AB103" s="83"/>
    </row>
    <row r="104" spans="1:28" s="84" customFormat="1" ht="42.75" hidden="1" customHeight="1">
      <c r="A104" s="74"/>
      <c r="B104" s="74"/>
      <c r="C104" s="74"/>
      <c r="D104" s="74"/>
      <c r="E104" s="75"/>
      <c r="F104" s="76">
        <v>94</v>
      </c>
      <c r="G104" s="119" t="s">
        <v>255</v>
      </c>
      <c r="H104" s="78" t="s">
        <v>41</v>
      </c>
      <c r="I104" s="47" t="s">
        <v>26</v>
      </c>
      <c r="J104" s="49" t="s">
        <v>80</v>
      </c>
      <c r="K104" s="47" t="s">
        <v>189</v>
      </c>
      <c r="L104" s="79">
        <v>188</v>
      </c>
      <c r="M104" s="80" t="s">
        <v>152</v>
      </c>
      <c r="N104" s="81">
        <v>0.53472222222222221</v>
      </c>
      <c r="O104" s="81"/>
      <c r="P104" s="81"/>
      <c r="Q104" s="81"/>
      <c r="R104" s="81"/>
      <c r="S104" s="81"/>
      <c r="T104" s="80"/>
      <c r="U104" s="74"/>
      <c r="V104" s="74"/>
      <c r="W104" s="74"/>
      <c r="X104" s="74"/>
      <c r="Y104" s="74"/>
      <c r="Z104" s="74"/>
      <c r="AA104" s="74"/>
      <c r="AB104" s="83"/>
    </row>
    <row r="105" spans="1:28" s="84" customFormat="1" ht="42.75" hidden="1" customHeight="1">
      <c r="A105" s="74"/>
      <c r="B105" s="74"/>
      <c r="C105" s="74"/>
      <c r="D105" s="74"/>
      <c r="E105" s="75"/>
      <c r="F105" s="76">
        <v>95</v>
      </c>
      <c r="G105" s="119" t="s">
        <v>256</v>
      </c>
      <c r="H105" s="78" t="s">
        <v>27</v>
      </c>
      <c r="I105" s="61" t="s">
        <v>257</v>
      </c>
      <c r="J105" s="49" t="s">
        <v>28</v>
      </c>
      <c r="K105" s="47" t="s">
        <v>258</v>
      </c>
      <c r="L105" s="79">
        <v>766</v>
      </c>
      <c r="M105" s="80" t="s">
        <v>259</v>
      </c>
      <c r="N105" s="81">
        <v>0.27083333333333331</v>
      </c>
      <c r="O105" s="81"/>
      <c r="P105" s="81"/>
      <c r="Q105" s="81"/>
      <c r="R105" s="81"/>
      <c r="S105" s="81"/>
      <c r="T105" s="80"/>
      <c r="U105" s="74"/>
      <c r="V105" s="74"/>
      <c r="W105" s="74"/>
      <c r="X105" s="74"/>
      <c r="Y105" s="74"/>
      <c r="Z105" s="74"/>
      <c r="AA105" s="74"/>
      <c r="AB105" s="83" t="s">
        <v>29</v>
      </c>
    </row>
    <row r="106" spans="1:28" s="84" customFormat="1" ht="42.75" hidden="1" customHeight="1">
      <c r="A106" s="74"/>
      <c r="B106" s="74"/>
      <c r="C106" s="74"/>
      <c r="D106" s="74"/>
      <c r="E106" s="75"/>
      <c r="F106" s="76">
        <v>96</v>
      </c>
      <c r="G106" s="119" t="s">
        <v>260</v>
      </c>
      <c r="H106" s="78" t="s">
        <v>23</v>
      </c>
      <c r="I106" s="47" t="s">
        <v>26</v>
      </c>
      <c r="J106" s="49" t="s">
        <v>36</v>
      </c>
      <c r="K106" s="47" t="s">
        <v>189</v>
      </c>
      <c r="L106" s="79">
        <v>474</v>
      </c>
      <c r="M106" s="80" t="s">
        <v>152</v>
      </c>
      <c r="N106" s="81">
        <v>0.58333333333333337</v>
      </c>
      <c r="O106" s="81"/>
      <c r="P106" s="81"/>
      <c r="Q106" s="81"/>
      <c r="R106" s="81"/>
      <c r="S106" s="81"/>
      <c r="T106" s="80"/>
      <c r="U106" s="74"/>
      <c r="V106" s="74"/>
      <c r="W106" s="74"/>
      <c r="X106" s="74"/>
      <c r="Y106" s="74"/>
      <c r="Z106" s="74"/>
      <c r="AA106" s="74"/>
      <c r="AB106" s="83"/>
    </row>
    <row r="107" spans="1:28" s="84" customFormat="1" ht="42.75" hidden="1" customHeight="1">
      <c r="A107" s="104"/>
      <c r="B107" s="104"/>
      <c r="C107" s="104"/>
      <c r="D107" s="104"/>
      <c r="E107" s="105"/>
      <c r="F107" s="106">
        <v>97</v>
      </c>
      <c r="G107" s="129" t="s">
        <v>261</v>
      </c>
      <c r="H107" s="108" t="s">
        <v>25</v>
      </c>
      <c r="I107" s="60" t="s">
        <v>102</v>
      </c>
      <c r="J107" s="56" t="s">
        <v>262</v>
      </c>
      <c r="K107" s="55" t="s">
        <v>189</v>
      </c>
      <c r="L107" s="110">
        <v>1179</v>
      </c>
      <c r="M107" s="111" t="s">
        <v>152</v>
      </c>
      <c r="N107" s="112">
        <v>0.69791666666666663</v>
      </c>
      <c r="O107" s="112"/>
      <c r="P107" s="112"/>
      <c r="Q107" s="112"/>
      <c r="R107" s="112"/>
      <c r="S107" s="112"/>
      <c r="T107" s="111"/>
      <c r="U107" s="104"/>
      <c r="V107" s="104"/>
      <c r="W107" s="104"/>
      <c r="X107" s="104"/>
      <c r="Y107" s="104"/>
      <c r="Z107" s="104"/>
      <c r="AA107" s="104"/>
      <c r="AB107" s="115"/>
    </row>
    <row r="108" spans="1:28" s="84" customFormat="1" ht="42.75" hidden="1" customHeight="1">
      <c r="A108" s="74"/>
      <c r="B108" s="74"/>
      <c r="C108" s="74"/>
      <c r="D108" s="74"/>
      <c r="E108" s="75"/>
      <c r="F108" s="76">
        <v>98</v>
      </c>
      <c r="G108" s="119" t="s">
        <v>263</v>
      </c>
      <c r="H108" s="78" t="s">
        <v>37</v>
      </c>
      <c r="I108" s="51" t="s">
        <v>176</v>
      </c>
      <c r="J108" s="49" t="s">
        <v>202</v>
      </c>
      <c r="K108" s="47" t="s">
        <v>189</v>
      </c>
      <c r="L108" s="79">
        <v>245</v>
      </c>
      <c r="M108" s="80" t="s">
        <v>152</v>
      </c>
      <c r="N108" s="81">
        <v>0.54166666666666663</v>
      </c>
      <c r="O108" s="81"/>
      <c r="P108" s="81"/>
      <c r="Q108" s="81"/>
      <c r="R108" s="81"/>
      <c r="S108" s="81"/>
      <c r="T108" s="80"/>
      <c r="U108" s="74"/>
      <c r="V108" s="74"/>
      <c r="W108" s="74"/>
      <c r="X108" s="74"/>
      <c r="Y108" s="74"/>
      <c r="Z108" s="74"/>
      <c r="AA108" s="74"/>
      <c r="AB108" s="83"/>
    </row>
    <row r="109" spans="1:28" s="84" customFormat="1" ht="42.75" hidden="1" customHeight="1">
      <c r="A109" s="74"/>
      <c r="B109" s="74"/>
      <c r="C109" s="74"/>
      <c r="D109" s="74"/>
      <c r="E109" s="75"/>
      <c r="F109" s="76">
        <v>99</v>
      </c>
      <c r="G109" s="119" t="s">
        <v>264</v>
      </c>
      <c r="H109" s="78" t="s">
        <v>27</v>
      </c>
      <c r="I109" s="51" t="s">
        <v>132</v>
      </c>
      <c r="J109" s="49" t="s">
        <v>49</v>
      </c>
      <c r="K109" s="47" t="s">
        <v>189</v>
      </c>
      <c r="L109" s="79">
        <v>546</v>
      </c>
      <c r="M109" s="80" t="s">
        <v>152</v>
      </c>
      <c r="N109" s="81">
        <v>0.77083333333333337</v>
      </c>
      <c r="O109" s="81"/>
      <c r="P109" s="81"/>
      <c r="Q109" s="81"/>
      <c r="R109" s="81"/>
      <c r="S109" s="81"/>
      <c r="T109" s="80"/>
      <c r="U109" s="74"/>
      <c r="V109" s="74"/>
      <c r="W109" s="74"/>
      <c r="X109" s="74"/>
      <c r="Y109" s="74"/>
      <c r="Z109" s="74"/>
      <c r="AA109" s="74"/>
      <c r="AB109" s="83"/>
    </row>
    <row r="110" spans="1:28" s="84" customFormat="1" ht="42.75" hidden="1" customHeight="1">
      <c r="A110" s="74"/>
      <c r="B110" s="74"/>
      <c r="C110" s="74"/>
      <c r="D110" s="74"/>
      <c r="E110" s="75"/>
      <c r="F110" s="76">
        <v>100</v>
      </c>
      <c r="G110" s="119" t="s">
        <v>265</v>
      </c>
      <c r="H110" s="78" t="s">
        <v>37</v>
      </c>
      <c r="I110" s="51" t="s">
        <v>176</v>
      </c>
      <c r="J110" s="49" t="s">
        <v>207</v>
      </c>
      <c r="K110" s="47" t="s">
        <v>189</v>
      </c>
      <c r="L110" s="79">
        <v>174</v>
      </c>
      <c r="M110" s="80" t="s">
        <v>152</v>
      </c>
      <c r="N110" s="81">
        <v>0.60416666666666663</v>
      </c>
      <c r="O110" s="81"/>
      <c r="P110" s="81"/>
      <c r="Q110" s="81"/>
      <c r="R110" s="81"/>
      <c r="S110" s="81"/>
      <c r="T110" s="80"/>
      <c r="U110" s="74"/>
      <c r="V110" s="74"/>
      <c r="W110" s="74"/>
      <c r="X110" s="74"/>
      <c r="Y110" s="74"/>
      <c r="Z110" s="74"/>
      <c r="AA110" s="74"/>
      <c r="AB110" s="83"/>
    </row>
    <row r="111" spans="1:28" s="84" customFormat="1" ht="42.75" hidden="1" customHeight="1">
      <c r="A111" s="74"/>
      <c r="B111" s="74"/>
      <c r="C111" s="74"/>
      <c r="D111" s="74"/>
      <c r="E111" s="75"/>
      <c r="F111" s="76">
        <v>101</v>
      </c>
      <c r="G111" s="119" t="s">
        <v>266</v>
      </c>
      <c r="H111" s="78" t="s">
        <v>27</v>
      </c>
      <c r="I111" s="61" t="s">
        <v>267</v>
      </c>
      <c r="J111" s="49" t="s">
        <v>210</v>
      </c>
      <c r="K111" s="47" t="s">
        <v>189</v>
      </c>
      <c r="L111" s="79">
        <v>522</v>
      </c>
      <c r="M111" s="80" t="s">
        <v>152</v>
      </c>
      <c r="N111" s="81">
        <v>0.69791666666666663</v>
      </c>
      <c r="O111" s="81"/>
      <c r="P111" s="81"/>
      <c r="Q111" s="81"/>
      <c r="R111" s="81"/>
      <c r="S111" s="81"/>
      <c r="T111" s="80"/>
      <c r="U111" s="74"/>
      <c r="V111" s="74"/>
      <c r="W111" s="74"/>
      <c r="X111" s="74"/>
      <c r="Y111" s="74"/>
      <c r="Z111" s="74"/>
      <c r="AA111" s="74"/>
      <c r="AB111" s="83" t="s">
        <v>29</v>
      </c>
    </row>
    <row r="112" spans="1:28" s="84" customFormat="1" ht="42.75" hidden="1" customHeight="1">
      <c r="A112" s="74"/>
      <c r="B112" s="74"/>
      <c r="C112" s="74"/>
      <c r="D112" s="74"/>
      <c r="E112" s="75"/>
      <c r="F112" s="76">
        <v>102</v>
      </c>
      <c r="G112" s="119" t="s">
        <v>268</v>
      </c>
      <c r="H112" s="78" t="s">
        <v>27</v>
      </c>
      <c r="I112" s="51" t="s">
        <v>132</v>
      </c>
      <c r="J112" s="49" t="s">
        <v>24</v>
      </c>
      <c r="K112" s="47" t="s">
        <v>183</v>
      </c>
      <c r="L112" s="79">
        <v>470</v>
      </c>
      <c r="M112" s="80" t="s">
        <v>269</v>
      </c>
      <c r="N112" s="81">
        <v>0.54166666666666663</v>
      </c>
      <c r="O112" s="81"/>
      <c r="P112" s="81"/>
      <c r="Q112" s="81"/>
      <c r="R112" s="81"/>
      <c r="S112" s="81"/>
      <c r="T112" s="80"/>
      <c r="U112" s="74"/>
      <c r="V112" s="74"/>
      <c r="W112" s="74"/>
      <c r="X112" s="74"/>
      <c r="Y112" s="74"/>
      <c r="Z112" s="74"/>
      <c r="AA112" s="74"/>
      <c r="AB112" s="83" t="s">
        <v>29</v>
      </c>
    </row>
    <row r="113" spans="1:28" s="84" customFormat="1" ht="42.75" hidden="1" customHeight="1">
      <c r="A113" s="74"/>
      <c r="B113" s="74"/>
      <c r="C113" s="74"/>
      <c r="D113" s="74"/>
      <c r="E113" s="75"/>
      <c r="F113" s="76">
        <v>103</v>
      </c>
      <c r="G113" s="119" t="s">
        <v>270</v>
      </c>
      <c r="H113" s="78" t="s">
        <v>27</v>
      </c>
      <c r="I113" s="51" t="s">
        <v>132</v>
      </c>
      <c r="J113" s="49" t="s">
        <v>24</v>
      </c>
      <c r="K113" s="47" t="s">
        <v>189</v>
      </c>
      <c r="L113" s="79">
        <v>577</v>
      </c>
      <c r="M113" s="80" t="s">
        <v>152</v>
      </c>
      <c r="N113" s="81">
        <v>0.54166666666666663</v>
      </c>
      <c r="O113" s="81"/>
      <c r="P113" s="81"/>
      <c r="Q113" s="81"/>
      <c r="R113" s="81"/>
      <c r="S113" s="81"/>
      <c r="T113" s="80"/>
      <c r="U113" s="74"/>
      <c r="V113" s="74"/>
      <c r="W113" s="74"/>
      <c r="X113" s="74"/>
      <c r="Y113" s="74"/>
      <c r="Z113" s="74"/>
      <c r="AA113" s="74"/>
      <c r="AB113" s="83" t="s">
        <v>29</v>
      </c>
    </row>
    <row r="114" spans="1:28" s="84" customFormat="1" ht="42.75" hidden="1" customHeight="1">
      <c r="A114" s="74"/>
      <c r="B114" s="74"/>
      <c r="C114" s="74"/>
      <c r="D114" s="74"/>
      <c r="E114" s="75"/>
      <c r="F114" s="76">
        <v>104</v>
      </c>
      <c r="G114" s="119" t="s">
        <v>271</v>
      </c>
      <c r="H114" s="78" t="s">
        <v>23</v>
      </c>
      <c r="I114" s="51" t="s">
        <v>176</v>
      </c>
      <c r="J114" s="49" t="s">
        <v>24</v>
      </c>
      <c r="K114" s="47" t="s">
        <v>189</v>
      </c>
      <c r="L114" s="79">
        <v>1805</v>
      </c>
      <c r="M114" s="80" t="s">
        <v>152</v>
      </c>
      <c r="N114" s="81">
        <v>0.54166666666666663</v>
      </c>
      <c r="O114" s="81"/>
      <c r="P114" s="81"/>
      <c r="Q114" s="81"/>
      <c r="R114" s="81"/>
      <c r="S114" s="81"/>
      <c r="T114" s="80"/>
      <c r="U114" s="74"/>
      <c r="V114" s="74"/>
      <c r="W114" s="74"/>
      <c r="X114" s="74"/>
      <c r="Y114" s="74"/>
      <c r="Z114" s="74"/>
      <c r="AA114" s="74"/>
      <c r="AB114" s="83" t="s">
        <v>43</v>
      </c>
    </row>
    <row r="115" spans="1:28" s="84" customFormat="1" ht="42.75" hidden="1" customHeight="1">
      <c r="A115" s="74"/>
      <c r="B115" s="74"/>
      <c r="C115" s="74"/>
      <c r="D115" s="74"/>
      <c r="E115" s="75"/>
      <c r="F115" s="76">
        <v>105</v>
      </c>
      <c r="G115" s="119" t="s">
        <v>272</v>
      </c>
      <c r="H115" s="78" t="s">
        <v>30</v>
      </c>
      <c r="I115" s="51" t="s">
        <v>176</v>
      </c>
      <c r="J115" s="49" t="s">
        <v>44</v>
      </c>
      <c r="K115" s="47" t="s">
        <v>189</v>
      </c>
      <c r="L115" s="79">
        <v>189</v>
      </c>
      <c r="M115" s="80" t="s">
        <v>152</v>
      </c>
      <c r="N115" s="81">
        <v>0.5</v>
      </c>
      <c r="O115" s="81"/>
      <c r="P115" s="81"/>
      <c r="Q115" s="81"/>
      <c r="R115" s="81"/>
      <c r="S115" s="81"/>
      <c r="T115" s="80"/>
      <c r="U115" s="74"/>
      <c r="V115" s="74"/>
      <c r="W115" s="74"/>
      <c r="X115" s="74"/>
      <c r="Y115" s="74"/>
      <c r="Z115" s="74"/>
      <c r="AA115" s="74"/>
      <c r="AB115" s="83" t="s">
        <v>43</v>
      </c>
    </row>
    <row r="116" spans="1:28" s="84" customFormat="1" ht="42.75" hidden="1" customHeight="1">
      <c r="A116" s="74"/>
      <c r="B116" s="74"/>
      <c r="C116" s="74"/>
      <c r="D116" s="74"/>
      <c r="E116" s="75"/>
      <c r="F116" s="76">
        <v>106</v>
      </c>
      <c r="G116" s="119" t="s">
        <v>273</v>
      </c>
      <c r="H116" s="78" t="s">
        <v>23</v>
      </c>
      <c r="I116" s="51" t="s">
        <v>176</v>
      </c>
      <c r="J116" s="49" t="s">
        <v>24</v>
      </c>
      <c r="K116" s="47" t="s">
        <v>189</v>
      </c>
      <c r="L116" s="79">
        <v>1356</v>
      </c>
      <c r="M116" s="80" t="s">
        <v>152</v>
      </c>
      <c r="N116" s="81">
        <v>0.54166666666666663</v>
      </c>
      <c r="O116" s="81"/>
      <c r="P116" s="81"/>
      <c r="Q116" s="81"/>
      <c r="R116" s="81"/>
      <c r="S116" s="81"/>
      <c r="T116" s="80"/>
      <c r="U116" s="74"/>
      <c r="V116" s="74"/>
      <c r="W116" s="74"/>
      <c r="X116" s="74"/>
      <c r="Y116" s="74"/>
      <c r="Z116" s="74"/>
      <c r="AA116" s="74"/>
      <c r="AB116" s="83" t="s">
        <v>43</v>
      </c>
    </row>
    <row r="117" spans="1:28" s="84" customFormat="1" ht="42.75" hidden="1" customHeight="1">
      <c r="A117" s="74"/>
      <c r="B117" s="74"/>
      <c r="C117" s="74"/>
      <c r="D117" s="74"/>
      <c r="E117" s="75"/>
      <c r="F117" s="76">
        <v>107</v>
      </c>
      <c r="G117" s="119" t="s">
        <v>274</v>
      </c>
      <c r="H117" s="78" t="s">
        <v>23</v>
      </c>
      <c r="I117" s="51" t="s">
        <v>176</v>
      </c>
      <c r="J117" s="49" t="s">
        <v>24</v>
      </c>
      <c r="K117" s="47" t="s">
        <v>189</v>
      </c>
      <c r="L117" s="79">
        <v>56</v>
      </c>
      <c r="M117" s="80" t="s">
        <v>152</v>
      </c>
      <c r="N117" s="81">
        <v>0.54166666666666663</v>
      </c>
      <c r="O117" s="81"/>
      <c r="P117" s="81"/>
      <c r="Q117" s="81"/>
      <c r="R117" s="81"/>
      <c r="S117" s="81"/>
      <c r="T117" s="80"/>
      <c r="U117" s="74"/>
      <c r="V117" s="74"/>
      <c r="W117" s="74"/>
      <c r="X117" s="74"/>
      <c r="Y117" s="74"/>
      <c r="Z117" s="74"/>
      <c r="AA117" s="74"/>
      <c r="AB117" s="83"/>
    </row>
    <row r="118" spans="1:28" s="84" customFormat="1" ht="42.75" hidden="1" customHeight="1">
      <c r="A118" s="104"/>
      <c r="B118" s="104"/>
      <c r="C118" s="104"/>
      <c r="D118" s="104"/>
      <c r="E118" s="105"/>
      <c r="F118" s="106">
        <v>108</v>
      </c>
      <c r="G118" s="129" t="s">
        <v>275</v>
      </c>
      <c r="H118" s="108" t="s">
        <v>25</v>
      </c>
      <c r="I118" s="60" t="s">
        <v>102</v>
      </c>
      <c r="J118" s="56" t="s">
        <v>214</v>
      </c>
      <c r="K118" s="55" t="s">
        <v>189</v>
      </c>
      <c r="L118" s="110">
        <v>778</v>
      </c>
      <c r="M118" s="111" t="s">
        <v>152</v>
      </c>
      <c r="N118" s="112">
        <v>0.82986111111111116</v>
      </c>
      <c r="O118" s="112"/>
      <c r="P118" s="112"/>
      <c r="Q118" s="112"/>
      <c r="R118" s="112"/>
      <c r="S118" s="112"/>
      <c r="T118" s="111"/>
      <c r="U118" s="104"/>
      <c r="V118" s="104"/>
      <c r="W118" s="104"/>
      <c r="X118" s="104"/>
      <c r="Y118" s="104"/>
      <c r="Z118" s="104"/>
      <c r="AA118" s="104"/>
      <c r="AB118" s="115"/>
    </row>
    <row r="119" spans="1:28" s="84" customFormat="1" ht="42.75" hidden="1" customHeight="1">
      <c r="A119" s="104"/>
      <c r="B119" s="104"/>
      <c r="C119" s="104"/>
      <c r="D119" s="104"/>
      <c r="E119" s="105"/>
      <c r="F119" s="106">
        <v>109</v>
      </c>
      <c r="G119" s="129" t="s">
        <v>276</v>
      </c>
      <c r="H119" s="108" t="s">
        <v>25</v>
      </c>
      <c r="I119" s="60" t="s">
        <v>102</v>
      </c>
      <c r="J119" s="56" t="s">
        <v>277</v>
      </c>
      <c r="K119" s="55" t="s">
        <v>189</v>
      </c>
      <c r="L119" s="110">
        <v>1225</v>
      </c>
      <c r="M119" s="111" t="s">
        <v>152</v>
      </c>
      <c r="N119" s="112">
        <v>0.85763888888888884</v>
      </c>
      <c r="O119" s="112"/>
      <c r="P119" s="112"/>
      <c r="Q119" s="112"/>
      <c r="R119" s="112"/>
      <c r="S119" s="112"/>
      <c r="T119" s="111"/>
      <c r="U119" s="104"/>
      <c r="V119" s="104"/>
      <c r="W119" s="104"/>
      <c r="X119" s="104"/>
      <c r="Y119" s="104"/>
      <c r="Z119" s="104"/>
      <c r="AA119" s="104"/>
      <c r="AB119" s="115"/>
    </row>
    <row r="120" spans="1:28" s="84" customFormat="1" ht="42.75" customHeight="1">
      <c r="A120" s="104"/>
      <c r="B120" s="104"/>
      <c r="C120" s="104"/>
      <c r="D120" s="104"/>
      <c r="E120" s="105"/>
      <c r="F120" s="106">
        <v>110</v>
      </c>
      <c r="G120" s="129" t="s">
        <v>278</v>
      </c>
      <c r="H120" s="108" t="s">
        <v>25</v>
      </c>
      <c r="I120" s="60" t="s">
        <v>102</v>
      </c>
      <c r="J120" s="56" t="s">
        <v>279</v>
      </c>
      <c r="K120" s="55" t="s">
        <v>189</v>
      </c>
      <c r="L120" s="110">
        <v>1347</v>
      </c>
      <c r="M120" s="111" t="s">
        <v>152</v>
      </c>
      <c r="N120" s="112">
        <v>2.0833333333333332E-2</v>
      </c>
      <c r="O120" s="188">
        <v>911</v>
      </c>
      <c r="P120" s="188">
        <v>176</v>
      </c>
      <c r="Q120" s="188">
        <v>735</v>
      </c>
      <c r="R120" s="188">
        <v>4</v>
      </c>
      <c r="S120" s="188">
        <v>9</v>
      </c>
      <c r="T120" s="111"/>
      <c r="U120" s="104"/>
      <c r="V120" s="104"/>
      <c r="W120" s="104"/>
      <c r="X120" s="104"/>
      <c r="Y120" s="104"/>
      <c r="Z120" s="104"/>
      <c r="AA120" s="104"/>
      <c r="AB120" s="115"/>
    </row>
    <row r="121" spans="1:28" s="84" customFormat="1" ht="42.75" customHeight="1">
      <c r="A121" s="74"/>
      <c r="B121" s="74"/>
      <c r="C121" s="74"/>
      <c r="D121" s="74"/>
      <c r="E121" s="75"/>
      <c r="F121" s="76"/>
      <c r="G121" s="119"/>
      <c r="H121" s="78"/>
      <c r="I121" s="51"/>
      <c r="J121" s="49"/>
      <c r="K121" s="47"/>
      <c r="L121" s="79"/>
      <c r="M121" s="80"/>
      <c r="N121" s="81"/>
      <c r="O121" s="190">
        <v>1</v>
      </c>
      <c r="P121" s="190">
        <v>0.31089230769230769</v>
      </c>
      <c r="Q121" s="190">
        <v>0.68910769230769231</v>
      </c>
      <c r="R121" s="188">
        <v>227</v>
      </c>
      <c r="S121" s="188">
        <v>296</v>
      </c>
      <c r="T121" s="80"/>
      <c r="U121" s="74"/>
      <c r="V121" s="74"/>
      <c r="W121" s="74"/>
      <c r="X121" s="74"/>
      <c r="Y121" s="74"/>
      <c r="Z121" s="74"/>
      <c r="AA121" s="74"/>
      <c r="AB121" s="83"/>
    </row>
    <row r="122" spans="1:28" s="84" customFormat="1" ht="42.75" customHeight="1">
      <c r="A122" s="74"/>
      <c r="B122" s="74"/>
      <c r="C122" s="74"/>
      <c r="D122" s="74"/>
      <c r="E122" s="75"/>
      <c r="F122" s="76"/>
      <c r="G122" s="119"/>
      <c r="H122" s="78"/>
      <c r="I122" s="51"/>
      <c r="J122" s="49"/>
      <c r="K122" s="47"/>
      <c r="L122" s="79"/>
      <c r="M122" s="80"/>
      <c r="N122" s="81"/>
      <c r="O122" s="188">
        <v>8605</v>
      </c>
      <c r="P122" s="188">
        <v>2576</v>
      </c>
      <c r="Q122" s="188">
        <v>6029</v>
      </c>
      <c r="R122" s="188">
        <v>227</v>
      </c>
      <c r="S122" s="188">
        <v>296</v>
      </c>
      <c r="T122" s="80"/>
      <c r="U122" s="74"/>
      <c r="V122" s="74"/>
      <c r="W122" s="74"/>
      <c r="X122" s="74"/>
      <c r="Y122" s="74"/>
      <c r="Z122" s="74"/>
      <c r="AA122" s="74"/>
      <c r="AB122" s="83"/>
    </row>
    <row r="123" spans="1:28" s="84" customFormat="1" ht="42.75" customHeight="1">
      <c r="A123" s="74"/>
      <c r="B123" s="74"/>
      <c r="C123" s="74"/>
      <c r="D123" s="74"/>
      <c r="E123" s="75"/>
      <c r="F123" s="76"/>
      <c r="G123" s="119"/>
      <c r="H123" s="78"/>
      <c r="I123" s="51"/>
      <c r="J123" s="49"/>
      <c r="K123" s="47"/>
      <c r="L123" s="79"/>
      <c r="M123" s="80"/>
      <c r="N123" s="191" t="s">
        <v>293</v>
      </c>
      <c r="O123" s="188"/>
      <c r="P123" s="188"/>
      <c r="Q123" s="191" t="s">
        <v>294</v>
      </c>
      <c r="R123" s="188"/>
      <c r="S123" s="188"/>
      <c r="T123" s="80"/>
      <c r="U123" s="74"/>
      <c r="V123" s="74"/>
      <c r="W123" s="74"/>
      <c r="X123" s="74"/>
      <c r="Y123" s="74"/>
      <c r="Z123" s="74"/>
      <c r="AA123" s="74"/>
      <c r="AB123" s="83"/>
    </row>
    <row r="124" spans="1:28" s="84" customFormat="1" ht="42.75" customHeight="1">
      <c r="A124" s="74"/>
      <c r="B124" s="74"/>
      <c r="C124" s="74"/>
      <c r="D124" s="74"/>
      <c r="E124" s="75"/>
      <c r="F124" s="76"/>
      <c r="G124" s="119"/>
      <c r="H124" s="78"/>
      <c r="I124" s="51"/>
      <c r="J124" s="49"/>
      <c r="K124" s="47"/>
      <c r="L124" s="79"/>
      <c r="M124" s="80"/>
      <c r="N124" s="191" t="s">
        <v>47</v>
      </c>
      <c r="O124" s="188"/>
      <c r="P124" s="188"/>
      <c r="Q124" s="191">
        <v>2</v>
      </c>
      <c r="R124" s="188"/>
      <c r="S124" s="188"/>
      <c r="T124" s="80"/>
      <c r="U124" s="74"/>
      <c r="V124" s="74"/>
      <c r="W124" s="74"/>
      <c r="X124" s="74"/>
      <c r="Y124" s="74"/>
      <c r="Z124" s="74"/>
      <c r="AA124" s="74"/>
      <c r="AB124" s="83"/>
    </row>
    <row r="125" spans="1:28" s="84" customFormat="1" ht="42.75" customHeight="1">
      <c r="A125" s="74"/>
      <c r="B125" s="74"/>
      <c r="C125" s="74"/>
      <c r="D125" s="74"/>
      <c r="E125" s="75"/>
      <c r="F125" s="76"/>
      <c r="G125" s="119"/>
      <c r="H125" s="78"/>
      <c r="I125" s="51"/>
      <c r="J125" s="49"/>
      <c r="K125" s="47"/>
      <c r="L125" s="79"/>
      <c r="M125" s="80"/>
      <c r="N125" s="191" t="s">
        <v>25</v>
      </c>
      <c r="O125" s="188"/>
      <c r="P125" s="188"/>
      <c r="Q125" s="191">
        <v>13</v>
      </c>
      <c r="R125" s="188"/>
      <c r="S125" s="188"/>
      <c r="T125" s="80"/>
      <c r="U125" s="74"/>
      <c r="V125" s="74"/>
      <c r="W125" s="74"/>
      <c r="X125" s="74"/>
      <c r="Y125" s="74"/>
      <c r="Z125" s="74"/>
      <c r="AA125" s="74"/>
      <c r="AB125" s="83"/>
    </row>
    <row r="126" spans="1:28" s="84" customFormat="1" ht="42.75" customHeight="1">
      <c r="A126" s="74"/>
      <c r="B126" s="74"/>
      <c r="C126" s="74"/>
      <c r="D126" s="74"/>
      <c r="E126" s="75"/>
      <c r="F126" s="76"/>
      <c r="G126" s="119"/>
      <c r="H126" s="78"/>
      <c r="I126" s="51"/>
      <c r="J126" s="49"/>
      <c r="K126" s="47"/>
      <c r="L126" s="79"/>
      <c r="M126" s="80"/>
      <c r="N126" s="191" t="s">
        <v>32</v>
      </c>
      <c r="O126" s="188"/>
      <c r="P126" s="188"/>
      <c r="Q126" s="191" t="s">
        <v>295</v>
      </c>
      <c r="R126" s="188"/>
      <c r="S126" s="188"/>
      <c r="T126" s="80"/>
      <c r="U126" s="74"/>
      <c r="V126" s="74"/>
      <c r="W126" s="74"/>
      <c r="X126" s="74"/>
      <c r="Y126" s="74"/>
      <c r="Z126" s="74"/>
      <c r="AA126" s="74"/>
      <c r="AB126" s="83"/>
    </row>
    <row r="127" spans="1:28" s="84" customFormat="1" ht="42.75" customHeight="1">
      <c r="A127" s="74"/>
      <c r="B127" s="74"/>
      <c r="C127" s="74"/>
      <c r="D127" s="74"/>
      <c r="E127" s="75"/>
      <c r="F127" s="76"/>
      <c r="G127" s="119"/>
      <c r="H127" s="78"/>
      <c r="I127" s="51"/>
      <c r="J127" s="49"/>
      <c r="K127" s="47"/>
      <c r="L127" s="79"/>
      <c r="M127" s="80"/>
      <c r="N127" s="81"/>
      <c r="O127" s="81"/>
      <c r="P127" s="81"/>
      <c r="Q127" s="81"/>
      <c r="R127" s="81"/>
      <c r="S127" s="81"/>
      <c r="T127" s="80"/>
      <c r="U127" s="74"/>
      <c r="V127" s="74"/>
      <c r="W127" s="74"/>
      <c r="X127" s="74"/>
      <c r="Y127" s="74"/>
      <c r="Z127" s="74"/>
      <c r="AA127" s="74"/>
      <c r="AB127" s="83"/>
    </row>
    <row r="128" spans="1:28" s="84" customFormat="1" ht="42.75" customHeight="1">
      <c r="A128" s="74"/>
      <c r="B128" s="74"/>
      <c r="C128" s="74"/>
      <c r="D128" s="74"/>
      <c r="E128" s="75"/>
      <c r="F128" s="76"/>
      <c r="G128" s="119"/>
      <c r="H128" s="78"/>
      <c r="I128" s="51"/>
      <c r="J128" s="49"/>
      <c r="K128" s="47"/>
      <c r="L128" s="79"/>
      <c r="M128" s="80"/>
      <c r="N128" s="81"/>
      <c r="O128" s="81"/>
      <c r="P128" s="81"/>
      <c r="Q128" s="81"/>
      <c r="R128" s="81"/>
      <c r="S128" s="81"/>
      <c r="T128" s="80"/>
      <c r="U128" s="74"/>
      <c r="V128" s="74"/>
      <c r="W128" s="74"/>
      <c r="X128" s="74"/>
      <c r="Y128" s="74"/>
      <c r="Z128" s="74"/>
      <c r="AA128" s="74"/>
      <c r="AB128" s="83"/>
    </row>
    <row r="129" spans="1:28" s="84" customFormat="1" ht="42.75" customHeight="1">
      <c r="A129" s="74"/>
      <c r="B129" s="74"/>
      <c r="C129" s="74"/>
      <c r="D129" s="74"/>
      <c r="E129" s="75"/>
      <c r="F129" s="76"/>
      <c r="G129" s="119"/>
      <c r="H129" s="78"/>
      <c r="I129" s="51"/>
      <c r="J129" s="49"/>
      <c r="K129" s="47"/>
      <c r="L129" s="79"/>
      <c r="M129" s="80"/>
      <c r="N129" s="81"/>
      <c r="O129" s="81"/>
      <c r="P129" s="81"/>
      <c r="Q129" s="81"/>
      <c r="R129" s="81"/>
      <c r="S129" s="81"/>
      <c r="T129" s="80"/>
      <c r="U129" s="74"/>
      <c r="V129" s="74"/>
      <c r="W129" s="74"/>
      <c r="X129" s="74"/>
      <c r="Y129" s="74"/>
      <c r="Z129" s="74"/>
      <c r="AA129" s="74"/>
      <c r="AB129" s="83"/>
    </row>
    <row r="130" spans="1:28" s="84" customFormat="1" ht="42.75" customHeight="1">
      <c r="A130" s="74"/>
      <c r="B130" s="74"/>
      <c r="C130" s="74"/>
      <c r="D130" s="74"/>
      <c r="E130" s="75"/>
      <c r="F130" s="76"/>
      <c r="G130" s="119"/>
      <c r="H130" s="78"/>
      <c r="I130" s="51"/>
      <c r="J130" s="49"/>
      <c r="K130" s="47"/>
      <c r="L130" s="79"/>
      <c r="M130" s="80"/>
      <c r="N130" s="81"/>
      <c r="O130" s="81"/>
      <c r="P130" s="81"/>
      <c r="Q130" s="81"/>
      <c r="R130" s="81"/>
      <c r="S130" s="81"/>
      <c r="T130" s="80"/>
      <c r="U130" s="74"/>
      <c r="V130" s="74"/>
      <c r="W130" s="74"/>
      <c r="X130" s="74"/>
      <c r="Y130" s="74"/>
      <c r="Z130" s="74"/>
      <c r="AA130" s="74"/>
      <c r="AB130" s="83"/>
    </row>
    <row r="131" spans="1:28" s="84" customFormat="1" ht="42.75" customHeight="1">
      <c r="A131" s="74"/>
      <c r="B131" s="74"/>
      <c r="C131" s="74"/>
      <c r="D131" s="74"/>
      <c r="E131" s="75"/>
      <c r="F131" s="76"/>
      <c r="G131" s="119"/>
      <c r="H131" s="78"/>
      <c r="I131" s="51"/>
      <c r="J131" s="49"/>
      <c r="K131" s="47"/>
      <c r="L131" s="79"/>
      <c r="M131" s="80"/>
      <c r="N131" s="81"/>
      <c r="O131" s="81"/>
      <c r="P131" s="81"/>
      <c r="Q131" s="81"/>
      <c r="R131" s="81"/>
      <c r="S131" s="81"/>
      <c r="T131" s="80"/>
      <c r="U131" s="74"/>
      <c r="V131" s="74"/>
      <c r="W131" s="74"/>
      <c r="X131" s="74"/>
      <c r="Y131" s="74"/>
      <c r="Z131" s="74"/>
      <c r="AA131" s="74"/>
      <c r="AB131" s="83"/>
    </row>
    <row r="132" spans="1:28" s="84" customFormat="1" ht="42.75" customHeight="1">
      <c r="A132" s="74"/>
      <c r="B132" s="74"/>
      <c r="C132" s="74"/>
      <c r="D132" s="74"/>
      <c r="E132" s="75"/>
      <c r="F132" s="76"/>
      <c r="G132" s="119"/>
      <c r="H132" s="78"/>
      <c r="I132" s="51"/>
      <c r="J132" s="49"/>
      <c r="K132" s="47"/>
      <c r="L132" s="79"/>
      <c r="M132" s="80"/>
      <c r="N132" s="81"/>
      <c r="O132" s="81"/>
      <c r="P132" s="81"/>
      <c r="Q132" s="81"/>
      <c r="R132" s="81"/>
      <c r="S132" s="81"/>
      <c r="T132" s="80"/>
      <c r="U132" s="74"/>
      <c r="V132" s="74"/>
      <c r="W132" s="74"/>
      <c r="X132" s="74"/>
      <c r="Y132" s="74"/>
      <c r="Z132" s="74"/>
      <c r="AA132" s="74"/>
      <c r="AB132" s="83"/>
    </row>
    <row r="133" spans="1:28" s="84" customFormat="1" ht="42.75" customHeight="1">
      <c r="A133" s="74"/>
      <c r="B133" s="74"/>
      <c r="C133" s="74"/>
      <c r="D133" s="74"/>
      <c r="E133" s="75"/>
      <c r="F133" s="76"/>
      <c r="G133" s="119"/>
      <c r="H133" s="78"/>
      <c r="I133" s="51"/>
      <c r="J133" s="49"/>
      <c r="K133" s="47"/>
      <c r="L133" s="79"/>
      <c r="M133" s="80"/>
      <c r="N133" s="81"/>
      <c r="O133" s="81"/>
      <c r="P133" s="81"/>
      <c r="Q133" s="81"/>
      <c r="R133" s="81"/>
      <c r="S133" s="81"/>
      <c r="T133" s="80"/>
      <c r="U133" s="74"/>
      <c r="V133" s="74"/>
      <c r="W133" s="74"/>
      <c r="X133" s="74"/>
      <c r="Y133" s="74"/>
      <c r="Z133" s="74"/>
      <c r="AA133" s="74"/>
      <c r="AB133" s="83"/>
    </row>
    <row r="134" spans="1:28" s="84" customFormat="1" ht="42.75" customHeight="1">
      <c r="A134" s="74"/>
      <c r="B134" s="74"/>
      <c r="C134" s="74"/>
      <c r="D134" s="74"/>
      <c r="E134" s="75"/>
      <c r="F134" s="76"/>
      <c r="G134" s="119"/>
      <c r="H134" s="78"/>
      <c r="I134" s="51"/>
      <c r="J134" s="49"/>
      <c r="K134" s="47"/>
      <c r="L134" s="79"/>
      <c r="M134" s="80"/>
      <c r="N134" s="81"/>
      <c r="O134" s="81"/>
      <c r="P134" s="81"/>
      <c r="Q134" s="81"/>
      <c r="R134" s="81"/>
      <c r="S134" s="81"/>
      <c r="T134" s="80"/>
      <c r="U134" s="74"/>
      <c r="V134" s="74"/>
      <c r="W134" s="74"/>
      <c r="X134" s="74"/>
      <c r="Y134" s="74"/>
      <c r="Z134" s="74"/>
      <c r="AA134" s="74"/>
      <c r="AB134" s="83"/>
    </row>
    <row r="135" spans="1:28" s="84" customFormat="1" ht="42.75" customHeight="1">
      <c r="A135" s="74"/>
      <c r="B135" s="74"/>
      <c r="C135" s="74"/>
      <c r="D135" s="74"/>
      <c r="E135" s="75"/>
      <c r="F135" s="76"/>
      <c r="G135" s="119"/>
      <c r="H135" s="78"/>
      <c r="I135" s="51"/>
      <c r="J135" s="49"/>
      <c r="K135" s="47"/>
      <c r="L135" s="79"/>
      <c r="M135" s="80"/>
      <c r="N135" s="81"/>
      <c r="O135" s="81"/>
      <c r="P135" s="81"/>
      <c r="Q135" s="81"/>
      <c r="R135" s="81"/>
      <c r="S135" s="81"/>
      <c r="T135" s="80"/>
      <c r="U135" s="74"/>
      <c r="V135" s="74"/>
      <c r="W135" s="74"/>
      <c r="X135" s="74"/>
      <c r="Y135" s="74"/>
      <c r="Z135" s="74"/>
      <c r="AA135" s="74"/>
      <c r="AB135" s="83"/>
    </row>
    <row r="136" spans="1:28" s="84" customFormat="1" ht="42.75" customHeight="1">
      <c r="A136" s="74"/>
      <c r="B136" s="74"/>
      <c r="C136" s="74"/>
      <c r="D136" s="74"/>
      <c r="E136" s="75"/>
      <c r="F136" s="76"/>
      <c r="G136" s="119"/>
      <c r="H136" s="78"/>
      <c r="I136" s="51"/>
      <c r="J136" s="49"/>
      <c r="K136" s="47"/>
      <c r="L136" s="79"/>
      <c r="M136" s="80"/>
      <c r="N136" s="81"/>
      <c r="O136" s="81"/>
      <c r="P136" s="81"/>
      <c r="Q136" s="81"/>
      <c r="R136" s="81"/>
      <c r="S136" s="81"/>
      <c r="T136" s="80"/>
      <c r="U136" s="74"/>
      <c r="V136" s="74"/>
      <c r="W136" s="74"/>
      <c r="X136" s="74"/>
      <c r="Y136" s="74"/>
      <c r="Z136" s="74"/>
      <c r="AA136" s="74"/>
      <c r="AB136" s="83"/>
    </row>
    <row r="137" spans="1:28" s="84" customFormat="1" ht="42.75" customHeight="1">
      <c r="A137" s="74"/>
      <c r="B137" s="74"/>
      <c r="C137" s="74"/>
      <c r="D137" s="74"/>
      <c r="E137" s="75"/>
      <c r="F137" s="76"/>
      <c r="G137" s="77"/>
      <c r="H137" s="78"/>
      <c r="I137" s="51"/>
      <c r="J137" s="49"/>
      <c r="K137" s="47"/>
      <c r="L137" s="79"/>
      <c r="M137" s="80"/>
      <c r="N137" s="81"/>
      <c r="O137" s="81"/>
      <c r="P137" s="81"/>
      <c r="Q137" s="81"/>
      <c r="R137" s="81"/>
      <c r="S137" s="81"/>
      <c r="T137" s="80"/>
      <c r="U137" s="74"/>
      <c r="V137" s="74"/>
      <c r="W137" s="74"/>
      <c r="X137" s="74"/>
      <c r="Y137" s="74"/>
      <c r="Z137" s="74"/>
      <c r="AA137" s="74"/>
      <c r="AB137" s="83"/>
    </row>
    <row r="138" spans="1:28" s="84" customFormat="1" ht="42.75" customHeight="1">
      <c r="A138" s="74"/>
      <c r="B138" s="74"/>
      <c r="C138" s="74"/>
      <c r="D138" s="74"/>
      <c r="E138" s="75"/>
      <c r="F138" s="76"/>
      <c r="G138" s="77"/>
      <c r="H138" s="78"/>
      <c r="I138" s="51"/>
      <c r="J138" s="49"/>
      <c r="K138" s="47"/>
      <c r="L138" s="79"/>
      <c r="M138" s="80"/>
      <c r="N138" s="81"/>
      <c r="O138" s="81"/>
      <c r="P138" s="81"/>
      <c r="Q138" s="81"/>
      <c r="R138" s="81"/>
      <c r="S138" s="81"/>
      <c r="T138" s="80"/>
      <c r="U138" s="74"/>
      <c r="V138" s="74"/>
      <c r="W138" s="74"/>
      <c r="X138" s="74"/>
      <c r="Y138" s="74"/>
      <c r="Z138" s="74"/>
      <c r="AA138" s="74"/>
      <c r="AB138" s="83"/>
    </row>
    <row r="139" spans="1:28" s="84" customFormat="1" ht="42.75" customHeight="1">
      <c r="A139" s="74"/>
      <c r="B139" s="74"/>
      <c r="C139" s="74"/>
      <c r="D139" s="74"/>
      <c r="E139" s="75"/>
      <c r="F139" s="76"/>
      <c r="G139" s="77"/>
      <c r="H139" s="78"/>
      <c r="I139" s="51"/>
      <c r="J139" s="49"/>
      <c r="K139" s="47"/>
      <c r="L139" s="79"/>
      <c r="M139" s="80"/>
      <c r="N139" s="81"/>
      <c r="O139" s="81"/>
      <c r="P139" s="81"/>
      <c r="Q139" s="81"/>
      <c r="R139" s="81"/>
      <c r="S139" s="81"/>
      <c r="T139" s="80"/>
      <c r="U139" s="74"/>
      <c r="V139" s="74"/>
      <c r="W139" s="74"/>
      <c r="X139" s="74"/>
      <c r="Y139" s="74"/>
      <c r="Z139" s="74"/>
      <c r="AA139" s="74"/>
      <c r="AB139" s="83"/>
    </row>
    <row r="254" spans="1:28" s="141" customFormat="1">
      <c r="A254" s="70"/>
      <c r="B254" s="70"/>
      <c r="C254" s="70"/>
      <c r="D254" s="70"/>
      <c r="E254" s="139"/>
      <c r="F254" s="140"/>
      <c r="H254" s="73"/>
      <c r="I254" s="73"/>
      <c r="J254" s="73"/>
      <c r="K254" s="142"/>
      <c r="L254" s="143"/>
      <c r="N254" s="73"/>
      <c r="O254" s="73"/>
      <c r="P254" s="73"/>
      <c r="Q254" s="73"/>
      <c r="R254" s="73"/>
      <c r="S254" s="73"/>
      <c r="U254" s="73"/>
      <c r="V254" s="73"/>
      <c r="W254" s="70"/>
      <c r="X254" s="73"/>
      <c r="Y254" s="73"/>
      <c r="Z254" s="73"/>
      <c r="AA254" s="73"/>
      <c r="AB254" s="139"/>
    </row>
  </sheetData>
  <autoFilter ref="A4:AB4" xr:uid="{27454EEC-20D6-4711-A0C5-B35580925A73}"/>
  <mergeCells count="28">
    <mergeCell ref="F93:F94"/>
    <mergeCell ref="G93:G94"/>
    <mergeCell ref="H93:H94"/>
    <mergeCell ref="I93:I94"/>
    <mergeCell ref="F47:F48"/>
    <mergeCell ref="G47:G48"/>
    <mergeCell ref="H47:H48"/>
    <mergeCell ref="I47:I48"/>
    <mergeCell ref="F64:F65"/>
    <mergeCell ref="G64:G65"/>
    <mergeCell ref="H64:H65"/>
    <mergeCell ref="I64:I65"/>
    <mergeCell ref="F34:F35"/>
    <mergeCell ref="G34:G35"/>
    <mergeCell ref="H34:H35"/>
    <mergeCell ref="I34:I35"/>
    <mergeCell ref="F36:F37"/>
    <mergeCell ref="G36:G37"/>
    <mergeCell ref="H36:H37"/>
    <mergeCell ref="I36:I37"/>
    <mergeCell ref="A1:AB1"/>
    <mergeCell ref="Y2:AA2"/>
    <mergeCell ref="Y3:Z3"/>
    <mergeCell ref="F21:F22"/>
    <mergeCell ref="G21:G22"/>
    <mergeCell ref="H21:H22"/>
    <mergeCell ref="I21:I22"/>
    <mergeCell ref="L21:L22"/>
  </mergeCells>
  <phoneticPr fontId="9"/>
  <conditionalFormatting sqref="A18">
    <cfRule type="duplicateValues" dxfId="1068" priority="65"/>
  </conditionalFormatting>
  <conditionalFormatting sqref="A19:A20">
    <cfRule type="duplicateValues" dxfId="1067" priority="53"/>
  </conditionalFormatting>
  <conditionalFormatting sqref="A21:A22">
    <cfRule type="duplicateValues" dxfId="1066" priority="41"/>
  </conditionalFormatting>
  <conditionalFormatting sqref="A23:A77 A5:A17 A79:A139">
    <cfRule type="duplicateValues" dxfId="1065" priority="8"/>
  </conditionalFormatting>
  <conditionalFormatting sqref="A78">
    <cfRule type="duplicateValues" dxfId="1064" priority="9"/>
  </conditionalFormatting>
  <conditionalFormatting sqref="C78:C136">
    <cfRule type="duplicateValues" dxfId="1063" priority="6"/>
  </conditionalFormatting>
  <conditionalFormatting sqref="C137:C139 C34:C77">
    <cfRule type="duplicateValues" dxfId="1062" priority="33"/>
  </conditionalFormatting>
  <conditionalFormatting sqref="G1:G4">
    <cfRule type="duplicateValues" dxfId="1061" priority="232"/>
    <cfRule type="duplicateValues" dxfId="1060" priority="233"/>
    <cfRule type="duplicateValues" dxfId="1059" priority="234"/>
    <cfRule type="duplicateValues" dxfId="1058" priority="235"/>
    <cfRule type="duplicateValues" dxfId="1057" priority="236"/>
    <cfRule type="duplicateValues" dxfId="1056" priority="237"/>
    <cfRule type="duplicateValues" dxfId="1055" priority="238"/>
    <cfRule type="duplicateValues" dxfId="1054" priority="239"/>
    <cfRule type="duplicateValues" dxfId="1053" priority="240"/>
    <cfRule type="duplicateValues" dxfId="1052" priority="241"/>
    <cfRule type="duplicateValues" dxfId="1051" priority="242"/>
    <cfRule type="duplicateValues" dxfId="1050" priority="243"/>
    <cfRule type="duplicateValues" dxfId="1049" priority="244"/>
    <cfRule type="duplicateValues" dxfId="1048" priority="245"/>
    <cfRule type="duplicateValues" dxfId="1047" priority="246"/>
    <cfRule type="duplicateValues" dxfId="1046" priority="247"/>
    <cfRule type="duplicateValues" dxfId="1045" priority="248"/>
    <cfRule type="duplicateValues" dxfId="1044" priority="249"/>
    <cfRule type="duplicateValues" dxfId="1043" priority="250"/>
    <cfRule type="duplicateValues" dxfId="1042" priority="251"/>
    <cfRule type="duplicateValues" dxfId="1041" priority="252"/>
    <cfRule type="duplicateValues" dxfId="1040" priority="253"/>
    <cfRule type="duplicateValues" dxfId="1039" priority="254"/>
    <cfRule type="duplicateValues" dxfId="1038" priority="255"/>
    <cfRule type="duplicateValues" dxfId="1037" priority="256"/>
    <cfRule type="duplicateValues" dxfId="1036" priority="257"/>
    <cfRule type="duplicateValues" dxfId="1035" priority="258"/>
    <cfRule type="duplicateValues" dxfId="1034" priority="259"/>
    <cfRule type="duplicateValues" dxfId="1033" priority="260"/>
    <cfRule type="duplicateValues" dxfId="1032" priority="261"/>
    <cfRule type="duplicateValues" dxfId="1031" priority="262"/>
    <cfRule type="duplicateValues" dxfId="1030" priority="263"/>
    <cfRule type="duplicateValues" dxfId="1029" priority="264"/>
    <cfRule type="duplicateValues" dxfId="1028" priority="265"/>
    <cfRule type="duplicateValues" dxfId="1027" priority="266"/>
    <cfRule type="duplicateValues" dxfId="1026" priority="267"/>
    <cfRule type="duplicateValues" dxfId="1025" priority="268"/>
    <cfRule type="duplicateValues" dxfId="1024" priority="269"/>
    <cfRule type="duplicateValues" dxfId="1023" priority="270"/>
    <cfRule type="duplicateValues" dxfId="1022" priority="271"/>
    <cfRule type="duplicateValues" dxfId="1021" priority="272"/>
    <cfRule type="duplicateValues" dxfId="1020" priority="273"/>
    <cfRule type="duplicateValues" dxfId="1019" priority="274"/>
  </conditionalFormatting>
  <conditionalFormatting sqref="G1:G1048576">
    <cfRule type="duplicateValues" dxfId="1018" priority="7"/>
  </conditionalFormatting>
  <conditionalFormatting sqref="G17">
    <cfRule type="duplicateValues" dxfId="1017" priority="27"/>
  </conditionalFormatting>
  <conditionalFormatting sqref="G18">
    <cfRule type="duplicateValues" dxfId="1016" priority="64"/>
    <cfRule type="duplicateValues" dxfId="1015" priority="66"/>
    <cfRule type="duplicateValues" dxfId="1014" priority="67"/>
    <cfRule type="duplicateValues" dxfId="1013" priority="68"/>
    <cfRule type="duplicateValues" dxfId="1012" priority="69"/>
    <cfRule type="duplicateValues" dxfId="1011" priority="70"/>
    <cfRule type="duplicateValues" dxfId="1010" priority="71"/>
    <cfRule type="duplicateValues" dxfId="1009" priority="72"/>
    <cfRule type="duplicateValues" dxfId="1008" priority="73"/>
    <cfRule type="duplicateValues" dxfId="1007" priority="74"/>
    <cfRule type="duplicateValues" dxfId="1006" priority="75"/>
  </conditionalFormatting>
  <conditionalFormatting sqref="G19:G20">
    <cfRule type="duplicateValues" dxfId="1005" priority="52"/>
    <cfRule type="duplicateValues" dxfId="1004" priority="54"/>
    <cfRule type="duplicateValues" dxfId="1003" priority="55"/>
    <cfRule type="duplicateValues" dxfId="1002" priority="56"/>
    <cfRule type="duplicateValues" dxfId="1001" priority="57"/>
    <cfRule type="duplicateValues" dxfId="1000" priority="58"/>
    <cfRule type="duplicateValues" dxfId="999" priority="59"/>
    <cfRule type="duplicateValues" dxfId="998" priority="60"/>
    <cfRule type="duplicateValues" dxfId="997" priority="61"/>
    <cfRule type="duplicateValues" dxfId="996" priority="62"/>
    <cfRule type="duplicateValues" dxfId="995" priority="63"/>
  </conditionalFormatting>
  <conditionalFormatting sqref="G21">
    <cfRule type="duplicateValues" dxfId="994" priority="40"/>
    <cfRule type="duplicateValues" dxfId="993" priority="42"/>
    <cfRule type="duplicateValues" dxfId="992" priority="43"/>
    <cfRule type="duplicateValues" dxfId="991" priority="44"/>
    <cfRule type="duplicateValues" dxfId="990" priority="45"/>
    <cfRule type="duplicateValues" dxfId="989" priority="46"/>
    <cfRule type="duplicateValues" dxfId="988" priority="47"/>
    <cfRule type="duplicateValues" dxfId="987" priority="48"/>
    <cfRule type="duplicateValues" dxfId="986" priority="49"/>
    <cfRule type="duplicateValues" dxfId="985" priority="50"/>
    <cfRule type="duplicateValues" dxfId="984" priority="51"/>
  </conditionalFormatting>
  <conditionalFormatting sqref="G49:G63 G1:G21 G23:G36 G66:G93 G38:G47 G95:G1048576">
    <cfRule type="duplicateValues" dxfId="983" priority="29"/>
    <cfRule type="duplicateValues" dxfId="982" priority="30"/>
    <cfRule type="duplicateValues" dxfId="981" priority="31"/>
  </conditionalFormatting>
  <conditionalFormatting sqref="G64">
    <cfRule type="duplicateValues" dxfId="980" priority="10"/>
    <cfRule type="duplicateValues" dxfId="979" priority="11"/>
    <cfRule type="duplicateValues" dxfId="978" priority="12"/>
    <cfRule type="duplicateValues" dxfId="977" priority="13"/>
    <cfRule type="duplicateValues" dxfId="976" priority="14"/>
    <cfRule type="duplicateValues" dxfId="975" priority="15"/>
    <cfRule type="duplicateValues" dxfId="974" priority="16"/>
    <cfRule type="duplicateValues" dxfId="973" priority="17"/>
    <cfRule type="duplicateValues" dxfId="972" priority="18"/>
    <cfRule type="duplicateValues" dxfId="971" priority="19"/>
    <cfRule type="duplicateValues" dxfId="970" priority="20"/>
    <cfRule type="duplicateValues" dxfId="969" priority="21"/>
    <cfRule type="duplicateValues" dxfId="968" priority="22"/>
    <cfRule type="duplicateValues" dxfId="967" priority="23"/>
    <cfRule type="duplicateValues" dxfId="966" priority="24"/>
    <cfRule type="duplicateValues" dxfId="965" priority="25"/>
    <cfRule type="duplicateValues" dxfId="964" priority="26"/>
  </conditionalFormatting>
  <conditionalFormatting sqref="G66:G93 G23:G36 G1:G21 G38:G63 G95:G1048576">
    <cfRule type="duplicateValues" dxfId="963" priority="28"/>
  </conditionalFormatting>
  <conditionalFormatting sqref="G78:G93 C78:C136 G95:G136">
    <cfRule type="duplicateValues" dxfId="962" priority="5"/>
  </conditionalFormatting>
  <conditionalFormatting sqref="G78:G93 G95:G136">
    <cfRule type="duplicateValues" dxfId="961" priority="1"/>
    <cfRule type="duplicateValues" dxfId="960" priority="2"/>
    <cfRule type="duplicateValues" dxfId="959" priority="3"/>
    <cfRule type="duplicateValues" dxfId="958" priority="4"/>
  </conditionalFormatting>
  <conditionalFormatting sqref="G137:G139 G36 G5:G17 G23:G34 G49:G63 G66:G77 G38:G47">
    <cfRule type="duplicateValues" dxfId="957" priority="34"/>
    <cfRule type="duplicateValues" dxfId="956" priority="35"/>
    <cfRule type="duplicateValues" dxfId="955" priority="36"/>
  </conditionalFormatting>
  <conditionalFormatting sqref="G137:G1048576 C34:C77 C1:C4 G1:G21 G23:G34 G36 C137:C1048576 G49:G63 G66:G77 G38:G47">
    <cfRule type="duplicateValues" dxfId="954" priority="32"/>
  </conditionalFormatting>
  <conditionalFormatting sqref="G137:G1048576 G36 G1:G17 G23:G34 G49:G63 G66:G77 G38:G47">
    <cfRule type="duplicateValues" dxfId="953" priority="77"/>
    <cfRule type="duplicateValues" dxfId="952" priority="78"/>
    <cfRule type="duplicateValues" dxfId="951" priority="81"/>
  </conditionalFormatting>
  <conditionalFormatting sqref="G137:G1048576 G36 G5:G17 G23:G34 G49:G63 G66:G77 G38:G47">
    <cfRule type="duplicateValues" dxfId="950" priority="79"/>
  </conditionalFormatting>
  <conditionalFormatting sqref="G137:G1048576 G36 G17 G23:G34 G49:G63 G66:G77 G38:G47">
    <cfRule type="duplicateValues" dxfId="949" priority="80"/>
  </conditionalFormatting>
  <conditionalFormatting sqref="G137:G1048576 G36 G23:G34 G1:G21 G49:G63 G66:G77 G38:G47">
    <cfRule type="duplicateValues" dxfId="948" priority="37"/>
    <cfRule type="duplicateValues" dxfId="947" priority="38"/>
    <cfRule type="duplicateValues" dxfId="946" priority="39"/>
  </conditionalFormatting>
  <conditionalFormatting sqref="G137:G1048576 G36 G23:G34 G49:G63 G66:G77 G38:G47">
    <cfRule type="duplicateValues" dxfId="945" priority="76"/>
  </conditionalFormatting>
  <conditionalFormatting sqref="G140:G265">
    <cfRule type="duplicateValues" dxfId="944" priority="87"/>
    <cfRule type="duplicateValues" dxfId="943" priority="88"/>
    <cfRule type="duplicateValues" dxfId="942" priority="89"/>
    <cfRule type="duplicateValues" dxfId="941" priority="90"/>
    <cfRule type="duplicateValues" dxfId="940" priority="91"/>
    <cfRule type="duplicateValues" dxfId="939" priority="92"/>
    <cfRule type="duplicateValues" dxfId="938" priority="93"/>
    <cfRule type="duplicateValues" dxfId="937" priority="94"/>
    <cfRule type="duplicateValues" dxfId="936" priority="95"/>
    <cfRule type="duplicateValues" dxfId="935" priority="96"/>
    <cfRule type="duplicateValues" dxfId="934" priority="97"/>
    <cfRule type="duplicateValues" dxfId="933" priority="98"/>
    <cfRule type="duplicateValues" dxfId="932" priority="99"/>
    <cfRule type="duplicateValues" dxfId="931" priority="100"/>
    <cfRule type="duplicateValues" dxfId="930" priority="101"/>
    <cfRule type="duplicateValues" dxfId="929" priority="102"/>
    <cfRule type="duplicateValues" dxfId="928" priority="103"/>
    <cfRule type="duplicateValues" dxfId="927" priority="104"/>
    <cfRule type="duplicateValues" dxfId="926" priority="105"/>
    <cfRule type="duplicateValues" dxfId="925" priority="106"/>
    <cfRule type="duplicateValues" dxfId="924" priority="107"/>
    <cfRule type="duplicateValues" dxfId="923" priority="108"/>
    <cfRule type="duplicateValues" dxfId="922" priority="109"/>
    <cfRule type="duplicateValues" dxfId="921" priority="110"/>
    <cfRule type="duplicateValues" dxfId="920" priority="111"/>
    <cfRule type="duplicateValues" dxfId="919" priority="112"/>
    <cfRule type="duplicateValues" dxfId="918" priority="113"/>
    <cfRule type="duplicateValues" dxfId="917" priority="114"/>
    <cfRule type="duplicateValues" dxfId="916" priority="115"/>
    <cfRule type="duplicateValues" dxfId="915" priority="116"/>
    <cfRule type="duplicateValues" dxfId="914" priority="117"/>
    <cfRule type="duplicateValues" dxfId="913" priority="118"/>
    <cfRule type="duplicateValues" dxfId="912" priority="119"/>
    <cfRule type="duplicateValues" dxfId="911" priority="120"/>
    <cfRule type="duplicateValues" dxfId="910" priority="121"/>
    <cfRule type="duplicateValues" dxfId="909" priority="122"/>
    <cfRule type="duplicateValues" dxfId="908" priority="123"/>
    <cfRule type="duplicateValues" dxfId="907" priority="124"/>
    <cfRule type="duplicateValues" dxfId="906" priority="125"/>
    <cfRule type="duplicateValues" dxfId="905" priority="126"/>
    <cfRule type="duplicateValues" dxfId="904" priority="127"/>
    <cfRule type="duplicateValues" dxfId="903" priority="128"/>
    <cfRule type="duplicateValues" dxfId="902" priority="129"/>
  </conditionalFormatting>
  <conditionalFormatting sqref="G140:G1048576 A140:A1048576 G1:G4 A1:A4">
    <cfRule type="duplicateValues" dxfId="901" priority="188"/>
  </conditionalFormatting>
  <conditionalFormatting sqref="G140:G1048576 C1:C4 C140:C1048576 G1:G4">
    <cfRule type="duplicateValues" dxfId="900" priority="187"/>
  </conditionalFormatting>
  <conditionalFormatting sqref="G140:G1048576 C1:C4 G1:G4 C140:C1048576">
    <cfRule type="duplicateValues" dxfId="899" priority="186"/>
  </conditionalFormatting>
  <conditionalFormatting sqref="G140:G1048576 G1:G4">
    <cfRule type="duplicateValues" dxfId="898" priority="130"/>
    <cfRule type="duplicateValues" dxfId="897" priority="131"/>
    <cfRule type="duplicateValues" dxfId="896" priority="132"/>
    <cfRule type="duplicateValues" dxfId="895" priority="134"/>
    <cfRule type="duplicateValues" dxfId="894" priority="135"/>
    <cfRule type="duplicateValues" dxfId="893" priority="136"/>
    <cfRule type="duplicateValues" dxfId="892" priority="137"/>
    <cfRule type="duplicateValues" dxfId="891" priority="138"/>
    <cfRule type="duplicateValues" dxfId="890" priority="139"/>
    <cfRule type="duplicateValues" dxfId="889" priority="140"/>
    <cfRule type="duplicateValues" dxfId="888" priority="141"/>
    <cfRule type="duplicateValues" dxfId="887" priority="142"/>
    <cfRule type="duplicateValues" dxfId="886" priority="143"/>
    <cfRule type="duplicateValues" dxfId="885" priority="144"/>
    <cfRule type="duplicateValues" dxfId="884" priority="163"/>
    <cfRule type="duplicateValues" dxfId="883" priority="164"/>
    <cfRule type="duplicateValues" dxfId="882" priority="165"/>
    <cfRule type="duplicateValues" dxfId="881" priority="166"/>
    <cfRule type="duplicateValues" dxfId="880" priority="167"/>
    <cfRule type="duplicateValues" dxfId="879" priority="168"/>
    <cfRule type="duplicateValues" dxfId="878" priority="169"/>
    <cfRule type="duplicateValues" dxfId="877" priority="170"/>
    <cfRule type="duplicateValues" dxfId="876" priority="171"/>
    <cfRule type="duplicateValues" dxfId="875" priority="172"/>
    <cfRule type="duplicateValues" dxfId="874" priority="173"/>
    <cfRule type="duplicateValues" dxfId="873" priority="174"/>
    <cfRule type="duplicateValues" dxfId="872" priority="175"/>
    <cfRule type="duplicateValues" dxfId="871" priority="176"/>
    <cfRule type="duplicateValues" dxfId="870" priority="177"/>
    <cfRule type="duplicateValues" dxfId="869" priority="178"/>
    <cfRule type="duplicateValues" dxfId="868" priority="179"/>
    <cfRule type="duplicateValues" dxfId="867" priority="180"/>
    <cfRule type="duplicateValues" dxfId="866" priority="181"/>
    <cfRule type="duplicateValues" dxfId="865" priority="182"/>
    <cfRule type="duplicateValues" dxfId="864" priority="183"/>
    <cfRule type="duplicateValues" dxfId="863" priority="184"/>
    <cfRule type="duplicateValues" dxfId="862" priority="185"/>
  </conditionalFormatting>
  <conditionalFormatting sqref="G140:G1048576">
    <cfRule type="duplicateValues" dxfId="861" priority="82"/>
    <cfRule type="duplicateValues" dxfId="860" priority="83"/>
    <cfRule type="duplicateValues" dxfId="859" priority="84"/>
    <cfRule type="duplicateValues" dxfId="858" priority="85"/>
    <cfRule type="duplicateValues" dxfId="857" priority="86"/>
    <cfRule type="duplicateValues" dxfId="856" priority="133"/>
    <cfRule type="duplicateValues" dxfId="855" priority="145"/>
    <cfRule type="duplicateValues" dxfId="854" priority="146"/>
    <cfRule type="duplicateValues" dxfId="853" priority="147"/>
    <cfRule type="duplicateValues" dxfId="852" priority="148"/>
    <cfRule type="duplicateValues" dxfId="851" priority="149"/>
    <cfRule type="duplicateValues" dxfId="850" priority="150"/>
    <cfRule type="duplicateValues" dxfId="849" priority="151"/>
    <cfRule type="duplicateValues" dxfId="848" priority="152"/>
    <cfRule type="duplicateValues" dxfId="847" priority="153"/>
    <cfRule type="duplicateValues" dxfId="846" priority="154"/>
    <cfRule type="duplicateValues" dxfId="845" priority="155"/>
    <cfRule type="duplicateValues" dxfId="844" priority="156"/>
    <cfRule type="duplicateValues" dxfId="843" priority="157"/>
    <cfRule type="duplicateValues" dxfId="842" priority="158"/>
    <cfRule type="duplicateValues" dxfId="841" priority="159"/>
    <cfRule type="duplicateValues" dxfId="840" priority="160"/>
    <cfRule type="duplicateValues" dxfId="839" priority="161"/>
    <cfRule type="duplicateValues" dxfId="838" priority="162"/>
  </conditionalFormatting>
  <conditionalFormatting sqref="G266:G1048576">
    <cfRule type="duplicateValues" dxfId="837" priority="189"/>
    <cfRule type="duplicateValues" dxfId="836" priority="190"/>
    <cfRule type="duplicateValues" dxfId="835" priority="191"/>
    <cfRule type="duplicateValues" dxfId="834" priority="192"/>
    <cfRule type="duplicateValues" dxfId="833" priority="193"/>
    <cfRule type="duplicateValues" dxfId="832" priority="194"/>
    <cfRule type="duplicateValues" dxfId="831" priority="195"/>
    <cfRule type="duplicateValues" dxfId="830" priority="196"/>
    <cfRule type="duplicateValues" dxfId="829" priority="197"/>
    <cfRule type="duplicateValues" dxfId="828" priority="198"/>
    <cfRule type="duplicateValues" dxfId="827" priority="199"/>
    <cfRule type="duplicateValues" dxfId="826" priority="200"/>
    <cfRule type="duplicateValues" dxfId="825" priority="201"/>
    <cfRule type="duplicateValues" dxfId="824" priority="202"/>
    <cfRule type="duplicateValues" dxfId="823" priority="203"/>
    <cfRule type="duplicateValues" dxfId="822" priority="204"/>
    <cfRule type="duplicateValues" dxfId="821" priority="205"/>
    <cfRule type="duplicateValues" dxfId="820" priority="206"/>
    <cfRule type="duplicateValues" dxfId="819" priority="207"/>
    <cfRule type="duplicateValues" dxfId="818" priority="208"/>
    <cfRule type="duplicateValues" dxfId="817" priority="209"/>
    <cfRule type="duplicateValues" dxfId="816" priority="210"/>
    <cfRule type="duplicateValues" dxfId="815" priority="211"/>
    <cfRule type="duplicateValues" dxfId="814" priority="212"/>
    <cfRule type="duplicateValues" dxfId="813" priority="213"/>
    <cfRule type="duplicateValues" dxfId="812" priority="214"/>
    <cfRule type="duplicateValues" dxfId="811" priority="215"/>
    <cfRule type="duplicateValues" dxfId="810" priority="216"/>
    <cfRule type="duplicateValues" dxfId="809" priority="217"/>
    <cfRule type="duplicateValues" dxfId="808" priority="218"/>
    <cfRule type="duplicateValues" dxfId="807" priority="219"/>
    <cfRule type="duplicateValues" dxfId="806" priority="220"/>
    <cfRule type="duplicateValues" dxfId="805" priority="221"/>
    <cfRule type="duplicateValues" dxfId="804" priority="222"/>
    <cfRule type="duplicateValues" dxfId="803" priority="223"/>
    <cfRule type="duplicateValues" dxfId="802" priority="224"/>
    <cfRule type="duplicateValues" dxfId="801" priority="225"/>
    <cfRule type="duplicateValues" dxfId="800" priority="226"/>
    <cfRule type="duplicateValues" dxfId="799" priority="227"/>
    <cfRule type="duplicateValues" dxfId="798" priority="228"/>
    <cfRule type="duplicateValues" dxfId="797" priority="229"/>
    <cfRule type="duplicateValues" dxfId="796" priority="230"/>
    <cfRule type="duplicateValues" dxfId="795" priority="231"/>
  </conditionalFormatting>
  <printOptions horizontalCentered="1" verticalCentered="1"/>
  <pageMargins left="0.27559055118110237" right="0.27559055118110237" top="0.27559055118110237" bottom="0.27559055118110237" header="0.19685039370078741" footer="0.19685039370078741"/>
  <pageSetup paperSize="9" scale="2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5DCD-EF45-4767-8F2A-594F3E3B334B}">
  <sheetPr filterMode="1">
    <pageSetUpPr fitToPage="1"/>
  </sheetPr>
  <dimension ref="A1:W231"/>
  <sheetViews>
    <sheetView view="pageBreakPreview" zoomScale="40" zoomScaleNormal="70" zoomScaleSheetLayoutView="40" workbookViewId="0">
      <pane ySplit="4" topLeftCell="A23" activePane="bottomLeft" state="frozen"/>
      <selection activeCell="O128" sqref="O128"/>
      <selection pane="bottomLeft" activeCell="O128" sqref="O128"/>
    </sheetView>
  </sheetViews>
  <sheetFormatPr defaultRowHeight="20.25"/>
  <cols>
    <col min="1" max="4" width="8.625" style="84" customWidth="1"/>
    <col min="5" max="5" width="8.625" style="149" customWidth="1"/>
    <col min="6" max="6" width="8.625" style="144" customWidth="1"/>
    <col min="7" max="7" width="23" style="150" customWidth="1"/>
    <col min="8" max="8" width="20.75" style="144" customWidth="1"/>
    <col min="9" max="9" width="66.625" style="144" customWidth="1"/>
    <col min="10" max="10" width="13.125" style="144" customWidth="1"/>
    <col min="11" max="11" width="12.125" style="151" customWidth="1"/>
    <col min="12" max="12" width="11" style="152" customWidth="1"/>
    <col min="13" max="13" width="12" style="150" customWidth="1"/>
    <col min="14" max="14" width="10.625" style="144" customWidth="1"/>
    <col min="15" max="15" width="10.625" style="150" customWidth="1"/>
    <col min="16" max="16" width="10.625" style="144" customWidth="1"/>
    <col min="17" max="17" width="15.375" style="144" customWidth="1"/>
    <col min="18" max="18" width="10.625" style="84" customWidth="1"/>
    <col min="19" max="22" width="10.625" style="144" customWidth="1"/>
    <col min="23" max="23" width="78.5" style="149" customWidth="1"/>
    <col min="24" max="16384" width="9" style="84"/>
  </cols>
  <sheetData>
    <row r="1" spans="1:23" ht="61.5" customHeight="1">
      <c r="A1" s="182" t="s">
        <v>0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</row>
    <row r="2" spans="1:23">
      <c r="A2" s="29"/>
      <c r="B2" s="29"/>
      <c r="C2" s="29"/>
      <c r="D2" s="29"/>
      <c r="E2" s="30"/>
      <c r="F2" s="29"/>
      <c r="G2" s="31"/>
      <c r="H2" s="29"/>
      <c r="I2" s="29"/>
      <c r="J2" s="29"/>
      <c r="K2" s="32"/>
      <c r="L2" s="29"/>
      <c r="M2" s="31"/>
      <c r="N2" s="29"/>
      <c r="O2" s="31"/>
      <c r="P2" s="29"/>
      <c r="Q2" s="29"/>
      <c r="R2" s="33"/>
      <c r="S2" s="33"/>
      <c r="T2" s="166">
        <v>45957</v>
      </c>
      <c r="U2" s="166"/>
      <c r="V2" s="166"/>
      <c r="W2" s="34">
        <f>WEEKDAY(T2)</f>
        <v>2</v>
      </c>
    </row>
    <row r="3" spans="1:23" ht="25.5">
      <c r="A3" s="29"/>
      <c r="B3" s="29"/>
      <c r="C3" s="29"/>
      <c r="D3" s="29"/>
      <c r="E3" s="30"/>
      <c r="F3" s="29"/>
      <c r="G3" s="31"/>
      <c r="H3" s="29"/>
      <c r="I3" s="29"/>
      <c r="J3" s="29"/>
      <c r="K3" s="35" t="s">
        <v>1</v>
      </c>
      <c r="L3" s="36">
        <f>SUBTOTAL(3,G5:G34)</f>
        <v>2</v>
      </c>
      <c r="M3" s="37"/>
      <c r="N3" s="38"/>
      <c r="O3" s="37" t="s">
        <v>2</v>
      </c>
      <c r="P3" s="38">
        <f>SUM(Q5:Q34)</f>
        <v>4036</v>
      </c>
      <c r="Q3" s="39" t="s">
        <v>3</v>
      </c>
      <c r="R3" s="40"/>
      <c r="S3" s="39" t="s">
        <v>4</v>
      </c>
      <c r="T3" s="167">
        <f>SUM(L5:L11103)-L34-L47-L61</f>
        <v>55847</v>
      </c>
      <c r="U3" s="167"/>
      <c r="V3" s="71"/>
      <c r="W3" s="72"/>
    </row>
    <row r="4" spans="1:23" s="144" customFormat="1" ht="51" customHeight="1">
      <c r="A4" s="41">
        <v>1</v>
      </c>
      <c r="B4" s="41">
        <v>2</v>
      </c>
      <c r="C4" s="41">
        <v>3</v>
      </c>
      <c r="D4" s="41">
        <v>4</v>
      </c>
      <c r="E4" s="42" t="s">
        <v>5</v>
      </c>
      <c r="F4" s="41" t="s">
        <v>6</v>
      </c>
      <c r="G4" s="43" t="s">
        <v>7</v>
      </c>
      <c r="H4" s="41" t="s">
        <v>8</v>
      </c>
      <c r="I4" s="41" t="s">
        <v>9</v>
      </c>
      <c r="J4" s="41" t="s">
        <v>10</v>
      </c>
      <c r="K4" s="44" t="s">
        <v>11</v>
      </c>
      <c r="L4" s="41" t="s">
        <v>12</v>
      </c>
      <c r="M4" s="45" t="s">
        <v>13</v>
      </c>
      <c r="N4" s="46" t="s">
        <v>14</v>
      </c>
      <c r="O4" s="45" t="s">
        <v>15</v>
      </c>
      <c r="P4" s="46" t="s">
        <v>16</v>
      </c>
      <c r="Q4" s="41" t="s">
        <v>17</v>
      </c>
      <c r="R4" s="41"/>
      <c r="S4" s="46" t="s">
        <v>18</v>
      </c>
      <c r="T4" s="46" t="s">
        <v>19</v>
      </c>
      <c r="U4" s="46" t="s">
        <v>20</v>
      </c>
      <c r="V4" s="46" t="s">
        <v>21</v>
      </c>
      <c r="W4" s="41" t="s">
        <v>22</v>
      </c>
    </row>
    <row r="5" spans="1:23" ht="42.75" hidden="1" customHeight="1">
      <c r="A5" s="74"/>
      <c r="B5" s="74"/>
      <c r="C5" s="74"/>
      <c r="D5" s="74"/>
      <c r="E5" s="75"/>
      <c r="F5" s="76">
        <v>1</v>
      </c>
      <c r="G5" s="77" t="s">
        <v>86</v>
      </c>
      <c r="H5" s="78" t="s">
        <v>83</v>
      </c>
      <c r="I5" s="50" t="s">
        <v>87</v>
      </c>
      <c r="J5" s="49" t="s">
        <v>84</v>
      </c>
      <c r="K5" s="47" t="s">
        <v>74</v>
      </c>
      <c r="L5" s="79">
        <v>234</v>
      </c>
      <c r="M5" s="80" t="s">
        <v>75</v>
      </c>
      <c r="N5" s="81">
        <v>0.75555555555555554</v>
      </c>
      <c r="O5" s="80" t="s">
        <v>117</v>
      </c>
      <c r="P5" s="82">
        <v>0.70694444444444449</v>
      </c>
      <c r="Q5" s="74">
        <v>234</v>
      </c>
      <c r="R5" s="74"/>
      <c r="S5" s="74"/>
      <c r="T5" s="74"/>
      <c r="U5" s="74"/>
      <c r="V5" s="74"/>
      <c r="W5" s="145" t="s">
        <v>124</v>
      </c>
    </row>
    <row r="6" spans="1:23" ht="42.75" hidden="1" customHeight="1">
      <c r="A6" s="74"/>
      <c r="B6" s="74"/>
      <c r="C6" s="74"/>
      <c r="D6" s="74"/>
      <c r="E6" s="75"/>
      <c r="F6" s="76">
        <v>2</v>
      </c>
      <c r="G6" s="77" t="s">
        <v>88</v>
      </c>
      <c r="H6" s="78" t="s">
        <v>83</v>
      </c>
      <c r="I6" s="50" t="s">
        <v>87</v>
      </c>
      <c r="J6" s="49" t="s">
        <v>84</v>
      </c>
      <c r="K6" s="47" t="s">
        <v>74</v>
      </c>
      <c r="L6" s="79">
        <v>221</v>
      </c>
      <c r="M6" s="80" t="s">
        <v>75</v>
      </c>
      <c r="N6" s="81">
        <v>0.75555555555555554</v>
      </c>
      <c r="O6" s="80" t="s">
        <v>117</v>
      </c>
      <c r="P6" s="82">
        <v>0.70694444444444449</v>
      </c>
      <c r="Q6" s="74">
        <v>221</v>
      </c>
      <c r="R6" s="74"/>
      <c r="S6" s="74"/>
      <c r="T6" s="74"/>
      <c r="U6" s="74"/>
      <c r="V6" s="74"/>
      <c r="W6" s="145" t="s">
        <v>124</v>
      </c>
    </row>
    <row r="7" spans="1:23" ht="42.75" hidden="1" customHeight="1">
      <c r="A7" s="74"/>
      <c r="B7" s="74"/>
      <c r="C7" s="74"/>
      <c r="D7" s="74"/>
      <c r="E7" s="75"/>
      <c r="F7" s="76">
        <v>3</v>
      </c>
      <c r="G7" s="77" t="s">
        <v>89</v>
      </c>
      <c r="H7" s="78" t="s">
        <v>83</v>
      </c>
      <c r="I7" s="50" t="s">
        <v>87</v>
      </c>
      <c r="J7" s="48" t="s">
        <v>103</v>
      </c>
      <c r="K7" s="47" t="s">
        <v>74</v>
      </c>
      <c r="L7" s="79">
        <v>270</v>
      </c>
      <c r="M7" s="80" t="s">
        <v>77</v>
      </c>
      <c r="N7" s="81">
        <v>0.32847222222222222</v>
      </c>
      <c r="O7" s="80"/>
      <c r="P7" s="74"/>
      <c r="Q7" s="74">
        <v>270</v>
      </c>
      <c r="R7" s="74"/>
      <c r="S7" s="74"/>
      <c r="T7" s="74"/>
      <c r="U7" s="74"/>
      <c r="V7" s="74"/>
      <c r="W7" s="145" t="s">
        <v>124</v>
      </c>
    </row>
    <row r="8" spans="1:23" ht="42.75" hidden="1" customHeight="1">
      <c r="A8" s="74"/>
      <c r="B8" s="74"/>
      <c r="C8" s="74"/>
      <c r="D8" s="74"/>
      <c r="E8" s="75"/>
      <c r="F8" s="76">
        <v>4</v>
      </c>
      <c r="G8" s="77" t="s">
        <v>90</v>
      </c>
      <c r="H8" s="78" t="s">
        <v>83</v>
      </c>
      <c r="I8" s="50" t="s">
        <v>87</v>
      </c>
      <c r="J8" s="49" t="s">
        <v>84</v>
      </c>
      <c r="K8" s="47" t="s">
        <v>74</v>
      </c>
      <c r="L8" s="79">
        <v>238</v>
      </c>
      <c r="M8" s="80" t="s">
        <v>75</v>
      </c>
      <c r="N8" s="81">
        <v>0.75555555555555554</v>
      </c>
      <c r="O8" s="80" t="s">
        <v>117</v>
      </c>
      <c r="P8" s="82">
        <v>0.70694444444444449</v>
      </c>
      <c r="Q8" s="74">
        <v>238</v>
      </c>
      <c r="R8" s="74"/>
      <c r="S8" s="85" t="s">
        <v>146</v>
      </c>
      <c r="T8" s="74"/>
      <c r="U8" s="74"/>
      <c r="V8" s="74"/>
      <c r="W8" s="145" t="s">
        <v>124</v>
      </c>
    </row>
    <row r="9" spans="1:23" ht="42.75" hidden="1" customHeight="1">
      <c r="A9" s="74"/>
      <c r="B9" s="74"/>
      <c r="C9" s="74"/>
      <c r="D9" s="74"/>
      <c r="E9" s="75"/>
      <c r="F9" s="76">
        <v>5</v>
      </c>
      <c r="G9" s="77" t="s">
        <v>91</v>
      </c>
      <c r="H9" s="78" t="s">
        <v>83</v>
      </c>
      <c r="I9" s="50" t="s">
        <v>87</v>
      </c>
      <c r="J9" s="49" t="s">
        <v>84</v>
      </c>
      <c r="K9" s="47" t="s">
        <v>74</v>
      </c>
      <c r="L9" s="79">
        <v>376</v>
      </c>
      <c r="M9" s="80" t="s">
        <v>75</v>
      </c>
      <c r="N9" s="81">
        <v>0.75555555555555554</v>
      </c>
      <c r="O9" s="80" t="s">
        <v>117</v>
      </c>
      <c r="P9" s="82">
        <v>0.70694444444444449</v>
      </c>
      <c r="Q9" s="74">
        <v>155</v>
      </c>
      <c r="R9" s="74"/>
      <c r="S9" s="74"/>
      <c r="T9" s="74"/>
      <c r="U9" s="74"/>
      <c r="V9" s="74"/>
      <c r="W9" s="145" t="s">
        <v>124</v>
      </c>
    </row>
    <row r="10" spans="1:23" ht="42.75" hidden="1" customHeight="1">
      <c r="A10" s="74"/>
      <c r="B10" s="74"/>
      <c r="C10" s="74"/>
      <c r="D10" s="74"/>
      <c r="E10" s="75"/>
      <c r="F10" s="76">
        <v>6</v>
      </c>
      <c r="G10" s="77" t="s">
        <v>92</v>
      </c>
      <c r="H10" s="78" t="s">
        <v>83</v>
      </c>
      <c r="I10" s="50" t="s">
        <v>87</v>
      </c>
      <c r="J10" s="48" t="s">
        <v>103</v>
      </c>
      <c r="K10" s="47" t="s">
        <v>78</v>
      </c>
      <c r="L10" s="79">
        <v>470</v>
      </c>
      <c r="M10" s="80" t="s">
        <v>77</v>
      </c>
      <c r="N10" s="81">
        <v>0.32847222222222222</v>
      </c>
      <c r="O10" s="80"/>
      <c r="P10" s="74"/>
      <c r="Q10" s="74">
        <v>129</v>
      </c>
      <c r="R10" s="74"/>
      <c r="S10" s="74"/>
      <c r="T10" s="74"/>
      <c r="U10" s="74"/>
      <c r="V10" s="74"/>
      <c r="W10" s="145" t="s">
        <v>124</v>
      </c>
    </row>
    <row r="11" spans="1:23" ht="42.75" hidden="1" customHeight="1">
      <c r="A11" s="74"/>
      <c r="B11" s="74"/>
      <c r="C11" s="74"/>
      <c r="D11" s="74"/>
      <c r="E11" s="75"/>
      <c r="F11" s="76">
        <v>7</v>
      </c>
      <c r="G11" s="77" t="s">
        <v>93</v>
      </c>
      <c r="H11" s="78" t="s">
        <v>83</v>
      </c>
      <c r="I11" s="50" t="s">
        <v>87</v>
      </c>
      <c r="J11" s="48" t="s">
        <v>103</v>
      </c>
      <c r="K11" s="47" t="s">
        <v>78</v>
      </c>
      <c r="L11" s="79">
        <v>418</v>
      </c>
      <c r="M11" s="80" t="s">
        <v>77</v>
      </c>
      <c r="N11" s="81">
        <v>0.32847222222222222</v>
      </c>
      <c r="O11" s="80"/>
      <c r="P11" s="74"/>
      <c r="Q11" s="74">
        <v>158</v>
      </c>
      <c r="R11" s="74"/>
      <c r="S11" s="74"/>
      <c r="T11" s="74"/>
      <c r="U11" s="74"/>
      <c r="V11" s="74"/>
      <c r="W11" s="145" t="s">
        <v>124</v>
      </c>
    </row>
    <row r="12" spans="1:23" ht="42.75" hidden="1" customHeight="1">
      <c r="A12" s="74"/>
      <c r="B12" s="74"/>
      <c r="C12" s="74"/>
      <c r="D12" s="74"/>
      <c r="E12" s="75"/>
      <c r="F12" s="76">
        <v>8</v>
      </c>
      <c r="G12" s="77" t="s">
        <v>94</v>
      </c>
      <c r="H12" s="78" t="s">
        <v>83</v>
      </c>
      <c r="I12" s="50" t="s">
        <v>87</v>
      </c>
      <c r="J12" s="48" t="s">
        <v>103</v>
      </c>
      <c r="K12" s="47" t="s">
        <v>78</v>
      </c>
      <c r="L12" s="79">
        <v>232</v>
      </c>
      <c r="M12" s="80" t="s">
        <v>77</v>
      </c>
      <c r="N12" s="81">
        <v>0.32847222222222222</v>
      </c>
      <c r="O12" s="80"/>
      <c r="P12" s="74"/>
      <c r="Q12" s="74">
        <v>232</v>
      </c>
      <c r="R12" s="74"/>
      <c r="S12" s="74"/>
      <c r="T12" s="74"/>
      <c r="U12" s="74"/>
      <c r="V12" s="74"/>
      <c r="W12" s="145" t="s">
        <v>124</v>
      </c>
    </row>
    <row r="13" spans="1:23" ht="42.75" hidden="1" customHeight="1">
      <c r="A13" s="74"/>
      <c r="B13" s="74"/>
      <c r="C13" s="74"/>
      <c r="D13" s="74"/>
      <c r="E13" s="75"/>
      <c r="F13" s="76">
        <v>9</v>
      </c>
      <c r="G13" s="77" t="s">
        <v>95</v>
      </c>
      <c r="H13" s="78" t="s">
        <v>147</v>
      </c>
      <c r="I13" s="50" t="s">
        <v>87</v>
      </c>
      <c r="J13" s="48" t="s">
        <v>96</v>
      </c>
      <c r="K13" s="47" t="s">
        <v>97</v>
      </c>
      <c r="L13" s="79">
        <v>607</v>
      </c>
      <c r="M13" s="80" t="s">
        <v>77</v>
      </c>
      <c r="N13" s="81">
        <v>0.32847222222222222</v>
      </c>
      <c r="O13" s="80"/>
      <c r="P13" s="74"/>
      <c r="Q13" s="74">
        <v>90</v>
      </c>
      <c r="R13" s="74"/>
      <c r="S13" s="74"/>
      <c r="T13" s="74"/>
      <c r="U13" s="74"/>
      <c r="V13" s="74"/>
      <c r="W13" s="145" t="s">
        <v>124</v>
      </c>
    </row>
    <row r="14" spans="1:23" ht="42.75" hidden="1" customHeight="1">
      <c r="A14" s="74"/>
      <c r="B14" s="74"/>
      <c r="C14" s="74"/>
      <c r="D14" s="74"/>
      <c r="E14" s="75"/>
      <c r="F14" s="76">
        <v>10</v>
      </c>
      <c r="G14" s="77" t="s">
        <v>98</v>
      </c>
      <c r="H14" s="78" t="s">
        <v>83</v>
      </c>
      <c r="I14" s="50" t="s">
        <v>87</v>
      </c>
      <c r="J14" s="48" t="s">
        <v>96</v>
      </c>
      <c r="K14" s="47" t="s">
        <v>97</v>
      </c>
      <c r="L14" s="79">
        <v>237</v>
      </c>
      <c r="M14" s="80" t="s">
        <v>77</v>
      </c>
      <c r="N14" s="81">
        <v>0.32847222222222222</v>
      </c>
      <c r="O14" s="80"/>
      <c r="P14" s="74"/>
      <c r="Q14" s="74">
        <v>237</v>
      </c>
      <c r="R14" s="74"/>
      <c r="S14" s="74"/>
      <c r="T14" s="74"/>
      <c r="U14" s="74"/>
      <c r="V14" s="74"/>
      <c r="W14" s="145" t="s">
        <v>124</v>
      </c>
    </row>
    <row r="15" spans="1:23" ht="42.75" hidden="1" customHeight="1">
      <c r="A15" s="74"/>
      <c r="B15" s="74"/>
      <c r="C15" s="74"/>
      <c r="D15" s="74"/>
      <c r="E15" s="75"/>
      <c r="F15" s="76">
        <v>11</v>
      </c>
      <c r="G15" s="77" t="s">
        <v>99</v>
      </c>
      <c r="H15" s="78" t="s">
        <v>83</v>
      </c>
      <c r="I15" s="86" t="s">
        <v>87</v>
      </c>
      <c r="J15" s="48" t="s">
        <v>96</v>
      </c>
      <c r="K15" s="47" t="s">
        <v>97</v>
      </c>
      <c r="L15" s="79">
        <v>235</v>
      </c>
      <c r="M15" s="80" t="s">
        <v>77</v>
      </c>
      <c r="N15" s="81">
        <v>0.32847222222222222</v>
      </c>
      <c r="O15" s="80" t="s">
        <v>82</v>
      </c>
      <c r="P15" s="82">
        <v>0.57152777777777775</v>
      </c>
      <c r="Q15" s="74">
        <v>235</v>
      </c>
      <c r="R15" s="74"/>
      <c r="S15" s="74"/>
      <c r="T15" s="74"/>
      <c r="U15" s="74"/>
      <c r="V15" s="74"/>
      <c r="W15" s="145" t="s">
        <v>124</v>
      </c>
    </row>
    <row r="16" spans="1:23" ht="42.75" hidden="1" customHeight="1">
      <c r="A16" s="74"/>
      <c r="B16" s="74"/>
      <c r="C16" s="74"/>
      <c r="D16" s="74"/>
      <c r="E16" s="75"/>
      <c r="F16" s="76">
        <v>12</v>
      </c>
      <c r="G16" s="77" t="s">
        <v>101</v>
      </c>
      <c r="H16" s="78" t="s">
        <v>83</v>
      </c>
      <c r="I16" s="51" t="s">
        <v>102</v>
      </c>
      <c r="J16" s="49" t="s">
        <v>103</v>
      </c>
      <c r="K16" s="47" t="s">
        <v>78</v>
      </c>
      <c r="L16" s="79">
        <v>235</v>
      </c>
      <c r="M16" s="80" t="s">
        <v>79</v>
      </c>
      <c r="N16" s="81">
        <v>0.46597222222222223</v>
      </c>
      <c r="O16" s="80"/>
      <c r="P16" s="74"/>
      <c r="Q16" s="74">
        <v>235</v>
      </c>
      <c r="R16" s="74"/>
      <c r="S16" s="74"/>
      <c r="T16" s="74"/>
      <c r="U16" s="74"/>
      <c r="V16" s="74"/>
      <c r="W16" s="145" t="s">
        <v>85</v>
      </c>
    </row>
    <row r="17" spans="1:23" ht="42.75" hidden="1" customHeight="1">
      <c r="A17" s="74"/>
      <c r="B17" s="74"/>
      <c r="C17" s="74"/>
      <c r="D17" s="74"/>
      <c r="E17" s="75"/>
      <c r="F17" s="76">
        <v>13</v>
      </c>
      <c r="G17" s="77" t="s">
        <v>110</v>
      </c>
      <c r="H17" s="78" t="s">
        <v>83</v>
      </c>
      <c r="I17" s="51" t="s">
        <v>102</v>
      </c>
      <c r="J17" s="48" t="s">
        <v>104</v>
      </c>
      <c r="K17" s="48" t="s">
        <v>81</v>
      </c>
      <c r="L17" s="79">
        <v>623</v>
      </c>
      <c r="M17" s="87" t="s">
        <v>82</v>
      </c>
      <c r="N17" s="88">
        <v>0.20555555555555555</v>
      </c>
      <c r="O17" s="80" t="s">
        <v>82</v>
      </c>
      <c r="P17" s="82">
        <v>0.13472222222222222</v>
      </c>
      <c r="Q17" s="74">
        <v>90</v>
      </c>
      <c r="R17" s="74"/>
      <c r="S17" s="74"/>
      <c r="T17" s="74"/>
      <c r="U17" s="74"/>
      <c r="V17" s="74"/>
      <c r="W17" s="145"/>
    </row>
    <row r="18" spans="1:23" ht="42.75" hidden="1" customHeight="1">
      <c r="A18" s="74"/>
      <c r="B18" s="74"/>
      <c r="C18" s="74"/>
      <c r="D18" s="74"/>
      <c r="E18" s="75"/>
      <c r="F18" s="76">
        <v>14</v>
      </c>
      <c r="G18" s="77" t="s">
        <v>111</v>
      </c>
      <c r="H18" s="78" t="s">
        <v>83</v>
      </c>
      <c r="I18" s="51" t="s">
        <v>102</v>
      </c>
      <c r="J18" s="49" t="s">
        <v>42</v>
      </c>
      <c r="K18" s="47" t="s">
        <v>78</v>
      </c>
      <c r="L18" s="79">
        <v>610</v>
      </c>
      <c r="M18" s="80" t="s">
        <v>79</v>
      </c>
      <c r="N18" s="81">
        <v>0.62430555555555556</v>
      </c>
      <c r="O18" s="80" t="s">
        <v>79</v>
      </c>
      <c r="P18" s="82">
        <v>0.95694444444444449</v>
      </c>
      <c r="Q18" s="74">
        <v>90</v>
      </c>
      <c r="R18" s="74"/>
      <c r="S18" s="74"/>
      <c r="T18" s="74"/>
      <c r="U18" s="74"/>
      <c r="V18" s="74"/>
      <c r="W18" s="145"/>
    </row>
    <row r="19" spans="1:23" ht="42.75" hidden="1" customHeight="1">
      <c r="A19" s="74"/>
      <c r="B19" s="74"/>
      <c r="C19" s="74"/>
      <c r="D19" s="74"/>
      <c r="E19" s="75"/>
      <c r="F19" s="76">
        <v>15</v>
      </c>
      <c r="G19" s="77" t="s">
        <v>112</v>
      </c>
      <c r="H19" s="78" t="s">
        <v>83</v>
      </c>
      <c r="I19" s="51" t="s">
        <v>102</v>
      </c>
      <c r="J19" s="48" t="s">
        <v>113</v>
      </c>
      <c r="K19" s="48" t="s">
        <v>100</v>
      </c>
      <c r="L19" s="79">
        <v>596</v>
      </c>
      <c r="M19" s="80" t="s">
        <v>82</v>
      </c>
      <c r="N19" s="81">
        <v>0.26111111111111113</v>
      </c>
      <c r="O19" s="80" t="s">
        <v>82</v>
      </c>
      <c r="P19" s="82">
        <v>0.39444444444444443</v>
      </c>
      <c r="Q19" s="74">
        <v>90</v>
      </c>
      <c r="R19" s="74"/>
      <c r="S19" s="74"/>
      <c r="T19" s="74"/>
      <c r="U19" s="74"/>
      <c r="V19" s="74"/>
      <c r="W19" s="145"/>
    </row>
    <row r="20" spans="1:23" ht="42.75" hidden="1" customHeight="1">
      <c r="A20" s="74"/>
      <c r="B20" s="74"/>
      <c r="C20" s="74"/>
      <c r="D20" s="74"/>
      <c r="E20" s="75"/>
      <c r="F20" s="76">
        <v>16</v>
      </c>
      <c r="G20" s="77" t="s">
        <v>114</v>
      </c>
      <c r="H20" s="78" t="s">
        <v>83</v>
      </c>
      <c r="I20" s="51" t="s">
        <v>102</v>
      </c>
      <c r="J20" s="48" t="s">
        <v>115</v>
      </c>
      <c r="K20" s="47" t="s">
        <v>78</v>
      </c>
      <c r="L20" s="79">
        <v>223</v>
      </c>
      <c r="M20" s="80" t="s">
        <v>79</v>
      </c>
      <c r="N20" s="81">
        <v>0.5444444444444444</v>
      </c>
      <c r="O20" s="80" t="s">
        <v>79</v>
      </c>
      <c r="P20" s="82">
        <v>0.7729166666666667</v>
      </c>
      <c r="Q20" s="74">
        <v>223</v>
      </c>
      <c r="R20" s="74"/>
      <c r="S20" s="74"/>
      <c r="T20" s="74"/>
      <c r="U20" s="74"/>
      <c r="V20" s="74"/>
      <c r="W20" s="145"/>
    </row>
    <row r="21" spans="1:23" ht="42.75" hidden="1" customHeight="1">
      <c r="A21" s="74"/>
      <c r="B21" s="74"/>
      <c r="C21" s="74"/>
      <c r="D21" s="74"/>
      <c r="E21" s="75"/>
      <c r="F21" s="168">
        <v>17</v>
      </c>
      <c r="G21" s="170" t="s">
        <v>118</v>
      </c>
      <c r="H21" s="172" t="s">
        <v>83</v>
      </c>
      <c r="I21" s="174" t="s">
        <v>102</v>
      </c>
      <c r="J21" s="48" t="s">
        <v>148</v>
      </c>
      <c r="K21" s="47" t="s">
        <v>78</v>
      </c>
      <c r="L21" s="176">
        <v>210</v>
      </c>
      <c r="M21" s="80" t="s">
        <v>79</v>
      </c>
      <c r="N21" s="88">
        <v>0.62430555555555556</v>
      </c>
      <c r="O21" s="80" t="s">
        <v>79</v>
      </c>
      <c r="P21" s="82">
        <v>0.95694444444444449</v>
      </c>
      <c r="Q21" s="74" t="s">
        <v>149</v>
      </c>
      <c r="R21" s="74"/>
      <c r="S21" s="74"/>
      <c r="T21" s="74"/>
      <c r="U21" s="74"/>
      <c r="V21" s="74"/>
      <c r="W21" s="145"/>
    </row>
    <row r="22" spans="1:23" ht="42.75" hidden="1" customHeight="1">
      <c r="A22" s="74"/>
      <c r="B22" s="74"/>
      <c r="C22" s="74"/>
      <c r="D22" s="74"/>
      <c r="E22" s="75"/>
      <c r="F22" s="169"/>
      <c r="G22" s="171"/>
      <c r="H22" s="173"/>
      <c r="I22" s="175"/>
      <c r="J22" s="48" t="s">
        <v>150</v>
      </c>
      <c r="K22" s="47" t="s">
        <v>78</v>
      </c>
      <c r="L22" s="177"/>
      <c r="M22" s="80" t="s">
        <v>79</v>
      </c>
      <c r="N22" s="88">
        <v>0.63749999999999996</v>
      </c>
      <c r="O22" s="80" t="s">
        <v>79</v>
      </c>
      <c r="P22" s="82">
        <v>0.90972222222222221</v>
      </c>
      <c r="Q22" s="74" t="s">
        <v>151</v>
      </c>
      <c r="R22" s="74"/>
      <c r="S22" s="74"/>
      <c r="T22" s="74"/>
      <c r="U22" s="74"/>
      <c r="V22" s="74"/>
      <c r="W22" s="145"/>
    </row>
    <row r="23" spans="1:23" ht="42.75" customHeight="1">
      <c r="A23" s="74"/>
      <c r="B23" s="74"/>
      <c r="C23" s="74"/>
      <c r="D23" s="74"/>
      <c r="E23" s="75"/>
      <c r="F23" s="89">
        <v>18</v>
      </c>
      <c r="G23" s="77" t="s">
        <v>126</v>
      </c>
      <c r="H23" s="78" t="s">
        <v>27</v>
      </c>
      <c r="I23" s="47" t="s">
        <v>121</v>
      </c>
      <c r="J23" s="49" t="s">
        <v>122</v>
      </c>
      <c r="K23" s="47" t="s">
        <v>116</v>
      </c>
      <c r="L23" s="79">
        <v>483</v>
      </c>
      <c r="M23" s="80" t="s">
        <v>117</v>
      </c>
      <c r="N23" s="81">
        <v>0.47569444444444442</v>
      </c>
      <c r="O23" s="80" t="s">
        <v>117</v>
      </c>
      <c r="P23" s="82">
        <v>0.78194444444444444</v>
      </c>
      <c r="Q23" s="74">
        <v>20</v>
      </c>
      <c r="R23" s="74"/>
      <c r="S23" s="85" t="s">
        <v>146</v>
      </c>
      <c r="T23" s="74"/>
      <c r="U23" s="74"/>
      <c r="V23" s="74"/>
      <c r="W23" s="145" t="s">
        <v>29</v>
      </c>
    </row>
    <row r="24" spans="1:23" ht="42.75" hidden="1" customHeight="1">
      <c r="A24" s="74"/>
      <c r="B24" s="74"/>
      <c r="C24" s="74"/>
      <c r="D24" s="74"/>
      <c r="E24" s="75"/>
      <c r="F24" s="89">
        <v>19</v>
      </c>
      <c r="G24" s="77" t="s">
        <v>127</v>
      </c>
      <c r="H24" s="78" t="s">
        <v>41</v>
      </c>
      <c r="I24" s="51" t="s">
        <v>102</v>
      </c>
      <c r="J24" s="49" t="s">
        <v>45</v>
      </c>
      <c r="K24" s="47" t="s">
        <v>108</v>
      </c>
      <c r="L24" s="79">
        <v>342</v>
      </c>
      <c r="M24" s="80" t="s">
        <v>109</v>
      </c>
      <c r="N24" s="81">
        <v>0.22916666666666666</v>
      </c>
      <c r="O24" s="80" t="s">
        <v>152</v>
      </c>
      <c r="P24" s="82">
        <v>0.1423611111111111</v>
      </c>
      <c r="Q24" s="74">
        <v>63</v>
      </c>
      <c r="R24" s="74"/>
      <c r="S24" s="85" t="s">
        <v>146</v>
      </c>
      <c r="T24" s="74"/>
      <c r="U24" s="74"/>
      <c r="V24" s="74"/>
      <c r="W24" s="145"/>
    </row>
    <row r="25" spans="1:23" ht="42.75" customHeight="1">
      <c r="A25" s="74"/>
      <c r="B25" s="74"/>
      <c r="C25" s="74"/>
      <c r="D25" s="74"/>
      <c r="E25" s="75"/>
      <c r="F25" s="89">
        <v>20</v>
      </c>
      <c r="G25" s="77" t="s">
        <v>131</v>
      </c>
      <c r="H25" s="78" t="s">
        <v>27</v>
      </c>
      <c r="I25" s="51" t="s">
        <v>132</v>
      </c>
      <c r="J25" s="48" t="s">
        <v>153</v>
      </c>
      <c r="K25" s="47" t="s">
        <v>108</v>
      </c>
      <c r="L25" s="79">
        <v>342</v>
      </c>
      <c r="M25" s="80" t="s">
        <v>117</v>
      </c>
      <c r="N25" s="81">
        <v>3.8194444444444448E-2</v>
      </c>
      <c r="O25" s="80" t="s">
        <v>117</v>
      </c>
      <c r="P25" s="82">
        <v>0.79513888888888884</v>
      </c>
      <c r="Q25" s="74">
        <v>24</v>
      </c>
      <c r="R25" s="74"/>
      <c r="S25" s="85" t="s">
        <v>146</v>
      </c>
      <c r="T25" s="74"/>
      <c r="U25" s="74"/>
      <c r="V25" s="74"/>
      <c r="W25" s="145" t="s">
        <v>29</v>
      </c>
    </row>
    <row r="26" spans="1:23" ht="42.75" hidden="1" customHeight="1">
      <c r="A26" s="74"/>
      <c r="B26" s="74"/>
      <c r="C26" s="74"/>
      <c r="D26" s="74"/>
      <c r="E26" s="75"/>
      <c r="F26" s="89">
        <v>21</v>
      </c>
      <c r="G26" s="77" t="s">
        <v>133</v>
      </c>
      <c r="H26" s="78" t="s">
        <v>83</v>
      </c>
      <c r="I26" s="51" t="s">
        <v>102</v>
      </c>
      <c r="J26" s="49" t="s">
        <v>103</v>
      </c>
      <c r="K26" s="47" t="s">
        <v>108</v>
      </c>
      <c r="L26" s="79">
        <v>657</v>
      </c>
      <c r="M26" s="80" t="s">
        <v>82</v>
      </c>
      <c r="N26" s="81">
        <v>0.34166666666666667</v>
      </c>
      <c r="O26" s="80"/>
      <c r="P26" s="74"/>
      <c r="Q26" s="74">
        <v>92</v>
      </c>
      <c r="R26" s="74"/>
      <c r="S26" s="74"/>
      <c r="T26" s="74"/>
      <c r="U26" s="74"/>
      <c r="V26" s="74"/>
      <c r="W26" s="145" t="s">
        <v>85</v>
      </c>
    </row>
    <row r="27" spans="1:23" ht="42.75" hidden="1" customHeight="1">
      <c r="A27" s="74"/>
      <c r="B27" s="74"/>
      <c r="C27" s="74"/>
      <c r="D27" s="74"/>
      <c r="E27" s="75"/>
      <c r="F27" s="89">
        <v>22</v>
      </c>
      <c r="G27" s="77" t="s">
        <v>134</v>
      </c>
      <c r="H27" s="78" t="s">
        <v>83</v>
      </c>
      <c r="I27" s="51" t="s">
        <v>102</v>
      </c>
      <c r="J27" s="48" t="s">
        <v>84</v>
      </c>
      <c r="K27" s="47" t="s">
        <v>108</v>
      </c>
      <c r="L27" s="79">
        <v>178</v>
      </c>
      <c r="M27" s="80" t="s">
        <v>79</v>
      </c>
      <c r="N27" s="81">
        <v>0.7993055555555556</v>
      </c>
      <c r="O27" s="80"/>
      <c r="P27" s="74"/>
      <c r="Q27" s="74">
        <v>178</v>
      </c>
      <c r="R27" s="74"/>
      <c r="S27" s="74"/>
      <c r="T27" s="74"/>
      <c r="U27" s="74"/>
      <c r="V27" s="74"/>
      <c r="W27" s="145" t="s">
        <v>85</v>
      </c>
    </row>
    <row r="28" spans="1:23" ht="42.75" hidden="1" customHeight="1">
      <c r="A28" s="74"/>
      <c r="B28" s="74"/>
      <c r="C28" s="74"/>
      <c r="D28" s="74"/>
      <c r="E28" s="75"/>
      <c r="F28" s="89">
        <v>23</v>
      </c>
      <c r="G28" s="77" t="s">
        <v>135</v>
      </c>
      <c r="H28" s="78" t="s">
        <v>83</v>
      </c>
      <c r="I28" s="51" t="s">
        <v>102</v>
      </c>
      <c r="J28" s="48" t="s">
        <v>84</v>
      </c>
      <c r="K28" s="47" t="s">
        <v>108</v>
      </c>
      <c r="L28" s="79">
        <v>225</v>
      </c>
      <c r="M28" s="80" t="s">
        <v>79</v>
      </c>
      <c r="N28" s="81">
        <v>0.7993055555555556</v>
      </c>
      <c r="O28" s="80"/>
      <c r="P28" s="74"/>
      <c r="Q28" s="74">
        <v>225</v>
      </c>
      <c r="R28" s="74"/>
      <c r="S28" s="74"/>
      <c r="T28" s="74"/>
      <c r="U28" s="74"/>
      <c r="V28" s="74"/>
      <c r="W28" s="145" t="s">
        <v>85</v>
      </c>
    </row>
    <row r="29" spans="1:23" ht="42.75" hidden="1" customHeight="1">
      <c r="A29" s="74"/>
      <c r="B29" s="74"/>
      <c r="C29" s="74"/>
      <c r="D29" s="74"/>
      <c r="E29" s="75"/>
      <c r="F29" s="89">
        <v>24</v>
      </c>
      <c r="G29" s="77" t="s">
        <v>136</v>
      </c>
      <c r="H29" s="78" t="s">
        <v>83</v>
      </c>
      <c r="I29" s="51" t="s">
        <v>102</v>
      </c>
      <c r="J29" s="49" t="s">
        <v>103</v>
      </c>
      <c r="K29" s="47" t="s">
        <v>108</v>
      </c>
      <c r="L29" s="79">
        <v>224</v>
      </c>
      <c r="M29" s="80" t="s">
        <v>79</v>
      </c>
      <c r="N29" s="81">
        <v>0.46597222222222223</v>
      </c>
      <c r="O29" s="80"/>
      <c r="P29" s="74"/>
      <c r="Q29" s="74">
        <v>224</v>
      </c>
      <c r="R29" s="74"/>
      <c r="S29" s="74"/>
      <c r="T29" s="74"/>
      <c r="U29" s="74"/>
      <c r="V29" s="74"/>
      <c r="W29" s="145" t="s">
        <v>85</v>
      </c>
    </row>
    <row r="30" spans="1:23" ht="42.75" hidden="1" customHeight="1">
      <c r="A30" s="74"/>
      <c r="B30" s="74"/>
      <c r="C30" s="74"/>
      <c r="D30" s="74"/>
      <c r="E30" s="75"/>
      <c r="F30" s="89">
        <v>25</v>
      </c>
      <c r="G30" s="77" t="s">
        <v>137</v>
      </c>
      <c r="H30" s="78" t="s">
        <v>83</v>
      </c>
      <c r="I30" s="51" t="s">
        <v>102</v>
      </c>
      <c r="J30" s="49" t="s">
        <v>103</v>
      </c>
      <c r="K30" s="47" t="s">
        <v>108</v>
      </c>
      <c r="L30" s="79">
        <v>210</v>
      </c>
      <c r="M30" s="80" t="s">
        <v>79</v>
      </c>
      <c r="N30" s="81">
        <v>0.46597222222222223</v>
      </c>
      <c r="O30" s="80"/>
      <c r="P30" s="74"/>
      <c r="Q30" s="74">
        <v>210</v>
      </c>
      <c r="R30" s="74"/>
      <c r="S30" s="74"/>
      <c r="T30" s="74"/>
      <c r="U30" s="74"/>
      <c r="V30" s="74"/>
      <c r="W30" s="145" t="s">
        <v>85</v>
      </c>
    </row>
    <row r="31" spans="1:23" ht="42.75" hidden="1" customHeight="1">
      <c r="A31" s="74"/>
      <c r="B31" s="74"/>
      <c r="C31" s="74"/>
      <c r="D31" s="74"/>
      <c r="E31" s="75"/>
      <c r="F31" s="89">
        <v>26</v>
      </c>
      <c r="G31" s="77" t="s">
        <v>138</v>
      </c>
      <c r="H31" s="78" t="s">
        <v>30</v>
      </c>
      <c r="I31" s="51" t="s">
        <v>102</v>
      </c>
      <c r="J31" s="49" t="s">
        <v>31</v>
      </c>
      <c r="K31" s="47" t="s">
        <v>108</v>
      </c>
      <c r="L31" s="79">
        <v>550</v>
      </c>
      <c r="M31" s="80" t="s">
        <v>109</v>
      </c>
      <c r="N31" s="81">
        <v>0.74375000000000002</v>
      </c>
      <c r="O31" s="80" t="s">
        <v>117</v>
      </c>
      <c r="P31" s="82">
        <v>0.95138888888888884</v>
      </c>
      <c r="Q31" s="74">
        <v>30</v>
      </c>
      <c r="R31" s="74"/>
      <c r="S31" s="85" t="s">
        <v>146</v>
      </c>
      <c r="T31" s="74"/>
      <c r="U31" s="74"/>
      <c r="V31" s="74"/>
      <c r="W31" s="145"/>
    </row>
    <row r="32" spans="1:23" ht="42.75" hidden="1" customHeight="1">
      <c r="A32" s="74"/>
      <c r="B32" s="74"/>
      <c r="C32" s="74"/>
      <c r="D32" s="74"/>
      <c r="E32" s="75"/>
      <c r="F32" s="89">
        <v>27</v>
      </c>
      <c r="G32" s="77" t="s">
        <v>139</v>
      </c>
      <c r="H32" s="78" t="s">
        <v>30</v>
      </c>
      <c r="I32" s="47" t="s">
        <v>129</v>
      </c>
      <c r="J32" s="48" t="s">
        <v>154</v>
      </c>
      <c r="K32" s="47" t="s">
        <v>108</v>
      </c>
      <c r="L32" s="79">
        <v>300</v>
      </c>
      <c r="M32" s="80" t="s">
        <v>109</v>
      </c>
      <c r="N32" s="81">
        <v>0.58680555555555558</v>
      </c>
      <c r="O32" s="80" t="s">
        <v>117</v>
      </c>
      <c r="P32" s="82">
        <v>0.77083333333333337</v>
      </c>
      <c r="Q32" s="74">
        <v>18</v>
      </c>
      <c r="R32" s="74"/>
      <c r="S32" s="85" t="s">
        <v>146</v>
      </c>
      <c r="T32" s="74"/>
      <c r="U32" s="74"/>
      <c r="V32" s="74"/>
      <c r="W32" s="145" t="s">
        <v>140</v>
      </c>
    </row>
    <row r="33" spans="1:23" s="102" customFormat="1" ht="42.75" hidden="1" customHeight="1">
      <c r="A33" s="90"/>
      <c r="B33" s="90"/>
      <c r="C33" s="90"/>
      <c r="D33" s="90"/>
      <c r="E33" s="91"/>
      <c r="F33" s="92">
        <v>28</v>
      </c>
      <c r="G33" s="93" t="s">
        <v>155</v>
      </c>
      <c r="H33" s="94" t="s">
        <v>47</v>
      </c>
      <c r="I33" s="52" t="s">
        <v>107</v>
      </c>
      <c r="J33" s="95" t="s">
        <v>120</v>
      </c>
      <c r="K33" s="62" t="s">
        <v>116</v>
      </c>
      <c r="L33" s="96">
        <v>480</v>
      </c>
      <c r="M33" s="97" t="s">
        <v>117</v>
      </c>
      <c r="N33" s="98">
        <v>0.75138888888888888</v>
      </c>
      <c r="O33" s="97" t="s">
        <v>117</v>
      </c>
      <c r="P33" s="99">
        <v>0.96944444444444444</v>
      </c>
      <c r="Q33" s="90">
        <v>25</v>
      </c>
      <c r="R33" s="90"/>
      <c r="S33" s="100" t="s">
        <v>146</v>
      </c>
      <c r="T33" s="90"/>
      <c r="U33" s="90"/>
      <c r="V33" s="90"/>
      <c r="W33" s="146" t="s">
        <v>125</v>
      </c>
    </row>
    <row r="34" spans="1:23" ht="42.75" hidden="1" customHeight="1">
      <c r="A34" s="74"/>
      <c r="B34" s="74"/>
      <c r="C34" s="74"/>
      <c r="D34" s="74"/>
      <c r="E34" s="75"/>
      <c r="F34" s="178">
        <v>29</v>
      </c>
      <c r="G34" s="170" t="s">
        <v>156</v>
      </c>
      <c r="H34" s="172" t="s">
        <v>23</v>
      </c>
      <c r="I34" s="174" t="s">
        <v>26</v>
      </c>
      <c r="J34" s="49" t="s">
        <v>24</v>
      </c>
      <c r="K34" s="47" t="s">
        <v>108</v>
      </c>
      <c r="L34" s="103">
        <v>2240</v>
      </c>
      <c r="M34" s="80" t="s">
        <v>109</v>
      </c>
      <c r="N34" s="81">
        <v>0.55277777777777781</v>
      </c>
      <c r="O34" s="80" t="s">
        <v>109</v>
      </c>
      <c r="P34" s="82">
        <v>0.8569444444444444</v>
      </c>
      <c r="Q34" s="74" t="s">
        <v>141</v>
      </c>
      <c r="R34" s="74"/>
      <c r="S34" s="85" t="s">
        <v>146</v>
      </c>
      <c r="T34" s="85" t="s">
        <v>146</v>
      </c>
      <c r="U34" s="85" t="s">
        <v>146</v>
      </c>
      <c r="V34" s="85" t="s">
        <v>146</v>
      </c>
      <c r="W34" s="145"/>
    </row>
    <row r="35" spans="1:23" ht="42.75" hidden="1" customHeight="1">
      <c r="A35" s="74"/>
      <c r="B35" s="74"/>
      <c r="C35" s="74"/>
      <c r="D35" s="74"/>
      <c r="E35" s="75"/>
      <c r="F35" s="179"/>
      <c r="G35" s="171"/>
      <c r="H35" s="173"/>
      <c r="I35" s="175"/>
      <c r="J35" s="49"/>
      <c r="K35" s="47"/>
      <c r="L35" s="79">
        <v>10</v>
      </c>
      <c r="M35" s="80"/>
      <c r="N35" s="81"/>
      <c r="O35" s="80"/>
      <c r="P35" s="74"/>
      <c r="Q35" s="74"/>
      <c r="R35" s="74"/>
      <c r="S35" s="74"/>
      <c r="T35" s="74"/>
      <c r="U35" s="74"/>
      <c r="V35" s="74"/>
      <c r="W35" s="145"/>
    </row>
    <row r="36" spans="1:23" ht="42.75" customHeight="1">
      <c r="A36" s="74"/>
      <c r="B36" s="74"/>
      <c r="C36" s="74"/>
      <c r="D36" s="74"/>
      <c r="E36" s="75"/>
      <c r="F36" s="178">
        <v>30</v>
      </c>
      <c r="G36" s="170" t="s">
        <v>157</v>
      </c>
      <c r="H36" s="172" t="s">
        <v>27</v>
      </c>
      <c r="I36" s="174" t="s">
        <v>132</v>
      </c>
      <c r="J36" s="49" t="s">
        <v>46</v>
      </c>
      <c r="K36" s="47" t="s">
        <v>116</v>
      </c>
      <c r="L36" s="79">
        <v>563</v>
      </c>
      <c r="M36" s="80" t="s">
        <v>117</v>
      </c>
      <c r="N36" s="81">
        <v>0.68194444444444446</v>
      </c>
      <c r="O36" s="80" t="s">
        <v>117</v>
      </c>
      <c r="P36" s="82">
        <v>0.9555555555555556</v>
      </c>
      <c r="Q36" s="74" t="s">
        <v>158</v>
      </c>
      <c r="R36" s="74"/>
      <c r="S36" s="85" t="s">
        <v>146</v>
      </c>
      <c r="T36" s="74"/>
      <c r="U36" s="74"/>
      <c r="V36" s="74"/>
      <c r="W36" s="145" t="s">
        <v>29</v>
      </c>
    </row>
    <row r="37" spans="1:23" ht="42.75" hidden="1" customHeight="1">
      <c r="A37" s="74"/>
      <c r="B37" s="74"/>
      <c r="C37" s="74"/>
      <c r="D37" s="74"/>
      <c r="E37" s="75"/>
      <c r="F37" s="179"/>
      <c r="G37" s="171"/>
      <c r="H37" s="173"/>
      <c r="I37" s="175"/>
      <c r="J37" s="49"/>
      <c r="K37" s="47"/>
      <c r="L37" s="79"/>
      <c r="M37" s="80"/>
      <c r="N37" s="81"/>
      <c r="O37" s="80"/>
      <c r="P37" s="74"/>
      <c r="Q37" s="74"/>
      <c r="R37" s="74"/>
      <c r="S37" s="74"/>
      <c r="T37" s="74"/>
      <c r="U37" s="74"/>
      <c r="V37" s="74"/>
      <c r="W37" s="145"/>
    </row>
    <row r="38" spans="1:23" ht="42.75" customHeight="1">
      <c r="A38" s="74"/>
      <c r="B38" s="74"/>
      <c r="C38" s="74"/>
      <c r="D38" s="74"/>
      <c r="E38" s="75"/>
      <c r="F38" s="76">
        <v>31</v>
      </c>
      <c r="G38" s="77" t="s">
        <v>159</v>
      </c>
      <c r="H38" s="78" t="s">
        <v>27</v>
      </c>
      <c r="I38" s="51" t="s">
        <v>132</v>
      </c>
      <c r="J38" s="49" t="s">
        <v>49</v>
      </c>
      <c r="K38" s="47" t="s">
        <v>116</v>
      </c>
      <c r="L38" s="79">
        <v>243</v>
      </c>
      <c r="M38" s="80" t="s">
        <v>117</v>
      </c>
      <c r="N38" s="81">
        <v>0.77083333333333337</v>
      </c>
      <c r="O38" s="80"/>
      <c r="P38" s="74"/>
      <c r="Q38" s="74"/>
      <c r="R38" s="74"/>
      <c r="S38" s="74"/>
      <c r="T38" s="74"/>
      <c r="U38" s="74"/>
      <c r="V38" s="74"/>
      <c r="W38" s="145" t="s">
        <v>29</v>
      </c>
    </row>
    <row r="39" spans="1:23" ht="42.75" hidden="1" customHeight="1">
      <c r="A39" s="104"/>
      <c r="B39" s="104"/>
      <c r="C39" s="104"/>
      <c r="D39" s="104"/>
      <c r="E39" s="105"/>
      <c r="F39" s="106">
        <v>32</v>
      </c>
      <c r="G39" s="107" t="s">
        <v>160</v>
      </c>
      <c r="H39" s="108" t="s">
        <v>25</v>
      </c>
      <c r="I39" s="60" t="s">
        <v>102</v>
      </c>
      <c r="J39" s="109" t="s">
        <v>161</v>
      </c>
      <c r="K39" s="55" t="s">
        <v>116</v>
      </c>
      <c r="L39" s="110">
        <v>1368</v>
      </c>
      <c r="M39" s="111" t="s">
        <v>117</v>
      </c>
      <c r="N39" s="112">
        <v>0.61250000000000004</v>
      </c>
      <c r="O39" s="111" t="s">
        <v>117</v>
      </c>
      <c r="P39" s="113">
        <v>0.69305555555555554</v>
      </c>
      <c r="Q39" s="104">
        <v>30</v>
      </c>
      <c r="R39" s="104"/>
      <c r="S39" s="114" t="s">
        <v>146</v>
      </c>
      <c r="T39" s="104"/>
      <c r="U39" s="104"/>
      <c r="V39" s="104"/>
      <c r="W39" s="147"/>
    </row>
    <row r="40" spans="1:23" ht="42.75" hidden="1" customHeight="1">
      <c r="A40" s="104"/>
      <c r="B40" s="104"/>
      <c r="C40" s="104"/>
      <c r="D40" s="104"/>
      <c r="E40" s="105"/>
      <c r="F40" s="106">
        <v>33</v>
      </c>
      <c r="G40" s="107" t="s">
        <v>162</v>
      </c>
      <c r="H40" s="108" t="s">
        <v>25</v>
      </c>
      <c r="I40" s="60" t="s">
        <v>102</v>
      </c>
      <c r="J40" s="56" t="s">
        <v>50</v>
      </c>
      <c r="K40" s="55" t="s">
        <v>116</v>
      </c>
      <c r="L40" s="110">
        <v>742</v>
      </c>
      <c r="M40" s="111" t="s">
        <v>117</v>
      </c>
      <c r="N40" s="112">
        <v>0.69166666666666665</v>
      </c>
      <c r="O40" s="111" t="s">
        <v>117</v>
      </c>
      <c r="P40" s="113">
        <v>0.73402777777777772</v>
      </c>
      <c r="Q40" s="104">
        <v>25</v>
      </c>
      <c r="R40" s="104"/>
      <c r="S40" s="114" t="s">
        <v>146</v>
      </c>
      <c r="T40" s="104"/>
      <c r="U40" s="104"/>
      <c r="V40" s="104"/>
      <c r="W40" s="147"/>
    </row>
    <row r="41" spans="1:23" ht="42.75" hidden="1" customHeight="1">
      <c r="A41" s="104"/>
      <c r="B41" s="104"/>
      <c r="C41" s="104"/>
      <c r="D41" s="104"/>
      <c r="E41" s="105"/>
      <c r="F41" s="106">
        <v>34</v>
      </c>
      <c r="G41" s="107" t="s">
        <v>163</v>
      </c>
      <c r="H41" s="108" t="s">
        <v>25</v>
      </c>
      <c r="I41" s="60" t="s">
        <v>102</v>
      </c>
      <c r="J41" s="56" t="s">
        <v>49</v>
      </c>
      <c r="K41" s="55" t="s">
        <v>116</v>
      </c>
      <c r="L41" s="110">
        <v>2232</v>
      </c>
      <c r="M41" s="111" t="s">
        <v>117</v>
      </c>
      <c r="N41" s="112">
        <v>0.77083333333333337</v>
      </c>
      <c r="O41" s="111" t="s">
        <v>117</v>
      </c>
      <c r="P41" s="113">
        <v>0.97916666666666663</v>
      </c>
      <c r="Q41" s="104">
        <v>75</v>
      </c>
      <c r="R41" s="104"/>
      <c r="S41" s="114" t="s">
        <v>146</v>
      </c>
      <c r="T41" s="104"/>
      <c r="U41" s="104"/>
      <c r="V41" s="104"/>
      <c r="W41" s="147"/>
    </row>
    <row r="42" spans="1:23" ht="42.75" customHeight="1">
      <c r="A42" s="74"/>
      <c r="B42" s="74"/>
      <c r="C42" s="74"/>
      <c r="D42" s="74"/>
      <c r="E42" s="75"/>
      <c r="F42" s="76">
        <v>35</v>
      </c>
      <c r="G42" s="77" t="s">
        <v>164</v>
      </c>
      <c r="H42" s="78" t="s">
        <v>27</v>
      </c>
      <c r="I42" s="47" t="s">
        <v>142</v>
      </c>
      <c r="J42" s="48" t="s">
        <v>165</v>
      </c>
      <c r="K42" s="47" t="s">
        <v>116</v>
      </c>
      <c r="L42" s="79">
        <v>560</v>
      </c>
      <c r="M42" s="80" t="s">
        <v>117</v>
      </c>
      <c r="N42" s="81">
        <v>0.75277777777777777</v>
      </c>
      <c r="O42" s="80" t="s">
        <v>117</v>
      </c>
      <c r="P42" s="82">
        <v>0.88749999999999996</v>
      </c>
      <c r="Q42" s="74">
        <v>24</v>
      </c>
      <c r="R42" s="74"/>
      <c r="S42" s="85" t="s">
        <v>146</v>
      </c>
      <c r="T42" s="74"/>
      <c r="U42" s="74"/>
      <c r="V42" s="74"/>
      <c r="W42" s="145" t="s">
        <v>29</v>
      </c>
    </row>
    <row r="43" spans="1:23" ht="42.75" hidden="1" customHeight="1">
      <c r="A43" s="104"/>
      <c r="B43" s="104"/>
      <c r="C43" s="104"/>
      <c r="D43" s="104"/>
      <c r="E43" s="105"/>
      <c r="F43" s="106">
        <v>36</v>
      </c>
      <c r="G43" s="116" t="s">
        <v>166</v>
      </c>
      <c r="H43" s="108" t="s">
        <v>25</v>
      </c>
      <c r="I43" s="60" t="s">
        <v>102</v>
      </c>
      <c r="J43" s="109" t="s">
        <v>167</v>
      </c>
      <c r="K43" s="55" t="s">
        <v>116</v>
      </c>
      <c r="L43" s="110">
        <v>1407</v>
      </c>
      <c r="M43" s="111" t="s">
        <v>117</v>
      </c>
      <c r="N43" s="117">
        <v>0.6875</v>
      </c>
      <c r="O43" s="111"/>
      <c r="P43" s="104"/>
      <c r="Q43" s="104"/>
      <c r="R43" s="104"/>
      <c r="S43" s="104"/>
      <c r="T43" s="104"/>
      <c r="U43" s="104"/>
      <c r="V43" s="104"/>
      <c r="W43" s="147"/>
    </row>
    <row r="44" spans="1:23" ht="42.75" hidden="1" customHeight="1">
      <c r="A44" s="104"/>
      <c r="B44" s="104"/>
      <c r="C44" s="104"/>
      <c r="D44" s="104"/>
      <c r="E44" s="105"/>
      <c r="F44" s="106">
        <v>37</v>
      </c>
      <c r="G44" s="107" t="s">
        <v>168</v>
      </c>
      <c r="H44" s="108" t="s">
        <v>25</v>
      </c>
      <c r="I44" s="60" t="s">
        <v>102</v>
      </c>
      <c r="J44" s="109" t="s">
        <v>161</v>
      </c>
      <c r="K44" s="55" t="s">
        <v>116</v>
      </c>
      <c r="L44" s="110">
        <v>1450</v>
      </c>
      <c r="M44" s="111" t="s">
        <v>117</v>
      </c>
      <c r="N44" s="112">
        <v>0.61250000000000004</v>
      </c>
      <c r="O44" s="111" t="s">
        <v>117</v>
      </c>
      <c r="P44" s="113">
        <v>0.78194444444444444</v>
      </c>
      <c r="Q44" s="104">
        <v>30</v>
      </c>
      <c r="R44" s="104"/>
      <c r="S44" s="114" t="s">
        <v>146</v>
      </c>
      <c r="T44" s="104"/>
      <c r="U44" s="104"/>
      <c r="V44" s="104"/>
      <c r="W44" s="147"/>
    </row>
    <row r="45" spans="1:23" ht="42.75" hidden="1" customHeight="1">
      <c r="A45" s="104"/>
      <c r="B45" s="104"/>
      <c r="C45" s="104"/>
      <c r="D45" s="104"/>
      <c r="E45" s="105"/>
      <c r="F45" s="106">
        <v>38</v>
      </c>
      <c r="G45" s="107" t="s">
        <v>169</v>
      </c>
      <c r="H45" s="108" t="s">
        <v>25</v>
      </c>
      <c r="I45" s="60" t="s">
        <v>102</v>
      </c>
      <c r="J45" s="56" t="s">
        <v>36</v>
      </c>
      <c r="K45" s="55" t="s">
        <v>116</v>
      </c>
      <c r="L45" s="110">
        <v>1115</v>
      </c>
      <c r="M45" s="111" t="s">
        <v>117</v>
      </c>
      <c r="N45" s="112">
        <v>0.59375</v>
      </c>
      <c r="O45" s="111" t="s">
        <v>117</v>
      </c>
      <c r="P45" s="113">
        <v>0.64652777777777781</v>
      </c>
      <c r="Q45" s="104">
        <v>25</v>
      </c>
      <c r="R45" s="104"/>
      <c r="S45" s="114" t="s">
        <v>146</v>
      </c>
      <c r="T45" s="114" t="s">
        <v>146</v>
      </c>
      <c r="U45" s="104"/>
      <c r="V45" s="104"/>
      <c r="W45" s="147"/>
    </row>
    <row r="46" spans="1:23" ht="42.75" hidden="1" customHeight="1">
      <c r="A46" s="74"/>
      <c r="B46" s="74"/>
      <c r="C46" s="74"/>
      <c r="D46" s="74"/>
      <c r="E46" s="75"/>
      <c r="F46" s="76">
        <v>39</v>
      </c>
      <c r="G46" s="77" t="s">
        <v>170</v>
      </c>
      <c r="H46" s="78" t="s">
        <v>23</v>
      </c>
      <c r="I46" s="47" t="s">
        <v>26</v>
      </c>
      <c r="J46" s="48" t="s">
        <v>171</v>
      </c>
      <c r="K46" s="47" t="s">
        <v>116</v>
      </c>
      <c r="L46" s="79">
        <v>479</v>
      </c>
      <c r="M46" s="80" t="s">
        <v>117</v>
      </c>
      <c r="N46" s="81">
        <v>0.67708333333333337</v>
      </c>
      <c r="O46" s="80" t="s">
        <v>117</v>
      </c>
      <c r="P46" s="82">
        <v>0.72569444444444442</v>
      </c>
      <c r="Q46" s="74">
        <v>33</v>
      </c>
      <c r="R46" s="74"/>
      <c r="S46" s="85" t="s">
        <v>146</v>
      </c>
      <c r="T46" s="74"/>
      <c r="U46" s="74"/>
      <c r="V46" s="74"/>
      <c r="W46" s="145"/>
    </row>
    <row r="47" spans="1:23" ht="42.75" hidden="1" customHeight="1">
      <c r="A47" s="74"/>
      <c r="B47" s="74"/>
      <c r="C47" s="74"/>
      <c r="D47" s="74"/>
      <c r="E47" s="75"/>
      <c r="F47" s="178">
        <v>40</v>
      </c>
      <c r="G47" s="170" t="s">
        <v>172</v>
      </c>
      <c r="H47" s="172" t="s">
        <v>30</v>
      </c>
      <c r="I47" s="174" t="s">
        <v>102</v>
      </c>
      <c r="J47" s="49" t="s">
        <v>143</v>
      </c>
      <c r="K47" s="47" t="s">
        <v>116</v>
      </c>
      <c r="L47" s="103">
        <v>668</v>
      </c>
      <c r="M47" s="80" t="s">
        <v>117</v>
      </c>
      <c r="N47" s="81">
        <v>0.46805555555555556</v>
      </c>
      <c r="O47" s="80" t="s">
        <v>117</v>
      </c>
      <c r="P47" s="82">
        <v>0.67986111111111114</v>
      </c>
      <c r="Q47" s="74" t="s">
        <v>173</v>
      </c>
      <c r="R47" s="74"/>
      <c r="S47" s="85" t="s">
        <v>146</v>
      </c>
      <c r="T47" s="85" t="s">
        <v>146</v>
      </c>
      <c r="U47" s="85" t="s">
        <v>146</v>
      </c>
      <c r="V47" s="85" t="s">
        <v>146</v>
      </c>
      <c r="W47" s="145" t="s">
        <v>43</v>
      </c>
    </row>
    <row r="48" spans="1:23" ht="42.75" hidden="1" customHeight="1">
      <c r="A48" s="74"/>
      <c r="B48" s="74"/>
      <c r="C48" s="74"/>
      <c r="D48" s="74"/>
      <c r="E48" s="75"/>
      <c r="F48" s="179"/>
      <c r="G48" s="171"/>
      <c r="H48" s="173"/>
      <c r="I48" s="175"/>
      <c r="J48" s="49"/>
      <c r="K48" s="47"/>
      <c r="L48" s="79">
        <v>25</v>
      </c>
      <c r="M48" s="80"/>
      <c r="N48" s="81"/>
      <c r="O48" s="80"/>
      <c r="P48" s="74"/>
      <c r="Q48" s="74"/>
      <c r="R48" s="74"/>
      <c r="S48" s="74"/>
      <c r="T48" s="74"/>
      <c r="U48" s="74"/>
      <c r="V48" s="74"/>
      <c r="W48" s="145"/>
    </row>
    <row r="49" spans="1:23" ht="42.75" hidden="1" customHeight="1">
      <c r="A49" s="74"/>
      <c r="B49" s="74"/>
      <c r="C49" s="74"/>
      <c r="D49" s="74"/>
      <c r="E49" s="75"/>
      <c r="F49" s="76">
        <v>41</v>
      </c>
      <c r="G49" s="77" t="s">
        <v>174</v>
      </c>
      <c r="H49" s="78" t="s">
        <v>23</v>
      </c>
      <c r="I49" s="47" t="s">
        <v>26</v>
      </c>
      <c r="J49" s="49" t="s">
        <v>45</v>
      </c>
      <c r="K49" s="47" t="s">
        <v>116</v>
      </c>
      <c r="L49" s="79">
        <v>192</v>
      </c>
      <c r="M49" s="80" t="s">
        <v>117</v>
      </c>
      <c r="N49" s="81">
        <v>0.22916666666666666</v>
      </c>
      <c r="O49" s="80" t="s">
        <v>152</v>
      </c>
      <c r="P49" s="82">
        <v>0.14861111111111111</v>
      </c>
      <c r="Q49" s="74">
        <v>14</v>
      </c>
      <c r="R49" s="74"/>
      <c r="S49" s="85" t="s">
        <v>146</v>
      </c>
      <c r="T49" s="74"/>
      <c r="U49" s="74"/>
      <c r="V49" s="74"/>
      <c r="W49" s="145"/>
    </row>
    <row r="50" spans="1:23" ht="42.75" hidden="1" customHeight="1">
      <c r="A50" s="74"/>
      <c r="B50" s="74"/>
      <c r="C50" s="74"/>
      <c r="D50" s="74"/>
      <c r="E50" s="75"/>
      <c r="F50" s="76">
        <v>42</v>
      </c>
      <c r="G50" s="77" t="s">
        <v>175</v>
      </c>
      <c r="H50" s="78" t="s">
        <v>32</v>
      </c>
      <c r="I50" s="51" t="s">
        <v>176</v>
      </c>
      <c r="J50" s="49" t="s">
        <v>128</v>
      </c>
      <c r="K50" s="47" t="s">
        <v>116</v>
      </c>
      <c r="L50" s="79">
        <v>1499</v>
      </c>
      <c r="M50" s="80" t="s">
        <v>117</v>
      </c>
      <c r="N50" s="81">
        <v>0.46041666666666664</v>
      </c>
      <c r="O50" s="80" t="s">
        <v>117</v>
      </c>
      <c r="P50" s="82">
        <v>0.70277777777777772</v>
      </c>
      <c r="Q50" s="74">
        <v>56</v>
      </c>
      <c r="R50" s="74"/>
      <c r="S50" s="85" t="s">
        <v>146</v>
      </c>
      <c r="T50" s="85" t="s">
        <v>146</v>
      </c>
      <c r="U50" s="74"/>
      <c r="V50" s="74"/>
      <c r="W50" s="145"/>
    </row>
    <row r="51" spans="1:23" ht="42.75" customHeight="1">
      <c r="A51" s="74"/>
      <c r="B51" s="74"/>
      <c r="C51" s="74"/>
      <c r="D51" s="74"/>
      <c r="E51" s="75"/>
      <c r="F51" s="76">
        <v>43</v>
      </c>
      <c r="G51" s="77" t="s">
        <v>177</v>
      </c>
      <c r="H51" s="78" t="s">
        <v>27</v>
      </c>
      <c r="I51" s="51" t="s">
        <v>132</v>
      </c>
      <c r="J51" s="49" t="s">
        <v>40</v>
      </c>
      <c r="K51" s="47" t="s">
        <v>116</v>
      </c>
      <c r="L51" s="79">
        <v>131</v>
      </c>
      <c r="M51" s="80" t="s">
        <v>117</v>
      </c>
      <c r="N51" s="81">
        <v>0.65486111111111112</v>
      </c>
      <c r="O51" s="80" t="s">
        <v>117</v>
      </c>
      <c r="P51" s="82">
        <v>0.83194444444444449</v>
      </c>
      <c r="Q51" s="74">
        <v>37</v>
      </c>
      <c r="R51" s="74"/>
      <c r="S51" s="85" t="s">
        <v>146</v>
      </c>
      <c r="T51" s="74"/>
      <c r="U51" s="74"/>
      <c r="V51" s="74"/>
      <c r="W51" s="145" t="s">
        <v>29</v>
      </c>
    </row>
    <row r="52" spans="1:23" ht="42.75" customHeight="1">
      <c r="A52" s="74"/>
      <c r="B52" s="74"/>
      <c r="C52" s="74"/>
      <c r="D52" s="74"/>
      <c r="E52" s="75"/>
      <c r="F52" s="76">
        <v>44</v>
      </c>
      <c r="G52" s="77" t="s">
        <v>178</v>
      </c>
      <c r="H52" s="78" t="s">
        <v>27</v>
      </c>
      <c r="I52" s="64" t="s">
        <v>179</v>
      </c>
      <c r="J52" s="49" t="s">
        <v>51</v>
      </c>
      <c r="K52" s="47" t="s">
        <v>116</v>
      </c>
      <c r="L52" s="79">
        <v>100</v>
      </c>
      <c r="M52" s="80" t="s">
        <v>117</v>
      </c>
      <c r="N52" s="81">
        <v>0.27777777777777779</v>
      </c>
      <c r="O52" s="80"/>
      <c r="P52" s="74"/>
      <c r="Q52" s="74"/>
      <c r="R52" s="74"/>
      <c r="S52" s="74"/>
      <c r="T52" s="74"/>
      <c r="U52" s="74"/>
      <c r="V52" s="74"/>
      <c r="W52" s="145" t="s">
        <v>29</v>
      </c>
    </row>
    <row r="53" spans="1:23" ht="42.75" hidden="1" customHeight="1">
      <c r="A53" s="74"/>
      <c r="B53" s="74"/>
      <c r="C53" s="74"/>
      <c r="D53" s="74"/>
      <c r="E53" s="75"/>
      <c r="F53" s="76">
        <v>45</v>
      </c>
      <c r="G53" s="77" t="s">
        <v>180</v>
      </c>
      <c r="H53" s="78" t="s">
        <v>83</v>
      </c>
      <c r="I53" s="51" t="s">
        <v>176</v>
      </c>
      <c r="J53" s="49" t="s">
        <v>103</v>
      </c>
      <c r="K53" s="47" t="s">
        <v>108</v>
      </c>
      <c r="L53" s="79">
        <v>588</v>
      </c>
      <c r="M53" s="80" t="s">
        <v>82</v>
      </c>
      <c r="N53" s="81">
        <v>0.34166666666666667</v>
      </c>
      <c r="O53" s="80"/>
      <c r="P53" s="74"/>
      <c r="Q53" s="74">
        <v>90</v>
      </c>
      <c r="R53" s="74"/>
      <c r="S53" s="74"/>
      <c r="T53" s="74"/>
      <c r="U53" s="74"/>
      <c r="V53" s="74"/>
      <c r="W53" s="145" t="s">
        <v>85</v>
      </c>
    </row>
    <row r="54" spans="1:23" ht="42.75" hidden="1" customHeight="1">
      <c r="A54" s="74"/>
      <c r="B54" s="74"/>
      <c r="C54" s="74"/>
      <c r="D54" s="74"/>
      <c r="E54" s="75"/>
      <c r="F54" s="76">
        <v>47</v>
      </c>
      <c r="G54" s="77" t="s">
        <v>185</v>
      </c>
      <c r="H54" s="78" t="s">
        <v>83</v>
      </c>
      <c r="I54" s="51" t="s">
        <v>176</v>
      </c>
      <c r="J54" s="49" t="s">
        <v>103</v>
      </c>
      <c r="K54" s="47" t="s">
        <v>108</v>
      </c>
      <c r="L54" s="79">
        <v>344</v>
      </c>
      <c r="M54" s="80" t="s">
        <v>82</v>
      </c>
      <c r="N54" s="81">
        <v>0.34166666666666667</v>
      </c>
      <c r="O54" s="80"/>
      <c r="P54" s="74"/>
      <c r="Q54" s="74">
        <v>168</v>
      </c>
      <c r="R54" s="74"/>
      <c r="S54" s="74"/>
      <c r="T54" s="74"/>
      <c r="U54" s="74"/>
      <c r="V54" s="74"/>
      <c r="W54" s="145" t="s">
        <v>85</v>
      </c>
    </row>
    <row r="55" spans="1:23" ht="42.75" hidden="1" customHeight="1">
      <c r="A55" s="74"/>
      <c r="B55" s="74"/>
      <c r="C55" s="74"/>
      <c r="D55" s="74"/>
      <c r="E55" s="75"/>
      <c r="F55" s="76">
        <v>48</v>
      </c>
      <c r="G55" s="77" t="s">
        <v>186</v>
      </c>
      <c r="H55" s="78" t="s">
        <v>23</v>
      </c>
      <c r="I55" s="51" t="s">
        <v>176</v>
      </c>
      <c r="J55" s="49" t="s">
        <v>105</v>
      </c>
      <c r="K55" s="47" t="s">
        <v>116</v>
      </c>
      <c r="L55" s="79">
        <v>681</v>
      </c>
      <c r="M55" s="80" t="s">
        <v>117</v>
      </c>
      <c r="N55" s="81">
        <v>0.70486111111111116</v>
      </c>
      <c r="O55" s="80"/>
      <c r="P55" s="74"/>
      <c r="Q55" s="74"/>
      <c r="R55" s="74"/>
      <c r="S55" s="74"/>
      <c r="T55" s="74"/>
      <c r="U55" s="74"/>
      <c r="V55" s="74"/>
      <c r="W55" s="145"/>
    </row>
    <row r="56" spans="1:23" ht="42.75" hidden="1" customHeight="1">
      <c r="A56" s="74"/>
      <c r="B56" s="74"/>
      <c r="C56" s="74"/>
      <c r="D56" s="74"/>
      <c r="E56" s="75"/>
      <c r="F56" s="76">
        <v>50</v>
      </c>
      <c r="G56" s="77" t="s">
        <v>190</v>
      </c>
      <c r="H56" s="78" t="s">
        <v>83</v>
      </c>
      <c r="I56" s="51" t="s">
        <v>176</v>
      </c>
      <c r="J56" s="49" t="s">
        <v>103</v>
      </c>
      <c r="K56" s="47" t="s">
        <v>108</v>
      </c>
      <c r="L56" s="79">
        <v>495</v>
      </c>
      <c r="M56" s="80" t="s">
        <v>82</v>
      </c>
      <c r="N56" s="81">
        <v>0.34166666666666667</v>
      </c>
      <c r="O56" s="80"/>
      <c r="P56" s="74"/>
      <c r="Q56" s="74">
        <v>145</v>
      </c>
      <c r="R56" s="74"/>
      <c r="S56" s="74"/>
      <c r="T56" s="74"/>
      <c r="U56" s="74"/>
      <c r="V56" s="74"/>
      <c r="W56" s="145" t="s">
        <v>85</v>
      </c>
    </row>
    <row r="57" spans="1:23" ht="42.75" hidden="1" customHeight="1">
      <c r="A57" s="74"/>
      <c r="B57" s="74"/>
      <c r="C57" s="74"/>
      <c r="D57" s="74"/>
      <c r="E57" s="75"/>
      <c r="F57" s="76">
        <v>51</v>
      </c>
      <c r="G57" s="77" t="s">
        <v>191</v>
      </c>
      <c r="H57" s="78" t="s">
        <v>41</v>
      </c>
      <c r="I57" s="47" t="s">
        <v>26</v>
      </c>
      <c r="J57" s="49" t="s">
        <v>80</v>
      </c>
      <c r="K57" s="47" t="s">
        <v>116</v>
      </c>
      <c r="L57" s="79">
        <v>370</v>
      </c>
      <c r="M57" s="80" t="s">
        <v>117</v>
      </c>
      <c r="N57" s="81">
        <v>0.52083333333333337</v>
      </c>
      <c r="O57" s="80" t="s">
        <v>117</v>
      </c>
      <c r="P57" s="82">
        <v>0.80902777777777779</v>
      </c>
      <c r="Q57" s="74">
        <v>70</v>
      </c>
      <c r="R57" s="74"/>
      <c r="S57" s="85" t="s">
        <v>146</v>
      </c>
      <c r="T57" s="74"/>
      <c r="U57" s="74"/>
      <c r="V57" s="74"/>
      <c r="W57" s="145"/>
    </row>
    <row r="58" spans="1:23" ht="42.75" hidden="1" customHeight="1">
      <c r="A58" s="74"/>
      <c r="B58" s="74"/>
      <c r="C58" s="74"/>
      <c r="D58" s="74"/>
      <c r="E58" s="75"/>
      <c r="F58" s="76">
        <v>52</v>
      </c>
      <c r="G58" s="77" t="s">
        <v>192</v>
      </c>
      <c r="H58" s="78" t="s">
        <v>83</v>
      </c>
      <c r="I58" s="51" t="s">
        <v>176</v>
      </c>
      <c r="J58" s="49" t="s">
        <v>103</v>
      </c>
      <c r="K58" s="47" t="s">
        <v>108</v>
      </c>
      <c r="L58" s="79">
        <v>659</v>
      </c>
      <c r="M58" s="80" t="s">
        <v>82</v>
      </c>
      <c r="N58" s="81">
        <v>0.34166666666666667</v>
      </c>
      <c r="O58" s="80"/>
      <c r="P58" s="74"/>
      <c r="Q58" s="74">
        <v>90</v>
      </c>
      <c r="R58" s="74"/>
      <c r="S58" s="74"/>
      <c r="T58" s="74"/>
      <c r="U58" s="74"/>
      <c r="V58" s="74"/>
      <c r="W58" s="145" t="s">
        <v>85</v>
      </c>
    </row>
    <row r="59" spans="1:23" ht="42.75" customHeight="1">
      <c r="A59" s="74"/>
      <c r="B59" s="74"/>
      <c r="C59" s="74"/>
      <c r="D59" s="74"/>
      <c r="E59" s="75"/>
      <c r="F59" s="76">
        <v>54</v>
      </c>
      <c r="G59" s="77" t="s">
        <v>194</v>
      </c>
      <c r="H59" s="78" t="s">
        <v>27</v>
      </c>
      <c r="I59" s="51" t="s">
        <v>132</v>
      </c>
      <c r="J59" s="48" t="s">
        <v>113</v>
      </c>
      <c r="K59" s="47" t="s">
        <v>189</v>
      </c>
      <c r="L59" s="79">
        <v>290</v>
      </c>
      <c r="M59" s="80" t="s">
        <v>152</v>
      </c>
      <c r="N59" s="81">
        <v>0.27152777777777776</v>
      </c>
      <c r="O59" s="80"/>
      <c r="P59" s="74"/>
      <c r="Q59" s="74">
        <v>20</v>
      </c>
      <c r="R59" s="74"/>
      <c r="S59" s="74"/>
      <c r="T59" s="74"/>
      <c r="U59" s="74"/>
      <c r="V59" s="74"/>
      <c r="W59" s="145" t="s">
        <v>29</v>
      </c>
    </row>
    <row r="60" spans="1:23" ht="42.75" hidden="1" customHeight="1">
      <c r="A60" s="74"/>
      <c r="B60" s="74"/>
      <c r="C60" s="74"/>
      <c r="D60" s="74"/>
      <c r="E60" s="75"/>
      <c r="F60" s="76">
        <v>55</v>
      </c>
      <c r="G60" s="77" t="s">
        <v>195</v>
      </c>
      <c r="H60" s="78" t="s">
        <v>37</v>
      </c>
      <c r="I60" s="51" t="s">
        <v>176</v>
      </c>
      <c r="J60" s="48" t="s">
        <v>167</v>
      </c>
      <c r="K60" s="47" t="s">
        <v>116</v>
      </c>
      <c r="L60" s="79">
        <v>116</v>
      </c>
      <c r="M60" s="80" t="s">
        <v>117</v>
      </c>
      <c r="N60" s="81">
        <v>0.67013888888888884</v>
      </c>
      <c r="O60" s="80" t="s">
        <v>152</v>
      </c>
      <c r="P60" s="82">
        <v>5.6944444444444443E-2</v>
      </c>
      <c r="Q60" s="74">
        <v>28</v>
      </c>
      <c r="R60" s="74"/>
      <c r="S60" s="85" t="s">
        <v>146</v>
      </c>
      <c r="T60" s="74"/>
      <c r="U60" s="74"/>
      <c r="V60" s="74"/>
      <c r="W60" s="145"/>
    </row>
    <row r="61" spans="1:23" ht="42.75" hidden="1" customHeight="1">
      <c r="A61" s="74"/>
      <c r="B61" s="74"/>
      <c r="C61" s="74"/>
      <c r="D61" s="74"/>
      <c r="E61" s="75"/>
      <c r="F61" s="178">
        <v>56</v>
      </c>
      <c r="G61" s="170" t="s">
        <v>196</v>
      </c>
      <c r="H61" s="172" t="s">
        <v>32</v>
      </c>
      <c r="I61" s="174" t="s">
        <v>26</v>
      </c>
      <c r="J61" s="49" t="s">
        <v>130</v>
      </c>
      <c r="K61" s="47" t="s">
        <v>116</v>
      </c>
      <c r="L61" s="103">
        <v>1014</v>
      </c>
      <c r="M61" s="80" t="s">
        <v>117</v>
      </c>
      <c r="N61" s="81">
        <v>0.45208333333333334</v>
      </c>
      <c r="O61" s="80" t="s">
        <v>117</v>
      </c>
      <c r="P61" s="82">
        <v>0.5229166666666667</v>
      </c>
      <c r="Q61" s="74" t="s">
        <v>197</v>
      </c>
      <c r="R61" s="74"/>
      <c r="S61" s="85" t="s">
        <v>146</v>
      </c>
      <c r="T61" s="85" t="s">
        <v>146</v>
      </c>
      <c r="U61" s="85" t="s">
        <v>146</v>
      </c>
      <c r="V61" s="85" t="s">
        <v>146</v>
      </c>
      <c r="W61" s="145"/>
    </row>
    <row r="62" spans="1:23" ht="42.75" hidden="1" customHeight="1">
      <c r="A62" s="74"/>
      <c r="B62" s="74"/>
      <c r="C62" s="74"/>
      <c r="D62" s="74"/>
      <c r="E62" s="75"/>
      <c r="F62" s="179"/>
      <c r="G62" s="171"/>
      <c r="H62" s="173"/>
      <c r="I62" s="175"/>
      <c r="J62" s="49" t="s">
        <v>119</v>
      </c>
      <c r="K62" s="47" t="s">
        <v>116</v>
      </c>
      <c r="L62" s="79">
        <v>139</v>
      </c>
      <c r="M62" s="80" t="s">
        <v>117</v>
      </c>
      <c r="N62" s="81">
        <v>0.87013888888888891</v>
      </c>
      <c r="O62" s="80"/>
      <c r="P62" s="74"/>
      <c r="Q62" s="74" t="s">
        <v>198</v>
      </c>
      <c r="R62" s="74"/>
      <c r="S62" s="74"/>
      <c r="T62" s="74"/>
      <c r="U62" s="74"/>
      <c r="V62" s="74"/>
      <c r="W62" s="145"/>
    </row>
    <row r="63" spans="1:23" ht="42.75" customHeight="1">
      <c r="A63" s="74"/>
      <c r="B63" s="74"/>
      <c r="C63" s="74"/>
      <c r="D63" s="74"/>
      <c r="E63" s="75"/>
      <c r="F63" s="76">
        <v>58</v>
      </c>
      <c r="G63" s="77" t="s">
        <v>200</v>
      </c>
      <c r="H63" s="78" t="s">
        <v>27</v>
      </c>
      <c r="I63" s="51" t="s">
        <v>132</v>
      </c>
      <c r="J63" s="49" t="s">
        <v>42</v>
      </c>
      <c r="K63" s="47" t="s">
        <v>116</v>
      </c>
      <c r="L63" s="79">
        <v>188</v>
      </c>
      <c r="M63" s="80" t="s">
        <v>117</v>
      </c>
      <c r="N63" s="81">
        <v>0.54166666666666663</v>
      </c>
      <c r="O63" s="80"/>
      <c r="P63" s="74"/>
      <c r="Q63" s="74"/>
      <c r="R63" s="74"/>
      <c r="S63" s="74"/>
      <c r="T63" s="74"/>
      <c r="U63" s="74"/>
      <c r="V63" s="74"/>
      <c r="W63" s="145" t="s">
        <v>29</v>
      </c>
    </row>
    <row r="64" spans="1:23" ht="42.75" hidden="1" customHeight="1">
      <c r="A64" s="74"/>
      <c r="B64" s="74"/>
      <c r="C64" s="74"/>
      <c r="D64" s="74"/>
      <c r="E64" s="75"/>
      <c r="F64" s="76">
        <v>59</v>
      </c>
      <c r="G64" s="77" t="s">
        <v>201</v>
      </c>
      <c r="H64" s="78" t="s">
        <v>37</v>
      </c>
      <c r="I64" s="51" t="s">
        <v>176</v>
      </c>
      <c r="J64" s="49" t="s">
        <v>202</v>
      </c>
      <c r="K64" s="47" t="s">
        <v>116</v>
      </c>
      <c r="L64" s="79">
        <v>205</v>
      </c>
      <c r="M64" s="80" t="s">
        <v>117</v>
      </c>
      <c r="N64" s="81">
        <v>0.50694444444444442</v>
      </c>
      <c r="O64" s="80"/>
      <c r="P64" s="74"/>
      <c r="Q64" s="74"/>
      <c r="R64" s="74"/>
      <c r="S64" s="74"/>
      <c r="T64" s="74"/>
      <c r="U64" s="74"/>
      <c r="V64" s="74"/>
      <c r="W64" s="145"/>
    </row>
    <row r="65" spans="1:23" ht="42.75" customHeight="1">
      <c r="A65" s="74"/>
      <c r="B65" s="74"/>
      <c r="C65" s="74"/>
      <c r="D65" s="74"/>
      <c r="E65" s="75"/>
      <c r="F65" s="76">
        <v>61</v>
      </c>
      <c r="G65" s="77" t="s">
        <v>204</v>
      </c>
      <c r="H65" s="78" t="s">
        <v>27</v>
      </c>
      <c r="I65" s="64" t="s">
        <v>205</v>
      </c>
      <c r="J65" s="49" t="s">
        <v>76</v>
      </c>
      <c r="K65" s="47" t="s">
        <v>116</v>
      </c>
      <c r="L65" s="79">
        <v>565</v>
      </c>
      <c r="M65" s="80" t="s">
        <v>117</v>
      </c>
      <c r="N65" s="81">
        <v>0.87013888888888891</v>
      </c>
      <c r="O65" s="80"/>
      <c r="P65" s="74"/>
      <c r="Q65" s="74">
        <v>20</v>
      </c>
      <c r="R65" s="74"/>
      <c r="S65" s="74"/>
      <c r="T65" s="74"/>
      <c r="U65" s="74"/>
      <c r="V65" s="74"/>
      <c r="W65" s="145" t="s">
        <v>29</v>
      </c>
    </row>
    <row r="66" spans="1:23" ht="42.75" hidden="1" customHeight="1">
      <c r="A66" s="74"/>
      <c r="B66" s="74"/>
      <c r="C66" s="74"/>
      <c r="D66" s="74"/>
      <c r="E66" s="75"/>
      <c r="F66" s="76">
        <v>62</v>
      </c>
      <c r="G66" s="77" t="s">
        <v>206</v>
      </c>
      <c r="H66" s="78" t="s">
        <v>37</v>
      </c>
      <c r="I66" s="51" t="s">
        <v>176</v>
      </c>
      <c r="J66" s="49" t="s">
        <v>207</v>
      </c>
      <c r="K66" s="47" t="s">
        <v>116</v>
      </c>
      <c r="L66" s="79">
        <v>104</v>
      </c>
      <c r="M66" s="80" t="s">
        <v>117</v>
      </c>
      <c r="N66" s="81">
        <v>0.61944444444444446</v>
      </c>
      <c r="O66" s="80" t="s">
        <v>117</v>
      </c>
      <c r="P66" s="82">
        <v>0.82638888888888884</v>
      </c>
      <c r="Q66" s="74">
        <v>23</v>
      </c>
      <c r="R66" s="74"/>
      <c r="S66" s="85" t="s">
        <v>146</v>
      </c>
      <c r="T66" s="74"/>
      <c r="U66" s="74"/>
      <c r="V66" s="74"/>
      <c r="W66" s="145"/>
    </row>
    <row r="67" spans="1:23" ht="42.75" customHeight="1">
      <c r="A67" s="74"/>
      <c r="B67" s="74"/>
      <c r="C67" s="74"/>
      <c r="D67" s="74"/>
      <c r="E67" s="75"/>
      <c r="F67" s="76">
        <v>63</v>
      </c>
      <c r="G67" s="77" t="s">
        <v>208</v>
      </c>
      <c r="H67" s="78" t="s">
        <v>27</v>
      </c>
      <c r="I67" s="47" t="s">
        <v>209</v>
      </c>
      <c r="J67" s="49" t="s">
        <v>210</v>
      </c>
      <c r="K67" s="47" t="s">
        <v>116</v>
      </c>
      <c r="L67" s="79">
        <v>451</v>
      </c>
      <c r="M67" s="80" t="s">
        <v>117</v>
      </c>
      <c r="N67" s="81">
        <v>0.67986111111111114</v>
      </c>
      <c r="O67" s="80" t="s">
        <v>117</v>
      </c>
      <c r="P67" s="82">
        <v>0.93194444444444446</v>
      </c>
      <c r="Q67" s="74">
        <v>20</v>
      </c>
      <c r="R67" s="74"/>
      <c r="S67" s="85" t="s">
        <v>146</v>
      </c>
      <c r="T67" s="74"/>
      <c r="U67" s="74"/>
      <c r="V67" s="74"/>
      <c r="W67" s="145" t="s">
        <v>29</v>
      </c>
    </row>
    <row r="68" spans="1:23" ht="42.75" customHeight="1">
      <c r="A68" s="74"/>
      <c r="B68" s="74"/>
      <c r="C68" s="74"/>
      <c r="D68" s="74"/>
      <c r="E68" s="75"/>
      <c r="F68" s="76">
        <v>64</v>
      </c>
      <c r="G68" s="77" t="s">
        <v>211</v>
      </c>
      <c r="H68" s="78" t="s">
        <v>27</v>
      </c>
      <c r="I68" s="51" t="s">
        <v>132</v>
      </c>
      <c r="J68" s="49" t="s">
        <v>24</v>
      </c>
      <c r="K68" s="47" t="s">
        <v>189</v>
      </c>
      <c r="L68" s="79">
        <v>265</v>
      </c>
      <c r="M68" s="80" t="s">
        <v>152</v>
      </c>
      <c r="N68" s="81">
        <v>0.55000000000000004</v>
      </c>
      <c r="O68" s="80"/>
      <c r="P68" s="74"/>
      <c r="Q68" s="74"/>
      <c r="R68" s="74"/>
      <c r="S68" s="74"/>
      <c r="T68" s="74"/>
      <c r="U68" s="74"/>
      <c r="V68" s="74"/>
      <c r="W68" s="145" t="s">
        <v>29</v>
      </c>
    </row>
    <row r="69" spans="1:23" ht="42.75" hidden="1" customHeight="1">
      <c r="A69" s="74"/>
      <c r="B69" s="74"/>
      <c r="C69" s="74"/>
      <c r="D69" s="74"/>
      <c r="E69" s="75"/>
      <c r="F69" s="76">
        <v>65</v>
      </c>
      <c r="G69" s="77" t="s">
        <v>212</v>
      </c>
      <c r="H69" s="78" t="s">
        <v>34</v>
      </c>
      <c r="I69" s="47" t="s">
        <v>26</v>
      </c>
      <c r="J69" s="49" t="s">
        <v>76</v>
      </c>
      <c r="K69" s="47" t="s">
        <v>116</v>
      </c>
      <c r="L69" s="79">
        <v>281</v>
      </c>
      <c r="M69" s="80" t="s">
        <v>117</v>
      </c>
      <c r="N69" s="81">
        <v>0.84375</v>
      </c>
      <c r="O69" s="80"/>
      <c r="P69" s="74"/>
      <c r="Q69" s="74">
        <v>8</v>
      </c>
      <c r="R69" s="74"/>
      <c r="S69" s="74"/>
      <c r="T69" s="74"/>
      <c r="U69" s="74"/>
      <c r="V69" s="74"/>
      <c r="W69" s="145"/>
    </row>
    <row r="70" spans="1:23" s="118" customFormat="1" ht="42.75" hidden="1" customHeight="1">
      <c r="A70" s="104"/>
      <c r="B70" s="104"/>
      <c r="C70" s="104"/>
      <c r="D70" s="104"/>
      <c r="E70" s="105"/>
      <c r="F70" s="106">
        <v>66</v>
      </c>
      <c r="G70" s="107" t="s">
        <v>213</v>
      </c>
      <c r="H70" s="108" t="s">
        <v>25</v>
      </c>
      <c r="I70" s="60" t="s">
        <v>102</v>
      </c>
      <c r="J70" s="56" t="s">
        <v>214</v>
      </c>
      <c r="K70" s="55" t="s">
        <v>116</v>
      </c>
      <c r="L70" s="110">
        <v>2269</v>
      </c>
      <c r="M70" s="111" t="s">
        <v>117</v>
      </c>
      <c r="N70" s="112">
        <v>0.82916666666666672</v>
      </c>
      <c r="O70" s="111" t="s">
        <v>152</v>
      </c>
      <c r="P70" s="113">
        <v>0.19166666666666668</v>
      </c>
      <c r="Q70" s="104">
        <v>59</v>
      </c>
      <c r="R70" s="104"/>
      <c r="S70" s="114" t="s">
        <v>146</v>
      </c>
      <c r="T70" s="104"/>
      <c r="U70" s="104"/>
      <c r="V70" s="104"/>
      <c r="W70" s="147"/>
    </row>
    <row r="71" spans="1:23" ht="42.75" hidden="1" customHeight="1">
      <c r="A71" s="74"/>
      <c r="B71" s="74"/>
      <c r="C71" s="74"/>
      <c r="D71" s="74"/>
      <c r="E71" s="75"/>
      <c r="F71" s="76">
        <v>67</v>
      </c>
      <c r="G71" s="77" t="s">
        <v>215</v>
      </c>
      <c r="H71" s="78" t="s">
        <v>30</v>
      </c>
      <c r="I71" s="51" t="s">
        <v>176</v>
      </c>
      <c r="J71" s="49" t="s">
        <v>202</v>
      </c>
      <c r="K71" s="47" t="s">
        <v>189</v>
      </c>
      <c r="L71" s="79">
        <v>930</v>
      </c>
      <c r="M71" s="80" t="s">
        <v>152</v>
      </c>
      <c r="N71" s="81">
        <v>0.50694444444444442</v>
      </c>
      <c r="O71" s="80"/>
      <c r="P71" s="74"/>
      <c r="Q71" s="74"/>
      <c r="R71" s="74"/>
      <c r="S71" s="74"/>
      <c r="T71" s="74"/>
      <c r="U71" s="74"/>
      <c r="V71" s="74"/>
      <c r="W71" s="145" t="s">
        <v>43</v>
      </c>
    </row>
    <row r="72" spans="1:23" ht="42.75" hidden="1" customHeight="1">
      <c r="A72" s="74"/>
      <c r="B72" s="74"/>
      <c r="C72" s="74"/>
      <c r="D72" s="74"/>
      <c r="E72" s="75"/>
      <c r="F72" s="76">
        <v>68</v>
      </c>
      <c r="G72" s="77" t="s">
        <v>216</v>
      </c>
      <c r="H72" s="78" t="s">
        <v>30</v>
      </c>
      <c r="I72" s="47" t="s">
        <v>26</v>
      </c>
      <c r="J72" s="49" t="s">
        <v>214</v>
      </c>
      <c r="K72" s="47" t="s">
        <v>116</v>
      </c>
      <c r="L72" s="79">
        <v>2613</v>
      </c>
      <c r="M72" s="80" t="s">
        <v>117</v>
      </c>
      <c r="N72" s="81">
        <v>0.82291666666666663</v>
      </c>
      <c r="O72" s="80" t="s">
        <v>152</v>
      </c>
      <c r="P72" s="82">
        <v>0.19166666666666668</v>
      </c>
      <c r="Q72" s="74">
        <v>75</v>
      </c>
      <c r="R72" s="74"/>
      <c r="S72" s="85" t="s">
        <v>146</v>
      </c>
      <c r="T72" s="74"/>
      <c r="U72" s="74"/>
      <c r="V72" s="74"/>
      <c r="W72" s="145"/>
    </row>
    <row r="73" spans="1:23" ht="42.75" hidden="1" customHeight="1">
      <c r="A73" s="74"/>
      <c r="B73" s="74"/>
      <c r="C73" s="74"/>
      <c r="D73" s="74"/>
      <c r="E73" s="75"/>
      <c r="F73" s="76">
        <v>70</v>
      </c>
      <c r="G73" s="119" t="s">
        <v>218</v>
      </c>
      <c r="H73" s="78" t="s">
        <v>30</v>
      </c>
      <c r="I73" s="51" t="s">
        <v>176</v>
      </c>
      <c r="J73" s="49" t="s">
        <v>44</v>
      </c>
      <c r="K73" s="47" t="s">
        <v>116</v>
      </c>
      <c r="L73" s="79">
        <v>1513</v>
      </c>
      <c r="M73" s="80" t="s">
        <v>117</v>
      </c>
      <c r="N73" s="81">
        <v>0.49583333333333335</v>
      </c>
      <c r="O73" s="80" t="s">
        <v>117</v>
      </c>
      <c r="P73" s="82">
        <v>0.82777777777777772</v>
      </c>
      <c r="Q73" s="74">
        <v>55</v>
      </c>
      <c r="R73" s="74"/>
      <c r="S73" s="85" t="s">
        <v>146</v>
      </c>
      <c r="T73" s="74"/>
      <c r="U73" s="74"/>
      <c r="V73" s="74"/>
      <c r="W73" s="145"/>
    </row>
    <row r="74" spans="1:23" ht="42.75" customHeight="1">
      <c r="A74" s="74"/>
      <c r="B74" s="74"/>
      <c r="C74" s="74"/>
      <c r="D74" s="74"/>
      <c r="E74" s="75"/>
      <c r="F74" s="76">
        <v>71</v>
      </c>
      <c r="G74" s="119" t="s">
        <v>219</v>
      </c>
      <c r="H74" s="78" t="s">
        <v>27</v>
      </c>
      <c r="I74" s="51" t="s">
        <v>132</v>
      </c>
      <c r="J74" s="49" t="s">
        <v>220</v>
      </c>
      <c r="K74" s="47" t="s">
        <v>116</v>
      </c>
      <c r="L74" s="79">
        <v>336</v>
      </c>
      <c r="M74" s="80" t="s">
        <v>117</v>
      </c>
      <c r="N74" s="81">
        <v>0.57777777777777772</v>
      </c>
      <c r="O74" s="80" t="s">
        <v>117</v>
      </c>
      <c r="P74" s="82">
        <v>0.85416666666666663</v>
      </c>
      <c r="Q74" s="74">
        <v>12</v>
      </c>
      <c r="R74" s="74"/>
      <c r="S74" s="85" t="s">
        <v>146</v>
      </c>
      <c r="T74" s="74"/>
      <c r="U74" s="74"/>
      <c r="V74" s="74"/>
      <c r="W74" s="145" t="s">
        <v>29</v>
      </c>
    </row>
    <row r="75" spans="1:23" ht="42.75" customHeight="1">
      <c r="A75" s="74"/>
      <c r="B75" s="74"/>
      <c r="C75" s="74"/>
      <c r="D75" s="74"/>
      <c r="E75" s="75"/>
      <c r="F75" s="76">
        <v>72</v>
      </c>
      <c r="G75" s="119" t="s">
        <v>221</v>
      </c>
      <c r="H75" s="78" t="s">
        <v>27</v>
      </c>
      <c r="I75" s="61" t="s">
        <v>222</v>
      </c>
      <c r="J75" s="49" t="s">
        <v>48</v>
      </c>
      <c r="K75" s="47" t="s">
        <v>116</v>
      </c>
      <c r="L75" s="79">
        <v>563</v>
      </c>
      <c r="M75" s="80" t="s">
        <v>117</v>
      </c>
      <c r="N75" s="81">
        <v>0.73750000000000004</v>
      </c>
      <c r="O75" s="80" t="s">
        <v>117</v>
      </c>
      <c r="P75" s="82">
        <v>0.82222222222222219</v>
      </c>
      <c r="Q75" s="74">
        <v>17</v>
      </c>
      <c r="R75" s="74"/>
      <c r="S75" s="85" t="s">
        <v>146</v>
      </c>
      <c r="T75" s="74"/>
      <c r="U75" s="74"/>
      <c r="V75" s="74"/>
      <c r="W75" s="145" t="s">
        <v>29</v>
      </c>
    </row>
    <row r="76" spans="1:23" ht="42.75" hidden="1" customHeight="1">
      <c r="A76" s="120"/>
      <c r="B76" s="120"/>
      <c r="C76" s="120"/>
      <c r="D76" s="120"/>
      <c r="E76" s="121"/>
      <c r="F76" s="122">
        <v>73</v>
      </c>
      <c r="G76" s="123" t="s">
        <v>223</v>
      </c>
      <c r="H76" s="124" t="s">
        <v>32</v>
      </c>
      <c r="I76" s="63" t="s">
        <v>224</v>
      </c>
      <c r="J76" s="54" t="s">
        <v>119</v>
      </c>
      <c r="K76" s="53" t="s">
        <v>116</v>
      </c>
      <c r="L76" s="125">
        <v>660</v>
      </c>
      <c r="M76" s="126" t="s">
        <v>117</v>
      </c>
      <c r="N76" s="127">
        <v>0.87013888888888891</v>
      </c>
      <c r="O76" s="126"/>
      <c r="P76" s="120"/>
      <c r="Q76" s="120">
        <v>36</v>
      </c>
      <c r="R76" s="120"/>
      <c r="S76" s="120"/>
      <c r="T76" s="120"/>
      <c r="U76" s="120"/>
      <c r="V76" s="120"/>
      <c r="W76" s="148"/>
    </row>
    <row r="77" spans="1:23" ht="42.75" hidden="1" customHeight="1">
      <c r="A77" s="74"/>
      <c r="B77" s="74"/>
      <c r="C77" s="74"/>
      <c r="D77" s="74"/>
      <c r="E77" s="75"/>
      <c r="F77" s="76">
        <v>75</v>
      </c>
      <c r="G77" s="119" t="s">
        <v>226</v>
      </c>
      <c r="H77" s="78" t="s">
        <v>23</v>
      </c>
      <c r="I77" s="47" t="s">
        <v>26</v>
      </c>
      <c r="J77" s="49" t="s">
        <v>227</v>
      </c>
      <c r="K77" s="47" t="s">
        <v>116</v>
      </c>
      <c r="L77" s="79">
        <v>635</v>
      </c>
      <c r="M77" s="80" t="s">
        <v>117</v>
      </c>
      <c r="N77" s="81">
        <v>0.74305555555555558</v>
      </c>
      <c r="O77" s="80"/>
      <c r="P77" s="74"/>
      <c r="Q77" s="74"/>
      <c r="R77" s="74"/>
      <c r="S77" s="74"/>
      <c r="T77" s="74"/>
      <c r="U77" s="74"/>
      <c r="V77" s="74"/>
      <c r="W77" s="145"/>
    </row>
    <row r="78" spans="1:23" ht="42.75" customHeight="1">
      <c r="A78" s="74"/>
      <c r="B78" s="74"/>
      <c r="C78" s="74"/>
      <c r="D78" s="74"/>
      <c r="E78" s="75"/>
      <c r="F78" s="76">
        <v>76</v>
      </c>
      <c r="G78" s="119" t="s">
        <v>228</v>
      </c>
      <c r="H78" s="78" t="s">
        <v>27</v>
      </c>
      <c r="I78" s="61" t="s">
        <v>229</v>
      </c>
      <c r="J78" s="49" t="s">
        <v>230</v>
      </c>
      <c r="K78" s="47" t="s">
        <v>189</v>
      </c>
      <c r="L78" s="79">
        <v>649</v>
      </c>
      <c r="M78" s="80" t="s">
        <v>152</v>
      </c>
      <c r="N78" s="81">
        <v>0.50347222222222221</v>
      </c>
      <c r="O78" s="80"/>
      <c r="P78" s="74"/>
      <c r="Q78" s="74"/>
      <c r="R78" s="74"/>
      <c r="S78" s="74"/>
      <c r="T78" s="74"/>
      <c r="U78" s="74"/>
      <c r="V78" s="74"/>
      <c r="W78" s="145" t="s">
        <v>29</v>
      </c>
    </row>
    <row r="79" spans="1:23" ht="42.75" hidden="1" customHeight="1">
      <c r="A79" s="104"/>
      <c r="B79" s="104"/>
      <c r="C79" s="104"/>
      <c r="D79" s="104"/>
      <c r="E79" s="105"/>
      <c r="F79" s="106">
        <v>77</v>
      </c>
      <c r="G79" s="129" t="s">
        <v>231</v>
      </c>
      <c r="H79" s="108" t="s">
        <v>25</v>
      </c>
      <c r="I79" s="60" t="s">
        <v>102</v>
      </c>
      <c r="J79" s="56" t="s">
        <v>232</v>
      </c>
      <c r="K79" s="55" t="s">
        <v>189</v>
      </c>
      <c r="L79" s="110">
        <v>2327</v>
      </c>
      <c r="M79" s="111" t="s">
        <v>152</v>
      </c>
      <c r="N79" s="112">
        <v>0.54513888888888884</v>
      </c>
      <c r="O79" s="111"/>
      <c r="P79" s="104"/>
      <c r="Q79" s="104"/>
      <c r="R79" s="104"/>
      <c r="S79" s="104"/>
      <c r="T79" s="104"/>
      <c r="U79" s="104"/>
      <c r="V79" s="104"/>
      <c r="W79" s="147"/>
    </row>
    <row r="80" spans="1:23" ht="42.75" hidden="1" customHeight="1">
      <c r="A80" s="104"/>
      <c r="B80" s="104"/>
      <c r="C80" s="104"/>
      <c r="D80" s="104"/>
      <c r="E80" s="105"/>
      <c r="F80" s="106">
        <v>78</v>
      </c>
      <c r="G80" s="129" t="s">
        <v>233</v>
      </c>
      <c r="H80" s="108" t="s">
        <v>25</v>
      </c>
      <c r="I80" s="60" t="s">
        <v>102</v>
      </c>
      <c r="J80" s="56" t="s">
        <v>234</v>
      </c>
      <c r="K80" s="55" t="s">
        <v>189</v>
      </c>
      <c r="L80" s="110">
        <v>1665</v>
      </c>
      <c r="M80" s="111" t="s">
        <v>152</v>
      </c>
      <c r="N80" s="112">
        <v>1.3888888888888888E-2</v>
      </c>
      <c r="O80" s="111"/>
      <c r="P80" s="104"/>
      <c r="Q80" s="104"/>
      <c r="R80" s="104"/>
      <c r="S80" s="104"/>
      <c r="T80" s="104"/>
      <c r="U80" s="104"/>
      <c r="V80" s="104"/>
      <c r="W80" s="147"/>
    </row>
    <row r="81" spans="1:23" ht="42.75" hidden="1" customHeight="1">
      <c r="A81" s="104"/>
      <c r="B81" s="104"/>
      <c r="C81" s="104"/>
      <c r="D81" s="104"/>
      <c r="E81" s="105"/>
      <c r="F81" s="106">
        <v>79</v>
      </c>
      <c r="G81" s="129" t="s">
        <v>235</v>
      </c>
      <c r="H81" s="108" t="s">
        <v>25</v>
      </c>
      <c r="I81" s="60" t="s">
        <v>102</v>
      </c>
      <c r="J81" s="56" t="s">
        <v>33</v>
      </c>
      <c r="K81" s="55" t="s">
        <v>189</v>
      </c>
      <c r="L81" s="110">
        <v>1644</v>
      </c>
      <c r="M81" s="111" t="s">
        <v>152</v>
      </c>
      <c r="N81" s="112">
        <v>0.54513888888888884</v>
      </c>
      <c r="O81" s="111"/>
      <c r="P81" s="104"/>
      <c r="Q81" s="104"/>
      <c r="R81" s="104"/>
      <c r="S81" s="104"/>
      <c r="T81" s="104"/>
      <c r="U81" s="104"/>
      <c r="V81" s="104"/>
      <c r="W81" s="147"/>
    </row>
    <row r="82" spans="1:23" ht="42.75" hidden="1" customHeight="1">
      <c r="A82" s="74"/>
      <c r="B82" s="74"/>
      <c r="C82" s="74"/>
      <c r="D82" s="74"/>
      <c r="E82" s="75"/>
      <c r="F82" s="76">
        <v>80</v>
      </c>
      <c r="G82" s="119" t="s">
        <v>236</v>
      </c>
      <c r="H82" s="78" t="s">
        <v>23</v>
      </c>
      <c r="I82" s="47" t="s">
        <v>26</v>
      </c>
      <c r="J82" s="49" t="s">
        <v>237</v>
      </c>
      <c r="K82" s="47" t="s">
        <v>116</v>
      </c>
      <c r="L82" s="79">
        <v>880</v>
      </c>
      <c r="M82" s="80" t="s">
        <v>117</v>
      </c>
      <c r="N82" s="81">
        <v>0.73750000000000004</v>
      </c>
      <c r="O82" s="80" t="s">
        <v>117</v>
      </c>
      <c r="P82" s="82">
        <v>0.81666666666666665</v>
      </c>
      <c r="Q82" s="74">
        <v>34</v>
      </c>
      <c r="R82" s="74"/>
      <c r="S82" s="85" t="s">
        <v>146</v>
      </c>
      <c r="T82" s="74"/>
      <c r="U82" s="74"/>
      <c r="V82" s="74"/>
      <c r="W82" s="145"/>
    </row>
    <row r="83" spans="1:23" ht="42.75" customHeight="1">
      <c r="A83" s="74"/>
      <c r="B83" s="74"/>
      <c r="C83" s="74"/>
      <c r="D83" s="74"/>
      <c r="E83" s="75"/>
      <c r="F83" s="76">
        <v>81</v>
      </c>
      <c r="G83" s="119" t="s">
        <v>238</v>
      </c>
      <c r="H83" s="78" t="s">
        <v>27</v>
      </c>
      <c r="I83" s="51" t="s">
        <v>132</v>
      </c>
      <c r="J83" s="49" t="s">
        <v>42</v>
      </c>
      <c r="K83" s="47" t="s">
        <v>189</v>
      </c>
      <c r="L83" s="79">
        <v>87</v>
      </c>
      <c r="M83" s="80" t="s">
        <v>152</v>
      </c>
      <c r="N83" s="81">
        <v>0.53125</v>
      </c>
      <c r="O83" s="80"/>
      <c r="P83" s="74"/>
      <c r="Q83" s="74"/>
      <c r="R83" s="74"/>
      <c r="S83" s="74"/>
      <c r="T83" s="74"/>
      <c r="U83" s="74"/>
      <c r="V83" s="74"/>
      <c r="W83" s="145" t="s">
        <v>29</v>
      </c>
    </row>
    <row r="84" spans="1:23" ht="42.75" customHeight="1">
      <c r="A84" s="74"/>
      <c r="B84" s="74"/>
      <c r="C84" s="74"/>
      <c r="D84" s="74"/>
      <c r="E84" s="75"/>
      <c r="F84" s="76">
        <v>82</v>
      </c>
      <c r="G84" s="119" t="s">
        <v>239</v>
      </c>
      <c r="H84" s="78" t="s">
        <v>27</v>
      </c>
      <c r="I84" s="61" t="s">
        <v>240</v>
      </c>
      <c r="J84" s="49" t="s">
        <v>42</v>
      </c>
      <c r="K84" s="47" t="s">
        <v>189</v>
      </c>
      <c r="L84" s="79">
        <v>143</v>
      </c>
      <c r="M84" s="80" t="s">
        <v>152</v>
      </c>
      <c r="N84" s="81">
        <v>0.53125</v>
      </c>
      <c r="O84" s="80"/>
      <c r="P84" s="74"/>
      <c r="Q84" s="74"/>
      <c r="R84" s="74"/>
      <c r="S84" s="74"/>
      <c r="T84" s="74"/>
      <c r="U84" s="74"/>
      <c r="V84" s="74"/>
      <c r="W84" s="145" t="s">
        <v>29</v>
      </c>
    </row>
    <row r="85" spans="1:23" ht="42.75" hidden="1" customHeight="1">
      <c r="A85" s="104"/>
      <c r="B85" s="104"/>
      <c r="C85" s="104"/>
      <c r="D85" s="104"/>
      <c r="E85" s="105"/>
      <c r="F85" s="106">
        <v>83</v>
      </c>
      <c r="G85" s="129" t="s">
        <v>241</v>
      </c>
      <c r="H85" s="108" t="s">
        <v>25</v>
      </c>
      <c r="I85" s="60" t="s">
        <v>102</v>
      </c>
      <c r="J85" s="56" t="s">
        <v>36</v>
      </c>
      <c r="K85" s="55" t="s">
        <v>189</v>
      </c>
      <c r="L85" s="110">
        <v>968</v>
      </c>
      <c r="M85" s="111" t="s">
        <v>152</v>
      </c>
      <c r="N85" s="112">
        <v>0.58333333333333337</v>
      </c>
      <c r="O85" s="111"/>
      <c r="P85" s="104"/>
      <c r="Q85" s="104"/>
      <c r="R85" s="104"/>
      <c r="S85" s="104"/>
      <c r="T85" s="104"/>
      <c r="U85" s="104"/>
      <c r="V85" s="104"/>
      <c r="W85" s="147"/>
    </row>
    <row r="86" spans="1:23" ht="42.75" hidden="1" customHeight="1">
      <c r="A86" s="74"/>
      <c r="B86" s="74"/>
      <c r="C86" s="74"/>
      <c r="D86" s="74"/>
      <c r="E86" s="75"/>
      <c r="F86" s="178">
        <v>84</v>
      </c>
      <c r="G86" s="180" t="s">
        <v>242</v>
      </c>
      <c r="H86" s="172" t="s">
        <v>30</v>
      </c>
      <c r="I86" s="174" t="s">
        <v>176</v>
      </c>
      <c r="J86" s="49" t="s">
        <v>243</v>
      </c>
      <c r="K86" s="47" t="s">
        <v>116</v>
      </c>
      <c r="L86" s="79">
        <v>682</v>
      </c>
      <c r="M86" s="80" t="s">
        <v>117</v>
      </c>
      <c r="N86" s="81">
        <v>0.82916666666666672</v>
      </c>
      <c r="O86" s="80" t="s">
        <v>152</v>
      </c>
      <c r="P86" s="82">
        <v>0.19166666666666668</v>
      </c>
      <c r="Q86" s="74" t="s">
        <v>244</v>
      </c>
      <c r="R86" s="74"/>
      <c r="S86" s="85" t="s">
        <v>146</v>
      </c>
      <c r="T86" s="74"/>
      <c r="U86" s="74"/>
      <c r="V86" s="74"/>
      <c r="W86" s="145" t="s">
        <v>140</v>
      </c>
    </row>
    <row r="87" spans="1:23" ht="42.75" hidden="1" customHeight="1">
      <c r="A87" s="74"/>
      <c r="B87" s="74"/>
      <c r="C87" s="74"/>
      <c r="D87" s="74"/>
      <c r="E87" s="75"/>
      <c r="F87" s="179"/>
      <c r="G87" s="181"/>
      <c r="H87" s="173"/>
      <c r="I87" s="175"/>
      <c r="J87" s="49"/>
      <c r="K87" s="47"/>
      <c r="L87" s="79"/>
      <c r="M87" s="80"/>
      <c r="N87" s="81"/>
      <c r="O87" s="80"/>
      <c r="P87" s="74"/>
      <c r="Q87" s="74"/>
      <c r="R87" s="74"/>
      <c r="S87" s="74"/>
      <c r="T87" s="74"/>
      <c r="U87" s="74"/>
      <c r="V87" s="74"/>
      <c r="W87" s="145"/>
    </row>
    <row r="88" spans="1:23" ht="42.75" hidden="1" customHeight="1">
      <c r="A88" s="74"/>
      <c r="B88" s="74"/>
      <c r="C88" s="74"/>
      <c r="D88" s="74"/>
      <c r="E88" s="75"/>
      <c r="F88" s="76">
        <v>88</v>
      </c>
      <c r="G88" s="119" t="s">
        <v>248</v>
      </c>
      <c r="H88" s="78" t="s">
        <v>23</v>
      </c>
      <c r="I88" s="51" t="s">
        <v>176</v>
      </c>
      <c r="J88" s="49" t="s">
        <v>143</v>
      </c>
      <c r="K88" s="47" t="s">
        <v>189</v>
      </c>
      <c r="L88" s="79">
        <v>388</v>
      </c>
      <c r="M88" s="80" t="s">
        <v>152</v>
      </c>
      <c r="N88" s="81">
        <v>0.46875</v>
      </c>
      <c r="O88" s="80"/>
      <c r="P88" s="74"/>
      <c r="Q88" s="74"/>
      <c r="R88" s="74"/>
      <c r="S88" s="74"/>
      <c r="T88" s="74"/>
      <c r="U88" s="74"/>
      <c r="V88" s="74"/>
      <c r="W88" s="145"/>
    </row>
    <row r="89" spans="1:23" ht="42.75" hidden="1" customHeight="1">
      <c r="A89" s="74"/>
      <c r="B89" s="74"/>
      <c r="C89" s="74"/>
      <c r="D89" s="74"/>
      <c r="E89" s="75"/>
      <c r="F89" s="76">
        <v>89</v>
      </c>
      <c r="G89" s="119" t="s">
        <v>249</v>
      </c>
      <c r="H89" s="78" t="s">
        <v>23</v>
      </c>
      <c r="I89" s="51" t="s">
        <v>176</v>
      </c>
      <c r="J89" s="49" t="s">
        <v>24</v>
      </c>
      <c r="K89" s="47" t="s">
        <v>189</v>
      </c>
      <c r="L89" s="79">
        <v>1444</v>
      </c>
      <c r="M89" s="80" t="s">
        <v>152</v>
      </c>
      <c r="N89" s="81">
        <v>0.54166666666666663</v>
      </c>
      <c r="O89" s="80"/>
      <c r="P89" s="74"/>
      <c r="Q89" s="74"/>
      <c r="R89" s="74"/>
      <c r="S89" s="74"/>
      <c r="T89" s="74"/>
      <c r="U89" s="74"/>
      <c r="V89" s="74"/>
      <c r="W89" s="145"/>
    </row>
    <row r="90" spans="1:23" ht="42.75" hidden="1" customHeight="1">
      <c r="A90" s="74"/>
      <c r="B90" s="74"/>
      <c r="C90" s="74"/>
      <c r="D90" s="74"/>
      <c r="E90" s="75"/>
      <c r="F90" s="76">
        <v>91</v>
      </c>
      <c r="G90" s="119" t="s">
        <v>251</v>
      </c>
      <c r="H90" s="78" t="s">
        <v>23</v>
      </c>
      <c r="I90" s="47" t="s">
        <v>26</v>
      </c>
      <c r="J90" s="49" t="s">
        <v>45</v>
      </c>
      <c r="K90" s="47" t="s">
        <v>189</v>
      </c>
      <c r="L90" s="79">
        <v>541</v>
      </c>
      <c r="M90" s="80" t="s">
        <v>152</v>
      </c>
      <c r="N90" s="81">
        <v>0.26805555555555555</v>
      </c>
      <c r="O90" s="80"/>
      <c r="P90" s="74"/>
      <c r="Q90" s="74">
        <v>19</v>
      </c>
      <c r="R90" s="74"/>
      <c r="S90" s="74"/>
      <c r="T90" s="74"/>
      <c r="U90" s="74"/>
      <c r="V90" s="74"/>
      <c r="W90" s="145"/>
    </row>
    <row r="91" spans="1:23" ht="42.75" hidden="1" customHeight="1">
      <c r="A91" s="120"/>
      <c r="B91" s="120"/>
      <c r="C91" s="120"/>
      <c r="D91" s="120"/>
      <c r="E91" s="121"/>
      <c r="F91" s="122">
        <v>92</v>
      </c>
      <c r="G91" s="123" t="s">
        <v>252</v>
      </c>
      <c r="H91" s="124" t="s">
        <v>32</v>
      </c>
      <c r="I91" s="63" t="s">
        <v>253</v>
      </c>
      <c r="J91" s="54" t="s">
        <v>130</v>
      </c>
      <c r="K91" s="53" t="s">
        <v>189</v>
      </c>
      <c r="L91" s="125">
        <v>739</v>
      </c>
      <c r="M91" s="126" t="s">
        <v>152</v>
      </c>
      <c r="N91" s="127">
        <v>0.45833333333333331</v>
      </c>
      <c r="O91" s="126"/>
      <c r="P91" s="120"/>
      <c r="Q91" s="120"/>
      <c r="R91" s="120"/>
      <c r="S91" s="120"/>
      <c r="T91" s="120"/>
      <c r="U91" s="120"/>
      <c r="V91" s="120"/>
      <c r="W91" s="148"/>
    </row>
    <row r="92" spans="1:23" ht="42.75" hidden="1" customHeight="1">
      <c r="A92" s="74"/>
      <c r="B92" s="74"/>
      <c r="C92" s="74"/>
      <c r="D92" s="74"/>
      <c r="E92" s="75"/>
      <c r="F92" s="76">
        <v>93</v>
      </c>
      <c r="G92" s="119" t="s">
        <v>254</v>
      </c>
      <c r="H92" s="78" t="s">
        <v>23</v>
      </c>
      <c r="I92" s="51" t="s">
        <v>176</v>
      </c>
      <c r="J92" s="49" t="s">
        <v>24</v>
      </c>
      <c r="K92" s="47" t="s">
        <v>189</v>
      </c>
      <c r="L92" s="79">
        <v>51</v>
      </c>
      <c r="M92" s="80" t="s">
        <v>152</v>
      </c>
      <c r="N92" s="81">
        <v>0.54166666666666663</v>
      </c>
      <c r="O92" s="80"/>
      <c r="P92" s="74"/>
      <c r="Q92" s="74"/>
      <c r="R92" s="74"/>
      <c r="S92" s="74"/>
      <c r="T92" s="74"/>
      <c r="U92" s="74"/>
      <c r="V92" s="74"/>
      <c r="W92" s="145"/>
    </row>
    <row r="93" spans="1:23" ht="42.75" hidden="1" customHeight="1">
      <c r="A93" s="74"/>
      <c r="B93" s="74"/>
      <c r="C93" s="74"/>
      <c r="D93" s="74"/>
      <c r="E93" s="75"/>
      <c r="F93" s="76">
        <v>94</v>
      </c>
      <c r="G93" s="119" t="s">
        <v>255</v>
      </c>
      <c r="H93" s="78" t="s">
        <v>41</v>
      </c>
      <c r="I93" s="47" t="s">
        <v>26</v>
      </c>
      <c r="J93" s="49" t="s">
        <v>80</v>
      </c>
      <c r="K93" s="47" t="s">
        <v>189</v>
      </c>
      <c r="L93" s="79">
        <v>188</v>
      </c>
      <c r="M93" s="80" t="s">
        <v>152</v>
      </c>
      <c r="N93" s="81">
        <v>0.53472222222222221</v>
      </c>
      <c r="O93" s="80"/>
      <c r="P93" s="74"/>
      <c r="Q93" s="74"/>
      <c r="R93" s="74"/>
      <c r="S93" s="74"/>
      <c r="T93" s="74"/>
      <c r="U93" s="74"/>
      <c r="V93" s="74"/>
      <c r="W93" s="145"/>
    </row>
    <row r="94" spans="1:23" ht="42.75" hidden="1" customHeight="1">
      <c r="A94" s="74"/>
      <c r="B94" s="74"/>
      <c r="C94" s="74"/>
      <c r="D94" s="74"/>
      <c r="E94" s="75"/>
      <c r="F94" s="76">
        <v>96</v>
      </c>
      <c r="G94" s="119" t="s">
        <v>260</v>
      </c>
      <c r="H94" s="78" t="s">
        <v>23</v>
      </c>
      <c r="I94" s="47" t="s">
        <v>26</v>
      </c>
      <c r="J94" s="49" t="s">
        <v>36</v>
      </c>
      <c r="K94" s="47" t="s">
        <v>189</v>
      </c>
      <c r="L94" s="79">
        <v>474</v>
      </c>
      <c r="M94" s="80" t="s">
        <v>152</v>
      </c>
      <c r="N94" s="81">
        <v>0.58333333333333337</v>
      </c>
      <c r="O94" s="80"/>
      <c r="P94" s="74"/>
      <c r="Q94" s="74"/>
      <c r="R94" s="74"/>
      <c r="S94" s="74"/>
      <c r="T94" s="74"/>
      <c r="U94" s="74"/>
      <c r="V94" s="74"/>
      <c r="W94" s="145"/>
    </row>
    <row r="95" spans="1:23" ht="42.75" hidden="1" customHeight="1">
      <c r="A95" s="74"/>
      <c r="B95" s="74"/>
      <c r="C95" s="74"/>
      <c r="D95" s="74"/>
      <c r="E95" s="75"/>
      <c r="F95" s="76">
        <v>98</v>
      </c>
      <c r="G95" s="119" t="s">
        <v>263</v>
      </c>
      <c r="H95" s="78" t="s">
        <v>37</v>
      </c>
      <c r="I95" s="51" t="s">
        <v>176</v>
      </c>
      <c r="J95" s="49" t="s">
        <v>202</v>
      </c>
      <c r="K95" s="47" t="s">
        <v>189</v>
      </c>
      <c r="L95" s="79">
        <v>245</v>
      </c>
      <c r="M95" s="80" t="s">
        <v>152</v>
      </c>
      <c r="N95" s="81">
        <v>0.54166666666666663</v>
      </c>
      <c r="O95" s="80"/>
      <c r="P95" s="74"/>
      <c r="Q95" s="74"/>
      <c r="R95" s="74"/>
      <c r="S95" s="74"/>
      <c r="T95" s="74"/>
      <c r="U95" s="74"/>
      <c r="V95" s="74"/>
      <c r="W95" s="145"/>
    </row>
    <row r="96" spans="1:23" ht="42.75" customHeight="1">
      <c r="A96" s="74"/>
      <c r="B96" s="74"/>
      <c r="C96" s="74"/>
      <c r="D96" s="74"/>
      <c r="E96" s="75"/>
      <c r="F96" s="76">
        <v>103</v>
      </c>
      <c r="G96" s="119" t="s">
        <v>270</v>
      </c>
      <c r="H96" s="78" t="s">
        <v>27</v>
      </c>
      <c r="I96" s="51" t="s">
        <v>132</v>
      </c>
      <c r="J96" s="49" t="s">
        <v>24</v>
      </c>
      <c r="K96" s="47" t="s">
        <v>189</v>
      </c>
      <c r="L96" s="79">
        <v>577</v>
      </c>
      <c r="M96" s="80" t="s">
        <v>152</v>
      </c>
      <c r="N96" s="81">
        <v>0.54166666666666663</v>
      </c>
      <c r="O96" s="80"/>
      <c r="P96" s="74"/>
      <c r="Q96" s="74"/>
      <c r="R96" s="74"/>
      <c r="S96" s="74"/>
      <c r="T96" s="74"/>
      <c r="U96" s="74"/>
      <c r="V96" s="74"/>
      <c r="W96" s="145" t="s">
        <v>29</v>
      </c>
    </row>
    <row r="97" spans="1:23" ht="42.75" hidden="1" customHeight="1">
      <c r="A97" s="74"/>
      <c r="B97" s="74"/>
      <c r="C97" s="74"/>
      <c r="D97" s="74"/>
      <c r="E97" s="75"/>
      <c r="F97" s="76">
        <v>104</v>
      </c>
      <c r="G97" s="119" t="s">
        <v>271</v>
      </c>
      <c r="H97" s="78" t="s">
        <v>23</v>
      </c>
      <c r="I97" s="51" t="s">
        <v>176</v>
      </c>
      <c r="J97" s="49" t="s">
        <v>24</v>
      </c>
      <c r="K97" s="47" t="s">
        <v>189</v>
      </c>
      <c r="L97" s="79">
        <v>1805</v>
      </c>
      <c r="M97" s="80" t="s">
        <v>152</v>
      </c>
      <c r="N97" s="81">
        <v>0.54166666666666663</v>
      </c>
      <c r="O97" s="80"/>
      <c r="P97" s="74"/>
      <c r="Q97" s="74"/>
      <c r="R97" s="74"/>
      <c r="S97" s="74"/>
      <c r="T97" s="74"/>
      <c r="U97" s="74"/>
      <c r="V97" s="74"/>
      <c r="W97" s="145" t="s">
        <v>43</v>
      </c>
    </row>
    <row r="98" spans="1:23" ht="42.75" hidden="1" customHeight="1">
      <c r="A98" s="74"/>
      <c r="B98" s="74"/>
      <c r="C98" s="74"/>
      <c r="D98" s="74"/>
      <c r="E98" s="75"/>
      <c r="F98" s="76">
        <v>105</v>
      </c>
      <c r="G98" s="119" t="s">
        <v>272</v>
      </c>
      <c r="H98" s="78" t="s">
        <v>30</v>
      </c>
      <c r="I98" s="51" t="s">
        <v>176</v>
      </c>
      <c r="J98" s="49" t="s">
        <v>44</v>
      </c>
      <c r="K98" s="47" t="s">
        <v>189</v>
      </c>
      <c r="L98" s="79">
        <v>189</v>
      </c>
      <c r="M98" s="80" t="s">
        <v>152</v>
      </c>
      <c r="N98" s="81">
        <v>0.5</v>
      </c>
      <c r="O98" s="80"/>
      <c r="P98" s="74"/>
      <c r="Q98" s="74"/>
      <c r="R98" s="74"/>
      <c r="S98" s="74"/>
      <c r="T98" s="74"/>
      <c r="U98" s="74"/>
      <c r="V98" s="74"/>
      <c r="W98" s="145" t="s">
        <v>43</v>
      </c>
    </row>
    <row r="99" spans="1:23" ht="42.75" hidden="1" customHeight="1">
      <c r="A99" s="74"/>
      <c r="B99" s="74"/>
      <c r="C99" s="74"/>
      <c r="D99" s="74"/>
      <c r="E99" s="75"/>
      <c r="F99" s="76">
        <v>106</v>
      </c>
      <c r="G99" s="119" t="s">
        <v>273</v>
      </c>
      <c r="H99" s="78" t="s">
        <v>23</v>
      </c>
      <c r="I99" s="51" t="s">
        <v>176</v>
      </c>
      <c r="J99" s="49" t="s">
        <v>24</v>
      </c>
      <c r="K99" s="47" t="s">
        <v>189</v>
      </c>
      <c r="L99" s="79">
        <v>1356</v>
      </c>
      <c r="M99" s="80" t="s">
        <v>152</v>
      </c>
      <c r="N99" s="81">
        <v>0.54166666666666663</v>
      </c>
      <c r="O99" s="80"/>
      <c r="P99" s="74"/>
      <c r="Q99" s="74"/>
      <c r="R99" s="74"/>
      <c r="S99" s="74"/>
      <c r="T99" s="74"/>
      <c r="U99" s="74"/>
      <c r="V99" s="74"/>
      <c r="W99" s="145" t="s">
        <v>43</v>
      </c>
    </row>
    <row r="100" spans="1:23" ht="42.75" hidden="1" customHeight="1">
      <c r="A100" s="74"/>
      <c r="B100" s="74"/>
      <c r="C100" s="74"/>
      <c r="D100" s="74"/>
      <c r="E100" s="75"/>
      <c r="F100" s="76">
        <v>107</v>
      </c>
      <c r="G100" s="119" t="s">
        <v>274</v>
      </c>
      <c r="H100" s="78" t="s">
        <v>23</v>
      </c>
      <c r="I100" s="51" t="s">
        <v>176</v>
      </c>
      <c r="J100" s="49" t="s">
        <v>24</v>
      </c>
      <c r="K100" s="47" t="s">
        <v>189</v>
      </c>
      <c r="L100" s="79">
        <v>56</v>
      </c>
      <c r="M100" s="80" t="s">
        <v>152</v>
      </c>
      <c r="N100" s="81">
        <v>0.54166666666666663</v>
      </c>
      <c r="O100" s="80"/>
      <c r="P100" s="74"/>
      <c r="Q100" s="74"/>
      <c r="R100" s="74"/>
      <c r="S100" s="74"/>
      <c r="T100" s="74"/>
      <c r="U100" s="74"/>
      <c r="V100" s="74"/>
      <c r="W100" s="145"/>
    </row>
    <row r="101" spans="1:23" ht="42.75" hidden="1" customHeight="1">
      <c r="A101" s="104"/>
      <c r="B101" s="104"/>
      <c r="C101" s="104"/>
      <c r="D101" s="104"/>
      <c r="E101" s="105"/>
      <c r="F101" s="106">
        <v>110</v>
      </c>
      <c r="G101" s="129" t="s">
        <v>278</v>
      </c>
      <c r="H101" s="108" t="s">
        <v>25</v>
      </c>
      <c r="I101" s="60" t="s">
        <v>102</v>
      </c>
      <c r="J101" s="56" t="s">
        <v>279</v>
      </c>
      <c r="K101" s="55" t="s">
        <v>189</v>
      </c>
      <c r="L101" s="110">
        <v>1347</v>
      </c>
      <c r="M101" s="111" t="s">
        <v>152</v>
      </c>
      <c r="N101" s="112">
        <v>2.0833333333333332E-2</v>
      </c>
      <c r="O101" s="111"/>
      <c r="P101" s="104"/>
      <c r="Q101" s="104"/>
      <c r="R101" s="104"/>
      <c r="S101" s="104"/>
      <c r="T101" s="104"/>
      <c r="U101" s="104"/>
      <c r="V101" s="104"/>
      <c r="W101" s="147"/>
    </row>
    <row r="102" spans="1:23" ht="42.75" customHeight="1">
      <c r="A102" s="74"/>
      <c r="B102" s="74"/>
      <c r="C102" s="74"/>
      <c r="D102" s="74"/>
      <c r="E102" s="75"/>
      <c r="F102" s="76"/>
      <c r="G102" s="119"/>
      <c r="H102" s="78"/>
      <c r="I102" s="51"/>
      <c r="J102" s="49"/>
      <c r="K102" s="47"/>
      <c r="L102" s="79"/>
      <c r="M102" s="80"/>
      <c r="N102" s="81"/>
      <c r="O102" s="80"/>
      <c r="P102" s="74"/>
      <c r="Q102" s="74"/>
      <c r="R102" s="74"/>
      <c r="S102" s="74"/>
      <c r="T102" s="74"/>
      <c r="U102" s="74"/>
      <c r="V102" s="74"/>
      <c r="W102" s="145"/>
    </row>
    <row r="103" spans="1:23" ht="42.75" customHeight="1">
      <c r="A103" s="74"/>
      <c r="B103" s="74"/>
      <c r="C103" s="74"/>
      <c r="D103" s="74"/>
      <c r="E103" s="75"/>
      <c r="F103" s="76"/>
      <c r="G103" s="119"/>
      <c r="H103" s="78"/>
      <c r="I103" s="51"/>
      <c r="J103" s="49"/>
      <c r="K103" s="47"/>
      <c r="L103" s="79"/>
      <c r="M103" s="80"/>
      <c r="N103" s="81"/>
      <c r="O103" s="80"/>
      <c r="P103" s="74"/>
      <c r="Q103" s="74"/>
      <c r="R103" s="74"/>
      <c r="S103" s="74"/>
      <c r="T103" s="74"/>
      <c r="U103" s="74"/>
      <c r="V103" s="74"/>
      <c r="W103" s="145"/>
    </row>
    <row r="104" spans="1:23" ht="42.75" customHeight="1">
      <c r="A104" s="74"/>
      <c r="B104" s="74"/>
      <c r="C104" s="74"/>
      <c r="D104" s="74"/>
      <c r="E104" s="75"/>
      <c r="F104" s="76"/>
      <c r="G104" s="119"/>
      <c r="H104" s="78"/>
      <c r="I104" s="51"/>
      <c r="J104" s="49"/>
      <c r="K104" s="47"/>
      <c r="L104" s="79"/>
      <c r="M104" s="80"/>
      <c r="N104" s="81"/>
      <c r="O104" s="80"/>
      <c r="P104" s="74"/>
      <c r="Q104" s="74"/>
      <c r="R104" s="74"/>
      <c r="S104" s="74"/>
      <c r="T104" s="74"/>
      <c r="U104" s="74"/>
      <c r="V104" s="74"/>
      <c r="W104" s="145"/>
    </row>
    <row r="105" spans="1:23" ht="42.75" customHeight="1">
      <c r="A105" s="74"/>
      <c r="B105" s="74"/>
      <c r="C105" s="74"/>
      <c r="D105" s="74"/>
      <c r="E105" s="75"/>
      <c r="F105" s="76"/>
      <c r="G105" s="119"/>
      <c r="H105" s="78"/>
      <c r="I105" s="51"/>
      <c r="J105" s="49"/>
      <c r="K105" s="47"/>
      <c r="L105" s="79"/>
      <c r="M105" s="80"/>
      <c r="N105" s="81"/>
      <c r="O105" s="80"/>
      <c r="P105" s="74"/>
      <c r="Q105" s="74"/>
      <c r="R105" s="74"/>
      <c r="S105" s="74"/>
      <c r="T105" s="74"/>
      <c r="U105" s="74"/>
      <c r="V105" s="74"/>
      <c r="W105" s="145"/>
    </row>
    <row r="106" spans="1:23" ht="42.75" customHeight="1">
      <c r="A106" s="74"/>
      <c r="B106" s="74"/>
      <c r="C106" s="74"/>
      <c r="D106" s="74"/>
      <c r="E106" s="75"/>
      <c r="F106" s="76"/>
      <c r="G106" s="119"/>
      <c r="H106" s="78"/>
      <c r="I106" s="51"/>
      <c r="J106" s="49"/>
      <c r="K106" s="47"/>
      <c r="L106" s="79"/>
      <c r="M106" s="80"/>
      <c r="N106" s="81"/>
      <c r="O106" s="80"/>
      <c r="P106" s="74"/>
      <c r="Q106" s="74"/>
      <c r="R106" s="74"/>
      <c r="S106" s="74"/>
      <c r="T106" s="74"/>
      <c r="U106" s="74"/>
      <c r="V106" s="74"/>
      <c r="W106" s="145"/>
    </row>
    <row r="107" spans="1:23" ht="42.75" customHeight="1">
      <c r="A107" s="74"/>
      <c r="B107" s="74"/>
      <c r="C107" s="74"/>
      <c r="D107" s="74"/>
      <c r="E107" s="75"/>
      <c r="F107" s="76"/>
      <c r="G107" s="119"/>
      <c r="H107" s="78"/>
      <c r="I107" s="51"/>
      <c r="J107" s="49"/>
      <c r="K107" s="47"/>
      <c r="L107" s="79"/>
      <c r="M107" s="80"/>
      <c r="N107" s="81"/>
      <c r="O107" s="80"/>
      <c r="P107" s="74"/>
      <c r="Q107" s="74"/>
      <c r="R107" s="74"/>
      <c r="S107" s="74"/>
      <c r="T107" s="74"/>
      <c r="U107" s="74"/>
      <c r="V107" s="74"/>
      <c r="W107" s="145"/>
    </row>
    <row r="108" spans="1:23" ht="42.75" customHeight="1">
      <c r="A108" s="74"/>
      <c r="B108" s="74"/>
      <c r="C108" s="74"/>
      <c r="D108" s="74"/>
      <c r="E108" s="75"/>
      <c r="F108" s="76"/>
      <c r="G108" s="119"/>
      <c r="H108" s="78"/>
      <c r="I108" s="51"/>
      <c r="J108" s="49"/>
      <c r="K108" s="47"/>
      <c r="L108" s="79"/>
      <c r="M108" s="80"/>
      <c r="N108" s="81"/>
      <c r="O108" s="80"/>
      <c r="P108" s="74"/>
      <c r="Q108" s="74"/>
      <c r="R108" s="74"/>
      <c r="S108" s="74"/>
      <c r="T108" s="74"/>
      <c r="U108" s="74"/>
      <c r="V108" s="74"/>
      <c r="W108" s="145"/>
    </row>
    <row r="109" spans="1:23" ht="42.75" customHeight="1">
      <c r="A109" s="74"/>
      <c r="B109" s="74"/>
      <c r="C109" s="74"/>
      <c r="D109" s="74"/>
      <c r="E109" s="75"/>
      <c r="F109" s="76"/>
      <c r="G109" s="119"/>
      <c r="H109" s="78"/>
      <c r="I109" s="51"/>
      <c r="J109" s="49"/>
      <c r="K109" s="47"/>
      <c r="L109" s="79"/>
      <c r="M109" s="80"/>
      <c r="N109" s="81"/>
      <c r="O109" s="80"/>
      <c r="P109" s="74"/>
      <c r="Q109" s="74"/>
      <c r="R109" s="74"/>
      <c r="S109" s="74"/>
      <c r="T109" s="74"/>
      <c r="U109" s="74"/>
      <c r="V109" s="74"/>
      <c r="W109" s="145"/>
    </row>
    <row r="110" spans="1:23" ht="42.75" customHeight="1">
      <c r="A110" s="74"/>
      <c r="B110" s="74"/>
      <c r="C110" s="74"/>
      <c r="D110" s="74"/>
      <c r="E110" s="75"/>
      <c r="F110" s="76"/>
      <c r="G110" s="119"/>
      <c r="H110" s="78"/>
      <c r="I110" s="51"/>
      <c r="J110" s="49"/>
      <c r="K110" s="47"/>
      <c r="L110" s="79"/>
      <c r="M110" s="80"/>
      <c r="N110" s="81"/>
      <c r="O110" s="80"/>
      <c r="P110" s="74"/>
      <c r="Q110" s="74"/>
      <c r="R110" s="74"/>
      <c r="S110" s="74"/>
      <c r="T110" s="74"/>
      <c r="U110" s="74"/>
      <c r="V110" s="74"/>
      <c r="W110" s="145"/>
    </row>
    <row r="111" spans="1:23" ht="42.75" customHeight="1">
      <c r="A111" s="74"/>
      <c r="B111" s="74"/>
      <c r="C111" s="74"/>
      <c r="D111" s="74"/>
      <c r="E111" s="75"/>
      <c r="F111" s="76"/>
      <c r="G111" s="119"/>
      <c r="H111" s="78"/>
      <c r="I111" s="51"/>
      <c r="J111" s="49"/>
      <c r="K111" s="47"/>
      <c r="L111" s="79"/>
      <c r="M111" s="80"/>
      <c r="N111" s="81"/>
      <c r="O111" s="80"/>
      <c r="P111" s="74"/>
      <c r="Q111" s="74"/>
      <c r="R111" s="74"/>
      <c r="S111" s="74"/>
      <c r="T111" s="74"/>
      <c r="U111" s="74"/>
      <c r="V111" s="74"/>
      <c r="W111" s="145"/>
    </row>
    <row r="112" spans="1:23" ht="42.75" customHeight="1">
      <c r="A112" s="74"/>
      <c r="B112" s="74"/>
      <c r="C112" s="74"/>
      <c r="D112" s="74"/>
      <c r="E112" s="75"/>
      <c r="F112" s="76"/>
      <c r="G112" s="119"/>
      <c r="H112" s="78"/>
      <c r="I112" s="51"/>
      <c r="J112" s="49"/>
      <c r="K112" s="47"/>
      <c r="L112" s="79"/>
      <c r="M112" s="80"/>
      <c r="N112" s="81"/>
      <c r="O112" s="80"/>
      <c r="P112" s="74"/>
      <c r="Q112" s="74"/>
      <c r="R112" s="74"/>
      <c r="S112" s="74"/>
      <c r="T112" s="74"/>
      <c r="U112" s="74"/>
      <c r="V112" s="74"/>
      <c r="W112" s="145"/>
    </row>
    <row r="113" spans="1:23" ht="42.75" customHeight="1">
      <c r="A113" s="74"/>
      <c r="B113" s="74"/>
      <c r="C113" s="74"/>
      <c r="D113" s="74"/>
      <c r="E113" s="75"/>
      <c r="F113" s="76"/>
      <c r="G113" s="119"/>
      <c r="H113" s="78"/>
      <c r="I113" s="51"/>
      <c r="J113" s="49"/>
      <c r="K113" s="47"/>
      <c r="L113" s="79"/>
      <c r="M113" s="80"/>
      <c r="N113" s="81"/>
      <c r="O113" s="80"/>
      <c r="P113" s="74"/>
      <c r="Q113" s="74"/>
      <c r="R113" s="74"/>
      <c r="S113" s="74"/>
      <c r="T113" s="74"/>
      <c r="U113" s="74"/>
      <c r="V113" s="74"/>
      <c r="W113" s="145"/>
    </row>
    <row r="114" spans="1:23" ht="42.75" customHeight="1">
      <c r="A114" s="74"/>
      <c r="B114" s="74"/>
      <c r="C114" s="74"/>
      <c r="D114" s="74"/>
      <c r="E114" s="75"/>
      <c r="F114" s="76"/>
      <c r="G114" s="77"/>
      <c r="H114" s="78"/>
      <c r="I114" s="51"/>
      <c r="J114" s="49"/>
      <c r="K114" s="47"/>
      <c r="L114" s="79"/>
      <c r="M114" s="80"/>
      <c r="N114" s="81"/>
      <c r="O114" s="80"/>
      <c r="P114" s="74"/>
      <c r="Q114" s="74"/>
      <c r="R114" s="74"/>
      <c r="S114" s="74"/>
      <c r="T114" s="74"/>
      <c r="U114" s="74"/>
      <c r="V114" s="74"/>
      <c r="W114" s="145"/>
    </row>
    <row r="115" spans="1:23" ht="42.75" customHeight="1">
      <c r="A115" s="74"/>
      <c r="B115" s="74"/>
      <c r="C115" s="74"/>
      <c r="D115" s="74"/>
      <c r="E115" s="75"/>
      <c r="F115" s="76"/>
      <c r="G115" s="77"/>
      <c r="H115" s="78"/>
      <c r="I115" s="51"/>
      <c r="J115" s="49"/>
      <c r="K115" s="47"/>
      <c r="L115" s="79"/>
      <c r="M115" s="80"/>
      <c r="N115" s="81"/>
      <c r="O115" s="80"/>
      <c r="P115" s="74"/>
      <c r="Q115" s="74"/>
      <c r="R115" s="74"/>
      <c r="S115" s="74"/>
      <c r="T115" s="74"/>
      <c r="U115" s="74"/>
      <c r="V115" s="74"/>
      <c r="W115" s="145"/>
    </row>
    <row r="116" spans="1:23" ht="42.75" customHeight="1">
      <c r="A116" s="74"/>
      <c r="B116" s="74"/>
      <c r="C116" s="74"/>
      <c r="D116" s="74"/>
      <c r="E116" s="75"/>
      <c r="F116" s="76"/>
      <c r="G116" s="77"/>
      <c r="H116" s="78"/>
      <c r="I116" s="51"/>
      <c r="J116" s="49"/>
      <c r="K116" s="47"/>
      <c r="L116" s="79"/>
      <c r="M116" s="80"/>
      <c r="N116" s="81"/>
      <c r="O116" s="80"/>
      <c r="P116" s="74"/>
      <c r="Q116" s="74"/>
      <c r="R116" s="74"/>
      <c r="S116" s="74"/>
      <c r="T116" s="74"/>
      <c r="U116" s="74"/>
      <c r="V116" s="74"/>
      <c r="W116" s="145"/>
    </row>
    <row r="231" spans="1:23" s="150" customFormat="1">
      <c r="A231" s="84"/>
      <c r="B231" s="84"/>
      <c r="C231" s="84"/>
      <c r="D231" s="84"/>
      <c r="E231" s="149"/>
      <c r="F231" s="140"/>
      <c r="H231" s="144"/>
      <c r="I231" s="144"/>
      <c r="J231" s="144"/>
      <c r="K231" s="151"/>
      <c r="L231" s="152"/>
      <c r="N231" s="144"/>
      <c r="P231" s="144"/>
      <c r="Q231" s="144"/>
      <c r="R231" s="84"/>
      <c r="S231" s="144"/>
      <c r="T231" s="144"/>
      <c r="U231" s="144"/>
      <c r="V231" s="144"/>
      <c r="W231" s="149"/>
    </row>
  </sheetData>
  <autoFilter ref="A4:W101" xr:uid="{AC769710-B767-4EF7-9ECF-A06882C32FC1}">
    <filterColumn colId="7">
      <filters>
        <filter val="YTO"/>
      </filters>
    </filterColumn>
  </autoFilter>
  <mergeCells count="28">
    <mergeCell ref="F86:F87"/>
    <mergeCell ref="G86:G87"/>
    <mergeCell ref="H86:H87"/>
    <mergeCell ref="I86:I87"/>
    <mergeCell ref="F47:F48"/>
    <mergeCell ref="G47:G48"/>
    <mergeCell ref="H47:H48"/>
    <mergeCell ref="I47:I48"/>
    <mergeCell ref="F61:F62"/>
    <mergeCell ref="G61:G62"/>
    <mergeCell ref="H61:H62"/>
    <mergeCell ref="I61:I62"/>
    <mergeCell ref="F34:F35"/>
    <mergeCell ref="G34:G35"/>
    <mergeCell ref="H34:H35"/>
    <mergeCell ref="I34:I35"/>
    <mergeCell ref="F36:F37"/>
    <mergeCell ref="G36:G37"/>
    <mergeCell ref="H36:H37"/>
    <mergeCell ref="I36:I37"/>
    <mergeCell ref="A1:W1"/>
    <mergeCell ref="T2:V2"/>
    <mergeCell ref="T3:U3"/>
    <mergeCell ref="F21:F22"/>
    <mergeCell ref="G21:G22"/>
    <mergeCell ref="H21:H22"/>
    <mergeCell ref="I21:I22"/>
    <mergeCell ref="L21:L22"/>
  </mergeCells>
  <phoneticPr fontId="9"/>
  <conditionalFormatting sqref="A18">
    <cfRule type="duplicateValues" dxfId="794" priority="75"/>
  </conditionalFormatting>
  <conditionalFormatting sqref="A19:A20">
    <cfRule type="duplicateValues" dxfId="793" priority="63"/>
  </conditionalFormatting>
  <conditionalFormatting sqref="A21:A22">
    <cfRule type="duplicateValues" dxfId="792" priority="51"/>
  </conditionalFormatting>
  <conditionalFormatting sqref="A101">
    <cfRule type="duplicateValues" dxfId="791" priority="15"/>
  </conditionalFormatting>
  <conditionalFormatting sqref="A102:A116 A23:A100 A5:A17">
    <cfRule type="duplicateValues" dxfId="790" priority="7"/>
  </conditionalFormatting>
  <conditionalFormatting sqref="C101 G101">
    <cfRule type="duplicateValues" dxfId="789" priority="12"/>
  </conditionalFormatting>
  <conditionalFormatting sqref="C101">
    <cfRule type="duplicateValues" dxfId="788" priority="13"/>
  </conditionalFormatting>
  <conditionalFormatting sqref="C102:C113 C73:C100">
    <cfRule type="duplicateValues" dxfId="787" priority="6"/>
  </conditionalFormatting>
  <conditionalFormatting sqref="C114:C116 C34:C72">
    <cfRule type="duplicateValues" dxfId="786" priority="43"/>
  </conditionalFormatting>
  <conditionalFormatting sqref="G1:G4">
    <cfRule type="duplicateValues" dxfId="785" priority="242"/>
    <cfRule type="duplicateValues" dxfId="784" priority="243"/>
    <cfRule type="duplicateValues" dxfId="783" priority="244"/>
    <cfRule type="duplicateValues" dxfId="782" priority="245"/>
    <cfRule type="duplicateValues" dxfId="781" priority="246"/>
    <cfRule type="duplicateValues" dxfId="780" priority="247"/>
    <cfRule type="duplicateValues" dxfId="779" priority="248"/>
    <cfRule type="duplicateValues" dxfId="778" priority="249"/>
    <cfRule type="duplicateValues" dxfId="777" priority="250"/>
    <cfRule type="duplicateValues" dxfId="776" priority="251"/>
    <cfRule type="duplicateValues" dxfId="775" priority="252"/>
    <cfRule type="duplicateValues" dxfId="774" priority="253"/>
    <cfRule type="duplicateValues" dxfId="773" priority="254"/>
    <cfRule type="duplicateValues" dxfId="772" priority="255"/>
    <cfRule type="duplicateValues" dxfId="771" priority="256"/>
    <cfRule type="duplicateValues" dxfId="770" priority="257"/>
    <cfRule type="duplicateValues" dxfId="769" priority="258"/>
    <cfRule type="duplicateValues" dxfId="768" priority="259"/>
    <cfRule type="duplicateValues" dxfId="767" priority="260"/>
    <cfRule type="duplicateValues" dxfId="766" priority="261"/>
    <cfRule type="duplicateValues" dxfId="765" priority="262"/>
    <cfRule type="duplicateValues" dxfId="764" priority="263"/>
    <cfRule type="duplicateValues" dxfId="763" priority="264"/>
    <cfRule type="duplicateValues" dxfId="762" priority="265"/>
    <cfRule type="duplicateValues" dxfId="761" priority="266"/>
    <cfRule type="duplicateValues" dxfId="760" priority="267"/>
    <cfRule type="duplicateValues" dxfId="759" priority="268"/>
    <cfRule type="duplicateValues" dxfId="758" priority="269"/>
    <cfRule type="duplicateValues" dxfId="757" priority="270"/>
    <cfRule type="duplicateValues" dxfId="756" priority="271"/>
    <cfRule type="duplicateValues" dxfId="755" priority="272"/>
    <cfRule type="duplicateValues" dxfId="754" priority="273"/>
    <cfRule type="duplicateValues" dxfId="753" priority="274"/>
    <cfRule type="duplicateValues" dxfId="752" priority="275"/>
    <cfRule type="duplicateValues" dxfId="751" priority="276"/>
    <cfRule type="duplicateValues" dxfId="750" priority="277"/>
    <cfRule type="duplicateValues" dxfId="749" priority="278"/>
    <cfRule type="duplicateValues" dxfId="748" priority="279"/>
    <cfRule type="duplicateValues" dxfId="747" priority="280"/>
    <cfRule type="duplicateValues" dxfId="746" priority="281"/>
    <cfRule type="duplicateValues" dxfId="745" priority="282"/>
    <cfRule type="duplicateValues" dxfId="744" priority="283"/>
    <cfRule type="duplicateValues" dxfId="743" priority="284"/>
  </conditionalFormatting>
  <conditionalFormatting sqref="G17">
    <cfRule type="duplicateValues" dxfId="742" priority="37"/>
  </conditionalFormatting>
  <conditionalFormatting sqref="G18">
    <cfRule type="duplicateValues" dxfId="741" priority="74"/>
    <cfRule type="duplicateValues" dxfId="740" priority="76"/>
    <cfRule type="duplicateValues" dxfId="739" priority="77"/>
    <cfRule type="duplicateValues" dxfId="738" priority="78"/>
    <cfRule type="duplicateValues" dxfId="737" priority="79"/>
    <cfRule type="duplicateValues" dxfId="736" priority="80"/>
    <cfRule type="duplicateValues" dxfId="735" priority="81"/>
    <cfRule type="duplicateValues" dxfId="734" priority="82"/>
    <cfRule type="duplicateValues" dxfId="733" priority="83"/>
    <cfRule type="duplicateValues" dxfId="732" priority="84"/>
    <cfRule type="duplicateValues" dxfId="731" priority="85"/>
  </conditionalFormatting>
  <conditionalFormatting sqref="G19:G20">
    <cfRule type="duplicateValues" dxfId="730" priority="62"/>
    <cfRule type="duplicateValues" dxfId="729" priority="64"/>
    <cfRule type="duplicateValues" dxfId="728" priority="65"/>
    <cfRule type="duplicateValues" dxfId="727" priority="66"/>
    <cfRule type="duplicateValues" dxfId="726" priority="67"/>
    <cfRule type="duplicateValues" dxfId="725" priority="68"/>
    <cfRule type="duplicateValues" dxfId="724" priority="69"/>
    <cfRule type="duplicateValues" dxfId="723" priority="70"/>
    <cfRule type="duplicateValues" dxfId="722" priority="71"/>
    <cfRule type="duplicateValues" dxfId="721" priority="72"/>
    <cfRule type="duplicateValues" dxfId="720" priority="73"/>
  </conditionalFormatting>
  <conditionalFormatting sqref="G21">
    <cfRule type="duplicateValues" dxfId="719" priority="50"/>
    <cfRule type="duplicateValues" dxfId="718" priority="52"/>
    <cfRule type="duplicateValues" dxfId="717" priority="53"/>
    <cfRule type="duplicateValues" dxfId="716" priority="54"/>
    <cfRule type="duplicateValues" dxfId="715" priority="55"/>
    <cfRule type="duplicateValues" dxfId="714" priority="56"/>
    <cfRule type="duplicateValues" dxfId="713" priority="57"/>
    <cfRule type="duplicateValues" dxfId="712" priority="58"/>
    <cfRule type="duplicateValues" dxfId="711" priority="59"/>
    <cfRule type="duplicateValues" dxfId="710" priority="60"/>
    <cfRule type="duplicateValues" dxfId="709" priority="61"/>
  </conditionalFormatting>
  <conditionalFormatting sqref="G61">
    <cfRule type="duplicateValues" dxfId="708" priority="20"/>
    <cfRule type="duplicateValues" dxfId="707" priority="21"/>
    <cfRule type="duplicateValues" dxfId="706" priority="22"/>
    <cfRule type="duplicateValues" dxfId="705" priority="23"/>
    <cfRule type="duplicateValues" dxfId="704" priority="24"/>
    <cfRule type="duplicateValues" dxfId="703" priority="25"/>
    <cfRule type="duplicateValues" dxfId="702" priority="26"/>
    <cfRule type="duplicateValues" dxfId="701" priority="27"/>
    <cfRule type="duplicateValues" dxfId="700" priority="28"/>
    <cfRule type="duplicateValues" dxfId="699" priority="29"/>
    <cfRule type="duplicateValues" dxfId="698" priority="30"/>
    <cfRule type="duplicateValues" dxfId="697" priority="31"/>
    <cfRule type="duplicateValues" dxfId="696" priority="32"/>
    <cfRule type="duplicateValues" dxfId="695" priority="33"/>
    <cfRule type="duplicateValues" dxfId="694" priority="34"/>
    <cfRule type="duplicateValues" dxfId="693" priority="35"/>
    <cfRule type="duplicateValues" dxfId="692" priority="36"/>
  </conditionalFormatting>
  <conditionalFormatting sqref="G101">
    <cfRule type="duplicateValues" dxfId="691" priority="8"/>
    <cfRule type="duplicateValues" dxfId="690" priority="9"/>
    <cfRule type="duplicateValues" dxfId="689" priority="10"/>
    <cfRule type="duplicateValues" dxfId="688" priority="11"/>
    <cfRule type="duplicateValues" dxfId="687" priority="14"/>
    <cfRule type="duplicateValues" dxfId="686" priority="16"/>
    <cfRule type="duplicateValues" dxfId="685" priority="17"/>
    <cfRule type="duplicateValues" dxfId="684" priority="18"/>
    <cfRule type="duplicateValues" dxfId="683" priority="19"/>
  </conditionalFormatting>
  <conditionalFormatting sqref="G102:G113 C73:C100 G73:G86 G88:G100 C102:C113">
    <cfRule type="duplicateValues" dxfId="682" priority="5"/>
  </conditionalFormatting>
  <conditionalFormatting sqref="G102:G113 G73:G86 G88:G100">
    <cfRule type="duplicateValues" dxfId="681" priority="1"/>
    <cfRule type="duplicateValues" dxfId="680" priority="2"/>
    <cfRule type="duplicateValues" dxfId="679" priority="3"/>
    <cfRule type="duplicateValues" dxfId="678" priority="4"/>
  </conditionalFormatting>
  <conditionalFormatting sqref="G102:G1048576 G49:G60 G1:G21 G23:G36 G63:G86 G38:G47 G88:G100">
    <cfRule type="duplicateValues" dxfId="677" priority="39"/>
    <cfRule type="duplicateValues" dxfId="676" priority="40"/>
    <cfRule type="duplicateValues" dxfId="675" priority="41"/>
  </conditionalFormatting>
  <conditionalFormatting sqref="G102:G1048576 G63:G86 G23:G36 G1:G21 G38:G60 G88:G100">
    <cfRule type="duplicateValues" dxfId="674" priority="38"/>
  </conditionalFormatting>
  <conditionalFormatting sqref="G114:G116 G36 G5:G17 G23:G34 G49:G60 G63:G72 G38:G47">
    <cfRule type="duplicateValues" dxfId="673" priority="44"/>
    <cfRule type="duplicateValues" dxfId="672" priority="45"/>
    <cfRule type="duplicateValues" dxfId="671" priority="46"/>
  </conditionalFormatting>
  <conditionalFormatting sqref="G114:G1048576 C34:C72 C1:C4 G1:G21 G23:G34 G36 C114:C1048576 G49:G60 G63:G72 G38:G47">
    <cfRule type="duplicateValues" dxfId="670" priority="42"/>
  </conditionalFormatting>
  <conditionalFormatting sqref="G114:G1048576 G36 G1:G17 G23:G34 G49:G60 G63:G72 G38:G47">
    <cfRule type="duplicateValues" dxfId="669" priority="87"/>
    <cfRule type="duplicateValues" dxfId="668" priority="88"/>
    <cfRule type="duplicateValues" dxfId="667" priority="91"/>
  </conditionalFormatting>
  <conditionalFormatting sqref="G114:G1048576 G36 G5:G17 G23:G34 G49:G60 G63:G72 G38:G47">
    <cfRule type="duplicateValues" dxfId="666" priority="89"/>
  </conditionalFormatting>
  <conditionalFormatting sqref="G114:G1048576 G36 G17 G23:G34 G49:G60 G63:G72 G38:G47">
    <cfRule type="duplicateValues" dxfId="665" priority="90"/>
  </conditionalFormatting>
  <conditionalFormatting sqref="G114:G1048576 G36 G23:G34 G1:G21 G49:G60 G63:G72 G38:G47">
    <cfRule type="duplicateValues" dxfId="664" priority="47"/>
    <cfRule type="duplicateValues" dxfId="663" priority="48"/>
    <cfRule type="duplicateValues" dxfId="662" priority="49"/>
  </conditionalFormatting>
  <conditionalFormatting sqref="G114:G1048576 G36 G23:G34 G49:G60 G63:G72 G38:G47">
    <cfRule type="duplicateValues" dxfId="661" priority="86"/>
  </conditionalFormatting>
  <conditionalFormatting sqref="G117:G242">
    <cfRule type="duplicateValues" dxfId="660" priority="97"/>
    <cfRule type="duplicateValues" dxfId="659" priority="98"/>
    <cfRule type="duplicateValues" dxfId="658" priority="99"/>
    <cfRule type="duplicateValues" dxfId="657" priority="100"/>
    <cfRule type="duplicateValues" dxfId="656" priority="101"/>
    <cfRule type="duplicateValues" dxfId="655" priority="102"/>
    <cfRule type="duplicateValues" dxfId="654" priority="103"/>
    <cfRule type="duplicateValues" dxfId="653" priority="104"/>
    <cfRule type="duplicateValues" dxfId="652" priority="105"/>
    <cfRule type="duplicateValues" dxfId="651" priority="106"/>
    <cfRule type="duplicateValues" dxfId="650" priority="107"/>
    <cfRule type="duplicateValues" dxfId="649" priority="108"/>
    <cfRule type="duplicateValues" dxfId="648" priority="109"/>
    <cfRule type="duplicateValues" dxfId="647" priority="110"/>
    <cfRule type="duplicateValues" dxfId="646" priority="111"/>
    <cfRule type="duplicateValues" dxfId="645" priority="112"/>
    <cfRule type="duplicateValues" dxfId="644" priority="113"/>
    <cfRule type="duplicateValues" dxfId="643" priority="114"/>
    <cfRule type="duplicateValues" dxfId="642" priority="115"/>
    <cfRule type="duplicateValues" dxfId="641" priority="116"/>
    <cfRule type="duplicateValues" dxfId="640" priority="117"/>
    <cfRule type="duplicateValues" dxfId="639" priority="118"/>
    <cfRule type="duplicateValues" dxfId="638" priority="119"/>
    <cfRule type="duplicateValues" dxfId="637" priority="120"/>
    <cfRule type="duplicateValues" dxfId="636" priority="121"/>
    <cfRule type="duplicateValues" dxfId="635" priority="122"/>
    <cfRule type="duplicateValues" dxfId="634" priority="123"/>
    <cfRule type="duplicateValues" dxfId="633" priority="124"/>
    <cfRule type="duplicateValues" dxfId="632" priority="125"/>
    <cfRule type="duplicateValues" dxfId="631" priority="126"/>
    <cfRule type="duplicateValues" dxfId="630" priority="127"/>
    <cfRule type="duplicateValues" dxfId="629" priority="128"/>
    <cfRule type="duplicateValues" dxfId="628" priority="129"/>
    <cfRule type="duplicateValues" dxfId="627" priority="130"/>
    <cfRule type="duplicateValues" dxfId="626" priority="131"/>
    <cfRule type="duplicateValues" dxfId="625" priority="132"/>
    <cfRule type="duplicateValues" dxfId="624" priority="133"/>
    <cfRule type="duplicateValues" dxfId="623" priority="134"/>
    <cfRule type="duplicateValues" dxfId="622" priority="135"/>
    <cfRule type="duplicateValues" dxfId="621" priority="136"/>
    <cfRule type="duplicateValues" dxfId="620" priority="137"/>
    <cfRule type="duplicateValues" dxfId="619" priority="138"/>
    <cfRule type="duplicateValues" dxfId="618" priority="139"/>
  </conditionalFormatting>
  <conditionalFormatting sqref="G117:G1048576 A117:A1048576 G1:G4 A1:A4">
    <cfRule type="duplicateValues" dxfId="617" priority="198"/>
  </conditionalFormatting>
  <conditionalFormatting sqref="G117:G1048576 C1:C4 C117:C1048576 G1:G4">
    <cfRule type="duplicateValues" dxfId="616" priority="197"/>
  </conditionalFormatting>
  <conditionalFormatting sqref="G117:G1048576 C1:C4 G1:G4 C117:C1048576">
    <cfRule type="duplicateValues" dxfId="615" priority="196"/>
  </conditionalFormatting>
  <conditionalFormatting sqref="G117:G1048576 G1:G4">
    <cfRule type="duplicateValues" dxfId="614" priority="140"/>
    <cfRule type="duplicateValues" dxfId="613" priority="141"/>
    <cfRule type="duplicateValues" dxfId="612" priority="142"/>
    <cfRule type="duplicateValues" dxfId="611" priority="144"/>
    <cfRule type="duplicateValues" dxfId="610" priority="145"/>
    <cfRule type="duplicateValues" dxfId="609" priority="146"/>
    <cfRule type="duplicateValues" dxfId="608" priority="147"/>
    <cfRule type="duplicateValues" dxfId="607" priority="148"/>
    <cfRule type="duplicateValues" dxfId="606" priority="149"/>
    <cfRule type="duplicateValues" dxfId="605" priority="150"/>
    <cfRule type="duplicateValues" dxfId="604" priority="151"/>
    <cfRule type="duplicateValues" dxfId="603" priority="152"/>
    <cfRule type="duplicateValues" dxfId="602" priority="153"/>
    <cfRule type="duplicateValues" dxfId="601" priority="154"/>
    <cfRule type="duplicateValues" dxfId="600" priority="173"/>
    <cfRule type="duplicateValues" dxfId="599" priority="174"/>
    <cfRule type="duplicateValues" dxfId="598" priority="175"/>
    <cfRule type="duplicateValues" dxfId="597" priority="176"/>
    <cfRule type="duplicateValues" dxfId="596" priority="177"/>
    <cfRule type="duplicateValues" dxfId="595" priority="178"/>
    <cfRule type="duplicateValues" dxfId="594" priority="179"/>
    <cfRule type="duplicateValues" dxfId="593" priority="180"/>
    <cfRule type="duplicateValues" dxfId="592" priority="181"/>
    <cfRule type="duplicateValues" dxfId="591" priority="182"/>
    <cfRule type="duplicateValues" dxfId="590" priority="183"/>
    <cfRule type="duplicateValues" dxfId="589" priority="184"/>
    <cfRule type="duplicateValues" dxfId="588" priority="185"/>
    <cfRule type="duplicateValues" dxfId="587" priority="186"/>
    <cfRule type="duplicateValues" dxfId="586" priority="187"/>
    <cfRule type="duplicateValues" dxfId="585" priority="188"/>
    <cfRule type="duplicateValues" dxfId="584" priority="189"/>
    <cfRule type="duplicateValues" dxfId="583" priority="190"/>
    <cfRule type="duplicateValues" dxfId="582" priority="191"/>
    <cfRule type="duplicateValues" dxfId="581" priority="192"/>
    <cfRule type="duplicateValues" dxfId="580" priority="193"/>
    <cfRule type="duplicateValues" dxfId="579" priority="194"/>
    <cfRule type="duplicateValues" dxfId="578" priority="195"/>
  </conditionalFormatting>
  <conditionalFormatting sqref="G117:G1048576">
    <cfRule type="duplicateValues" dxfId="577" priority="92"/>
    <cfRule type="duplicateValues" dxfId="576" priority="93"/>
    <cfRule type="duplicateValues" dxfId="575" priority="94"/>
    <cfRule type="duplicateValues" dxfId="574" priority="95"/>
    <cfRule type="duplicateValues" dxfId="573" priority="96"/>
    <cfRule type="duplicateValues" dxfId="572" priority="143"/>
    <cfRule type="duplicateValues" dxfId="571" priority="155"/>
    <cfRule type="duplicateValues" dxfId="570" priority="156"/>
    <cfRule type="duplicateValues" dxfId="569" priority="157"/>
    <cfRule type="duplicateValues" dxfId="568" priority="158"/>
    <cfRule type="duplicateValues" dxfId="567" priority="159"/>
    <cfRule type="duplicateValues" dxfId="566" priority="160"/>
    <cfRule type="duplicateValues" dxfId="565" priority="161"/>
    <cfRule type="duplicateValues" dxfId="564" priority="162"/>
    <cfRule type="duplicateValues" dxfId="563" priority="163"/>
    <cfRule type="duplicateValues" dxfId="562" priority="164"/>
    <cfRule type="duplicateValues" dxfId="561" priority="165"/>
    <cfRule type="duplicateValues" dxfId="560" priority="166"/>
    <cfRule type="duplicateValues" dxfId="559" priority="167"/>
    <cfRule type="duplicateValues" dxfId="558" priority="168"/>
    <cfRule type="duplicateValues" dxfId="557" priority="169"/>
    <cfRule type="duplicateValues" dxfId="556" priority="170"/>
    <cfRule type="duplicateValues" dxfId="555" priority="171"/>
    <cfRule type="duplicateValues" dxfId="554" priority="172"/>
  </conditionalFormatting>
  <conditionalFormatting sqref="G243:G1048576">
    <cfRule type="duplicateValues" dxfId="553" priority="199"/>
    <cfRule type="duplicateValues" dxfId="552" priority="200"/>
    <cfRule type="duplicateValues" dxfId="551" priority="201"/>
    <cfRule type="duplicateValues" dxfId="550" priority="202"/>
    <cfRule type="duplicateValues" dxfId="549" priority="203"/>
    <cfRule type="duplicateValues" dxfId="548" priority="204"/>
    <cfRule type="duplicateValues" dxfId="547" priority="205"/>
    <cfRule type="duplicateValues" dxfId="546" priority="206"/>
    <cfRule type="duplicateValues" dxfId="545" priority="207"/>
    <cfRule type="duplicateValues" dxfId="544" priority="208"/>
    <cfRule type="duplicateValues" dxfId="543" priority="209"/>
    <cfRule type="duplicateValues" dxfId="542" priority="210"/>
    <cfRule type="duplicateValues" dxfId="541" priority="211"/>
    <cfRule type="duplicateValues" dxfId="540" priority="212"/>
    <cfRule type="duplicateValues" dxfId="539" priority="213"/>
    <cfRule type="duplicateValues" dxfId="538" priority="214"/>
    <cfRule type="duplicateValues" dxfId="537" priority="215"/>
    <cfRule type="duplicateValues" dxfId="536" priority="216"/>
    <cfRule type="duplicateValues" dxfId="535" priority="217"/>
    <cfRule type="duplicateValues" dxfId="534" priority="218"/>
    <cfRule type="duplicateValues" dxfId="533" priority="219"/>
    <cfRule type="duplicateValues" dxfId="532" priority="220"/>
    <cfRule type="duplicateValues" dxfId="531" priority="221"/>
    <cfRule type="duplicateValues" dxfId="530" priority="222"/>
    <cfRule type="duplicateValues" dxfId="529" priority="223"/>
    <cfRule type="duplicateValues" dxfId="528" priority="224"/>
    <cfRule type="duplicateValues" dxfId="527" priority="225"/>
    <cfRule type="duplicateValues" dxfId="526" priority="226"/>
    <cfRule type="duplicateValues" dxfId="525" priority="227"/>
    <cfRule type="duplicateValues" dxfId="524" priority="228"/>
    <cfRule type="duplicateValues" dxfId="523" priority="229"/>
    <cfRule type="duplicateValues" dxfId="522" priority="230"/>
    <cfRule type="duplicateValues" dxfId="521" priority="231"/>
    <cfRule type="duplicateValues" dxfId="520" priority="232"/>
    <cfRule type="duplicateValues" dxfId="519" priority="233"/>
    <cfRule type="duplicateValues" dxfId="518" priority="234"/>
    <cfRule type="duplicateValues" dxfId="517" priority="235"/>
    <cfRule type="duplicateValues" dxfId="516" priority="236"/>
    <cfRule type="duplicateValues" dxfId="515" priority="237"/>
    <cfRule type="duplicateValues" dxfId="514" priority="238"/>
    <cfRule type="duplicateValues" dxfId="513" priority="239"/>
    <cfRule type="duplicateValues" dxfId="512" priority="240"/>
    <cfRule type="duplicateValues" dxfId="511" priority="241"/>
  </conditionalFormatting>
  <printOptions horizontalCentered="1" verticalCentered="1"/>
  <pageMargins left="0.27559055118110237" right="0.27559055118110237" top="0.27559055118110237" bottom="0.27559055118110237" header="0.19685039370078741" footer="0.19685039370078741"/>
  <pageSetup paperSize="9" scale="2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D9B1C-609D-40F7-8427-12ABAE15D069}">
  <sheetPr>
    <pageSetUpPr fitToPage="1"/>
  </sheetPr>
  <dimension ref="A1:T11"/>
  <sheetViews>
    <sheetView view="pageBreakPreview" zoomScale="40" zoomScaleNormal="55" zoomScaleSheetLayoutView="40" workbookViewId="0">
      <pane ySplit="4" topLeftCell="A5" activePane="bottomLeft" state="frozen"/>
      <selection activeCell="O128" sqref="O128"/>
      <selection pane="bottomLeft" activeCell="O128" sqref="O128"/>
    </sheetView>
  </sheetViews>
  <sheetFormatPr defaultColWidth="9" defaultRowHeight="20.25"/>
  <cols>
    <col min="1" max="1" width="14.875" style="7" customWidth="1"/>
    <col min="2" max="2" width="32.375" style="7" bestFit="1" customWidth="1"/>
    <col min="3" max="3" width="18.125" style="8" customWidth="1"/>
    <col min="4" max="4" width="63.875" style="7" bestFit="1" customWidth="1"/>
    <col min="5" max="6" width="18.875" style="7" bestFit="1" customWidth="1"/>
    <col min="7" max="7" width="19.875" style="7" bestFit="1" customWidth="1"/>
    <col min="8" max="8" width="19.25" style="9" bestFit="1" customWidth="1"/>
    <col min="9" max="10" width="13.625" style="8" customWidth="1"/>
    <col min="11" max="11" width="11.125" style="8" bestFit="1" customWidth="1"/>
    <col min="12" max="12" width="13.875" style="8" bestFit="1" customWidth="1"/>
    <col min="13" max="13" width="21.375" style="9" bestFit="1" customWidth="1"/>
    <col min="14" max="17" width="10.625" style="7" customWidth="1"/>
    <col min="18" max="18" width="89.5" style="28" customWidth="1"/>
    <col min="19" max="16384" width="9" style="7"/>
  </cols>
  <sheetData>
    <row r="1" spans="1:20" ht="60" customHeight="1">
      <c r="A1" s="183" t="s">
        <v>52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</row>
    <row r="2" spans="1:20" ht="24" customHeight="1">
      <c r="A2" s="8"/>
      <c r="B2" s="8"/>
      <c r="D2" s="8"/>
      <c r="E2" s="8"/>
      <c r="F2" s="8"/>
      <c r="G2" s="8"/>
      <c r="H2" s="8"/>
      <c r="N2" s="10"/>
      <c r="O2" s="184">
        <v>45957</v>
      </c>
      <c r="P2" s="184"/>
      <c r="Q2" s="184"/>
      <c r="R2" s="11">
        <f>WEEKDAY(O2)</f>
        <v>2</v>
      </c>
    </row>
    <row r="3" spans="1:20" ht="25.5">
      <c r="A3" s="12"/>
      <c r="B3" s="8"/>
      <c r="D3" s="8"/>
      <c r="E3" s="13"/>
      <c r="F3" s="14" t="s">
        <v>53</v>
      </c>
      <c r="G3" s="1">
        <f>SUBTOTAL(3,B5:B1087)</f>
        <v>4</v>
      </c>
      <c r="H3" s="15" t="s">
        <v>54</v>
      </c>
      <c r="I3" s="15"/>
      <c r="J3" s="15"/>
      <c r="K3" s="2"/>
      <c r="L3" s="2">
        <f>SUM(M5:M12407)</f>
        <v>18</v>
      </c>
      <c r="M3" s="3" t="s">
        <v>3</v>
      </c>
      <c r="N3" s="16" t="s">
        <v>55</v>
      </c>
      <c r="O3" s="71">
        <f>SUBTOTAL(9,G5:G1889)</f>
        <v>21</v>
      </c>
      <c r="P3" s="16" t="s">
        <v>56</v>
      </c>
      <c r="Q3" s="167">
        <f>SUBTOTAL(9,H5:H19846)</f>
        <v>147</v>
      </c>
      <c r="R3" s="167"/>
      <c r="T3" s="17"/>
    </row>
    <row r="4" spans="1:20" s="21" customFormat="1" ht="45" customHeight="1">
      <c r="A4" s="4" t="s">
        <v>57</v>
      </c>
      <c r="B4" s="4" t="s">
        <v>58</v>
      </c>
      <c r="C4" s="4" t="s">
        <v>59</v>
      </c>
      <c r="D4" s="4" t="s">
        <v>60</v>
      </c>
      <c r="E4" s="4" t="s">
        <v>61</v>
      </c>
      <c r="F4" s="18" t="s">
        <v>62</v>
      </c>
      <c r="G4" s="4" t="s">
        <v>63</v>
      </c>
      <c r="H4" s="19" t="s">
        <v>64</v>
      </c>
      <c r="I4" s="185" t="s">
        <v>65</v>
      </c>
      <c r="J4" s="186"/>
      <c r="K4" s="185" t="s">
        <v>66</v>
      </c>
      <c r="L4" s="186"/>
      <c r="M4" s="20" t="s">
        <v>67</v>
      </c>
      <c r="N4" s="6" t="s">
        <v>68</v>
      </c>
      <c r="O4" s="6" t="s">
        <v>69</v>
      </c>
      <c r="P4" s="6" t="s">
        <v>70</v>
      </c>
      <c r="Q4" s="6" t="s">
        <v>71</v>
      </c>
      <c r="R4" s="5" t="s">
        <v>72</v>
      </c>
    </row>
    <row r="5" spans="1:20" s="25" customFormat="1" ht="99.95" customHeight="1">
      <c r="A5" s="153" t="s">
        <v>73</v>
      </c>
      <c r="B5" s="153" t="s">
        <v>280</v>
      </c>
      <c r="C5" s="154" t="s">
        <v>34</v>
      </c>
      <c r="D5" s="26" t="s">
        <v>123</v>
      </c>
      <c r="E5" s="22" t="s">
        <v>281</v>
      </c>
      <c r="F5" s="22" t="s">
        <v>189</v>
      </c>
      <c r="G5" s="155">
        <v>3</v>
      </c>
      <c r="H5" s="155">
        <v>64</v>
      </c>
      <c r="I5" s="153" t="s">
        <v>152</v>
      </c>
      <c r="J5" s="156">
        <v>0.51388888888888884</v>
      </c>
      <c r="K5" s="153"/>
      <c r="L5" s="156"/>
      <c r="M5" s="157"/>
      <c r="N5" s="27"/>
      <c r="O5" s="23"/>
      <c r="P5" s="23"/>
      <c r="Q5" s="23"/>
      <c r="R5" s="158" t="s">
        <v>282</v>
      </c>
    </row>
    <row r="6" spans="1:20" s="25" customFormat="1" ht="99.95" customHeight="1">
      <c r="A6" s="153" t="s">
        <v>73</v>
      </c>
      <c r="B6" s="153" t="s">
        <v>283</v>
      </c>
      <c r="C6" s="154" t="s">
        <v>30</v>
      </c>
      <c r="D6" s="26" t="s">
        <v>284</v>
      </c>
      <c r="E6" s="22" t="s">
        <v>214</v>
      </c>
      <c r="F6" s="22" t="s">
        <v>116</v>
      </c>
      <c r="G6" s="155">
        <v>2</v>
      </c>
      <c r="H6" s="155">
        <v>12</v>
      </c>
      <c r="I6" s="153" t="s">
        <v>117</v>
      </c>
      <c r="J6" s="156">
        <v>0.82986111111111116</v>
      </c>
      <c r="K6" s="153"/>
      <c r="L6" s="156"/>
      <c r="M6" s="157"/>
      <c r="N6" s="27"/>
      <c r="O6" s="23"/>
      <c r="P6" s="23"/>
      <c r="Q6" s="23"/>
      <c r="R6" s="24"/>
    </row>
    <row r="7" spans="1:20" s="69" customFormat="1" ht="99.95" customHeight="1">
      <c r="A7" s="159" t="s">
        <v>144</v>
      </c>
      <c r="B7" s="159" t="s">
        <v>139</v>
      </c>
      <c r="C7" s="160" t="s">
        <v>30</v>
      </c>
      <c r="D7" s="65" t="s">
        <v>145</v>
      </c>
      <c r="E7" s="66" t="s">
        <v>106</v>
      </c>
      <c r="F7" s="66" t="s">
        <v>108</v>
      </c>
      <c r="G7" s="161">
        <v>1</v>
      </c>
      <c r="H7" s="161">
        <v>3</v>
      </c>
      <c r="I7" s="159" t="s">
        <v>117</v>
      </c>
      <c r="J7" s="162">
        <v>0.58680555555555558</v>
      </c>
      <c r="K7" s="159" t="s">
        <v>117</v>
      </c>
      <c r="L7" s="162">
        <v>0.77083333333333337</v>
      </c>
      <c r="M7" s="163">
        <v>18</v>
      </c>
      <c r="N7" s="67" t="s">
        <v>146</v>
      </c>
      <c r="O7" s="68"/>
      <c r="P7" s="68"/>
      <c r="Q7" s="68"/>
      <c r="R7" s="164"/>
    </row>
    <row r="8" spans="1:20" s="69" customFormat="1" ht="249.75" customHeight="1">
      <c r="A8" s="159" t="s">
        <v>144</v>
      </c>
      <c r="B8" s="159" t="s">
        <v>285</v>
      </c>
      <c r="C8" s="160" t="s">
        <v>30</v>
      </c>
      <c r="D8" s="65" t="s">
        <v>286</v>
      </c>
      <c r="E8" s="66" t="s">
        <v>214</v>
      </c>
      <c r="F8" s="66" t="s">
        <v>116</v>
      </c>
      <c r="G8" s="161">
        <v>15</v>
      </c>
      <c r="H8" s="161">
        <v>68</v>
      </c>
      <c r="I8" s="159" t="s">
        <v>117</v>
      </c>
      <c r="J8" s="162">
        <v>0.82916666666666672</v>
      </c>
      <c r="K8" s="159" t="s">
        <v>152</v>
      </c>
      <c r="L8" s="162">
        <v>0.19166666666666668</v>
      </c>
      <c r="M8" s="163" t="s">
        <v>244</v>
      </c>
      <c r="N8" s="67" t="s">
        <v>146</v>
      </c>
      <c r="O8" s="68"/>
      <c r="P8" s="68"/>
      <c r="Q8" s="68"/>
      <c r="R8" s="164" t="s">
        <v>287</v>
      </c>
    </row>
    <row r="9" spans="1:20" s="69" customFormat="1" ht="99.95" customHeight="1">
      <c r="A9" s="153"/>
      <c r="B9" s="153"/>
      <c r="C9" s="154"/>
      <c r="D9" s="26"/>
      <c r="E9" s="22"/>
      <c r="F9" s="22"/>
      <c r="G9" s="155"/>
      <c r="H9" s="155"/>
      <c r="I9" s="153"/>
      <c r="J9" s="156"/>
      <c r="K9" s="153"/>
      <c r="L9" s="156"/>
      <c r="M9" s="157"/>
      <c r="N9" s="27"/>
      <c r="O9" s="23"/>
      <c r="P9" s="23"/>
      <c r="Q9" s="23"/>
      <c r="R9" s="158"/>
    </row>
    <row r="10" spans="1:20" s="69" customFormat="1" ht="99.95" customHeight="1">
      <c r="A10" s="153"/>
      <c r="B10" s="153"/>
      <c r="C10" s="154"/>
      <c r="D10" s="26"/>
      <c r="E10" s="22"/>
      <c r="F10" s="22"/>
      <c r="G10" s="155"/>
      <c r="H10" s="155"/>
      <c r="I10" s="153"/>
      <c r="J10" s="156"/>
      <c r="K10" s="153"/>
      <c r="L10" s="156"/>
      <c r="M10" s="157"/>
      <c r="N10" s="27"/>
      <c r="O10" s="23"/>
      <c r="P10" s="23"/>
      <c r="Q10" s="23"/>
      <c r="R10" s="158"/>
    </row>
    <row r="11" spans="1:20" s="25" customFormat="1" ht="99.95" customHeight="1">
      <c r="A11" s="153"/>
      <c r="B11" s="153"/>
      <c r="C11" s="154"/>
      <c r="D11" s="22"/>
      <c r="E11" s="22"/>
      <c r="F11" s="22"/>
      <c r="G11" s="155"/>
      <c r="H11" s="155"/>
      <c r="I11" s="153"/>
      <c r="J11" s="156"/>
      <c r="K11" s="153"/>
      <c r="L11" s="156"/>
      <c r="M11" s="157"/>
      <c r="N11" s="23"/>
      <c r="O11" s="23"/>
      <c r="P11" s="23"/>
      <c r="Q11" s="23"/>
      <c r="R11" s="24"/>
    </row>
  </sheetData>
  <autoFilter ref="A4:R4" xr:uid="{C09F09EC-B060-4F38-B4CB-517B5BF2A224}">
    <filterColumn colId="8" showButton="0"/>
    <filterColumn colId="10" showButton="0"/>
  </autoFilter>
  <mergeCells count="5">
    <mergeCell ref="A1:R1"/>
    <mergeCell ref="O2:Q2"/>
    <mergeCell ref="Q3:R3"/>
    <mergeCell ref="I4:J4"/>
    <mergeCell ref="K4:L4"/>
  </mergeCells>
  <phoneticPr fontId="9"/>
  <conditionalFormatting sqref="B1:B1048576">
    <cfRule type="duplicateValues" dxfId="510" priority="341"/>
  </conditionalFormatting>
  <conditionalFormatting sqref="B6">
    <cfRule type="duplicateValues" dxfId="509" priority="1"/>
    <cfRule type="duplicateValues" dxfId="508" priority="2"/>
    <cfRule type="duplicateValues" dxfId="507" priority="3"/>
    <cfRule type="duplicateValues" dxfId="506" priority="4"/>
    <cfRule type="duplicateValues" dxfId="505" priority="5"/>
    <cfRule type="duplicateValues" dxfId="504" priority="6"/>
    <cfRule type="duplicateValues" dxfId="503" priority="7"/>
    <cfRule type="duplicateValues" dxfId="502" priority="8"/>
    <cfRule type="duplicateValues" dxfId="501" priority="9"/>
    <cfRule type="duplicateValues" dxfId="500" priority="10"/>
    <cfRule type="duplicateValues" dxfId="499" priority="11"/>
    <cfRule type="duplicateValues" dxfId="498" priority="12"/>
    <cfRule type="duplicateValues" dxfId="497" priority="13"/>
    <cfRule type="duplicateValues" dxfId="496" priority="14"/>
    <cfRule type="duplicateValues" dxfId="495" priority="15"/>
    <cfRule type="duplicateValues" dxfId="494" priority="16"/>
    <cfRule type="duplicateValues" dxfId="493" priority="17"/>
    <cfRule type="duplicateValues" dxfId="492" priority="18"/>
    <cfRule type="duplicateValues" dxfId="491" priority="19"/>
    <cfRule type="duplicateValues" dxfId="490" priority="20"/>
    <cfRule type="duplicateValues" dxfId="489" priority="21"/>
    <cfRule type="duplicateValues" dxfId="488" priority="22"/>
    <cfRule type="duplicateValues" dxfId="487" priority="23"/>
    <cfRule type="duplicateValues" dxfId="486" priority="24"/>
    <cfRule type="duplicateValues" dxfId="485" priority="25"/>
    <cfRule type="duplicateValues" dxfId="484" priority="26"/>
    <cfRule type="duplicateValues" dxfId="483" priority="27"/>
    <cfRule type="duplicateValues" dxfId="482" priority="28"/>
    <cfRule type="duplicateValues" dxfId="481" priority="29"/>
    <cfRule type="duplicateValues" dxfId="480" priority="30"/>
    <cfRule type="duplicateValues" dxfId="479" priority="31"/>
    <cfRule type="duplicateValues" dxfId="478" priority="32"/>
    <cfRule type="duplicateValues" dxfId="477" priority="33"/>
    <cfRule type="duplicateValues" dxfId="476" priority="34"/>
    <cfRule type="duplicateValues" dxfId="475" priority="35"/>
    <cfRule type="duplicateValues" dxfId="474" priority="36"/>
    <cfRule type="duplicateValues" dxfId="473" priority="37"/>
    <cfRule type="duplicateValues" dxfId="472" priority="38"/>
    <cfRule type="duplicateValues" dxfId="471" priority="39"/>
    <cfRule type="duplicateValues" dxfId="470" priority="40"/>
    <cfRule type="duplicateValues" dxfId="469" priority="41"/>
    <cfRule type="duplicateValues" dxfId="468" priority="42"/>
    <cfRule type="duplicateValues" dxfId="467" priority="43"/>
    <cfRule type="duplicateValues" dxfId="466" priority="44"/>
    <cfRule type="duplicateValues" dxfId="465" priority="45"/>
    <cfRule type="duplicateValues" dxfId="464" priority="46"/>
    <cfRule type="duplicateValues" dxfId="463" priority="47"/>
    <cfRule type="duplicateValues" dxfId="462" priority="48"/>
    <cfRule type="duplicateValues" dxfId="461" priority="49"/>
    <cfRule type="duplicateValues" dxfId="460" priority="50"/>
    <cfRule type="duplicateValues" dxfId="459" priority="51"/>
    <cfRule type="duplicateValues" dxfId="458" priority="52"/>
    <cfRule type="duplicateValues" dxfId="457" priority="53"/>
    <cfRule type="duplicateValues" dxfId="456" priority="54"/>
    <cfRule type="duplicateValues" dxfId="455" priority="55"/>
    <cfRule type="duplicateValues" dxfId="454" priority="56"/>
    <cfRule type="duplicateValues" dxfId="453" priority="57"/>
    <cfRule type="duplicateValues" dxfId="452" priority="58"/>
    <cfRule type="duplicateValues" dxfId="451" priority="59"/>
    <cfRule type="duplicateValues" dxfId="450" priority="60"/>
    <cfRule type="duplicateValues" dxfId="449" priority="61"/>
    <cfRule type="duplicateValues" dxfId="448" priority="62"/>
    <cfRule type="duplicateValues" dxfId="447" priority="63"/>
    <cfRule type="duplicateValues" dxfId="446" priority="64"/>
    <cfRule type="duplicateValues" dxfId="445" priority="65"/>
    <cfRule type="duplicateValues" dxfId="444" priority="66"/>
    <cfRule type="duplicateValues" dxfId="443" priority="67"/>
    <cfRule type="duplicateValues" dxfId="442" priority="68"/>
    <cfRule type="duplicateValues" dxfId="441" priority="69"/>
    <cfRule type="duplicateValues" dxfId="440" priority="70"/>
    <cfRule type="duplicateValues" dxfId="439" priority="71"/>
    <cfRule type="duplicateValues" dxfId="438" priority="72"/>
    <cfRule type="duplicateValues" dxfId="437" priority="73"/>
    <cfRule type="duplicateValues" dxfId="436" priority="74"/>
    <cfRule type="duplicateValues" dxfId="435" priority="75"/>
    <cfRule type="duplicateValues" dxfId="434" priority="76"/>
    <cfRule type="duplicateValues" dxfId="433" priority="77"/>
    <cfRule type="duplicateValues" dxfId="432" priority="78"/>
    <cfRule type="duplicateValues" dxfId="431" priority="79"/>
    <cfRule type="duplicateValues" dxfId="430" priority="80"/>
    <cfRule type="duplicateValues" dxfId="429" priority="81"/>
    <cfRule type="duplicateValues" dxfId="428" priority="82"/>
    <cfRule type="duplicateValues" dxfId="427" priority="83"/>
    <cfRule type="duplicateValues" dxfId="426" priority="84"/>
    <cfRule type="duplicateValues" dxfId="425" priority="85"/>
    <cfRule type="duplicateValues" dxfId="424" priority="86"/>
    <cfRule type="duplicateValues" dxfId="423" priority="87"/>
    <cfRule type="duplicateValues" dxfId="422" priority="88"/>
    <cfRule type="duplicateValues" dxfId="421" priority="89"/>
    <cfRule type="duplicateValues" dxfId="420" priority="90"/>
    <cfRule type="duplicateValues" dxfId="419" priority="91"/>
    <cfRule type="duplicateValues" dxfId="418" priority="92"/>
    <cfRule type="duplicateValues" dxfId="417" priority="93"/>
    <cfRule type="duplicateValues" dxfId="416" priority="94"/>
    <cfRule type="duplicateValues" dxfId="415" priority="95"/>
    <cfRule type="duplicateValues" dxfId="414" priority="96"/>
    <cfRule type="duplicateValues" dxfId="413" priority="97"/>
    <cfRule type="duplicateValues" dxfId="412" priority="98"/>
    <cfRule type="duplicateValues" dxfId="411" priority="99"/>
    <cfRule type="duplicateValues" dxfId="410" priority="100"/>
    <cfRule type="duplicateValues" dxfId="409" priority="101"/>
    <cfRule type="duplicateValues" dxfId="408" priority="102"/>
    <cfRule type="duplicateValues" dxfId="407" priority="103"/>
    <cfRule type="duplicateValues" dxfId="406" priority="104"/>
    <cfRule type="duplicateValues" dxfId="405" priority="105"/>
    <cfRule type="duplicateValues" dxfId="404" priority="106"/>
    <cfRule type="duplicateValues" dxfId="403" priority="107"/>
    <cfRule type="duplicateValues" dxfId="402" priority="108"/>
    <cfRule type="duplicateValues" dxfId="401" priority="109"/>
    <cfRule type="duplicateValues" dxfId="400" priority="110"/>
    <cfRule type="duplicateValues" dxfId="399" priority="111"/>
    <cfRule type="duplicateValues" dxfId="398" priority="112"/>
    <cfRule type="duplicateValues" dxfId="397" priority="113"/>
    <cfRule type="duplicateValues" dxfId="396" priority="114"/>
    <cfRule type="duplicateValues" dxfId="395" priority="115"/>
    <cfRule type="duplicateValues" dxfId="394" priority="116"/>
    <cfRule type="duplicateValues" dxfId="393" priority="117"/>
    <cfRule type="duplicateValues" dxfId="392" priority="118"/>
    <cfRule type="duplicateValues" dxfId="391" priority="119"/>
    <cfRule type="duplicateValues" dxfId="390" priority="120"/>
    <cfRule type="duplicateValues" dxfId="389" priority="121"/>
    <cfRule type="duplicateValues" dxfId="388" priority="122"/>
    <cfRule type="duplicateValues" dxfId="387" priority="123"/>
    <cfRule type="duplicateValues" dxfId="386" priority="124"/>
    <cfRule type="duplicateValues" dxfId="385" priority="125"/>
    <cfRule type="duplicateValues" dxfId="384" priority="126"/>
    <cfRule type="duplicateValues" dxfId="383" priority="127"/>
    <cfRule type="duplicateValues" dxfId="382" priority="128"/>
    <cfRule type="duplicateValues" dxfId="381" priority="129"/>
    <cfRule type="duplicateValues" dxfId="380" priority="130"/>
    <cfRule type="duplicateValues" dxfId="379" priority="131"/>
    <cfRule type="duplicateValues" dxfId="378" priority="132"/>
    <cfRule type="duplicateValues" dxfId="377" priority="133"/>
    <cfRule type="duplicateValues" dxfId="376" priority="134"/>
    <cfRule type="duplicateValues" dxfId="375" priority="135"/>
    <cfRule type="duplicateValues" dxfId="374" priority="136"/>
    <cfRule type="duplicateValues" dxfId="373" priority="137"/>
    <cfRule type="duplicateValues" dxfId="372" priority="138"/>
    <cfRule type="duplicateValues" dxfId="371" priority="139"/>
    <cfRule type="duplicateValues" dxfId="370" priority="140"/>
    <cfRule type="duplicateValues" dxfId="369" priority="141"/>
    <cfRule type="duplicateValues" dxfId="368" priority="142"/>
    <cfRule type="duplicateValues" dxfId="367" priority="143"/>
    <cfRule type="duplicateValues" dxfId="366" priority="144"/>
    <cfRule type="duplicateValues" dxfId="365" priority="145"/>
    <cfRule type="duplicateValues" dxfId="364" priority="146"/>
    <cfRule type="duplicateValues" dxfId="363" priority="147"/>
    <cfRule type="duplicateValues" dxfId="362" priority="148"/>
    <cfRule type="duplicateValues" dxfId="361" priority="149"/>
    <cfRule type="duplicateValues" dxfId="360" priority="150"/>
    <cfRule type="duplicateValues" dxfId="359" priority="151"/>
    <cfRule type="duplicateValues" dxfId="358" priority="152"/>
    <cfRule type="duplicateValues" dxfId="357" priority="153"/>
    <cfRule type="duplicateValues" dxfId="356" priority="154"/>
    <cfRule type="duplicateValues" dxfId="355" priority="155"/>
    <cfRule type="duplicateValues" dxfId="354" priority="156"/>
    <cfRule type="duplicateValues" dxfId="353" priority="157"/>
    <cfRule type="duplicateValues" dxfId="352" priority="158"/>
    <cfRule type="duplicateValues" dxfId="351" priority="159"/>
    <cfRule type="duplicateValues" dxfId="350" priority="160"/>
    <cfRule type="duplicateValues" dxfId="349" priority="161"/>
    <cfRule type="duplicateValues" dxfId="348" priority="162"/>
    <cfRule type="duplicateValues" dxfId="347" priority="163"/>
    <cfRule type="duplicateValues" dxfId="346" priority="164"/>
    <cfRule type="duplicateValues" dxfId="345" priority="165"/>
    <cfRule type="duplicateValues" dxfId="344" priority="166"/>
    <cfRule type="duplicateValues" dxfId="343" priority="167"/>
    <cfRule type="duplicateValues" dxfId="342" priority="168"/>
    <cfRule type="duplicateValues" dxfId="341" priority="169"/>
    <cfRule type="duplicateValues" dxfId="340" priority="170"/>
  </conditionalFormatting>
  <conditionalFormatting sqref="B7:B10 B5">
    <cfRule type="duplicateValues" dxfId="339" priority="171"/>
    <cfRule type="duplicateValues" dxfId="338" priority="172"/>
    <cfRule type="duplicateValues" dxfId="337" priority="173"/>
    <cfRule type="duplicateValues" dxfId="336" priority="174"/>
    <cfRule type="duplicateValues" dxfId="335" priority="175"/>
    <cfRule type="duplicateValues" dxfId="334" priority="176"/>
    <cfRule type="duplicateValues" dxfId="333" priority="177"/>
    <cfRule type="duplicateValues" dxfId="332" priority="178"/>
    <cfRule type="duplicateValues" dxfId="331" priority="179"/>
    <cfRule type="duplicateValues" dxfId="330" priority="180"/>
    <cfRule type="duplicateValues" dxfId="329" priority="181"/>
    <cfRule type="duplicateValues" dxfId="328" priority="182"/>
    <cfRule type="duplicateValues" dxfId="327" priority="183"/>
    <cfRule type="duplicateValues" dxfId="326" priority="184"/>
    <cfRule type="duplicateValues" dxfId="325" priority="185"/>
    <cfRule type="duplicateValues" dxfId="324" priority="186"/>
    <cfRule type="duplicateValues" dxfId="323" priority="187"/>
    <cfRule type="duplicateValues" dxfId="322" priority="188"/>
    <cfRule type="duplicateValues" dxfId="321" priority="189"/>
    <cfRule type="duplicateValues" dxfId="320" priority="190"/>
    <cfRule type="duplicateValues" dxfId="319" priority="191"/>
    <cfRule type="duplicateValues" dxfId="318" priority="192"/>
    <cfRule type="duplicateValues" dxfId="317" priority="193"/>
    <cfRule type="duplicateValues" dxfId="316" priority="194"/>
    <cfRule type="duplicateValues" dxfId="315" priority="195"/>
    <cfRule type="duplicateValues" dxfId="314" priority="196"/>
    <cfRule type="duplicateValues" dxfId="313" priority="197"/>
    <cfRule type="duplicateValues" dxfId="312" priority="198"/>
    <cfRule type="duplicateValues" dxfId="311" priority="199"/>
    <cfRule type="duplicateValues" dxfId="310" priority="200"/>
    <cfRule type="duplicateValues" dxfId="309" priority="201"/>
    <cfRule type="duplicateValues" dxfId="308" priority="202"/>
    <cfRule type="duplicateValues" dxfId="307" priority="203"/>
    <cfRule type="duplicateValues" dxfId="306" priority="204"/>
    <cfRule type="duplicateValues" dxfId="305" priority="205"/>
    <cfRule type="duplicateValues" dxfId="304" priority="206"/>
    <cfRule type="duplicateValues" dxfId="303" priority="207"/>
    <cfRule type="duplicateValues" dxfId="302" priority="208"/>
    <cfRule type="duplicateValues" dxfId="301" priority="209"/>
    <cfRule type="duplicateValues" dxfId="300" priority="210"/>
    <cfRule type="duplicateValues" dxfId="299" priority="211"/>
    <cfRule type="duplicateValues" dxfId="298" priority="212"/>
    <cfRule type="duplicateValues" dxfId="297" priority="213"/>
    <cfRule type="duplicateValues" dxfId="296" priority="214"/>
    <cfRule type="duplicateValues" dxfId="295" priority="215"/>
    <cfRule type="duplicateValues" dxfId="294" priority="216"/>
    <cfRule type="duplicateValues" dxfId="293" priority="217"/>
    <cfRule type="duplicateValues" dxfId="292" priority="218"/>
    <cfRule type="duplicateValues" dxfId="291" priority="219"/>
    <cfRule type="duplicateValues" dxfId="290" priority="220"/>
    <cfRule type="duplicateValues" dxfId="289" priority="221"/>
    <cfRule type="duplicateValues" dxfId="288" priority="222"/>
    <cfRule type="duplicateValues" dxfId="287" priority="223"/>
    <cfRule type="duplicateValues" dxfId="286" priority="224"/>
    <cfRule type="duplicateValues" dxfId="285" priority="225"/>
    <cfRule type="duplicateValues" dxfId="284" priority="226"/>
    <cfRule type="duplicateValues" dxfId="283" priority="227"/>
    <cfRule type="duplicateValues" dxfId="282" priority="228"/>
    <cfRule type="duplicateValues" dxfId="281" priority="229"/>
    <cfRule type="duplicateValues" dxfId="280" priority="230"/>
    <cfRule type="duplicateValues" dxfId="279" priority="231"/>
    <cfRule type="duplicateValues" dxfId="278" priority="232"/>
    <cfRule type="duplicateValues" dxfId="277" priority="233"/>
    <cfRule type="duplicateValues" dxfId="276" priority="234"/>
    <cfRule type="duplicateValues" dxfId="275" priority="235"/>
    <cfRule type="duplicateValues" dxfId="274" priority="236"/>
    <cfRule type="duplicateValues" dxfId="273" priority="237"/>
    <cfRule type="duplicateValues" dxfId="272" priority="238"/>
    <cfRule type="duplicateValues" dxfId="271" priority="239"/>
    <cfRule type="duplicateValues" dxfId="270" priority="240"/>
    <cfRule type="duplicateValues" dxfId="269" priority="241"/>
    <cfRule type="duplicateValues" dxfId="268" priority="242"/>
    <cfRule type="duplicateValues" dxfId="267" priority="243"/>
    <cfRule type="duplicateValues" dxfId="266" priority="244"/>
    <cfRule type="duplicateValues" dxfId="265" priority="245"/>
    <cfRule type="duplicateValues" dxfId="264" priority="246"/>
    <cfRule type="duplicateValues" dxfId="263" priority="247"/>
    <cfRule type="duplicateValues" dxfId="262" priority="248"/>
    <cfRule type="duplicateValues" dxfId="261" priority="249"/>
    <cfRule type="duplicateValues" dxfId="260" priority="250"/>
    <cfRule type="duplicateValues" dxfId="259" priority="251"/>
    <cfRule type="duplicateValues" dxfId="258" priority="252"/>
    <cfRule type="duplicateValues" dxfId="257" priority="253"/>
    <cfRule type="duplicateValues" dxfId="256" priority="254"/>
    <cfRule type="duplicateValues" dxfId="255" priority="255"/>
    <cfRule type="duplicateValues" dxfId="254" priority="256"/>
    <cfRule type="duplicateValues" dxfId="253" priority="257"/>
    <cfRule type="duplicateValues" dxfId="252" priority="258"/>
    <cfRule type="duplicateValues" dxfId="251" priority="259"/>
    <cfRule type="duplicateValues" dxfId="250" priority="260"/>
    <cfRule type="duplicateValues" dxfId="249" priority="261"/>
    <cfRule type="duplicateValues" dxfId="248" priority="262"/>
    <cfRule type="duplicateValues" dxfId="247" priority="263"/>
    <cfRule type="duplicateValues" dxfId="246" priority="264"/>
    <cfRule type="duplicateValues" dxfId="245" priority="265"/>
    <cfRule type="duplicateValues" dxfId="244" priority="266"/>
    <cfRule type="duplicateValues" dxfId="243" priority="267"/>
    <cfRule type="duplicateValues" dxfId="242" priority="268"/>
    <cfRule type="duplicateValues" dxfId="241" priority="269"/>
    <cfRule type="duplicateValues" dxfId="240" priority="270"/>
    <cfRule type="duplicateValues" dxfId="239" priority="271"/>
    <cfRule type="duplicateValues" dxfId="238" priority="272"/>
    <cfRule type="duplicateValues" dxfId="237" priority="273"/>
    <cfRule type="duplicateValues" dxfId="236" priority="274"/>
    <cfRule type="duplicateValues" dxfId="235" priority="275"/>
    <cfRule type="duplicateValues" dxfId="234" priority="276"/>
    <cfRule type="duplicateValues" dxfId="233" priority="277"/>
    <cfRule type="duplicateValues" dxfId="232" priority="278"/>
    <cfRule type="duplicateValues" dxfId="231" priority="279"/>
    <cfRule type="duplicateValues" dxfId="230" priority="280"/>
    <cfRule type="duplicateValues" dxfId="229" priority="281"/>
    <cfRule type="duplicateValues" dxfId="228" priority="282"/>
    <cfRule type="duplicateValues" dxfId="227" priority="283"/>
    <cfRule type="duplicateValues" dxfId="226" priority="284"/>
    <cfRule type="duplicateValues" dxfId="225" priority="285"/>
    <cfRule type="duplicateValues" dxfId="224" priority="286"/>
    <cfRule type="duplicateValues" dxfId="223" priority="287"/>
    <cfRule type="duplicateValues" dxfId="222" priority="288"/>
    <cfRule type="duplicateValues" dxfId="221" priority="289"/>
    <cfRule type="duplicateValues" dxfId="220" priority="290"/>
    <cfRule type="duplicateValues" dxfId="219" priority="291"/>
    <cfRule type="duplicateValues" dxfId="218" priority="292"/>
    <cfRule type="duplicateValues" dxfId="217" priority="293"/>
    <cfRule type="duplicateValues" dxfId="216" priority="294"/>
    <cfRule type="duplicateValues" dxfId="215" priority="295"/>
    <cfRule type="duplicateValues" dxfId="214" priority="296"/>
    <cfRule type="duplicateValues" dxfId="213" priority="297"/>
    <cfRule type="duplicateValues" dxfId="212" priority="298"/>
    <cfRule type="duplicateValues" dxfId="211" priority="299"/>
    <cfRule type="duplicateValues" dxfId="210" priority="300"/>
    <cfRule type="duplicateValues" dxfId="209" priority="301"/>
    <cfRule type="duplicateValues" dxfId="208" priority="302"/>
    <cfRule type="duplicateValues" dxfId="207" priority="303"/>
    <cfRule type="duplicateValues" dxfId="206" priority="304"/>
    <cfRule type="duplicateValues" dxfId="205" priority="305"/>
    <cfRule type="duplicateValues" dxfId="204" priority="306"/>
    <cfRule type="duplicateValues" dxfId="203" priority="307"/>
    <cfRule type="duplicateValues" dxfId="202" priority="308"/>
    <cfRule type="duplicateValues" dxfId="201" priority="309"/>
    <cfRule type="duplicateValues" dxfId="200" priority="310"/>
    <cfRule type="duplicateValues" dxfId="199" priority="311"/>
    <cfRule type="duplicateValues" dxfId="198" priority="312"/>
    <cfRule type="duplicateValues" dxfId="197" priority="313"/>
    <cfRule type="duplicateValues" dxfId="196" priority="314"/>
    <cfRule type="duplicateValues" dxfId="195" priority="315"/>
    <cfRule type="duplicateValues" dxfId="194" priority="316"/>
    <cfRule type="duplicateValues" dxfId="193" priority="317"/>
    <cfRule type="duplicateValues" dxfId="192" priority="318"/>
    <cfRule type="duplicateValues" dxfId="191" priority="319"/>
    <cfRule type="duplicateValues" dxfId="190" priority="320"/>
    <cfRule type="duplicateValues" dxfId="189" priority="321"/>
    <cfRule type="duplicateValues" dxfId="188" priority="322"/>
    <cfRule type="duplicateValues" dxfId="187" priority="323"/>
    <cfRule type="duplicateValues" dxfId="186" priority="324"/>
    <cfRule type="duplicateValues" dxfId="185" priority="325"/>
    <cfRule type="duplicateValues" dxfId="184" priority="326"/>
    <cfRule type="duplicateValues" dxfId="183" priority="327"/>
    <cfRule type="duplicateValues" dxfId="182" priority="328"/>
    <cfRule type="duplicateValues" dxfId="181" priority="329"/>
    <cfRule type="duplicateValues" dxfId="180" priority="330"/>
    <cfRule type="duplicateValues" dxfId="179" priority="331"/>
    <cfRule type="duplicateValues" dxfId="178" priority="332"/>
    <cfRule type="duplicateValues" dxfId="177" priority="333"/>
    <cfRule type="duplicateValues" dxfId="176" priority="334"/>
    <cfRule type="duplicateValues" dxfId="175" priority="335"/>
    <cfRule type="duplicateValues" dxfId="174" priority="336"/>
    <cfRule type="duplicateValues" dxfId="173" priority="337"/>
    <cfRule type="duplicateValues" dxfId="172" priority="338"/>
    <cfRule type="duplicateValues" dxfId="171" priority="339"/>
    <cfRule type="duplicateValues" dxfId="170" priority="340"/>
  </conditionalFormatting>
  <conditionalFormatting sqref="B11">
    <cfRule type="duplicateValues" dxfId="169" priority="342"/>
    <cfRule type="duplicateValues" dxfId="168" priority="343"/>
    <cfRule type="duplicateValues" dxfId="167" priority="344"/>
    <cfRule type="duplicateValues" dxfId="166" priority="345"/>
    <cfRule type="duplicateValues" dxfId="165" priority="346"/>
    <cfRule type="duplicateValues" dxfId="164" priority="347"/>
    <cfRule type="duplicateValues" dxfId="163" priority="348"/>
    <cfRule type="duplicateValues" dxfId="162" priority="349"/>
    <cfRule type="duplicateValues" dxfId="161" priority="350"/>
    <cfRule type="duplicateValues" dxfId="160" priority="351"/>
    <cfRule type="duplicateValues" dxfId="159" priority="352"/>
    <cfRule type="duplicateValues" dxfId="158" priority="353"/>
    <cfRule type="duplicateValues" dxfId="157" priority="354"/>
    <cfRule type="duplicateValues" dxfId="156" priority="355"/>
    <cfRule type="duplicateValues" dxfId="155" priority="356"/>
    <cfRule type="duplicateValues" dxfId="154" priority="357"/>
    <cfRule type="duplicateValues" dxfId="153" priority="358"/>
    <cfRule type="duplicateValues" dxfId="152" priority="359"/>
    <cfRule type="duplicateValues" dxfId="151" priority="360"/>
    <cfRule type="duplicateValues" dxfId="150" priority="361"/>
    <cfRule type="duplicateValues" dxfId="149" priority="362"/>
    <cfRule type="duplicateValues" dxfId="148" priority="363"/>
    <cfRule type="duplicateValues" dxfId="147" priority="364"/>
    <cfRule type="duplicateValues" dxfId="146" priority="365"/>
    <cfRule type="duplicateValues" dxfId="145" priority="366"/>
    <cfRule type="duplicateValues" dxfId="144" priority="367"/>
    <cfRule type="duplicateValues" dxfId="143" priority="368"/>
    <cfRule type="duplicateValues" dxfId="142" priority="369"/>
    <cfRule type="duplicateValues" dxfId="141" priority="370"/>
    <cfRule type="duplicateValues" dxfId="140" priority="371"/>
    <cfRule type="duplicateValues" dxfId="139" priority="372"/>
    <cfRule type="duplicateValues" dxfId="138" priority="373"/>
    <cfRule type="duplicateValues" dxfId="137" priority="374"/>
    <cfRule type="duplicateValues" dxfId="136" priority="375"/>
    <cfRule type="duplicateValues" dxfId="135" priority="376"/>
    <cfRule type="duplicateValues" dxfId="134" priority="377"/>
    <cfRule type="duplicateValues" dxfId="133" priority="378"/>
    <cfRule type="duplicateValues" dxfId="132" priority="379"/>
    <cfRule type="duplicateValues" dxfId="131" priority="380"/>
    <cfRule type="duplicateValues" dxfId="130" priority="381"/>
    <cfRule type="duplicateValues" dxfId="129" priority="382"/>
    <cfRule type="duplicateValues" dxfId="128" priority="383"/>
    <cfRule type="duplicateValues" dxfId="127" priority="384"/>
    <cfRule type="duplicateValues" dxfId="126" priority="385"/>
    <cfRule type="duplicateValues" dxfId="125" priority="386"/>
    <cfRule type="duplicateValues" dxfId="124" priority="387"/>
    <cfRule type="duplicateValues" dxfId="123" priority="388"/>
    <cfRule type="duplicateValues" dxfId="122" priority="389"/>
    <cfRule type="duplicateValues" dxfId="121" priority="390"/>
    <cfRule type="duplicateValues" dxfId="120" priority="391"/>
    <cfRule type="duplicateValues" dxfId="119" priority="392"/>
    <cfRule type="duplicateValues" dxfId="118" priority="393"/>
    <cfRule type="duplicateValues" dxfId="117" priority="394"/>
    <cfRule type="duplicateValues" dxfId="116" priority="395"/>
    <cfRule type="duplicateValues" dxfId="115" priority="396"/>
    <cfRule type="duplicateValues" dxfId="114" priority="397"/>
    <cfRule type="duplicateValues" dxfId="113" priority="398"/>
    <cfRule type="duplicateValues" dxfId="112" priority="399"/>
    <cfRule type="duplicateValues" dxfId="111" priority="400"/>
    <cfRule type="duplicateValues" dxfId="110" priority="401"/>
    <cfRule type="duplicateValues" dxfId="109" priority="402"/>
    <cfRule type="duplicateValues" dxfId="108" priority="403"/>
    <cfRule type="duplicateValues" dxfId="107" priority="404"/>
    <cfRule type="duplicateValues" dxfId="106" priority="405"/>
    <cfRule type="duplicateValues" dxfId="105" priority="406"/>
    <cfRule type="duplicateValues" dxfId="104" priority="407"/>
    <cfRule type="duplicateValues" dxfId="103" priority="408"/>
    <cfRule type="duplicateValues" dxfId="102" priority="409"/>
    <cfRule type="duplicateValues" dxfId="101" priority="410"/>
    <cfRule type="duplicateValues" dxfId="100" priority="411"/>
    <cfRule type="duplicateValues" dxfId="99" priority="412"/>
    <cfRule type="duplicateValues" dxfId="98" priority="413"/>
    <cfRule type="duplicateValues" dxfId="97" priority="414"/>
    <cfRule type="duplicateValues" dxfId="96" priority="415"/>
    <cfRule type="duplicateValues" dxfId="95" priority="416"/>
    <cfRule type="duplicateValues" dxfId="94" priority="417"/>
    <cfRule type="duplicateValues" dxfId="93" priority="418"/>
    <cfRule type="duplicateValues" dxfId="92" priority="419"/>
    <cfRule type="duplicateValues" dxfId="91" priority="420"/>
    <cfRule type="duplicateValues" dxfId="90" priority="421"/>
    <cfRule type="duplicateValues" dxfId="89" priority="422"/>
    <cfRule type="duplicateValues" dxfId="88" priority="423"/>
    <cfRule type="duplicateValues" dxfId="87" priority="424"/>
    <cfRule type="duplicateValues" dxfId="86" priority="425"/>
    <cfRule type="duplicateValues" dxfId="85" priority="426"/>
    <cfRule type="duplicateValues" dxfId="84" priority="427"/>
    <cfRule type="duplicateValues" dxfId="83" priority="428"/>
    <cfRule type="duplicateValues" dxfId="82" priority="429"/>
    <cfRule type="duplicateValues" dxfId="81" priority="430"/>
    <cfRule type="duplicateValues" dxfId="80" priority="431"/>
    <cfRule type="duplicateValues" dxfId="79" priority="432"/>
    <cfRule type="duplicateValues" dxfId="78" priority="433"/>
    <cfRule type="duplicateValues" dxfId="77" priority="434"/>
    <cfRule type="duplicateValues" dxfId="76" priority="435"/>
    <cfRule type="duplicateValues" dxfId="75" priority="436"/>
    <cfRule type="duplicateValues" dxfId="74" priority="437"/>
    <cfRule type="duplicateValues" dxfId="73" priority="438"/>
    <cfRule type="duplicateValues" dxfId="72" priority="439"/>
    <cfRule type="duplicateValues" dxfId="71" priority="440"/>
    <cfRule type="duplicateValues" dxfId="70" priority="441"/>
    <cfRule type="duplicateValues" dxfId="69" priority="442"/>
    <cfRule type="duplicateValues" dxfId="68" priority="443"/>
    <cfRule type="duplicateValues" dxfId="67" priority="444"/>
    <cfRule type="duplicateValues" dxfId="66" priority="445"/>
    <cfRule type="duplicateValues" dxfId="65" priority="446"/>
    <cfRule type="duplicateValues" dxfId="64" priority="447"/>
    <cfRule type="duplicateValues" dxfId="63" priority="448"/>
    <cfRule type="duplicateValues" dxfId="62" priority="449"/>
    <cfRule type="duplicateValues" dxfId="61" priority="450"/>
    <cfRule type="duplicateValues" dxfId="60" priority="451"/>
    <cfRule type="duplicateValues" dxfId="59" priority="452"/>
    <cfRule type="duplicateValues" dxfId="58" priority="453"/>
    <cfRule type="duplicateValues" dxfId="57" priority="454"/>
    <cfRule type="duplicateValues" dxfId="56" priority="455"/>
    <cfRule type="duplicateValues" dxfId="55" priority="456"/>
    <cfRule type="duplicateValues" dxfId="54" priority="457"/>
    <cfRule type="duplicateValues" dxfId="53" priority="458"/>
    <cfRule type="duplicateValues" dxfId="52" priority="459"/>
    <cfRule type="duplicateValues" dxfId="51" priority="460"/>
    <cfRule type="duplicateValues" dxfId="50" priority="461"/>
    <cfRule type="duplicateValues" dxfId="49" priority="462"/>
    <cfRule type="duplicateValues" dxfId="48" priority="463"/>
    <cfRule type="duplicateValues" dxfId="47" priority="464"/>
    <cfRule type="duplicateValues" dxfId="46" priority="465"/>
    <cfRule type="duplicateValues" dxfId="45" priority="466"/>
    <cfRule type="duplicateValues" dxfId="44" priority="467"/>
    <cfRule type="duplicateValues" dxfId="43" priority="468"/>
    <cfRule type="duplicateValues" dxfId="42" priority="469"/>
    <cfRule type="duplicateValues" dxfId="41" priority="470"/>
    <cfRule type="duplicateValues" dxfId="40" priority="471"/>
    <cfRule type="duplicateValues" dxfId="39" priority="472"/>
    <cfRule type="duplicateValues" dxfId="38" priority="473"/>
    <cfRule type="duplicateValues" dxfId="37" priority="474"/>
    <cfRule type="duplicateValues" dxfId="36" priority="475"/>
    <cfRule type="duplicateValues" dxfId="35" priority="476"/>
    <cfRule type="duplicateValues" dxfId="34" priority="477"/>
    <cfRule type="duplicateValues" dxfId="33" priority="478"/>
    <cfRule type="duplicateValues" dxfId="32" priority="479"/>
    <cfRule type="duplicateValues" dxfId="31" priority="480"/>
    <cfRule type="duplicateValues" dxfId="30" priority="481"/>
    <cfRule type="duplicateValues" dxfId="29" priority="482"/>
    <cfRule type="duplicateValues" dxfId="28" priority="483"/>
    <cfRule type="duplicateValues" dxfId="27" priority="484"/>
    <cfRule type="duplicateValues" dxfId="26" priority="485"/>
    <cfRule type="duplicateValues" dxfId="25" priority="486"/>
    <cfRule type="duplicateValues" dxfId="24" priority="487"/>
    <cfRule type="duplicateValues" dxfId="23" priority="488"/>
    <cfRule type="duplicateValues" dxfId="22" priority="489"/>
    <cfRule type="duplicateValues" dxfId="21" priority="490"/>
    <cfRule type="duplicateValues" dxfId="20" priority="491"/>
    <cfRule type="duplicateValues" dxfId="19" priority="492"/>
    <cfRule type="duplicateValues" dxfId="18" priority="493"/>
    <cfRule type="duplicateValues" dxfId="17" priority="494"/>
    <cfRule type="duplicateValues" dxfId="16" priority="495"/>
    <cfRule type="duplicateValues" dxfId="15" priority="496"/>
    <cfRule type="duplicateValues" dxfId="14" priority="497"/>
    <cfRule type="duplicateValues" dxfId="13" priority="498"/>
    <cfRule type="duplicateValues" dxfId="12" priority="499"/>
    <cfRule type="duplicateValues" dxfId="11" priority="500"/>
    <cfRule type="duplicateValues" dxfId="10" priority="501"/>
    <cfRule type="duplicateValues" dxfId="9" priority="502"/>
    <cfRule type="duplicateValues" dxfId="8" priority="503"/>
    <cfRule type="duplicateValues" dxfId="7" priority="504"/>
    <cfRule type="duplicateValues" dxfId="6" priority="505"/>
    <cfRule type="duplicateValues" dxfId="5" priority="506"/>
    <cfRule type="duplicateValues" dxfId="4" priority="507"/>
    <cfRule type="duplicateValues" dxfId="3" priority="508"/>
    <cfRule type="duplicateValues" dxfId="2" priority="509"/>
    <cfRule type="duplicateValues" dxfId="1" priority="510"/>
    <cfRule type="duplicateValues" dxfId="0" priority="511"/>
  </conditionalFormatting>
  <printOptions horizontalCentered="1" verticalCentered="1"/>
  <pageMargins left="0.15748031496062992" right="0.15748031496062992" top="0.19685039370078741" bottom="0.19685039370078741" header="0.15748031496062992" footer="0.15748031496062992"/>
  <pageSetup paperSize="9" scale="3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44A6-4AC5-4354-B8E2-7332059541F3}">
  <dimension ref="A1"/>
  <sheetViews>
    <sheetView workbookViewId="0">
      <selection activeCell="F19" sqref="F19"/>
    </sheetView>
  </sheetViews>
  <sheetFormatPr defaultRowHeight="18.75"/>
  <sheetData/>
  <phoneticPr fontId="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1027MAS</vt:lpstr>
      <vt:lpstr>1027MAS(14時まで)</vt:lpstr>
      <vt:lpstr>1027ESP</vt:lpstr>
      <vt:lpstr>Sheet1</vt:lpstr>
      <vt:lpstr>'1027ESP'!Print_Area</vt:lpstr>
      <vt:lpstr>'1027MAS'!Print_Area</vt:lpstr>
      <vt:lpstr>'1027MAS(14時まで)'!Print_Area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韓 別</dc:creator>
  <cp:lastModifiedBy>新木場 配送部共通2</cp:lastModifiedBy>
  <dcterms:created xsi:type="dcterms:W3CDTF">2025-10-18T08:36:19Z</dcterms:created>
  <dcterms:modified xsi:type="dcterms:W3CDTF">2025-10-27T00:38:39Z</dcterms:modified>
</cp:coreProperties>
</file>