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i/Documents/Projects/22_STyphi_Mykrobe/ONTanalysis_july2023/"/>
    </mc:Choice>
  </mc:AlternateContent>
  <xr:revisionPtr revIDLastSave="0" documentId="13_ncr:1_{00F588D7-1F36-8A41-AD1D-BC2DB4BE1654}" xr6:coauthVersionLast="47" xr6:coauthVersionMax="47" xr10:uidLastSave="{00000000-0000-0000-0000-000000000000}"/>
  <bookViews>
    <workbookView xWindow="80" yWindow="500" windowWidth="32200" windowHeight="18560" xr2:uid="{00000000-000D-0000-FFFF-FFFF00000000}"/>
  </bookViews>
  <sheets>
    <sheet name="ONTdata_processed_2107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" l="1"/>
  <c r="X24" i="1"/>
  <c r="X22" i="1"/>
  <c r="X91" i="1"/>
  <c r="X92" i="1"/>
  <c r="X93" i="1"/>
  <c r="X94" i="1"/>
  <c r="X95" i="1"/>
  <c r="X96" i="1"/>
  <c r="X97" i="1"/>
  <c r="X98" i="1"/>
  <c r="X99" i="1"/>
  <c r="X100" i="1"/>
  <c r="X101" i="1"/>
  <c r="X102" i="1"/>
  <c r="X26" i="1"/>
  <c r="X27" i="1"/>
  <c r="X28" i="1"/>
  <c r="X29" i="1"/>
  <c r="X30" i="1"/>
  <c r="X31" i="1"/>
  <c r="X32" i="1"/>
  <c r="X33" i="1"/>
  <c r="X34" i="1"/>
  <c r="X35" i="1"/>
  <c r="X3" i="1"/>
  <c r="X4" i="1"/>
  <c r="X5" i="1"/>
  <c r="X6" i="1"/>
  <c r="X2" i="1"/>
  <c r="X7" i="1"/>
  <c r="X8" i="1"/>
  <c r="X9" i="1"/>
  <c r="X10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11" i="1"/>
  <c r="X50" i="1"/>
  <c r="X12" i="1"/>
  <c r="X13" i="1"/>
  <c r="X14" i="1"/>
  <c r="X15" i="1"/>
  <c r="X16" i="1"/>
  <c r="X17" i="1"/>
  <c r="X18" i="1"/>
  <c r="X19" i="1"/>
  <c r="X2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21" i="1"/>
  <c r="X87" i="1"/>
  <c r="X88" i="1"/>
  <c r="X89" i="1"/>
  <c r="X90" i="1"/>
  <c r="X25" i="1"/>
</calcChain>
</file>

<file path=xl/sharedStrings.xml><?xml version="1.0" encoding="utf-8"?>
<sst xmlns="http://schemas.openxmlformats.org/spreadsheetml/2006/main" count="2250" uniqueCount="582">
  <si>
    <t>Illumina reads accession</t>
  </si>
  <si>
    <t>Illumina Bioproject accession</t>
  </si>
  <si>
    <t>Nanopore reads accession</t>
  </si>
  <si>
    <t>Nanopore Bioproject accession</t>
  </si>
  <si>
    <t>Biosample accession</t>
  </si>
  <si>
    <t>DisplayName</t>
  </si>
  <si>
    <t>Year</t>
  </si>
  <si>
    <t>Country</t>
  </si>
  <si>
    <t>Literature Link</t>
  </si>
  <si>
    <t>Isolating Lab</t>
  </si>
  <si>
    <t>Lab Contact</t>
  </si>
  <si>
    <t>ONT library protocol</t>
  </si>
  <si>
    <t>ONT Flowcell</t>
  </si>
  <si>
    <t>ONT Device</t>
  </si>
  <si>
    <t>ONT Basecaller</t>
  </si>
  <si>
    <t>ONT Processing</t>
  </si>
  <si>
    <t>Included in TGC paper (medRxov Dec2022)</t>
  </si>
  <si>
    <t>17738-33892_1_113</t>
  </si>
  <si>
    <t>N/A</t>
  </si>
  <si>
    <t>BZD6GF</t>
  </si>
  <si>
    <t>Malawi</t>
  </si>
  <si>
    <t>4.3.1.1.EA1</t>
  </si>
  <si>
    <t>MLW</t>
  </si>
  <si>
    <t>philip.ashton@liverpool.ac.uk</t>
  </si>
  <si>
    <t>Rapid</t>
  </si>
  <si>
    <t>r9.4.1</t>
  </si>
  <si>
    <t>MinION</t>
  </si>
  <si>
    <t>guppy dna_r9.4.1_450bps_sup.cfg</t>
  </si>
  <si>
    <t>demultiplexed with guppy, no trimming, filtered with guppy default</t>
  </si>
  <si>
    <t>Yes</t>
  </si>
  <si>
    <t>17751-33892_1_27</t>
  </si>
  <si>
    <t>BHAZU5</t>
  </si>
  <si>
    <t>NA</t>
  </si>
  <si>
    <t>No</t>
  </si>
  <si>
    <t>17778-32639_1_125</t>
  </si>
  <si>
    <t>BZD1TA</t>
  </si>
  <si>
    <t>17826-32640_3_220</t>
  </si>
  <si>
    <t>BZD1MZ</t>
  </si>
  <si>
    <t>17958-32708_1_81</t>
  </si>
  <si>
    <t>BZD3ZA</t>
  </si>
  <si>
    <t>17962-32708_1_98</t>
  </si>
  <si>
    <t>BZD42B</t>
  </si>
  <si>
    <t>DN489517</t>
  </si>
  <si>
    <t>Bangladesh</t>
  </si>
  <si>
    <t>Wellcome Sanger Institute</t>
  </si>
  <si>
    <t>23584_2#28</t>
  </si>
  <si>
    <t>GridION</t>
  </si>
  <si>
    <t>23584_2#61</t>
  </si>
  <si>
    <t>23584_2#31</t>
  </si>
  <si>
    <t>23584_2#21</t>
  </si>
  <si>
    <t>23584_2#67</t>
  </si>
  <si>
    <t>SRR13988140</t>
  </si>
  <si>
    <t>PRJNA230403¬†</t>
  </si>
  <si>
    <t>SRR21931399</t>
  </si>
  <si>
    <t>SAMN18332688</t>
  </si>
  <si>
    <t>PNUSAS195139</t>
  </si>
  <si>
    <t>USA</t>
  </si>
  <si>
    <t>TBD</t>
  </si>
  <si>
    <t>SQK-RBK004</t>
  </si>
  <si>
    <t>Mk9.4</t>
  </si>
  <si>
    <t>guppy super-accurate v6.0.7</t>
  </si>
  <si>
    <t>demultiplexed using MinKNOWv22.03.4, trimmed using MinKNOWv22.03.4, filtered using MinKNOWv22.03.4</t>
  </si>
  <si>
    <t>SRR15669929</t>
  </si>
  <si>
    <t>SRR21931401</t>
  </si>
  <si>
    <t>PNUSAS224101</t>
  </si>
  <si>
    <t>SRR14289155</t>
  </si>
  <si>
    <t>SRR21931400</t>
  </si>
  <si>
    <t>PNUSAS198714</t>
  </si>
  <si>
    <t>DRR070993</t>
  </si>
  <si>
    <t>PRJDB5169</t>
  </si>
  <si>
    <t>DRR462722</t>
  </si>
  <si>
    <t>SAMD00061232</t>
  </si>
  <si>
    <t>020052TY</t>
  </si>
  <si>
    <t>Japan</t>
  </si>
  <si>
    <t>PMID: 29255729</t>
  </si>
  <si>
    <t>R9.4.1</t>
  </si>
  <si>
    <t>guppy v6.4.6</t>
  </si>
  <si>
    <t>demultiplexed using guppy, trimmed using porechop, filtered usinf filtlong</t>
  </si>
  <si>
    <t>DRR071001</t>
  </si>
  <si>
    <t>DRR462723</t>
  </si>
  <si>
    <t>SAMD00061240</t>
  </si>
  <si>
    <t>030067TY</t>
  </si>
  <si>
    <t>DRR071029</t>
  </si>
  <si>
    <t>DRR462724</t>
  </si>
  <si>
    <t>SAMD00061268</t>
  </si>
  <si>
    <t>090003TY</t>
  </si>
  <si>
    <t>DRR071033</t>
  </si>
  <si>
    <t>DRR462725</t>
  </si>
  <si>
    <t>SAMD00061272</t>
  </si>
  <si>
    <t>100030TY</t>
  </si>
  <si>
    <t>DRR071034</t>
  </si>
  <si>
    <t>DRR462726</t>
  </si>
  <si>
    <t>SAMD00061273</t>
  </si>
  <si>
    <t>110015TY</t>
  </si>
  <si>
    <t>DRR071037</t>
  </si>
  <si>
    <t>DRR462727</t>
  </si>
  <si>
    <t>SAMD00061276</t>
  </si>
  <si>
    <t>120012TY</t>
  </si>
  <si>
    <t>DRR071045</t>
  </si>
  <si>
    <t>DRR462728</t>
  </si>
  <si>
    <t>SAMD00061284</t>
  </si>
  <si>
    <t>130052TY</t>
  </si>
  <si>
    <t>DRR071060</t>
  </si>
  <si>
    <t>DRR462729</t>
  </si>
  <si>
    <t>SAMD00061299</t>
  </si>
  <si>
    <t>140051TY</t>
  </si>
  <si>
    <t>DRR071066</t>
  </si>
  <si>
    <t>DRR462730</t>
  </si>
  <si>
    <t>SAMD00061305</t>
  </si>
  <si>
    <t>150056TY</t>
  </si>
  <si>
    <t>DRR071071</t>
  </si>
  <si>
    <t>DRR462731</t>
  </si>
  <si>
    <t>SAMD00061310</t>
  </si>
  <si>
    <t>160011TY</t>
  </si>
  <si>
    <t>ERR1788840</t>
  </si>
  <si>
    <t>PRJEB12392</t>
  </si>
  <si>
    <t>ERS14797005</t>
  </si>
  <si>
    <t>PRJEB60768</t>
  </si>
  <si>
    <t>SAMEA4384587</t>
  </si>
  <si>
    <t>B12730</t>
  </si>
  <si>
    <t>India</t>
  </si>
  <si>
    <t>SQK-LSK109</t>
  </si>
  <si>
    <t>R9</t>
  </si>
  <si>
    <t>guppy</t>
  </si>
  <si>
    <t>demultiplexed using guppy</t>
  </si>
  <si>
    <t>ERR1788888</t>
  </si>
  <si>
    <t>ERS14797006</t>
  </si>
  <si>
    <t>SAMEA4384611</t>
  </si>
  <si>
    <t>B24112</t>
  </si>
  <si>
    <t>ERR1788874</t>
  </si>
  <si>
    <t>ERS14797007</t>
  </si>
  <si>
    <t>SAMEA4384604</t>
  </si>
  <si>
    <t>B32375</t>
  </si>
  <si>
    <t>ERR1788886</t>
  </si>
  <si>
    <t>ERS14797008</t>
  </si>
  <si>
    <t>SAMEA4384610</t>
  </si>
  <si>
    <t>B39348</t>
  </si>
  <si>
    <t>ERR1788760</t>
  </si>
  <si>
    <t>ERS14797009</t>
  </si>
  <si>
    <t>SAMEA4384547</t>
  </si>
  <si>
    <t>B4636</t>
  </si>
  <si>
    <t>ERR1788920</t>
  </si>
  <si>
    <t>ERS14797010</t>
  </si>
  <si>
    <t>SAMEA4384627</t>
  </si>
  <si>
    <t>B5087</t>
  </si>
  <si>
    <t>ERR1788905</t>
  </si>
  <si>
    <t>ERS14797011</t>
  </si>
  <si>
    <t>SAMEA4384824</t>
  </si>
  <si>
    <t>ERR1788910</t>
  </si>
  <si>
    <t>ERS14797012</t>
  </si>
  <si>
    <t>SAMEA4384622</t>
  </si>
  <si>
    <t>B4878</t>
  </si>
  <si>
    <t>PRJNA627952</t>
  </si>
  <si>
    <t>ERS14797013</t>
  </si>
  <si>
    <t>SAMN14691772</t>
  </si>
  <si>
    <t>Zubin</t>
  </si>
  <si>
    <t>SRR7961992</t>
  </si>
  <si>
    <t>PRJNA248792</t>
  </si>
  <si>
    <t>ERR4246279</t>
  </si>
  <si>
    <t>PRJEB38900</t>
  </si>
  <si>
    <t>SAMEA6963600</t>
  </si>
  <si>
    <t>Pakistan</t>
  </si>
  <si>
    <t>PMID:¬†33704480</t>
  </si>
  <si>
    <t>SQK-RBK004 (rapid barcoding)</t>
  </si>
  <si>
    <t>guppy v3.2</t>
  </si>
  <si>
    <t>demultiplexed with qcat</t>
  </si>
  <si>
    <t>SRR9911688</t>
  </si>
  <si>
    <t>ERR4246262</t>
  </si>
  <si>
    <t>SAMEA6963597</t>
  </si>
  <si>
    <t>SRR8554071</t>
  </si>
  <si>
    <t>SRR16296518</t>
  </si>
  <si>
    <t>SAMN10907658</t>
  </si>
  <si>
    <t>United Kingdom</t>
  </si>
  <si>
    <t>PMID:¬†36748517</t>
  </si>
  <si>
    <t>demultiplexed with qcat, Trimmed using PoreChop v0.2.4</t>
  </si>
  <si>
    <t>SRR23759809</t>
  </si>
  <si>
    <t>PRJNA935358</t>
  </si>
  <si>
    <t>SRR23759797</t>
  </si>
  <si>
    <t>SAMN33313064</t>
  </si>
  <si>
    <t>1521-2017_CI</t>
  </si>
  <si>
    <t>Chile</t>
  </si>
  <si>
    <t>ISC</t>
  </si>
  <si>
    <t>SQK-RBK110.96</t>
  </si>
  <si>
    <t>guppy 4.2.2, with Default Parameters +effbaf8</t>
  </si>
  <si>
    <t>Quality control and adapter trimming was performed with bcl2fastq (v2.20.0.445 with default paramters) and porechop (v0.2.3_seqan2.1.1 with default parameters) for Illumina and ONT sequencing respectively. ONT Basecalling was completed with guppy v4.2.2 with default parameters +effbaf8). Hybrid assembly with Illumina and ONT reads was performed with Unicycler (v0.4.8. with default paramaters). Assembly statistics were recorded with QUAST (V 5.0.2. with default paramaters).</t>
  </si>
  <si>
    <t>SRR23759805</t>
  </si>
  <si>
    <t>SRR23759796</t>
  </si>
  <si>
    <t>SAMN33313068</t>
  </si>
  <si>
    <t>1521-2017_CO_04</t>
  </si>
  <si>
    <t>SRR23759820</t>
  </si>
  <si>
    <t>SRR23759795</t>
  </si>
  <si>
    <t>SAMN33313050</t>
  </si>
  <si>
    <t>1698-2017_CI</t>
  </si>
  <si>
    <t>SRR23759804</t>
  </si>
  <si>
    <t>SRR23759794</t>
  </si>
  <si>
    <t>SAMN33313069</t>
  </si>
  <si>
    <t>1698-2017_CO_04</t>
  </si>
  <si>
    <t>SRR23759802</t>
  </si>
  <si>
    <t>SRR23759793</t>
  </si>
  <si>
    <t>SAMN33313070</t>
  </si>
  <si>
    <t>1698-2017_CO_06</t>
  </si>
  <si>
    <t>SRR23759812</t>
  </si>
  <si>
    <t>SRR23759791</t>
  </si>
  <si>
    <t>SAMN33313061</t>
  </si>
  <si>
    <t>2027-2019_CI</t>
  </si>
  <si>
    <t>SRR23759801</t>
  </si>
  <si>
    <t>SRR23759790</t>
  </si>
  <si>
    <t>SAMN33313071</t>
  </si>
  <si>
    <t>2027-2019_CO_04_Copr1</t>
  </si>
  <si>
    <t>SRR23759814</t>
  </si>
  <si>
    <t>SRR23759800</t>
  </si>
  <si>
    <t>SAMN33313058</t>
  </si>
  <si>
    <t>314-2017_CI</t>
  </si>
  <si>
    <t>SRR23759806</t>
  </si>
  <si>
    <t>SRR23759799</t>
  </si>
  <si>
    <t>SAMN33313067</t>
  </si>
  <si>
    <t>314-2017_CO_03</t>
  </si>
  <si>
    <t>SRR17283747</t>
  </si>
  <si>
    <t>PRJNA319593</t>
  </si>
  <si>
    <t>SRR17299234</t>
  </si>
  <si>
    <t>SAMN24255092</t>
  </si>
  <si>
    <t>AUSMDU00021620</t>
  </si>
  <si>
    <t>Samoa</t>
  </si>
  <si>
    <t>3.5.4</t>
  </si>
  <si>
    <t>MDU</t>
  </si>
  <si>
    <t>guppy 4.2.3 with default parameters</t>
  </si>
  <si>
    <t>Read quality control was performed using fastp v0.20.1, Porechop v0.2.4, and Filtlong v0.2.0. Trycycler v.0.3.0 was used to create circular consensus assemblies using a subsampled long-read set assembled by Flye v2.8.3, miniasm/Minipolish v0.3/v0.1.2 and Raven v1.5.0. Final assemblies were polished using the full long-read set with Medaka v1.0.3 and with the short-read set using Pilon v1.23.</t>
  </si>
  <si>
    <t>SRR17283746</t>
  </si>
  <si>
    <t>SRR17299233</t>
  </si>
  <si>
    <t>SAMN24255093</t>
  </si>
  <si>
    <t>AUSMDU00021621</t>
  </si>
  <si>
    <t>SRR17283745</t>
  </si>
  <si>
    <t>SRR17299245</t>
  </si>
  <si>
    <t>SAMN24255094</t>
  </si>
  <si>
    <t>AUSMDU00051266</t>
  </si>
  <si>
    <t>SRR17283743</t>
  </si>
  <si>
    <t>SRR17299244</t>
  </si>
  <si>
    <t>SAMN24255096</t>
  </si>
  <si>
    <t>AUSMDU00051359</t>
  </si>
  <si>
    <t>SRR17283742</t>
  </si>
  <si>
    <t>SRR17299243</t>
  </si>
  <si>
    <t>SAMN24255097</t>
  </si>
  <si>
    <t>AUSMDU00051360</t>
  </si>
  <si>
    <t>SRR17283740</t>
  </si>
  <si>
    <t>SRR17299242</t>
  </si>
  <si>
    <t>SAMN24255099</t>
  </si>
  <si>
    <t>AUSMDU00052066</t>
  </si>
  <si>
    <t>SRR17283704</t>
  </si>
  <si>
    <t>SRR17299241</t>
  </si>
  <si>
    <t>SAMN24255102</t>
  </si>
  <si>
    <t>AUSMDU00052071</t>
  </si>
  <si>
    <t>SRR17283806</t>
  </si>
  <si>
    <t>SRR17299247</t>
  </si>
  <si>
    <t>SAMN24254903</t>
  </si>
  <si>
    <t>AUSMDU00022461</t>
  </si>
  <si>
    <t>SAM</t>
  </si>
  <si>
    <t>SRR17283762</t>
  </si>
  <si>
    <t>SRR17299240</t>
  </si>
  <si>
    <t>SAMN24255041</t>
  </si>
  <si>
    <t>AUSMDU00036581</t>
  </si>
  <si>
    <t>SRR17283786</t>
  </si>
  <si>
    <t>SRR17299246</t>
  </si>
  <si>
    <t>SAMN24255019</t>
  </si>
  <si>
    <t>AUSMDU00036192</t>
  </si>
  <si>
    <t>SRR17283675</t>
  </si>
  <si>
    <t>SRR17299236</t>
  </si>
  <si>
    <t>SAMN24255077</t>
  </si>
  <si>
    <t>AUSMDU00049314</t>
  </si>
  <si>
    <t>SRR17283631</t>
  </si>
  <si>
    <t>SRR17299235</t>
  </si>
  <si>
    <t>SAMN24255088</t>
  </si>
  <si>
    <t>AUSMDU00049496</t>
  </si>
  <si>
    <t>SRR17283682</t>
  </si>
  <si>
    <t>SRR17299238</t>
  </si>
  <si>
    <t>SAMN24255070</t>
  </si>
  <si>
    <t>AUSMDU00049305</t>
  </si>
  <si>
    <t>SRR17283686</t>
  </si>
  <si>
    <t>SRR17299239</t>
  </si>
  <si>
    <t>SAMN24255067</t>
  </si>
  <si>
    <t>AUSMDU00049302</t>
  </si>
  <si>
    <t>SRR14864609</t>
  </si>
  <si>
    <t>pending</t>
  </si>
  <si>
    <t>SAMN19777999</t>
  </si>
  <si>
    <t>DMG2211389</t>
  </si>
  <si>
    <t>Australia</t>
  </si>
  <si>
    <t>SQK-NBD114.96</t>
  </si>
  <si>
    <t>R10.4.1</t>
  </si>
  <si>
    <t>sup@v3.5.1</t>
  </si>
  <si>
    <t>SRR14864601</t>
  </si>
  <si>
    <t>SAMN19777909</t>
  </si>
  <si>
    <t>DMG2211390</t>
  </si>
  <si>
    <t>SRR14864551</t>
  </si>
  <si>
    <t>SAMN19777954</t>
  </si>
  <si>
    <t>DMG2211391</t>
  </si>
  <si>
    <t>SRR14864589</t>
  </si>
  <si>
    <t>SAMN19777919</t>
  </si>
  <si>
    <t>DMG2211392</t>
  </si>
  <si>
    <t>SRR14864570</t>
  </si>
  <si>
    <t>SAMN19777935</t>
  </si>
  <si>
    <t>DMG2211393</t>
  </si>
  <si>
    <t>SRR14864604</t>
  </si>
  <si>
    <t>SAMN19777906</t>
  </si>
  <si>
    <t>DMG2211394</t>
  </si>
  <si>
    <t>SRR14864561</t>
  </si>
  <si>
    <t>SAMN19777945</t>
  </si>
  <si>
    <t>DMG2211395</t>
  </si>
  <si>
    <t>SRR14864532</t>
  </si>
  <si>
    <t>SAMN19777968</t>
  </si>
  <si>
    <t>DMG2211396</t>
  </si>
  <si>
    <t>SRR14864536</t>
  </si>
  <si>
    <t>SAMN19777965</t>
  </si>
  <si>
    <t>DMG2211397</t>
  </si>
  <si>
    <t>ERR352277</t>
  </si>
  <si>
    <t>ERP001718</t>
  </si>
  <si>
    <t>SAMEA2145564</t>
  </si>
  <si>
    <t>DMG2211398</t>
  </si>
  <si>
    <t>ERR357443</t>
  </si>
  <si>
    <t>SAMEA2159341</t>
  </si>
  <si>
    <t>DMG2211399</t>
  </si>
  <si>
    <t>ERR352453</t>
  </si>
  <si>
    <t>SAMEA2151192</t>
  </si>
  <si>
    <t>DMG2211400</t>
  </si>
  <si>
    <t>SAMEA5567946</t>
  </si>
  <si>
    <t>ERR11177482</t>
  </si>
  <si>
    <t>PRJEB14050</t>
  </si>
  <si>
    <t>ERS3369970_ERR3290561</t>
  </si>
  <si>
    <t>ERS1810766_ERR2789212</t>
  </si>
  <si>
    <t>ERS3369973_ERR3290564</t>
  </si>
  <si>
    <t>ERS3369963_ERR3290554</t>
  </si>
  <si>
    <t>ERS1810774_ERR2789218</t>
  </si>
  <si>
    <t>SAMEA104151748</t>
  </si>
  <si>
    <t>ERR11177481</t>
  </si>
  <si>
    <t>SAMEA5567949</t>
  </si>
  <si>
    <t>ERR11177479</t>
  </si>
  <si>
    <t>Not done</t>
  </si>
  <si>
    <t>SAMEA5567939</t>
  </si>
  <si>
    <t>SAMEA104151756</t>
  </si>
  <si>
    <t>ERR2789218</t>
  </si>
  <si>
    <t>PRJEB14054</t>
  </si>
  <si>
    <t>4.3.1.1</t>
  </si>
  <si>
    <t>4.3.1.3.Bdq</t>
  </si>
  <si>
    <t>4.3.1.3</t>
  </si>
  <si>
    <t>4.3.1.2</t>
  </si>
  <si>
    <t>4.3.1.2.1.1</t>
  </si>
  <si>
    <t>GCA_012970745.1</t>
  </si>
  <si>
    <t>GCA_012970745.1_ion torrent</t>
  </si>
  <si>
    <t>4.3.1.1.P1</t>
  </si>
  <si>
    <t>0.0.2</t>
  </si>
  <si>
    <t>2.2.2</t>
  </si>
  <si>
    <t>3.3.1</t>
  </si>
  <si>
    <t>4.3.1</t>
  </si>
  <si>
    <t>3.0.2</t>
  </si>
  <si>
    <t>1.1.4</t>
  </si>
  <si>
    <t>NameOriginalTable</t>
  </si>
  <si>
    <t>TGC_sangerlane</t>
  </si>
  <si>
    <t>NotIncluded</t>
  </si>
  <si>
    <t>10492_1#24</t>
  </si>
  <si>
    <t>21052_3#152</t>
  </si>
  <si>
    <t>21052_3#138</t>
  </si>
  <si>
    <t>21052_3#150</t>
  </si>
  <si>
    <t>21052_3#24</t>
  </si>
  <si>
    <t>21052_3#184</t>
  </si>
  <si>
    <t>21052_3#169</t>
  </si>
  <si>
    <t>21052_3#174</t>
  </si>
  <si>
    <t>B4129</t>
  </si>
  <si>
    <t>AUSMDU00044634</t>
  </si>
  <si>
    <t>AUSMDU00023736</t>
  </si>
  <si>
    <t>AUSMDU00034059</t>
  </si>
  <si>
    <t>AUSMDU00025596</t>
  </si>
  <si>
    <t>AUSMDU00027597</t>
  </si>
  <si>
    <t>AUSMDU00022232</t>
  </si>
  <si>
    <t>AUSMDU00029966</t>
  </si>
  <si>
    <t>AUSMDU00038246</t>
  </si>
  <si>
    <t>AUSMDU00037443</t>
  </si>
  <si>
    <t>10541_2#6</t>
  </si>
  <si>
    <t>10493_1#28</t>
  </si>
  <si>
    <t>MDUST305</t>
  </si>
  <si>
    <t>ERR11177478</t>
  </si>
  <si>
    <t>PRJEB3215</t>
  </si>
  <si>
    <t>SAMEA1964467</t>
  </si>
  <si>
    <t>Papua New Guinea</t>
  </si>
  <si>
    <t>2.1.7.1</t>
  </si>
  <si>
    <t>MDUST348</t>
  </si>
  <si>
    <t>ERR352500</t>
  </si>
  <si>
    <t>ERR11177477</t>
  </si>
  <si>
    <t>SAMEA2158835</t>
  </si>
  <si>
    <t>2.1.7.2</t>
  </si>
  <si>
    <t>MDUST255</t>
  </si>
  <si>
    <t>ERR11177476</t>
  </si>
  <si>
    <t>SAMEA2145578</t>
  </si>
  <si>
    <t>10541_2#31</t>
  </si>
  <si>
    <t>10493_1#75</t>
  </si>
  <si>
    <t>10492_1#47</t>
  </si>
  <si>
    <t>ERR357456</t>
  </si>
  <si>
    <t>ERR352300</t>
  </si>
  <si>
    <t>SQK-LSK108</t>
  </si>
  <si>
    <t>R9.4</t>
  </si>
  <si>
    <t>ONT’s Albacore command line tool (v1.1.2)</t>
  </si>
  <si>
    <t>Albacore was run with barcode demultiplexing and fastq output. Adapter sequences were then trimmed from the reads using Porechop (v0.2.1, https://github.com/rrwick/Porechop). To reduce the risk of cross-barcode contamination, Porechop was run with barcode demultiplexing and only reads for which Albacore and Porechop agreed on the barcode bin were kept</t>
  </si>
  <si>
    <t>33892_1#113</t>
  </si>
  <si>
    <t>33892_1#27</t>
  </si>
  <si>
    <t>32639_1#125</t>
  </si>
  <si>
    <t>32640_3#220</t>
  </si>
  <si>
    <t>32708_1#81</t>
  </si>
  <si>
    <t>32708_1#98</t>
  </si>
  <si>
    <t>ERR5636026</t>
  </si>
  <si>
    <t>ERR5161209</t>
  </si>
  <si>
    <t>ERR5161531</t>
  </si>
  <si>
    <t>ERS3796105</t>
  </si>
  <si>
    <t>ERS3796126</t>
  </si>
  <si>
    <t>ERS4261158</t>
  </si>
  <si>
    <t>ERR5161694</t>
  </si>
  <si>
    <t>ERS3796787</t>
  </si>
  <si>
    <t>ERR5161711</t>
  </si>
  <si>
    <t>ERS3796790</t>
  </si>
  <si>
    <t>ToDo</t>
  </si>
  <si>
    <t>2016AM-3315</t>
  </si>
  <si>
    <t>0.0.1</t>
  </si>
  <si>
    <t>2018AM-1008</t>
  </si>
  <si>
    <t>0.0.3</t>
  </si>
  <si>
    <t>2017AM-3528</t>
  </si>
  <si>
    <t>2016AM-0658</t>
  </si>
  <si>
    <t>2.0.2</t>
  </si>
  <si>
    <t>2016AM-1778</t>
  </si>
  <si>
    <t>2016AM-3795</t>
  </si>
  <si>
    <t>2016AM-1002</t>
  </si>
  <si>
    <t>2.3.2</t>
  </si>
  <si>
    <t>2017AM-1872</t>
  </si>
  <si>
    <t>2016AM-1138</t>
  </si>
  <si>
    <t>3.1.1</t>
  </si>
  <si>
    <t>2016AM-2287</t>
  </si>
  <si>
    <t>2017AM-1073</t>
  </si>
  <si>
    <t>3.3.2.Bd2</t>
  </si>
  <si>
    <t>2017AM-3458</t>
  </si>
  <si>
    <t>United States</t>
  </si>
  <si>
    <t>NotFound</t>
  </si>
  <si>
    <t>PRJNA230403</t>
  </si>
  <si>
    <t>PNUSAS041244</t>
  </si>
  <si>
    <t>PNUSAS016467</t>
  </si>
  <si>
    <t>PNUSAS025456</t>
  </si>
  <si>
    <t>PNUSAS022622</t>
  </si>
  <si>
    <t>SAMN09430701</t>
  </si>
  <si>
    <t>SAMN07274005</t>
  </si>
  <si>
    <t>SAMN13624270</t>
  </si>
  <si>
    <t>SAMN13545800</t>
  </si>
  <si>
    <t>SAMN13624344</t>
  </si>
  <si>
    <t>SAMN08027655</t>
  </si>
  <si>
    <t>SAMN13747502</t>
  </si>
  <si>
    <t>SAMN13514229</t>
  </si>
  <si>
    <t>NotUploaded</t>
  </si>
  <si>
    <t>SAMN07604607</t>
  </si>
  <si>
    <t>GenotypeShortRequired</t>
  </si>
  <si>
    <t>Add_Iso</t>
  </si>
  <si>
    <t>SRR7348373</t>
  </si>
  <si>
    <t>SRR5812078</t>
  </si>
  <si>
    <t>SRR10728930</t>
  </si>
  <si>
    <t>SRR10674037</t>
  </si>
  <si>
    <t>SRR10728945</t>
  </si>
  <si>
    <t>SRR10843747</t>
  </si>
  <si>
    <t>SRR6310476</t>
  </si>
  <si>
    <t>SRR6029286</t>
  </si>
  <si>
    <t>SRR10609607</t>
  </si>
  <si>
    <t>NotKnown</t>
  </si>
  <si>
    <t>Expected_Genotype</t>
  </si>
  <si>
    <t>CDC</t>
  </si>
  <si>
    <t xml:space="preserve">ToConfirm </t>
  </si>
  <si>
    <t>BZD2E5</t>
  </si>
  <si>
    <t>32639_1#197</t>
  </si>
  <si>
    <t>ERR5161281</t>
  </si>
  <si>
    <t>BZD2ZC</t>
  </si>
  <si>
    <t>32708_1#275</t>
  </si>
  <si>
    <t>ERR5161888</t>
  </si>
  <si>
    <t>BZD44J</t>
  </si>
  <si>
    <t>BZD50K</t>
  </si>
  <si>
    <t>BZD5DD</t>
  </si>
  <si>
    <t>BZD5JZ</t>
  </si>
  <si>
    <t>BZD62J</t>
  </si>
  <si>
    <t>BZD6D3</t>
  </si>
  <si>
    <t>CDN33K</t>
  </si>
  <si>
    <t>CDN5H1</t>
  </si>
  <si>
    <t>CDN5ZB</t>
  </si>
  <si>
    <t>BZD6GK</t>
  </si>
  <si>
    <t>32708_1#136</t>
  </si>
  <si>
    <t>ERR5161749</t>
  </si>
  <si>
    <t>32640_3#237</t>
  </si>
  <si>
    <t>ERR5161540</t>
  </si>
  <si>
    <t>32708_1#174</t>
  </si>
  <si>
    <t>ERR5161787</t>
  </si>
  <si>
    <t>32708_1#335</t>
  </si>
  <si>
    <t>ERR5161948</t>
  </si>
  <si>
    <t>33892_1#7</t>
  </si>
  <si>
    <t>ERR5635999</t>
  </si>
  <si>
    <t>33892_1#9</t>
  </si>
  <si>
    <t>ERR5636000</t>
  </si>
  <si>
    <t>33892_1#13</t>
  </si>
  <si>
    <t>ERR5636001</t>
  </si>
  <si>
    <t>32640_3#262</t>
  </si>
  <si>
    <t>ERR5161552</t>
  </si>
  <si>
    <t>32639_1#212</t>
  </si>
  <si>
    <t>ERR5161296</t>
  </si>
  <si>
    <t>32640_3#321</t>
  </si>
  <si>
    <t>ERR5161582</t>
  </si>
  <si>
    <t>NG_UCH_NSP20</t>
  </si>
  <si>
    <t>NG_UCH_NSP30</t>
  </si>
  <si>
    <t>NG_UCH_NSP31</t>
  </si>
  <si>
    <t>NG_UCH_NSP31_229</t>
  </si>
  <si>
    <t>NG_UCH_NSP20_218</t>
  </si>
  <si>
    <t>NG_UCH_NSP30_228</t>
  </si>
  <si>
    <t>ToConfirm</t>
  </si>
  <si>
    <t>Nigeria</t>
  </si>
  <si>
    <t>ERR3290561</t>
  </si>
  <si>
    <t>ERR2789212</t>
  </si>
  <si>
    <t>ERR3290564</t>
  </si>
  <si>
    <t>ERR3290554</t>
  </si>
  <si>
    <t>2016AM-0658_barcode13</t>
  </si>
  <si>
    <t>2016AM-1002_barcode14</t>
  </si>
  <si>
    <t>2016AM-1138_barcode15</t>
  </si>
  <si>
    <t>2016AM-1778_barcode16</t>
  </si>
  <si>
    <t>2016AM-2287_barcode17</t>
  </si>
  <si>
    <t>2016AM-3315_barcode18</t>
  </si>
  <si>
    <t>2016AM-3795_barcode19</t>
  </si>
  <si>
    <t>2017AM-1073_barcode20</t>
  </si>
  <si>
    <t>2017AM-1872_barcode21</t>
  </si>
  <si>
    <t>2017AM-3458_barcode22</t>
  </si>
  <si>
    <t>2017AM-3528_barcode23</t>
  </si>
  <si>
    <t>2018AM-1008_barcode24</t>
  </si>
  <si>
    <t>DMG2211389_23run</t>
  </si>
  <si>
    <t>DMG2211390_23run</t>
  </si>
  <si>
    <t>DMG2211391_23run</t>
  </si>
  <si>
    <t>DMG2211392_23run</t>
  </si>
  <si>
    <t>DMG2211393_23run</t>
  </si>
  <si>
    <t>DMG2211394_23run</t>
  </si>
  <si>
    <t>DMG2211395_23run</t>
  </si>
  <si>
    <t>DMG2211396_23run</t>
  </si>
  <si>
    <t>DMG2211397_23run</t>
  </si>
  <si>
    <t>DMG2211398_23run</t>
  </si>
  <si>
    <t>DMG2211399_23run</t>
  </si>
  <si>
    <t>DMG2211400_22run</t>
  </si>
  <si>
    <t>MykrobeRunNamesLONG</t>
  </si>
  <si>
    <t>Biosample acc long</t>
  </si>
  <si>
    <t>ERR11177480</t>
  </si>
  <si>
    <t>SAMN21040479</t>
  </si>
  <si>
    <t>SAMN18813804</t>
  </si>
  <si>
    <t>SAMEA112796221</t>
  </si>
  <si>
    <t>ERR11029634</t>
  </si>
  <si>
    <t>SAMEA112796222</t>
  </si>
  <si>
    <t>ERR11029635</t>
  </si>
  <si>
    <t>SAMEA112796223</t>
  </si>
  <si>
    <t>ERR11029636</t>
  </si>
  <si>
    <t>SAMEA112796224</t>
  </si>
  <si>
    <t>ERR11029637</t>
  </si>
  <si>
    <t>ERR11029638</t>
  </si>
  <si>
    <t>ERR11029639</t>
  </si>
  <si>
    <t>ERR11029640</t>
  </si>
  <si>
    <t>ERR11029641</t>
  </si>
  <si>
    <t>SAMEA112796225</t>
  </si>
  <si>
    <t>SAMEA112796226</t>
  </si>
  <si>
    <t>SAMEA112796227</t>
  </si>
  <si>
    <t>SAMEA112796228</t>
  </si>
  <si>
    <t>SAMEA112796229</t>
  </si>
  <si>
    <t>ERR11029642</t>
  </si>
  <si>
    <t>SAMN10173316</t>
  </si>
  <si>
    <t>SAMN12509235</t>
  </si>
  <si>
    <t>SAMEA5993351</t>
  </si>
  <si>
    <t>SAMEA5993964</t>
  </si>
  <si>
    <t>SAMEA5993992</t>
  </si>
  <si>
    <t>SAMEA5993308</t>
  </si>
  <si>
    <t>SAMEA5994007</t>
  </si>
  <si>
    <t>SAMEA5994014</t>
  </si>
  <si>
    <t>SAMEA6496696</t>
  </si>
  <si>
    <t>SAMEA6496697</t>
  </si>
  <si>
    <t>SAMEA6496698</t>
  </si>
  <si>
    <t>SAMEA5993326</t>
  </si>
  <si>
    <t>SAMEA5993356</t>
  </si>
  <si>
    <t>SAMEA5993357</t>
  </si>
  <si>
    <t>barcode06</t>
  </si>
  <si>
    <t>barcode01</t>
  </si>
  <si>
    <t>barcode02</t>
  </si>
  <si>
    <t>Data both read types</t>
  </si>
  <si>
    <t>Y</t>
  </si>
  <si>
    <t>N</t>
  </si>
  <si>
    <t>21052_3#104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</si>
</sst>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2"/>
  <sheetViews>
    <sheetView tabSelected="1" topLeftCell="D17" zoomScale="104" workbookViewId="0">
      <selection activeCell="R43" sqref="R43"/>
    </sheetView>
  </sheetViews>
  <sheetFormatPr baseColWidth="10" defaultRowHeight="16" x14ac:dyDescent="0.2"/>
  <cols>
    <col min="1" max="1" width="20.33203125" customWidth="1"/>
    <col min="2" max="2" width="17" customWidth="1"/>
    <col min="3" max="3" width="15.83203125" customWidth="1"/>
    <col min="4" max="4" width="23.5" customWidth="1"/>
    <col min="6" max="6" width="25" customWidth="1"/>
    <col min="7" max="8" width="19.83203125" customWidth="1"/>
    <col min="9" max="10" width="17.83203125" customWidth="1"/>
    <col min="17" max="17" width="15.83203125" customWidth="1"/>
    <col min="21" max="21" width="19" customWidth="1"/>
    <col min="22" max="22" width="22" customWidth="1"/>
  </cols>
  <sheetData>
    <row r="1" spans="1:25" x14ac:dyDescent="0.2">
      <c r="A1" t="s">
        <v>0</v>
      </c>
      <c r="B1" t="s">
        <v>353</v>
      </c>
      <c r="C1" t="s">
        <v>1</v>
      </c>
      <c r="D1" t="s">
        <v>2</v>
      </c>
      <c r="E1" t="s">
        <v>3</v>
      </c>
      <c r="F1" t="s">
        <v>538</v>
      </c>
      <c r="G1" t="s">
        <v>4</v>
      </c>
      <c r="H1" t="s">
        <v>539</v>
      </c>
      <c r="I1" t="s">
        <v>5</v>
      </c>
      <c r="J1" t="s">
        <v>578</v>
      </c>
      <c r="K1" t="s">
        <v>6</v>
      </c>
      <c r="L1" t="s">
        <v>7</v>
      </c>
      <c r="M1" t="s">
        <v>463</v>
      </c>
      <c r="N1" t="s">
        <v>8</v>
      </c>
      <c r="O1" t="s">
        <v>9</v>
      </c>
      <c r="P1" t="s">
        <v>10</v>
      </c>
      <c r="Q1" t="s">
        <v>354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451</v>
      </c>
      <c r="Y1" t="s">
        <v>452</v>
      </c>
    </row>
    <row r="2" spans="1:25" x14ac:dyDescent="0.2">
      <c r="A2" t="s">
        <v>78</v>
      </c>
      <c r="B2" t="s">
        <v>78</v>
      </c>
      <c r="C2" t="s">
        <v>69</v>
      </c>
      <c r="D2" t="s">
        <v>79</v>
      </c>
      <c r="E2" t="s">
        <v>69</v>
      </c>
      <c r="F2" t="s">
        <v>79</v>
      </c>
      <c r="G2" t="s">
        <v>80</v>
      </c>
      <c r="H2" t="s">
        <v>80</v>
      </c>
      <c r="I2" t="s">
        <v>81</v>
      </c>
      <c r="J2" t="s">
        <v>579</v>
      </c>
      <c r="K2">
        <v>2003</v>
      </c>
      <c r="L2" t="s">
        <v>73</v>
      </c>
      <c r="M2" t="s">
        <v>415</v>
      </c>
      <c r="N2" t="s">
        <v>74</v>
      </c>
      <c r="O2" t="s">
        <v>32</v>
      </c>
      <c r="P2" t="s">
        <v>32</v>
      </c>
      <c r="Q2" t="s">
        <v>355</v>
      </c>
      <c r="R2" t="s">
        <v>58</v>
      </c>
      <c r="S2" t="s">
        <v>75</v>
      </c>
      <c r="T2" t="s">
        <v>26</v>
      </c>
      <c r="U2" t="s">
        <v>76</v>
      </c>
      <c r="V2" t="s">
        <v>77</v>
      </c>
      <c r="W2" t="s">
        <v>33</v>
      </c>
      <c r="X2" t="str">
        <f t="shared" ref="X2:X33" si="0">IF(M2="ToDo", "Yes", "No")</f>
        <v>Yes</v>
      </c>
      <c r="Y2" t="s">
        <v>33</v>
      </c>
    </row>
    <row r="3" spans="1:25" x14ac:dyDescent="0.2">
      <c r="A3" t="s">
        <v>51</v>
      </c>
      <c r="B3" t="s">
        <v>51</v>
      </c>
      <c r="C3" t="s">
        <v>436</v>
      </c>
      <c r="D3" t="s">
        <v>53</v>
      </c>
      <c r="E3" t="s">
        <v>52</v>
      </c>
      <c r="F3" t="s">
        <v>577</v>
      </c>
      <c r="G3" t="s">
        <v>54</v>
      </c>
      <c r="H3" t="s">
        <v>54</v>
      </c>
      <c r="I3" t="s">
        <v>55</v>
      </c>
      <c r="J3" t="s">
        <v>579</v>
      </c>
      <c r="K3">
        <v>2021</v>
      </c>
      <c r="L3" t="s">
        <v>56</v>
      </c>
      <c r="M3" t="s">
        <v>415</v>
      </c>
      <c r="N3" t="s">
        <v>57</v>
      </c>
      <c r="O3" t="s">
        <v>464</v>
      </c>
      <c r="P3" t="s">
        <v>32</v>
      </c>
      <c r="Q3" t="s">
        <v>355</v>
      </c>
      <c r="R3" t="s">
        <v>58</v>
      </c>
      <c r="S3" t="s">
        <v>59</v>
      </c>
      <c r="T3" t="s">
        <v>46</v>
      </c>
      <c r="U3" t="s">
        <v>60</v>
      </c>
      <c r="V3" t="s">
        <v>61</v>
      </c>
      <c r="W3" t="s">
        <v>33</v>
      </c>
      <c r="X3" t="str">
        <f t="shared" si="0"/>
        <v>Yes</v>
      </c>
      <c r="Y3" t="s">
        <v>33</v>
      </c>
    </row>
    <row r="4" spans="1:25" x14ac:dyDescent="0.2">
      <c r="A4" t="s">
        <v>62</v>
      </c>
      <c r="B4" t="s">
        <v>62</v>
      </c>
      <c r="C4" t="s">
        <v>436</v>
      </c>
      <c r="D4" t="s">
        <v>63</v>
      </c>
      <c r="E4" t="s">
        <v>52</v>
      </c>
      <c r="F4" t="s">
        <v>576</v>
      </c>
      <c r="G4" t="s">
        <v>541</v>
      </c>
      <c r="H4" t="s">
        <v>541</v>
      </c>
      <c r="I4" t="s">
        <v>64</v>
      </c>
      <c r="J4" t="s">
        <v>579</v>
      </c>
      <c r="K4">
        <v>2021</v>
      </c>
      <c r="L4" t="s">
        <v>56</v>
      </c>
      <c r="M4" t="s">
        <v>415</v>
      </c>
      <c r="N4" t="s">
        <v>57</v>
      </c>
      <c r="O4" t="s">
        <v>464</v>
      </c>
      <c r="P4" t="s">
        <v>32</v>
      </c>
      <c r="Q4" t="s">
        <v>355</v>
      </c>
      <c r="R4" t="s">
        <v>58</v>
      </c>
      <c r="S4" t="s">
        <v>59</v>
      </c>
      <c r="T4" t="s">
        <v>46</v>
      </c>
      <c r="U4" t="s">
        <v>60</v>
      </c>
      <c r="V4" t="s">
        <v>61</v>
      </c>
      <c r="W4" t="s">
        <v>33</v>
      </c>
      <c r="X4" t="str">
        <f t="shared" si="0"/>
        <v>Yes</v>
      </c>
      <c r="Y4" t="s">
        <v>33</v>
      </c>
    </row>
    <row r="5" spans="1:25" x14ac:dyDescent="0.2">
      <c r="A5" t="s">
        <v>65</v>
      </c>
      <c r="B5" t="s">
        <v>65</v>
      </c>
      <c r="C5" t="s">
        <v>436</v>
      </c>
      <c r="D5" t="s">
        <v>66</v>
      </c>
      <c r="E5" t="s">
        <v>52</v>
      </c>
      <c r="F5" t="s">
        <v>575</v>
      </c>
      <c r="G5" t="s">
        <v>542</v>
      </c>
      <c r="H5" t="s">
        <v>542</v>
      </c>
      <c r="I5" t="s">
        <v>67</v>
      </c>
      <c r="J5" t="s">
        <v>579</v>
      </c>
      <c r="K5">
        <v>2021</v>
      </c>
      <c r="L5" t="s">
        <v>56</v>
      </c>
      <c r="M5" t="s">
        <v>415</v>
      </c>
      <c r="N5" t="s">
        <v>57</v>
      </c>
      <c r="O5" t="s">
        <v>464</v>
      </c>
      <c r="P5" t="s">
        <v>32</v>
      </c>
      <c r="Q5" t="s">
        <v>355</v>
      </c>
      <c r="R5" t="s">
        <v>58</v>
      </c>
      <c r="S5" t="s">
        <v>59</v>
      </c>
      <c r="T5" t="s">
        <v>46</v>
      </c>
      <c r="U5" t="s">
        <v>60</v>
      </c>
      <c r="V5" t="s">
        <v>61</v>
      </c>
      <c r="W5" t="s">
        <v>33</v>
      </c>
      <c r="X5" t="str">
        <f t="shared" si="0"/>
        <v>Yes</v>
      </c>
      <c r="Y5" t="s">
        <v>33</v>
      </c>
    </row>
    <row r="6" spans="1:25" x14ac:dyDescent="0.2">
      <c r="A6" t="s">
        <v>68</v>
      </c>
      <c r="B6" t="s">
        <v>68</v>
      </c>
      <c r="C6" t="s">
        <v>69</v>
      </c>
      <c r="D6" t="s">
        <v>70</v>
      </c>
      <c r="E6" t="s">
        <v>69</v>
      </c>
      <c r="F6" t="s">
        <v>70</v>
      </c>
      <c r="G6" t="s">
        <v>71</v>
      </c>
      <c r="H6" t="s">
        <v>71</v>
      </c>
      <c r="I6" t="s">
        <v>72</v>
      </c>
      <c r="J6" t="s">
        <v>579</v>
      </c>
      <c r="K6">
        <v>2002</v>
      </c>
      <c r="L6" t="s">
        <v>73</v>
      </c>
      <c r="M6" t="s">
        <v>415</v>
      </c>
      <c r="N6" t="s">
        <v>74</v>
      </c>
      <c r="O6" t="s">
        <v>32</v>
      </c>
      <c r="P6" t="s">
        <v>32</v>
      </c>
      <c r="Q6" t="s">
        <v>355</v>
      </c>
      <c r="R6" t="s">
        <v>58</v>
      </c>
      <c r="S6" t="s">
        <v>75</v>
      </c>
      <c r="T6" t="s">
        <v>26</v>
      </c>
      <c r="U6" t="s">
        <v>76</v>
      </c>
      <c r="V6" t="s">
        <v>77</v>
      </c>
      <c r="W6" t="s">
        <v>33</v>
      </c>
      <c r="X6" t="str">
        <f t="shared" si="0"/>
        <v>Yes</v>
      </c>
      <c r="Y6" t="s">
        <v>33</v>
      </c>
    </row>
    <row r="7" spans="1:25" x14ac:dyDescent="0.2">
      <c r="A7" t="s">
        <v>82</v>
      </c>
      <c r="B7" t="s">
        <v>82</v>
      </c>
      <c r="C7" t="s">
        <v>69</v>
      </c>
      <c r="D7" t="s">
        <v>83</v>
      </c>
      <c r="E7" t="s">
        <v>69</v>
      </c>
      <c r="F7" t="s">
        <v>83</v>
      </c>
      <c r="G7" t="s">
        <v>84</v>
      </c>
      <c r="H7" t="s">
        <v>84</v>
      </c>
      <c r="I7" t="s">
        <v>85</v>
      </c>
      <c r="J7" t="s">
        <v>579</v>
      </c>
      <c r="K7">
        <v>2009</v>
      </c>
      <c r="L7" t="s">
        <v>73</v>
      </c>
      <c r="M7" t="s">
        <v>415</v>
      </c>
      <c r="N7" t="s">
        <v>74</v>
      </c>
      <c r="O7" t="s">
        <v>32</v>
      </c>
      <c r="P7" t="s">
        <v>32</v>
      </c>
      <c r="Q7" t="s">
        <v>355</v>
      </c>
      <c r="R7" t="s">
        <v>58</v>
      </c>
      <c r="S7" t="s">
        <v>75</v>
      </c>
      <c r="T7" t="s">
        <v>26</v>
      </c>
      <c r="U7" t="s">
        <v>76</v>
      </c>
      <c r="V7" t="s">
        <v>77</v>
      </c>
      <c r="W7" t="s">
        <v>33</v>
      </c>
      <c r="X7" t="str">
        <f t="shared" si="0"/>
        <v>Yes</v>
      </c>
      <c r="Y7" t="s">
        <v>33</v>
      </c>
    </row>
    <row r="8" spans="1:25" x14ac:dyDescent="0.2">
      <c r="A8" t="s">
        <v>86</v>
      </c>
      <c r="B8" t="s">
        <v>86</v>
      </c>
      <c r="C8" t="s">
        <v>69</v>
      </c>
      <c r="D8" t="s">
        <v>87</v>
      </c>
      <c r="E8" t="s">
        <v>69</v>
      </c>
      <c r="F8" t="s">
        <v>87</v>
      </c>
      <c r="G8" t="s">
        <v>88</v>
      </c>
      <c r="H8" t="s">
        <v>88</v>
      </c>
      <c r="I8" t="s">
        <v>89</v>
      </c>
      <c r="J8" t="s">
        <v>579</v>
      </c>
      <c r="K8">
        <v>2010</v>
      </c>
      <c r="L8" t="s">
        <v>73</v>
      </c>
      <c r="M8" t="s">
        <v>415</v>
      </c>
      <c r="N8" t="s">
        <v>74</v>
      </c>
      <c r="O8" t="s">
        <v>32</v>
      </c>
      <c r="P8" t="s">
        <v>32</v>
      </c>
      <c r="Q8" t="s">
        <v>355</v>
      </c>
      <c r="R8" t="s">
        <v>58</v>
      </c>
      <c r="S8" t="s">
        <v>75</v>
      </c>
      <c r="T8" t="s">
        <v>26</v>
      </c>
      <c r="U8" t="s">
        <v>76</v>
      </c>
      <c r="V8" t="s">
        <v>77</v>
      </c>
      <c r="W8" t="s">
        <v>33</v>
      </c>
      <c r="X8" t="str">
        <f t="shared" si="0"/>
        <v>Yes</v>
      </c>
      <c r="Y8" t="s">
        <v>33</v>
      </c>
    </row>
    <row r="9" spans="1:25" x14ac:dyDescent="0.2">
      <c r="A9" t="s">
        <v>90</v>
      </c>
      <c r="B9" t="s">
        <v>90</v>
      </c>
      <c r="C9" t="s">
        <v>69</v>
      </c>
      <c r="D9" t="s">
        <v>91</v>
      </c>
      <c r="E9" t="s">
        <v>69</v>
      </c>
      <c r="F9" t="s">
        <v>91</v>
      </c>
      <c r="G9" t="s">
        <v>92</v>
      </c>
      <c r="H9" t="s">
        <v>92</v>
      </c>
      <c r="I9" t="s">
        <v>93</v>
      </c>
      <c r="J9" t="s">
        <v>579</v>
      </c>
      <c r="K9">
        <v>2011</v>
      </c>
      <c r="L9" t="s">
        <v>73</v>
      </c>
      <c r="M9" t="s">
        <v>415</v>
      </c>
      <c r="N9" t="s">
        <v>74</v>
      </c>
      <c r="O9" t="s">
        <v>32</v>
      </c>
      <c r="P9" t="s">
        <v>32</v>
      </c>
      <c r="Q9" t="s">
        <v>355</v>
      </c>
      <c r="R9" t="s">
        <v>58</v>
      </c>
      <c r="S9" t="s">
        <v>75</v>
      </c>
      <c r="T9" t="s">
        <v>26</v>
      </c>
      <c r="U9" t="s">
        <v>76</v>
      </c>
      <c r="V9" t="s">
        <v>77</v>
      </c>
      <c r="W9" t="s">
        <v>33</v>
      </c>
      <c r="X9" t="str">
        <f t="shared" si="0"/>
        <v>Yes</v>
      </c>
      <c r="Y9" t="s">
        <v>33</v>
      </c>
    </row>
    <row r="10" spans="1:25" x14ac:dyDescent="0.2">
      <c r="A10" t="s">
        <v>94</v>
      </c>
      <c r="B10" t="s">
        <v>94</v>
      </c>
      <c r="C10" t="s">
        <v>69</v>
      </c>
      <c r="D10" t="s">
        <v>95</v>
      </c>
      <c r="E10" t="s">
        <v>69</v>
      </c>
      <c r="F10" t="s">
        <v>95</v>
      </c>
      <c r="G10" t="s">
        <v>96</v>
      </c>
      <c r="H10" t="s">
        <v>96</v>
      </c>
      <c r="I10" t="s">
        <v>97</v>
      </c>
      <c r="J10" t="s">
        <v>579</v>
      </c>
      <c r="K10">
        <v>2012</v>
      </c>
      <c r="L10" t="s">
        <v>73</v>
      </c>
      <c r="M10" t="s">
        <v>415</v>
      </c>
      <c r="N10" t="s">
        <v>74</v>
      </c>
      <c r="O10" t="s">
        <v>32</v>
      </c>
      <c r="P10" t="s">
        <v>32</v>
      </c>
      <c r="Q10" t="s">
        <v>355</v>
      </c>
      <c r="R10" t="s">
        <v>58</v>
      </c>
      <c r="S10" t="s">
        <v>75</v>
      </c>
      <c r="T10" t="s">
        <v>26</v>
      </c>
      <c r="U10" t="s">
        <v>76</v>
      </c>
      <c r="V10" t="s">
        <v>77</v>
      </c>
      <c r="W10" t="s">
        <v>33</v>
      </c>
      <c r="X10" t="str">
        <f t="shared" si="0"/>
        <v>Yes</v>
      </c>
      <c r="Y10" t="s">
        <v>33</v>
      </c>
    </row>
    <row r="11" spans="1:25" x14ac:dyDescent="0.2">
      <c r="A11" t="s">
        <v>166</v>
      </c>
      <c r="B11" t="s">
        <v>166</v>
      </c>
      <c r="C11" t="s">
        <v>157</v>
      </c>
      <c r="D11" t="s">
        <v>167</v>
      </c>
      <c r="E11" t="s">
        <v>159</v>
      </c>
      <c r="F11" t="s">
        <v>167</v>
      </c>
      <c r="G11" t="s">
        <v>562</v>
      </c>
      <c r="H11" t="s">
        <v>168</v>
      </c>
      <c r="I11">
        <v>783201</v>
      </c>
      <c r="J11" t="s">
        <v>579</v>
      </c>
      <c r="K11">
        <v>2019</v>
      </c>
      <c r="L11" t="s">
        <v>161</v>
      </c>
      <c r="M11" t="s">
        <v>415</v>
      </c>
      <c r="N11" t="s">
        <v>162</v>
      </c>
      <c r="O11" t="s">
        <v>32</v>
      </c>
      <c r="P11" t="s">
        <v>32</v>
      </c>
      <c r="Q11" t="s">
        <v>355</v>
      </c>
      <c r="R11" t="s">
        <v>58</v>
      </c>
      <c r="S11" t="s">
        <v>59</v>
      </c>
      <c r="T11" t="s">
        <v>26</v>
      </c>
      <c r="U11" t="s">
        <v>164</v>
      </c>
      <c r="V11" t="s">
        <v>165</v>
      </c>
      <c r="W11" t="s">
        <v>33</v>
      </c>
      <c r="X11" t="str">
        <f t="shared" si="0"/>
        <v>Yes</v>
      </c>
      <c r="Y11" t="s">
        <v>33</v>
      </c>
    </row>
    <row r="12" spans="1:25" x14ac:dyDescent="0.2">
      <c r="A12" t="s">
        <v>175</v>
      </c>
      <c r="B12" t="s">
        <v>175</v>
      </c>
      <c r="C12" t="s">
        <v>176</v>
      </c>
      <c r="D12" t="s">
        <v>177</v>
      </c>
      <c r="E12" t="s">
        <v>176</v>
      </c>
      <c r="F12" t="s">
        <v>177</v>
      </c>
      <c r="G12" t="s">
        <v>178</v>
      </c>
      <c r="H12" t="s">
        <v>178</v>
      </c>
      <c r="I12" t="s">
        <v>179</v>
      </c>
      <c r="J12" t="s">
        <v>579</v>
      </c>
      <c r="K12">
        <v>2017</v>
      </c>
      <c r="L12" t="s">
        <v>180</v>
      </c>
      <c r="M12" t="s">
        <v>415</v>
      </c>
      <c r="N12" t="s">
        <v>32</v>
      </c>
      <c r="O12" t="s">
        <v>181</v>
      </c>
      <c r="P12" t="s">
        <v>32</v>
      </c>
      <c r="Q12" t="s">
        <v>355</v>
      </c>
      <c r="R12" t="s">
        <v>182</v>
      </c>
      <c r="S12" t="s">
        <v>122</v>
      </c>
      <c r="T12" t="s">
        <v>46</v>
      </c>
      <c r="U12" t="s">
        <v>183</v>
      </c>
      <c r="V12" t="s">
        <v>184</v>
      </c>
      <c r="W12" t="s">
        <v>33</v>
      </c>
      <c r="X12" t="str">
        <f t="shared" si="0"/>
        <v>Yes</v>
      </c>
      <c r="Y12" t="s">
        <v>33</v>
      </c>
    </row>
    <row r="13" spans="1:25" x14ac:dyDescent="0.2">
      <c r="A13" t="s">
        <v>185</v>
      </c>
      <c r="B13" t="s">
        <v>185</v>
      </c>
      <c r="C13" t="s">
        <v>176</v>
      </c>
      <c r="D13" t="s">
        <v>186</v>
      </c>
      <c r="E13" t="s">
        <v>176</v>
      </c>
      <c r="F13" t="s">
        <v>186</v>
      </c>
      <c r="G13" t="s">
        <v>187</v>
      </c>
      <c r="H13" t="s">
        <v>187</v>
      </c>
      <c r="I13" t="s">
        <v>188</v>
      </c>
      <c r="J13" t="s">
        <v>579</v>
      </c>
      <c r="K13">
        <v>2017</v>
      </c>
      <c r="L13" t="s">
        <v>180</v>
      </c>
      <c r="M13" t="s">
        <v>415</v>
      </c>
      <c r="N13" t="s">
        <v>32</v>
      </c>
      <c r="O13" t="s">
        <v>181</v>
      </c>
      <c r="P13" t="s">
        <v>32</v>
      </c>
      <c r="Q13" t="s">
        <v>355</v>
      </c>
      <c r="R13" t="s">
        <v>182</v>
      </c>
      <c r="S13" t="s">
        <v>122</v>
      </c>
      <c r="T13" t="s">
        <v>46</v>
      </c>
      <c r="U13" t="s">
        <v>183</v>
      </c>
      <c r="V13" t="s">
        <v>184</v>
      </c>
      <c r="W13" t="s">
        <v>33</v>
      </c>
      <c r="X13" t="str">
        <f t="shared" si="0"/>
        <v>Yes</v>
      </c>
      <c r="Y13" t="s">
        <v>33</v>
      </c>
    </row>
    <row r="14" spans="1:25" x14ac:dyDescent="0.2">
      <c r="A14" t="s">
        <v>189</v>
      </c>
      <c r="B14" t="s">
        <v>189</v>
      </c>
      <c r="C14" t="s">
        <v>176</v>
      </c>
      <c r="D14" t="s">
        <v>190</v>
      </c>
      <c r="E14" t="s">
        <v>176</v>
      </c>
      <c r="F14" t="s">
        <v>190</v>
      </c>
      <c r="G14" t="s">
        <v>191</v>
      </c>
      <c r="H14" t="s">
        <v>191</v>
      </c>
      <c r="I14" t="s">
        <v>192</v>
      </c>
      <c r="J14" t="s">
        <v>579</v>
      </c>
      <c r="K14">
        <v>2017</v>
      </c>
      <c r="L14" t="s">
        <v>180</v>
      </c>
      <c r="M14" t="s">
        <v>415</v>
      </c>
      <c r="N14" t="s">
        <v>32</v>
      </c>
      <c r="O14" t="s">
        <v>181</v>
      </c>
      <c r="P14" t="s">
        <v>32</v>
      </c>
      <c r="Q14" t="s">
        <v>355</v>
      </c>
      <c r="R14" t="s">
        <v>182</v>
      </c>
      <c r="S14" t="s">
        <v>122</v>
      </c>
      <c r="T14" t="s">
        <v>46</v>
      </c>
      <c r="U14" t="s">
        <v>183</v>
      </c>
      <c r="V14" t="s">
        <v>184</v>
      </c>
      <c r="W14" t="s">
        <v>33</v>
      </c>
      <c r="X14" t="str">
        <f t="shared" si="0"/>
        <v>Yes</v>
      </c>
      <c r="Y14" t="s">
        <v>33</v>
      </c>
    </row>
    <row r="15" spans="1:25" x14ac:dyDescent="0.2">
      <c r="A15" t="s">
        <v>193</v>
      </c>
      <c r="B15" t="s">
        <v>193</v>
      </c>
      <c r="C15" t="s">
        <v>176</v>
      </c>
      <c r="D15" t="s">
        <v>194</v>
      </c>
      <c r="E15" t="s">
        <v>176</v>
      </c>
      <c r="F15" t="s">
        <v>194</v>
      </c>
      <c r="G15" t="s">
        <v>195</v>
      </c>
      <c r="H15" t="s">
        <v>195</v>
      </c>
      <c r="I15" t="s">
        <v>196</v>
      </c>
      <c r="J15" t="s">
        <v>579</v>
      </c>
      <c r="K15">
        <v>2017</v>
      </c>
      <c r="L15" t="s">
        <v>180</v>
      </c>
      <c r="M15" t="s">
        <v>415</v>
      </c>
      <c r="N15" t="s">
        <v>32</v>
      </c>
      <c r="O15" t="s">
        <v>181</v>
      </c>
      <c r="P15" t="s">
        <v>32</v>
      </c>
      <c r="Q15" t="s">
        <v>355</v>
      </c>
      <c r="R15" t="s">
        <v>182</v>
      </c>
      <c r="S15" t="s">
        <v>122</v>
      </c>
      <c r="T15" t="s">
        <v>46</v>
      </c>
      <c r="U15" t="s">
        <v>183</v>
      </c>
      <c r="V15" t="s">
        <v>184</v>
      </c>
      <c r="W15" t="s">
        <v>33</v>
      </c>
      <c r="X15" t="str">
        <f t="shared" si="0"/>
        <v>Yes</v>
      </c>
      <c r="Y15" t="s">
        <v>33</v>
      </c>
    </row>
    <row r="16" spans="1:25" x14ac:dyDescent="0.2">
      <c r="A16" t="s">
        <v>197</v>
      </c>
      <c r="B16" t="s">
        <v>197</v>
      </c>
      <c r="C16" t="s">
        <v>176</v>
      </c>
      <c r="D16" t="s">
        <v>198</v>
      </c>
      <c r="E16" t="s">
        <v>176</v>
      </c>
      <c r="F16" t="s">
        <v>198</v>
      </c>
      <c r="G16" t="s">
        <v>199</v>
      </c>
      <c r="H16" t="s">
        <v>199</v>
      </c>
      <c r="I16" t="s">
        <v>200</v>
      </c>
      <c r="J16" t="s">
        <v>579</v>
      </c>
      <c r="K16">
        <v>2017</v>
      </c>
      <c r="L16" t="s">
        <v>180</v>
      </c>
      <c r="M16" t="s">
        <v>415</v>
      </c>
      <c r="N16" t="s">
        <v>32</v>
      </c>
      <c r="O16" t="s">
        <v>181</v>
      </c>
      <c r="P16" t="s">
        <v>32</v>
      </c>
      <c r="Q16" t="s">
        <v>355</v>
      </c>
      <c r="R16" t="s">
        <v>182</v>
      </c>
      <c r="S16" t="s">
        <v>122</v>
      </c>
      <c r="T16" t="s">
        <v>46</v>
      </c>
      <c r="U16" t="s">
        <v>183</v>
      </c>
      <c r="V16" t="s">
        <v>184</v>
      </c>
      <c r="W16" t="s">
        <v>33</v>
      </c>
      <c r="X16" t="str">
        <f t="shared" si="0"/>
        <v>Yes</v>
      </c>
      <c r="Y16" t="s">
        <v>33</v>
      </c>
    </row>
    <row r="17" spans="1:25" x14ac:dyDescent="0.2">
      <c r="A17" t="s">
        <v>201</v>
      </c>
      <c r="B17" t="s">
        <v>201</v>
      </c>
      <c r="C17" t="s">
        <v>176</v>
      </c>
      <c r="D17" t="s">
        <v>202</v>
      </c>
      <c r="E17" t="s">
        <v>176</v>
      </c>
      <c r="F17" t="s">
        <v>202</v>
      </c>
      <c r="G17" t="s">
        <v>203</v>
      </c>
      <c r="H17" t="s">
        <v>203</v>
      </c>
      <c r="I17" t="s">
        <v>204</v>
      </c>
      <c r="J17" t="s">
        <v>579</v>
      </c>
      <c r="K17">
        <v>2019</v>
      </c>
      <c r="L17" t="s">
        <v>180</v>
      </c>
      <c r="M17" t="s">
        <v>415</v>
      </c>
      <c r="N17" t="s">
        <v>32</v>
      </c>
      <c r="O17" t="s">
        <v>181</v>
      </c>
      <c r="P17" t="s">
        <v>32</v>
      </c>
      <c r="Q17" t="s">
        <v>355</v>
      </c>
      <c r="R17" t="s">
        <v>182</v>
      </c>
      <c r="S17" t="s">
        <v>122</v>
      </c>
      <c r="T17" t="s">
        <v>46</v>
      </c>
      <c r="U17" t="s">
        <v>183</v>
      </c>
      <c r="V17" t="s">
        <v>184</v>
      </c>
      <c r="W17" t="s">
        <v>33</v>
      </c>
      <c r="X17" t="str">
        <f t="shared" si="0"/>
        <v>Yes</v>
      </c>
      <c r="Y17" t="s">
        <v>33</v>
      </c>
    </row>
    <row r="18" spans="1:25" x14ac:dyDescent="0.2">
      <c r="A18" t="s">
        <v>205</v>
      </c>
      <c r="B18" t="s">
        <v>205</v>
      </c>
      <c r="C18" t="s">
        <v>176</v>
      </c>
      <c r="D18" t="s">
        <v>206</v>
      </c>
      <c r="E18" t="s">
        <v>176</v>
      </c>
      <c r="F18" t="s">
        <v>206</v>
      </c>
      <c r="G18" t="s">
        <v>207</v>
      </c>
      <c r="H18" t="s">
        <v>207</v>
      </c>
      <c r="I18" t="s">
        <v>208</v>
      </c>
      <c r="J18" t="s">
        <v>579</v>
      </c>
      <c r="K18">
        <v>2019</v>
      </c>
      <c r="L18" t="s">
        <v>180</v>
      </c>
      <c r="M18" t="s">
        <v>415</v>
      </c>
      <c r="N18" t="s">
        <v>32</v>
      </c>
      <c r="O18" t="s">
        <v>181</v>
      </c>
      <c r="P18" t="s">
        <v>32</v>
      </c>
      <c r="Q18" t="s">
        <v>355</v>
      </c>
      <c r="R18" t="s">
        <v>182</v>
      </c>
      <c r="S18" t="s">
        <v>122</v>
      </c>
      <c r="T18" t="s">
        <v>46</v>
      </c>
      <c r="U18" t="s">
        <v>183</v>
      </c>
      <c r="V18" t="s">
        <v>184</v>
      </c>
      <c r="W18" t="s">
        <v>33</v>
      </c>
      <c r="X18" t="str">
        <f t="shared" si="0"/>
        <v>Yes</v>
      </c>
      <c r="Y18" t="s">
        <v>33</v>
      </c>
    </row>
    <row r="19" spans="1:25" x14ac:dyDescent="0.2">
      <c r="A19" t="s">
        <v>209</v>
      </c>
      <c r="B19" t="s">
        <v>209</v>
      </c>
      <c r="C19" t="s">
        <v>176</v>
      </c>
      <c r="D19" t="s">
        <v>210</v>
      </c>
      <c r="E19" t="s">
        <v>176</v>
      </c>
      <c r="F19" t="s">
        <v>210</v>
      </c>
      <c r="G19" t="s">
        <v>211</v>
      </c>
      <c r="H19" t="s">
        <v>211</v>
      </c>
      <c r="I19" t="s">
        <v>212</v>
      </c>
      <c r="J19" t="s">
        <v>579</v>
      </c>
      <c r="K19">
        <v>2017</v>
      </c>
      <c r="L19" t="s">
        <v>180</v>
      </c>
      <c r="M19" t="s">
        <v>415</v>
      </c>
      <c r="N19" t="s">
        <v>32</v>
      </c>
      <c r="O19" t="s">
        <v>181</v>
      </c>
      <c r="P19" t="s">
        <v>32</v>
      </c>
      <c r="Q19" t="s">
        <v>355</v>
      </c>
      <c r="R19" t="s">
        <v>182</v>
      </c>
      <c r="S19" t="s">
        <v>122</v>
      </c>
      <c r="T19" t="s">
        <v>46</v>
      </c>
      <c r="U19" t="s">
        <v>183</v>
      </c>
      <c r="V19" t="s">
        <v>184</v>
      </c>
      <c r="W19" t="s">
        <v>33</v>
      </c>
      <c r="X19" t="str">
        <f t="shared" si="0"/>
        <v>Yes</v>
      </c>
      <c r="Y19" t="s">
        <v>33</v>
      </c>
    </row>
    <row r="20" spans="1:25" x14ac:dyDescent="0.2">
      <c r="A20" t="s">
        <v>213</v>
      </c>
      <c r="B20" t="s">
        <v>213</v>
      </c>
      <c r="C20" t="s">
        <v>176</v>
      </c>
      <c r="D20" t="s">
        <v>214</v>
      </c>
      <c r="E20" t="s">
        <v>176</v>
      </c>
      <c r="F20" t="s">
        <v>214</v>
      </c>
      <c r="G20" t="s">
        <v>215</v>
      </c>
      <c r="H20" t="s">
        <v>215</v>
      </c>
      <c r="I20" t="s">
        <v>216</v>
      </c>
      <c r="J20" t="s">
        <v>579</v>
      </c>
      <c r="K20">
        <v>2017</v>
      </c>
      <c r="L20" t="s">
        <v>180</v>
      </c>
      <c r="M20" t="s">
        <v>415</v>
      </c>
      <c r="N20" t="s">
        <v>32</v>
      </c>
      <c r="O20" t="s">
        <v>181</v>
      </c>
      <c r="P20" t="s">
        <v>32</v>
      </c>
      <c r="Q20" t="s">
        <v>355</v>
      </c>
      <c r="R20" t="s">
        <v>182</v>
      </c>
      <c r="S20" t="s">
        <v>122</v>
      </c>
      <c r="T20" t="s">
        <v>46</v>
      </c>
      <c r="U20" t="s">
        <v>183</v>
      </c>
      <c r="V20" t="s">
        <v>184</v>
      </c>
      <c r="W20" t="s">
        <v>33</v>
      </c>
      <c r="X20" t="str">
        <f t="shared" si="0"/>
        <v>Yes</v>
      </c>
      <c r="Y20" t="s">
        <v>33</v>
      </c>
    </row>
    <row r="21" spans="1:25" x14ac:dyDescent="0.2">
      <c r="A21" t="s">
        <v>459</v>
      </c>
      <c r="B21" s="1" t="s">
        <v>427</v>
      </c>
      <c r="C21" t="s">
        <v>436</v>
      </c>
      <c r="D21" t="s">
        <v>281</v>
      </c>
      <c r="E21" t="s">
        <v>281</v>
      </c>
      <c r="F21" t="s">
        <v>522</v>
      </c>
      <c r="G21" s="2" t="s">
        <v>446</v>
      </c>
      <c r="H21" t="s">
        <v>281</v>
      </c>
      <c r="I21" t="s">
        <v>439</v>
      </c>
      <c r="J21" t="s">
        <v>579</v>
      </c>
      <c r="K21" s="1">
        <v>2017</v>
      </c>
      <c r="L21" s="2" t="s">
        <v>434</v>
      </c>
      <c r="M21" s="1">
        <v>2.5</v>
      </c>
      <c r="N21" s="1"/>
      <c r="O21" t="s">
        <v>464</v>
      </c>
      <c r="Q21" t="s">
        <v>459</v>
      </c>
      <c r="R21" s="2" t="s">
        <v>465</v>
      </c>
      <c r="S21" s="2" t="s">
        <v>465</v>
      </c>
      <c r="T21" s="2" t="s">
        <v>465</v>
      </c>
      <c r="U21" s="2" t="s">
        <v>465</v>
      </c>
      <c r="V21" s="2" t="s">
        <v>465</v>
      </c>
      <c r="W21" s="2" t="s">
        <v>33</v>
      </c>
      <c r="X21" t="str">
        <f t="shared" si="0"/>
        <v>No</v>
      </c>
      <c r="Y21" t="s">
        <v>29</v>
      </c>
    </row>
    <row r="22" spans="1:25" x14ac:dyDescent="0.2">
      <c r="A22" t="s">
        <v>506</v>
      </c>
      <c r="B22" t="s">
        <v>502</v>
      </c>
      <c r="C22" t="s">
        <v>281</v>
      </c>
      <c r="D22" t="s">
        <v>281</v>
      </c>
      <c r="E22" t="s">
        <v>281</v>
      </c>
      <c r="F22" t="s">
        <v>506</v>
      </c>
      <c r="G22" t="s">
        <v>281</v>
      </c>
      <c r="H22" t="s">
        <v>281</v>
      </c>
      <c r="I22" t="s">
        <v>502</v>
      </c>
      <c r="J22" t="s">
        <v>579</v>
      </c>
      <c r="K22" t="s">
        <v>508</v>
      </c>
      <c r="L22" s="2" t="s">
        <v>509</v>
      </c>
      <c r="M22" t="s">
        <v>415</v>
      </c>
      <c r="O22" t="s">
        <v>32</v>
      </c>
      <c r="Q22" t="s">
        <v>506</v>
      </c>
      <c r="R22" s="2" t="s">
        <v>465</v>
      </c>
      <c r="S22" s="2" t="s">
        <v>465</v>
      </c>
      <c r="T22" s="2" t="s">
        <v>465</v>
      </c>
      <c r="U22" s="2" t="s">
        <v>465</v>
      </c>
      <c r="V22" s="2" t="s">
        <v>465</v>
      </c>
      <c r="W22" s="2" t="s">
        <v>33</v>
      </c>
      <c r="X22" t="str">
        <f t="shared" si="0"/>
        <v>Yes</v>
      </c>
      <c r="Y22" s="2" t="s">
        <v>29</v>
      </c>
    </row>
    <row r="23" spans="1:25" x14ac:dyDescent="0.2">
      <c r="A23" t="s">
        <v>507</v>
      </c>
      <c r="B23" t="s">
        <v>503</v>
      </c>
      <c r="C23" t="s">
        <v>281</v>
      </c>
      <c r="D23" t="s">
        <v>281</v>
      </c>
      <c r="E23" t="s">
        <v>281</v>
      </c>
      <c r="F23" t="s">
        <v>507</v>
      </c>
      <c r="G23" t="s">
        <v>281</v>
      </c>
      <c r="H23" t="s">
        <v>281</v>
      </c>
      <c r="I23" t="s">
        <v>503</v>
      </c>
      <c r="J23" t="s">
        <v>579</v>
      </c>
      <c r="K23" t="s">
        <v>508</v>
      </c>
      <c r="L23" s="2" t="s">
        <v>509</v>
      </c>
      <c r="M23" t="s">
        <v>415</v>
      </c>
      <c r="O23" t="s">
        <v>32</v>
      </c>
      <c r="Q23" t="s">
        <v>507</v>
      </c>
      <c r="R23" s="2" t="s">
        <v>465</v>
      </c>
      <c r="S23" s="2" t="s">
        <v>465</v>
      </c>
      <c r="T23" s="2" t="s">
        <v>465</v>
      </c>
      <c r="U23" s="2" t="s">
        <v>465</v>
      </c>
      <c r="V23" s="2" t="s">
        <v>465</v>
      </c>
      <c r="W23" s="2" t="s">
        <v>33</v>
      </c>
      <c r="X23" t="str">
        <f t="shared" si="0"/>
        <v>Yes</v>
      </c>
      <c r="Y23" s="2" t="s">
        <v>29</v>
      </c>
    </row>
    <row r="24" spans="1:25" x14ac:dyDescent="0.2">
      <c r="A24" t="s">
        <v>505</v>
      </c>
      <c r="B24" t="s">
        <v>504</v>
      </c>
      <c r="C24" t="s">
        <v>281</v>
      </c>
      <c r="D24" t="s">
        <v>281</v>
      </c>
      <c r="E24" t="s">
        <v>281</v>
      </c>
      <c r="F24" t="s">
        <v>505</v>
      </c>
      <c r="G24" t="s">
        <v>281</v>
      </c>
      <c r="H24" t="s">
        <v>281</v>
      </c>
      <c r="I24" t="s">
        <v>504</v>
      </c>
      <c r="J24" t="s">
        <v>579</v>
      </c>
      <c r="K24" t="s">
        <v>508</v>
      </c>
      <c r="L24" s="2" t="s">
        <v>509</v>
      </c>
      <c r="M24" t="s">
        <v>415</v>
      </c>
      <c r="O24" t="s">
        <v>32</v>
      </c>
      <c r="Q24" t="s">
        <v>505</v>
      </c>
      <c r="R24" s="2" t="s">
        <v>465</v>
      </c>
      <c r="S24" s="2" t="s">
        <v>465</v>
      </c>
      <c r="T24" s="2" t="s">
        <v>465</v>
      </c>
      <c r="U24" s="2" t="s">
        <v>465</v>
      </c>
      <c r="V24" s="2" t="s">
        <v>465</v>
      </c>
      <c r="W24" s="2" t="s">
        <v>33</v>
      </c>
      <c r="X24" t="str">
        <f t="shared" si="0"/>
        <v>Yes</v>
      </c>
      <c r="Y24" s="2" t="s">
        <v>29</v>
      </c>
    </row>
    <row r="25" spans="1:25" x14ac:dyDescent="0.2">
      <c r="A25" t="s">
        <v>405</v>
      </c>
      <c r="B25" t="s">
        <v>17</v>
      </c>
      <c r="C25" t="s">
        <v>410</v>
      </c>
      <c r="D25" t="s">
        <v>19</v>
      </c>
      <c r="E25" t="s">
        <v>18</v>
      </c>
      <c r="F25" t="s">
        <v>19</v>
      </c>
      <c r="G25" t="s">
        <v>281</v>
      </c>
      <c r="H25" t="s">
        <v>281</v>
      </c>
      <c r="I25" t="s">
        <v>19</v>
      </c>
      <c r="J25" t="s">
        <v>580</v>
      </c>
      <c r="K25">
        <v>2019</v>
      </c>
      <c r="L25" t="s">
        <v>20</v>
      </c>
      <c r="M25" t="s">
        <v>21</v>
      </c>
      <c r="N25" t="s">
        <v>18</v>
      </c>
      <c r="O25" t="s">
        <v>22</v>
      </c>
      <c r="P25" t="s">
        <v>23</v>
      </c>
      <c r="Q25" t="s">
        <v>399</v>
      </c>
      <c r="R25" t="s">
        <v>24</v>
      </c>
      <c r="S25" t="s">
        <v>25</v>
      </c>
      <c r="T25" t="s">
        <v>26</v>
      </c>
      <c r="U25" t="s">
        <v>27</v>
      </c>
      <c r="V25" t="s">
        <v>28</v>
      </c>
      <c r="W25" t="s">
        <v>29</v>
      </c>
      <c r="X25" t="str">
        <f t="shared" si="0"/>
        <v>No</v>
      </c>
      <c r="Y25" t="s">
        <v>33</v>
      </c>
    </row>
    <row r="26" spans="1:25" x14ac:dyDescent="0.2">
      <c r="A26" t="s">
        <v>462</v>
      </c>
      <c r="B26" t="s">
        <v>30</v>
      </c>
      <c r="C26" t="s">
        <v>18</v>
      </c>
      <c r="D26" t="s">
        <v>31</v>
      </c>
      <c r="E26" t="s">
        <v>18</v>
      </c>
      <c r="F26" t="s">
        <v>31</v>
      </c>
      <c r="G26" t="s">
        <v>281</v>
      </c>
      <c r="H26" t="s">
        <v>281</v>
      </c>
      <c r="I26" t="s">
        <v>31</v>
      </c>
      <c r="J26" t="s">
        <v>580</v>
      </c>
      <c r="K26">
        <v>2019</v>
      </c>
      <c r="L26" t="s">
        <v>20</v>
      </c>
      <c r="M26" t="s">
        <v>21</v>
      </c>
      <c r="N26" t="s">
        <v>18</v>
      </c>
      <c r="O26" t="s">
        <v>22</v>
      </c>
      <c r="P26" t="s">
        <v>23</v>
      </c>
      <c r="Q26" t="s">
        <v>400</v>
      </c>
      <c r="R26" t="s">
        <v>24</v>
      </c>
      <c r="S26" t="s">
        <v>25</v>
      </c>
      <c r="T26" t="s">
        <v>32</v>
      </c>
      <c r="U26" t="s">
        <v>27</v>
      </c>
      <c r="V26" t="s">
        <v>28</v>
      </c>
      <c r="W26" t="s">
        <v>33</v>
      </c>
      <c r="X26" t="str">
        <f t="shared" si="0"/>
        <v>No</v>
      </c>
      <c r="Y26" t="s">
        <v>33</v>
      </c>
    </row>
    <row r="27" spans="1:25" x14ac:dyDescent="0.2">
      <c r="A27" t="s">
        <v>406</v>
      </c>
      <c r="B27" t="s">
        <v>34</v>
      </c>
      <c r="C27" t="s">
        <v>409</v>
      </c>
      <c r="D27" t="s">
        <v>35</v>
      </c>
      <c r="E27" t="s">
        <v>18</v>
      </c>
      <c r="F27" t="s">
        <v>35</v>
      </c>
      <c r="G27" t="s">
        <v>281</v>
      </c>
      <c r="H27" t="s">
        <v>281</v>
      </c>
      <c r="I27" t="s">
        <v>35</v>
      </c>
      <c r="J27" t="s">
        <v>580</v>
      </c>
      <c r="K27">
        <v>2017</v>
      </c>
      <c r="L27" t="s">
        <v>20</v>
      </c>
      <c r="M27" t="s">
        <v>21</v>
      </c>
      <c r="N27" t="s">
        <v>18</v>
      </c>
      <c r="O27" t="s">
        <v>22</v>
      </c>
      <c r="P27" t="s">
        <v>23</v>
      </c>
      <c r="Q27" t="s">
        <v>401</v>
      </c>
      <c r="R27" t="s">
        <v>24</v>
      </c>
      <c r="S27" t="s">
        <v>25</v>
      </c>
      <c r="T27" t="s">
        <v>32</v>
      </c>
      <c r="U27" t="s">
        <v>27</v>
      </c>
      <c r="V27" t="s">
        <v>28</v>
      </c>
      <c r="W27" t="s">
        <v>29</v>
      </c>
      <c r="X27" t="str">
        <f t="shared" si="0"/>
        <v>No</v>
      </c>
      <c r="Y27" t="s">
        <v>33</v>
      </c>
    </row>
    <row r="28" spans="1:25" x14ac:dyDescent="0.2">
      <c r="A28" t="s">
        <v>407</v>
      </c>
      <c r="B28" t="s">
        <v>36</v>
      </c>
      <c r="C28" t="s">
        <v>408</v>
      </c>
      <c r="D28" t="s">
        <v>37</v>
      </c>
      <c r="E28" t="s">
        <v>18</v>
      </c>
      <c r="F28" t="s">
        <v>37</v>
      </c>
      <c r="G28" t="s">
        <v>281</v>
      </c>
      <c r="H28" t="s">
        <v>281</v>
      </c>
      <c r="I28" t="s">
        <v>37</v>
      </c>
      <c r="J28" t="s">
        <v>580</v>
      </c>
      <c r="K28">
        <v>2017</v>
      </c>
      <c r="L28" t="s">
        <v>20</v>
      </c>
      <c r="M28" t="s">
        <v>21</v>
      </c>
      <c r="N28" t="s">
        <v>18</v>
      </c>
      <c r="O28" t="s">
        <v>22</v>
      </c>
      <c r="P28" t="s">
        <v>23</v>
      </c>
      <c r="Q28" t="s">
        <v>402</v>
      </c>
      <c r="R28" t="s">
        <v>24</v>
      </c>
      <c r="S28" t="s">
        <v>25</v>
      </c>
      <c r="T28" t="s">
        <v>32</v>
      </c>
      <c r="U28" t="s">
        <v>27</v>
      </c>
      <c r="V28" t="s">
        <v>28</v>
      </c>
      <c r="W28" t="s">
        <v>29</v>
      </c>
      <c r="X28" t="str">
        <f t="shared" si="0"/>
        <v>No</v>
      </c>
      <c r="Y28" t="s">
        <v>33</v>
      </c>
    </row>
    <row r="29" spans="1:25" x14ac:dyDescent="0.2">
      <c r="A29" t="s">
        <v>411</v>
      </c>
      <c r="B29" t="s">
        <v>38</v>
      </c>
      <c r="C29" t="s">
        <v>412</v>
      </c>
      <c r="D29" t="s">
        <v>39</v>
      </c>
      <c r="E29" t="s">
        <v>18</v>
      </c>
      <c r="F29" t="s">
        <v>39</v>
      </c>
      <c r="G29" t="s">
        <v>281</v>
      </c>
      <c r="H29" t="s">
        <v>281</v>
      </c>
      <c r="I29" t="s">
        <v>39</v>
      </c>
      <c r="J29" t="s">
        <v>580</v>
      </c>
      <c r="K29">
        <v>2018</v>
      </c>
      <c r="L29" t="s">
        <v>20</v>
      </c>
      <c r="M29" t="s">
        <v>21</v>
      </c>
      <c r="N29" t="s">
        <v>18</v>
      </c>
      <c r="O29" t="s">
        <v>22</v>
      </c>
      <c r="P29" t="s">
        <v>23</v>
      </c>
      <c r="Q29" t="s">
        <v>403</v>
      </c>
      <c r="R29" t="s">
        <v>24</v>
      </c>
      <c r="S29" t="s">
        <v>25</v>
      </c>
      <c r="T29" t="s">
        <v>32</v>
      </c>
      <c r="U29" t="s">
        <v>27</v>
      </c>
      <c r="V29" t="s">
        <v>28</v>
      </c>
      <c r="W29" t="s">
        <v>29</v>
      </c>
      <c r="X29" t="str">
        <f t="shared" si="0"/>
        <v>No</v>
      </c>
      <c r="Y29" t="s">
        <v>33</v>
      </c>
    </row>
    <row r="30" spans="1:25" x14ac:dyDescent="0.2">
      <c r="A30" t="s">
        <v>413</v>
      </c>
      <c r="B30" t="s">
        <v>40</v>
      </c>
      <c r="C30" t="s">
        <v>414</v>
      </c>
      <c r="D30" t="s">
        <v>41</v>
      </c>
      <c r="E30" t="s">
        <v>18</v>
      </c>
      <c r="F30" t="s">
        <v>41</v>
      </c>
      <c r="G30" t="s">
        <v>281</v>
      </c>
      <c r="H30" t="s">
        <v>281</v>
      </c>
      <c r="I30" t="s">
        <v>41</v>
      </c>
      <c r="J30" t="s">
        <v>580</v>
      </c>
      <c r="K30">
        <v>2018</v>
      </c>
      <c r="L30" t="s">
        <v>20</v>
      </c>
      <c r="M30" t="s">
        <v>21</v>
      </c>
      <c r="N30" t="s">
        <v>18</v>
      </c>
      <c r="O30" t="s">
        <v>22</v>
      </c>
      <c r="P30" t="s">
        <v>23</v>
      </c>
      <c r="Q30" t="s">
        <v>404</v>
      </c>
      <c r="R30" t="s">
        <v>24</v>
      </c>
      <c r="S30" t="s">
        <v>25</v>
      </c>
      <c r="T30" t="s">
        <v>32</v>
      </c>
      <c r="U30" t="s">
        <v>27</v>
      </c>
      <c r="V30" t="s">
        <v>28</v>
      </c>
      <c r="W30" t="s">
        <v>29</v>
      </c>
      <c r="X30" t="str">
        <f t="shared" si="0"/>
        <v>No</v>
      </c>
      <c r="Y30" t="s">
        <v>33</v>
      </c>
    </row>
    <row r="31" spans="1:25" x14ac:dyDescent="0.2">
      <c r="A31" t="s">
        <v>510</v>
      </c>
      <c r="B31" t="s">
        <v>325</v>
      </c>
      <c r="C31" t="s">
        <v>322</v>
      </c>
      <c r="D31" t="s">
        <v>323</v>
      </c>
      <c r="E31" t="s">
        <v>324</v>
      </c>
      <c r="F31" t="s">
        <v>323</v>
      </c>
      <c r="G31" t="s">
        <v>322</v>
      </c>
      <c r="H31" t="s">
        <v>322</v>
      </c>
      <c r="I31" t="s">
        <v>42</v>
      </c>
      <c r="J31" t="s">
        <v>579</v>
      </c>
      <c r="K31">
        <v>2007</v>
      </c>
      <c r="L31" t="s">
        <v>43</v>
      </c>
      <c r="M31" t="s">
        <v>339</v>
      </c>
      <c r="N31" t="s">
        <v>32</v>
      </c>
      <c r="O31" t="s">
        <v>44</v>
      </c>
      <c r="P31" t="s">
        <v>32</v>
      </c>
      <c r="Q31" t="s">
        <v>45</v>
      </c>
      <c r="R31" t="s">
        <v>32</v>
      </c>
      <c r="S31" t="s">
        <v>32</v>
      </c>
      <c r="T31" t="s">
        <v>46</v>
      </c>
      <c r="U31" t="s">
        <v>32</v>
      </c>
      <c r="V31" t="s">
        <v>32</v>
      </c>
      <c r="W31" t="s">
        <v>29</v>
      </c>
      <c r="X31" t="str">
        <f t="shared" si="0"/>
        <v>No</v>
      </c>
      <c r="Y31" t="s">
        <v>33</v>
      </c>
    </row>
    <row r="32" spans="1:25" x14ac:dyDescent="0.2">
      <c r="A32" t="s">
        <v>511</v>
      </c>
      <c r="B32" t="s">
        <v>326</v>
      </c>
      <c r="C32" t="s">
        <v>330</v>
      </c>
      <c r="D32" t="s">
        <v>331</v>
      </c>
      <c r="E32" t="s">
        <v>324</v>
      </c>
      <c r="F32" t="s">
        <v>331</v>
      </c>
      <c r="G32" t="s">
        <v>330</v>
      </c>
      <c r="H32" t="s">
        <v>330</v>
      </c>
      <c r="I32" t="s">
        <v>42</v>
      </c>
      <c r="J32" t="s">
        <v>579</v>
      </c>
      <c r="K32">
        <v>2004</v>
      </c>
      <c r="L32" t="s">
        <v>43</v>
      </c>
      <c r="M32" t="s">
        <v>339</v>
      </c>
      <c r="N32" t="s">
        <v>32</v>
      </c>
      <c r="O32" t="s">
        <v>44</v>
      </c>
      <c r="P32" t="s">
        <v>32</v>
      </c>
      <c r="Q32" t="s">
        <v>47</v>
      </c>
      <c r="R32" t="s">
        <v>32</v>
      </c>
      <c r="S32" t="s">
        <v>32</v>
      </c>
      <c r="T32" t="s">
        <v>46</v>
      </c>
      <c r="U32" t="s">
        <v>32</v>
      </c>
      <c r="V32" t="s">
        <v>32</v>
      </c>
      <c r="W32" t="s">
        <v>29</v>
      </c>
      <c r="X32" t="str">
        <f t="shared" si="0"/>
        <v>No</v>
      </c>
      <c r="Y32" t="s">
        <v>33</v>
      </c>
    </row>
    <row r="33" spans="1:25" x14ac:dyDescent="0.2">
      <c r="A33" t="s">
        <v>512</v>
      </c>
      <c r="B33" t="s">
        <v>327</v>
      </c>
      <c r="C33" t="s">
        <v>332</v>
      </c>
      <c r="D33" t="s">
        <v>333</v>
      </c>
      <c r="E33" t="s">
        <v>324</v>
      </c>
      <c r="F33" t="s">
        <v>333</v>
      </c>
      <c r="G33" t="s">
        <v>332</v>
      </c>
      <c r="H33" t="s">
        <v>332</v>
      </c>
      <c r="I33" t="s">
        <v>42</v>
      </c>
      <c r="J33" t="s">
        <v>579</v>
      </c>
      <c r="K33">
        <v>2007</v>
      </c>
      <c r="L33" t="s">
        <v>43</v>
      </c>
      <c r="M33" t="s">
        <v>340</v>
      </c>
      <c r="N33" t="s">
        <v>32</v>
      </c>
      <c r="O33" t="s">
        <v>44</v>
      </c>
      <c r="P33" t="s">
        <v>32</v>
      </c>
      <c r="Q33" t="s">
        <v>48</v>
      </c>
      <c r="R33" t="s">
        <v>32</v>
      </c>
      <c r="S33" t="s">
        <v>32</v>
      </c>
      <c r="T33" t="s">
        <v>46</v>
      </c>
      <c r="U33" t="s">
        <v>32</v>
      </c>
      <c r="V33" t="s">
        <v>32</v>
      </c>
      <c r="W33" t="s">
        <v>29</v>
      </c>
      <c r="X33" t="str">
        <f t="shared" si="0"/>
        <v>No</v>
      </c>
      <c r="Y33" t="s">
        <v>33</v>
      </c>
    </row>
    <row r="34" spans="1:25" x14ac:dyDescent="0.2">
      <c r="A34" t="s">
        <v>513</v>
      </c>
      <c r="B34" t="s">
        <v>328</v>
      </c>
      <c r="C34" t="s">
        <v>335</v>
      </c>
      <c r="D34" t="s">
        <v>334</v>
      </c>
      <c r="E34" t="s">
        <v>334</v>
      </c>
      <c r="F34" t="s">
        <v>334</v>
      </c>
      <c r="G34" t="s">
        <v>334</v>
      </c>
      <c r="H34" t="s">
        <v>334</v>
      </c>
      <c r="I34" t="s">
        <v>42</v>
      </c>
      <c r="J34" t="s">
        <v>580</v>
      </c>
      <c r="K34">
        <v>2013</v>
      </c>
      <c r="L34" t="s">
        <v>43</v>
      </c>
      <c r="M34" t="s">
        <v>341</v>
      </c>
      <c r="N34" t="s">
        <v>32</v>
      </c>
      <c r="O34" t="s">
        <v>44</v>
      </c>
      <c r="P34" t="s">
        <v>32</v>
      </c>
      <c r="Q34" t="s">
        <v>49</v>
      </c>
      <c r="R34" t="s">
        <v>32</v>
      </c>
      <c r="S34" t="s">
        <v>32</v>
      </c>
      <c r="T34" t="s">
        <v>46</v>
      </c>
      <c r="U34" t="s">
        <v>32</v>
      </c>
      <c r="V34" t="s">
        <v>32</v>
      </c>
      <c r="W34" t="s">
        <v>29</v>
      </c>
      <c r="X34" t="str">
        <f t="shared" ref="X34:X65" si="1">IF(M34="ToDo", "Yes", "No")</f>
        <v>No</v>
      </c>
      <c r="Y34" t="s">
        <v>33</v>
      </c>
    </row>
    <row r="35" spans="1:25" x14ac:dyDescent="0.2">
      <c r="A35" t="s">
        <v>337</v>
      </c>
      <c r="B35" t="s">
        <v>329</v>
      </c>
      <c r="C35" t="s">
        <v>336</v>
      </c>
      <c r="D35" t="s">
        <v>540</v>
      </c>
      <c r="E35" t="s">
        <v>338</v>
      </c>
      <c r="F35" t="s">
        <v>540</v>
      </c>
      <c r="G35" t="s">
        <v>336</v>
      </c>
      <c r="H35" t="s">
        <v>336</v>
      </c>
      <c r="I35" t="s">
        <v>42</v>
      </c>
      <c r="J35" t="s">
        <v>579</v>
      </c>
      <c r="K35">
        <v>2005</v>
      </c>
      <c r="L35" t="s">
        <v>43</v>
      </c>
      <c r="M35" t="s">
        <v>341</v>
      </c>
      <c r="N35" t="s">
        <v>32</v>
      </c>
      <c r="O35" t="s">
        <v>44</v>
      </c>
      <c r="P35" t="s">
        <v>32</v>
      </c>
      <c r="Q35" t="s">
        <v>50</v>
      </c>
      <c r="R35" t="s">
        <v>32</v>
      </c>
      <c r="S35" t="s">
        <v>32</v>
      </c>
      <c r="T35" t="s">
        <v>46</v>
      </c>
      <c r="U35" t="s">
        <v>32</v>
      </c>
      <c r="V35" t="s">
        <v>32</v>
      </c>
      <c r="W35" t="s">
        <v>29</v>
      </c>
      <c r="X35" t="str">
        <f t="shared" si="1"/>
        <v>No</v>
      </c>
      <c r="Y35" t="s">
        <v>33</v>
      </c>
    </row>
    <row r="36" spans="1:25" x14ac:dyDescent="0.2">
      <c r="A36" t="s">
        <v>98</v>
      </c>
      <c r="B36" t="s">
        <v>98</v>
      </c>
      <c r="C36" t="s">
        <v>69</v>
      </c>
      <c r="D36" t="s">
        <v>99</v>
      </c>
      <c r="E36" t="s">
        <v>69</v>
      </c>
      <c r="F36" t="s">
        <v>99</v>
      </c>
      <c r="G36" t="s">
        <v>100</v>
      </c>
      <c r="H36" t="s">
        <v>100</v>
      </c>
      <c r="I36" t="s">
        <v>101</v>
      </c>
      <c r="J36" t="s">
        <v>579</v>
      </c>
      <c r="K36">
        <v>2013</v>
      </c>
      <c r="L36" t="s">
        <v>73</v>
      </c>
      <c r="M36" t="s">
        <v>415</v>
      </c>
      <c r="N36" t="s">
        <v>74</v>
      </c>
      <c r="O36" t="s">
        <v>32</v>
      </c>
      <c r="P36" t="s">
        <v>32</v>
      </c>
      <c r="Q36" t="s">
        <v>98</v>
      </c>
      <c r="R36" t="s">
        <v>58</v>
      </c>
      <c r="S36" t="s">
        <v>75</v>
      </c>
      <c r="T36" t="s">
        <v>26</v>
      </c>
      <c r="U36" t="s">
        <v>76</v>
      </c>
      <c r="V36" t="s">
        <v>77</v>
      </c>
      <c r="W36" t="s">
        <v>33</v>
      </c>
      <c r="X36" t="str">
        <f t="shared" si="1"/>
        <v>Yes</v>
      </c>
      <c r="Y36" t="s">
        <v>33</v>
      </c>
    </row>
    <row r="37" spans="1:25" x14ac:dyDescent="0.2">
      <c r="A37" t="s">
        <v>102</v>
      </c>
      <c r="B37" t="s">
        <v>102</v>
      </c>
      <c r="C37" t="s">
        <v>69</v>
      </c>
      <c r="D37" t="s">
        <v>103</v>
      </c>
      <c r="E37" t="s">
        <v>69</v>
      </c>
      <c r="F37" t="s">
        <v>103</v>
      </c>
      <c r="G37" t="s">
        <v>104</v>
      </c>
      <c r="H37" t="s">
        <v>104</v>
      </c>
      <c r="I37" t="s">
        <v>105</v>
      </c>
      <c r="J37" t="s">
        <v>579</v>
      </c>
      <c r="K37">
        <v>2014</v>
      </c>
      <c r="L37" t="s">
        <v>73</v>
      </c>
      <c r="M37" t="s">
        <v>415</v>
      </c>
      <c r="N37" t="s">
        <v>74</v>
      </c>
      <c r="O37" t="s">
        <v>32</v>
      </c>
      <c r="P37" t="s">
        <v>32</v>
      </c>
      <c r="Q37" t="s">
        <v>102</v>
      </c>
      <c r="R37" t="s">
        <v>58</v>
      </c>
      <c r="S37" t="s">
        <v>75</v>
      </c>
      <c r="T37" t="s">
        <v>26</v>
      </c>
      <c r="U37" t="s">
        <v>76</v>
      </c>
      <c r="V37" t="s">
        <v>77</v>
      </c>
      <c r="W37" t="s">
        <v>33</v>
      </c>
      <c r="X37" t="str">
        <f t="shared" si="1"/>
        <v>Yes</v>
      </c>
      <c r="Y37" t="s">
        <v>33</v>
      </c>
    </row>
    <row r="38" spans="1:25" x14ac:dyDescent="0.2">
      <c r="A38" t="s">
        <v>106</v>
      </c>
      <c r="B38" t="s">
        <v>106</v>
      </c>
      <c r="C38" t="s">
        <v>69</v>
      </c>
      <c r="D38" t="s">
        <v>107</v>
      </c>
      <c r="E38" t="s">
        <v>69</v>
      </c>
      <c r="F38" t="s">
        <v>107</v>
      </c>
      <c r="G38" t="s">
        <v>108</v>
      </c>
      <c r="H38" t="s">
        <v>108</v>
      </c>
      <c r="I38" t="s">
        <v>109</v>
      </c>
      <c r="J38" t="s">
        <v>579</v>
      </c>
      <c r="K38">
        <v>2015</v>
      </c>
      <c r="L38" t="s">
        <v>73</v>
      </c>
      <c r="M38" t="s">
        <v>415</v>
      </c>
      <c r="N38" t="s">
        <v>74</v>
      </c>
      <c r="O38" t="s">
        <v>32</v>
      </c>
      <c r="P38" t="s">
        <v>32</v>
      </c>
      <c r="Q38" t="s">
        <v>106</v>
      </c>
      <c r="R38" t="s">
        <v>58</v>
      </c>
      <c r="S38" t="s">
        <v>75</v>
      </c>
      <c r="T38" t="s">
        <v>26</v>
      </c>
      <c r="U38" t="s">
        <v>76</v>
      </c>
      <c r="V38" t="s">
        <v>77</v>
      </c>
      <c r="W38" t="s">
        <v>33</v>
      </c>
      <c r="X38" t="str">
        <f t="shared" si="1"/>
        <v>Yes</v>
      </c>
      <c r="Y38" t="s">
        <v>33</v>
      </c>
    </row>
    <row r="39" spans="1:25" x14ac:dyDescent="0.2">
      <c r="A39" t="s">
        <v>110</v>
      </c>
      <c r="B39" t="s">
        <v>110</v>
      </c>
      <c r="C39" t="s">
        <v>69</v>
      </c>
      <c r="D39" t="s">
        <v>111</v>
      </c>
      <c r="E39" t="s">
        <v>69</v>
      </c>
      <c r="F39" t="s">
        <v>111</v>
      </c>
      <c r="G39" t="s">
        <v>112</v>
      </c>
      <c r="H39" t="s">
        <v>112</v>
      </c>
      <c r="I39" t="s">
        <v>113</v>
      </c>
      <c r="J39" t="s">
        <v>579</v>
      </c>
      <c r="K39">
        <v>2016</v>
      </c>
      <c r="L39" t="s">
        <v>73</v>
      </c>
      <c r="M39" t="s">
        <v>415</v>
      </c>
      <c r="N39" t="s">
        <v>74</v>
      </c>
      <c r="O39" t="s">
        <v>32</v>
      </c>
      <c r="P39" t="s">
        <v>32</v>
      </c>
      <c r="Q39" t="s">
        <v>110</v>
      </c>
      <c r="R39" t="s">
        <v>58</v>
      </c>
      <c r="S39" t="s">
        <v>75</v>
      </c>
      <c r="T39" t="s">
        <v>26</v>
      </c>
      <c r="U39" t="s">
        <v>76</v>
      </c>
      <c r="V39" t="s">
        <v>77</v>
      </c>
      <c r="W39" t="s">
        <v>33</v>
      </c>
      <c r="X39" t="str">
        <f t="shared" si="1"/>
        <v>Yes</v>
      </c>
      <c r="Y39" t="s">
        <v>33</v>
      </c>
    </row>
    <row r="40" spans="1:25" x14ac:dyDescent="0.2">
      <c r="A40" t="s">
        <v>114</v>
      </c>
      <c r="B40" t="s">
        <v>114</v>
      </c>
      <c r="C40" t="s">
        <v>115</v>
      </c>
      <c r="D40" t="s">
        <v>116</v>
      </c>
      <c r="E40" t="s">
        <v>117</v>
      </c>
      <c r="F40" t="s">
        <v>544</v>
      </c>
      <c r="G40" t="s">
        <v>118</v>
      </c>
      <c r="H40" t="s">
        <v>543</v>
      </c>
      <c r="I40" t="s">
        <v>119</v>
      </c>
      <c r="J40" t="s">
        <v>579</v>
      </c>
      <c r="K40">
        <v>2007</v>
      </c>
      <c r="L40" t="s">
        <v>120</v>
      </c>
      <c r="M40" t="s">
        <v>339</v>
      </c>
      <c r="N40" t="s">
        <v>32</v>
      </c>
      <c r="O40" t="s">
        <v>32</v>
      </c>
      <c r="P40" t="s">
        <v>32</v>
      </c>
      <c r="Q40" t="s">
        <v>581</v>
      </c>
      <c r="R40" t="s">
        <v>121</v>
      </c>
      <c r="S40" t="s">
        <v>122</v>
      </c>
      <c r="T40" t="s">
        <v>26</v>
      </c>
      <c r="U40" t="s">
        <v>123</v>
      </c>
      <c r="V40" t="s">
        <v>124</v>
      </c>
      <c r="W40" t="s">
        <v>29</v>
      </c>
      <c r="X40" t="str">
        <f t="shared" si="1"/>
        <v>No</v>
      </c>
      <c r="Y40" t="s">
        <v>33</v>
      </c>
    </row>
    <row r="41" spans="1:25" x14ac:dyDescent="0.2">
      <c r="A41" t="s">
        <v>125</v>
      </c>
      <c r="B41" t="s">
        <v>125</v>
      </c>
      <c r="C41" t="s">
        <v>115</v>
      </c>
      <c r="D41" t="s">
        <v>126</v>
      </c>
      <c r="E41" t="s">
        <v>117</v>
      </c>
      <c r="F41" t="s">
        <v>546</v>
      </c>
      <c r="G41" t="s">
        <v>127</v>
      </c>
      <c r="H41" t="s">
        <v>545</v>
      </c>
      <c r="I41" t="s">
        <v>128</v>
      </c>
      <c r="J41" t="s">
        <v>579</v>
      </c>
      <c r="K41">
        <v>2012</v>
      </c>
      <c r="L41" t="s">
        <v>120</v>
      </c>
      <c r="M41" t="s">
        <v>339</v>
      </c>
      <c r="N41" t="s">
        <v>32</v>
      </c>
      <c r="O41" t="s">
        <v>32</v>
      </c>
      <c r="P41" t="s">
        <v>32</v>
      </c>
      <c r="Q41" t="s">
        <v>357</v>
      </c>
      <c r="R41" t="s">
        <v>121</v>
      </c>
      <c r="S41" t="s">
        <v>122</v>
      </c>
      <c r="T41" t="s">
        <v>26</v>
      </c>
      <c r="U41" t="s">
        <v>123</v>
      </c>
      <c r="V41" t="s">
        <v>124</v>
      </c>
      <c r="W41" t="s">
        <v>29</v>
      </c>
      <c r="X41" t="str">
        <f t="shared" si="1"/>
        <v>No</v>
      </c>
      <c r="Y41" t="s">
        <v>33</v>
      </c>
    </row>
    <row r="42" spans="1:25" x14ac:dyDescent="0.2">
      <c r="A42" t="s">
        <v>129</v>
      </c>
      <c r="B42" t="s">
        <v>129</v>
      </c>
      <c r="C42" t="s">
        <v>115</v>
      </c>
      <c r="D42" t="s">
        <v>130</v>
      </c>
      <c r="E42" t="s">
        <v>117</v>
      </c>
      <c r="F42" t="s">
        <v>548</v>
      </c>
      <c r="G42" t="s">
        <v>131</v>
      </c>
      <c r="H42" t="s">
        <v>547</v>
      </c>
      <c r="I42" t="s">
        <v>132</v>
      </c>
      <c r="J42" t="s">
        <v>579</v>
      </c>
      <c r="K42">
        <v>2011</v>
      </c>
      <c r="L42" t="s">
        <v>120</v>
      </c>
      <c r="M42" t="s">
        <v>339</v>
      </c>
      <c r="N42" t="s">
        <v>32</v>
      </c>
      <c r="O42" t="s">
        <v>32</v>
      </c>
      <c r="P42" t="s">
        <v>32</v>
      </c>
      <c r="Q42" t="s">
        <v>358</v>
      </c>
      <c r="R42" t="s">
        <v>121</v>
      </c>
      <c r="S42" t="s">
        <v>122</v>
      </c>
      <c r="T42" t="s">
        <v>26</v>
      </c>
      <c r="U42" t="s">
        <v>123</v>
      </c>
      <c r="V42" t="s">
        <v>124</v>
      </c>
      <c r="W42" t="s">
        <v>29</v>
      </c>
      <c r="X42" t="str">
        <f t="shared" si="1"/>
        <v>No</v>
      </c>
      <c r="Y42" t="s">
        <v>33</v>
      </c>
    </row>
    <row r="43" spans="1:25" x14ac:dyDescent="0.2">
      <c r="A43" t="s">
        <v>133</v>
      </c>
      <c r="B43" t="s">
        <v>133</v>
      </c>
      <c r="C43" t="s">
        <v>115</v>
      </c>
      <c r="D43" t="s">
        <v>134</v>
      </c>
      <c r="E43" t="s">
        <v>117</v>
      </c>
      <c r="F43" t="s">
        <v>550</v>
      </c>
      <c r="G43" t="s">
        <v>135</v>
      </c>
      <c r="H43" t="s">
        <v>549</v>
      </c>
      <c r="I43" t="s">
        <v>136</v>
      </c>
      <c r="J43" t="s">
        <v>579</v>
      </c>
      <c r="K43">
        <v>2012</v>
      </c>
      <c r="L43" t="s">
        <v>120</v>
      </c>
      <c r="M43" t="s">
        <v>339</v>
      </c>
      <c r="N43" t="s">
        <v>32</v>
      </c>
      <c r="O43" t="s">
        <v>32</v>
      </c>
      <c r="P43" t="s">
        <v>32</v>
      </c>
      <c r="Q43" t="s">
        <v>359</v>
      </c>
      <c r="R43" t="s">
        <v>121</v>
      </c>
      <c r="S43" t="s">
        <v>122</v>
      </c>
      <c r="T43" t="s">
        <v>26</v>
      </c>
      <c r="U43" t="s">
        <v>123</v>
      </c>
      <c r="V43" t="s">
        <v>124</v>
      </c>
      <c r="W43" t="s">
        <v>29</v>
      </c>
      <c r="X43" t="str">
        <f t="shared" si="1"/>
        <v>No</v>
      </c>
      <c r="Y43" t="s">
        <v>33</v>
      </c>
    </row>
    <row r="44" spans="1:25" x14ac:dyDescent="0.2">
      <c r="A44" t="s">
        <v>137</v>
      </c>
      <c r="B44" t="s">
        <v>137</v>
      </c>
      <c r="C44" t="s">
        <v>115</v>
      </c>
      <c r="D44" t="s">
        <v>138</v>
      </c>
      <c r="E44" t="s">
        <v>117</v>
      </c>
      <c r="F44" t="s">
        <v>551</v>
      </c>
      <c r="G44" t="s">
        <v>139</v>
      </c>
      <c r="H44" t="s">
        <v>555</v>
      </c>
      <c r="I44" t="s">
        <v>140</v>
      </c>
      <c r="J44" t="s">
        <v>579</v>
      </c>
      <c r="K44">
        <v>1991</v>
      </c>
      <c r="L44" t="s">
        <v>120</v>
      </c>
      <c r="M44" t="s">
        <v>339</v>
      </c>
      <c r="N44" t="s">
        <v>32</v>
      </c>
      <c r="O44" t="s">
        <v>32</v>
      </c>
      <c r="P44" t="s">
        <v>32</v>
      </c>
      <c r="Q44" t="s">
        <v>360</v>
      </c>
      <c r="R44" t="s">
        <v>121</v>
      </c>
      <c r="S44" t="s">
        <v>122</v>
      </c>
      <c r="T44" t="s">
        <v>26</v>
      </c>
      <c r="U44" t="s">
        <v>123</v>
      </c>
      <c r="V44" t="s">
        <v>124</v>
      </c>
      <c r="W44" t="s">
        <v>29</v>
      </c>
      <c r="X44" t="str">
        <f t="shared" si="1"/>
        <v>No</v>
      </c>
      <c r="Y44" t="s">
        <v>33</v>
      </c>
    </row>
    <row r="45" spans="1:25" x14ac:dyDescent="0.2">
      <c r="A45" t="s">
        <v>141</v>
      </c>
      <c r="B45" t="s">
        <v>141</v>
      </c>
      <c r="C45" t="s">
        <v>115</v>
      </c>
      <c r="D45" t="s">
        <v>142</v>
      </c>
      <c r="E45" t="s">
        <v>117</v>
      </c>
      <c r="F45" t="s">
        <v>552</v>
      </c>
      <c r="G45" t="s">
        <v>143</v>
      </c>
      <c r="H45" t="s">
        <v>556</v>
      </c>
      <c r="I45" t="s">
        <v>144</v>
      </c>
      <c r="J45" t="s">
        <v>579</v>
      </c>
      <c r="K45">
        <v>2015</v>
      </c>
      <c r="L45" t="s">
        <v>120</v>
      </c>
      <c r="M45" t="s">
        <v>339</v>
      </c>
      <c r="N45" t="s">
        <v>32</v>
      </c>
      <c r="O45" t="s">
        <v>32</v>
      </c>
      <c r="P45" t="s">
        <v>32</v>
      </c>
      <c r="Q45" t="s">
        <v>361</v>
      </c>
      <c r="R45" t="s">
        <v>121</v>
      </c>
      <c r="S45" t="s">
        <v>122</v>
      </c>
      <c r="T45" t="s">
        <v>26</v>
      </c>
      <c r="U45" t="s">
        <v>123</v>
      </c>
      <c r="V45" t="s">
        <v>124</v>
      </c>
      <c r="W45" t="s">
        <v>29</v>
      </c>
      <c r="X45" t="str">
        <f t="shared" si="1"/>
        <v>No</v>
      </c>
      <c r="Y45" t="s">
        <v>33</v>
      </c>
    </row>
    <row r="46" spans="1:25" x14ac:dyDescent="0.2">
      <c r="A46" t="s">
        <v>145</v>
      </c>
      <c r="B46" t="s">
        <v>145</v>
      </c>
      <c r="C46" t="s">
        <v>115</v>
      </c>
      <c r="D46" t="s">
        <v>146</v>
      </c>
      <c r="E46" t="s">
        <v>117</v>
      </c>
      <c r="F46" t="s">
        <v>553</v>
      </c>
      <c r="G46" t="s">
        <v>147</v>
      </c>
      <c r="H46" t="s">
        <v>557</v>
      </c>
      <c r="I46" t="s">
        <v>364</v>
      </c>
      <c r="J46" t="s">
        <v>579</v>
      </c>
      <c r="K46">
        <v>2014</v>
      </c>
      <c r="L46" t="s">
        <v>120</v>
      </c>
      <c r="M46" t="s">
        <v>342</v>
      </c>
      <c r="N46" t="s">
        <v>32</v>
      </c>
      <c r="O46" t="s">
        <v>32</v>
      </c>
      <c r="P46" t="s">
        <v>32</v>
      </c>
      <c r="Q46" t="s">
        <v>362</v>
      </c>
      <c r="R46" t="s">
        <v>121</v>
      </c>
      <c r="S46" t="s">
        <v>122</v>
      </c>
      <c r="T46" t="s">
        <v>26</v>
      </c>
      <c r="U46" t="s">
        <v>123</v>
      </c>
      <c r="V46" t="s">
        <v>124</v>
      </c>
      <c r="W46" t="s">
        <v>29</v>
      </c>
      <c r="X46" t="str">
        <f t="shared" si="1"/>
        <v>No</v>
      </c>
      <c r="Y46" t="s">
        <v>33</v>
      </c>
    </row>
    <row r="47" spans="1:25" x14ac:dyDescent="0.2">
      <c r="A47" t="s">
        <v>148</v>
      </c>
      <c r="B47" t="s">
        <v>148</v>
      </c>
      <c r="C47" t="s">
        <v>115</v>
      </c>
      <c r="D47" t="s">
        <v>149</v>
      </c>
      <c r="E47" t="s">
        <v>117</v>
      </c>
      <c r="F47" t="s">
        <v>554</v>
      </c>
      <c r="G47" t="s">
        <v>150</v>
      </c>
      <c r="H47" t="s">
        <v>558</v>
      </c>
      <c r="I47" t="s">
        <v>151</v>
      </c>
      <c r="J47" t="s">
        <v>579</v>
      </c>
      <c r="K47">
        <v>2015</v>
      </c>
      <c r="L47" t="s">
        <v>120</v>
      </c>
      <c r="M47" t="s">
        <v>342</v>
      </c>
      <c r="N47" t="s">
        <v>32</v>
      </c>
      <c r="O47" t="s">
        <v>32</v>
      </c>
      <c r="P47" t="s">
        <v>32</v>
      </c>
      <c r="Q47" t="s">
        <v>363</v>
      </c>
      <c r="R47" t="s">
        <v>121</v>
      </c>
      <c r="S47" t="s">
        <v>122</v>
      </c>
      <c r="T47" t="s">
        <v>26</v>
      </c>
      <c r="U47" t="s">
        <v>123</v>
      </c>
      <c r="V47" t="s">
        <v>124</v>
      </c>
      <c r="W47" t="s">
        <v>29</v>
      </c>
      <c r="X47" t="str">
        <f t="shared" si="1"/>
        <v>No</v>
      </c>
      <c r="Y47" t="s">
        <v>33</v>
      </c>
    </row>
    <row r="48" spans="1:25" x14ac:dyDescent="0.2">
      <c r="A48" t="s">
        <v>344</v>
      </c>
      <c r="B48" t="s">
        <v>345</v>
      </c>
      <c r="C48" t="s">
        <v>152</v>
      </c>
      <c r="D48" t="s">
        <v>153</v>
      </c>
      <c r="E48" t="s">
        <v>117</v>
      </c>
      <c r="F48" t="s">
        <v>560</v>
      </c>
      <c r="G48" t="s">
        <v>154</v>
      </c>
      <c r="H48" t="s">
        <v>559</v>
      </c>
      <c r="I48" t="s">
        <v>155</v>
      </c>
      <c r="J48" t="s">
        <v>580</v>
      </c>
      <c r="K48">
        <v>2018</v>
      </c>
      <c r="L48" t="s">
        <v>120</v>
      </c>
      <c r="M48" t="s">
        <v>343</v>
      </c>
      <c r="N48" t="s">
        <v>32</v>
      </c>
      <c r="O48" t="s">
        <v>32</v>
      </c>
      <c r="P48" t="s">
        <v>32</v>
      </c>
      <c r="Q48" t="s">
        <v>344</v>
      </c>
      <c r="R48" t="s">
        <v>121</v>
      </c>
      <c r="S48" t="s">
        <v>122</v>
      </c>
      <c r="T48" t="s">
        <v>26</v>
      </c>
      <c r="U48" t="s">
        <v>123</v>
      </c>
      <c r="V48" t="s">
        <v>124</v>
      </c>
      <c r="W48" t="s">
        <v>29</v>
      </c>
      <c r="X48" t="str">
        <f t="shared" si="1"/>
        <v>No</v>
      </c>
      <c r="Y48" t="s">
        <v>33</v>
      </c>
    </row>
    <row r="49" spans="1:25" x14ac:dyDescent="0.2">
      <c r="A49" t="s">
        <v>156</v>
      </c>
      <c r="B49" t="s">
        <v>156</v>
      </c>
      <c r="C49" t="s">
        <v>157</v>
      </c>
      <c r="D49" t="s">
        <v>158</v>
      </c>
      <c r="E49" t="s">
        <v>159</v>
      </c>
      <c r="F49" t="s">
        <v>158</v>
      </c>
      <c r="G49" t="s">
        <v>561</v>
      </c>
      <c r="H49" t="s">
        <v>160</v>
      </c>
      <c r="I49">
        <v>611427</v>
      </c>
      <c r="J49" t="s">
        <v>579</v>
      </c>
      <c r="K49">
        <v>2018</v>
      </c>
      <c r="L49" t="s">
        <v>161</v>
      </c>
      <c r="M49" t="s">
        <v>346</v>
      </c>
      <c r="N49" t="s">
        <v>162</v>
      </c>
      <c r="O49" t="s">
        <v>32</v>
      </c>
      <c r="P49" t="s">
        <v>32</v>
      </c>
      <c r="Q49" t="s">
        <v>156</v>
      </c>
      <c r="R49" t="s">
        <v>163</v>
      </c>
      <c r="S49" t="s">
        <v>59</v>
      </c>
      <c r="T49" t="s">
        <v>26</v>
      </c>
      <c r="U49" t="s">
        <v>164</v>
      </c>
      <c r="V49" t="s">
        <v>165</v>
      </c>
      <c r="W49" t="s">
        <v>29</v>
      </c>
      <c r="X49" t="str">
        <f t="shared" si="1"/>
        <v>No</v>
      </c>
      <c r="Y49" t="s">
        <v>33</v>
      </c>
    </row>
    <row r="50" spans="1:25" x14ac:dyDescent="0.2">
      <c r="A50" t="s">
        <v>169</v>
      </c>
      <c r="B50" t="s">
        <v>169</v>
      </c>
      <c r="C50" t="s">
        <v>157</v>
      </c>
      <c r="D50" t="s">
        <v>170</v>
      </c>
      <c r="E50" t="s">
        <v>157</v>
      </c>
      <c r="F50" t="s">
        <v>170</v>
      </c>
      <c r="G50" s="2" t="s">
        <v>171</v>
      </c>
      <c r="H50" s="2" t="s">
        <v>171</v>
      </c>
      <c r="I50">
        <v>681355</v>
      </c>
      <c r="J50" t="s">
        <v>579</v>
      </c>
      <c r="K50">
        <v>2019</v>
      </c>
      <c r="L50" t="s">
        <v>172</v>
      </c>
      <c r="M50" t="s">
        <v>342</v>
      </c>
      <c r="N50" t="s">
        <v>173</v>
      </c>
      <c r="O50" t="s">
        <v>32</v>
      </c>
      <c r="P50" t="s">
        <v>32</v>
      </c>
      <c r="Q50" t="s">
        <v>169</v>
      </c>
      <c r="R50" t="s">
        <v>58</v>
      </c>
      <c r="S50" t="s">
        <v>59</v>
      </c>
      <c r="T50" t="s">
        <v>26</v>
      </c>
      <c r="U50" t="s">
        <v>164</v>
      </c>
      <c r="V50" t="s">
        <v>174</v>
      </c>
      <c r="W50" t="s">
        <v>29</v>
      </c>
      <c r="X50" t="str">
        <f t="shared" si="1"/>
        <v>No</v>
      </c>
      <c r="Y50" t="s">
        <v>33</v>
      </c>
    </row>
    <row r="51" spans="1:25" x14ac:dyDescent="0.2">
      <c r="A51" t="s">
        <v>217</v>
      </c>
      <c r="B51" t="s">
        <v>217</v>
      </c>
      <c r="C51" t="s">
        <v>218</v>
      </c>
      <c r="D51" t="s">
        <v>219</v>
      </c>
      <c r="E51" t="s">
        <v>218</v>
      </c>
      <c r="F51" t="s">
        <v>219</v>
      </c>
      <c r="G51" t="s">
        <v>220</v>
      </c>
      <c r="H51" t="s">
        <v>220</v>
      </c>
      <c r="I51" t="s">
        <v>221</v>
      </c>
      <c r="J51" t="s">
        <v>579</v>
      </c>
      <c r="K51">
        <v>1983</v>
      </c>
      <c r="L51" t="s">
        <v>222</v>
      </c>
      <c r="M51" t="s">
        <v>223</v>
      </c>
      <c r="N51">
        <v>36094088</v>
      </c>
      <c r="O51" t="s">
        <v>224</v>
      </c>
      <c r="P51" t="s">
        <v>32</v>
      </c>
      <c r="Q51" t="s">
        <v>221</v>
      </c>
      <c r="R51" t="s">
        <v>121</v>
      </c>
      <c r="S51" t="s">
        <v>75</v>
      </c>
      <c r="T51" t="s">
        <v>46</v>
      </c>
      <c r="U51" t="s">
        <v>225</v>
      </c>
      <c r="V51" t="s">
        <v>226</v>
      </c>
      <c r="W51" t="s">
        <v>29</v>
      </c>
      <c r="X51" t="str">
        <f t="shared" si="1"/>
        <v>No</v>
      </c>
      <c r="Y51" t="s">
        <v>33</v>
      </c>
    </row>
    <row r="52" spans="1:25" x14ac:dyDescent="0.2">
      <c r="A52" t="s">
        <v>227</v>
      </c>
      <c r="B52" t="s">
        <v>227</v>
      </c>
      <c r="C52" t="s">
        <v>218</v>
      </c>
      <c r="D52" t="s">
        <v>228</v>
      </c>
      <c r="E52" t="s">
        <v>218</v>
      </c>
      <c r="F52" t="s">
        <v>228</v>
      </c>
      <c r="G52" t="s">
        <v>229</v>
      </c>
      <c r="H52" t="s">
        <v>229</v>
      </c>
      <c r="I52" t="s">
        <v>230</v>
      </c>
      <c r="J52" t="s">
        <v>579</v>
      </c>
      <c r="K52">
        <v>1985</v>
      </c>
      <c r="L52" t="s">
        <v>222</v>
      </c>
      <c r="M52">
        <v>3.5</v>
      </c>
      <c r="N52">
        <v>36094088</v>
      </c>
      <c r="O52" t="s">
        <v>224</v>
      </c>
      <c r="P52" t="s">
        <v>32</v>
      </c>
      <c r="Q52" t="s">
        <v>230</v>
      </c>
      <c r="R52" t="s">
        <v>121</v>
      </c>
      <c r="S52" t="s">
        <v>75</v>
      </c>
      <c r="T52" t="s">
        <v>46</v>
      </c>
      <c r="U52" t="s">
        <v>225</v>
      </c>
      <c r="V52" t="s">
        <v>226</v>
      </c>
      <c r="W52" t="s">
        <v>29</v>
      </c>
      <c r="X52" t="str">
        <f t="shared" si="1"/>
        <v>No</v>
      </c>
      <c r="Y52" t="s">
        <v>33</v>
      </c>
    </row>
    <row r="53" spans="1:25" x14ac:dyDescent="0.2">
      <c r="A53" t="s">
        <v>231</v>
      </c>
      <c r="B53" t="s">
        <v>231</v>
      </c>
      <c r="C53" t="s">
        <v>218</v>
      </c>
      <c r="D53" t="s">
        <v>232</v>
      </c>
      <c r="E53" t="s">
        <v>218</v>
      </c>
      <c r="F53" t="s">
        <v>232</v>
      </c>
      <c r="G53" t="s">
        <v>233</v>
      </c>
      <c r="H53" t="s">
        <v>233</v>
      </c>
      <c r="I53" t="s">
        <v>234</v>
      </c>
      <c r="J53" t="s">
        <v>579</v>
      </c>
      <c r="K53">
        <v>1991</v>
      </c>
      <c r="L53" t="s">
        <v>222</v>
      </c>
      <c r="M53" t="s">
        <v>223</v>
      </c>
      <c r="N53">
        <v>36094088</v>
      </c>
      <c r="O53" t="s">
        <v>224</v>
      </c>
      <c r="P53" t="s">
        <v>32</v>
      </c>
      <c r="Q53" t="s">
        <v>234</v>
      </c>
      <c r="R53" t="s">
        <v>121</v>
      </c>
      <c r="S53" t="s">
        <v>75</v>
      </c>
      <c r="T53" t="s">
        <v>46</v>
      </c>
      <c r="U53" t="s">
        <v>225</v>
      </c>
      <c r="V53" t="s">
        <v>226</v>
      </c>
      <c r="W53" t="s">
        <v>29</v>
      </c>
      <c r="X53" t="str">
        <f t="shared" si="1"/>
        <v>No</v>
      </c>
      <c r="Y53" t="s">
        <v>33</v>
      </c>
    </row>
    <row r="54" spans="1:25" x14ac:dyDescent="0.2">
      <c r="A54" t="s">
        <v>235</v>
      </c>
      <c r="B54" t="s">
        <v>235</v>
      </c>
      <c r="C54" t="s">
        <v>218</v>
      </c>
      <c r="D54" t="s">
        <v>236</v>
      </c>
      <c r="E54" t="s">
        <v>218</v>
      </c>
      <c r="F54" t="s">
        <v>236</v>
      </c>
      <c r="G54" t="s">
        <v>237</v>
      </c>
      <c r="H54" t="s">
        <v>237</v>
      </c>
      <c r="I54" t="s">
        <v>238</v>
      </c>
      <c r="J54" t="s">
        <v>579</v>
      </c>
      <c r="K54">
        <v>1994</v>
      </c>
      <c r="L54" t="s">
        <v>222</v>
      </c>
      <c r="M54" t="s">
        <v>223</v>
      </c>
      <c r="N54">
        <v>36094088</v>
      </c>
      <c r="O54" t="s">
        <v>224</v>
      </c>
      <c r="P54" t="s">
        <v>32</v>
      </c>
      <c r="Q54" t="s">
        <v>238</v>
      </c>
      <c r="R54" t="s">
        <v>121</v>
      </c>
      <c r="S54" t="s">
        <v>75</v>
      </c>
      <c r="T54" t="s">
        <v>46</v>
      </c>
      <c r="U54" t="s">
        <v>225</v>
      </c>
      <c r="V54" t="s">
        <v>226</v>
      </c>
      <c r="W54" t="s">
        <v>29</v>
      </c>
      <c r="X54" t="str">
        <f t="shared" si="1"/>
        <v>No</v>
      </c>
      <c r="Y54" t="s">
        <v>33</v>
      </c>
    </row>
    <row r="55" spans="1:25" x14ac:dyDescent="0.2">
      <c r="A55" t="s">
        <v>239</v>
      </c>
      <c r="B55" t="s">
        <v>239</v>
      </c>
      <c r="C55" t="s">
        <v>218</v>
      </c>
      <c r="D55" t="s">
        <v>240</v>
      </c>
      <c r="E55" t="s">
        <v>218</v>
      </c>
      <c r="F55" t="s">
        <v>240</v>
      </c>
      <c r="G55" t="s">
        <v>241</v>
      </c>
      <c r="H55" t="s">
        <v>241</v>
      </c>
      <c r="I55" t="s">
        <v>242</v>
      </c>
      <c r="J55" t="s">
        <v>579</v>
      </c>
      <c r="K55">
        <v>1996</v>
      </c>
      <c r="L55" t="s">
        <v>222</v>
      </c>
      <c r="M55">
        <v>4.0999999999999899</v>
      </c>
      <c r="N55">
        <v>36094088</v>
      </c>
      <c r="O55" t="s">
        <v>224</v>
      </c>
      <c r="P55" t="s">
        <v>32</v>
      </c>
      <c r="Q55" t="s">
        <v>242</v>
      </c>
      <c r="R55" t="s">
        <v>121</v>
      </c>
      <c r="S55" t="s">
        <v>75</v>
      </c>
      <c r="T55" t="s">
        <v>46</v>
      </c>
      <c r="U55" t="s">
        <v>225</v>
      </c>
      <c r="V55" t="s">
        <v>226</v>
      </c>
      <c r="W55" t="s">
        <v>29</v>
      </c>
      <c r="X55" t="str">
        <f t="shared" si="1"/>
        <v>No</v>
      </c>
      <c r="Y55" t="s">
        <v>33</v>
      </c>
    </row>
    <row r="56" spans="1:25" x14ac:dyDescent="0.2">
      <c r="A56" t="s">
        <v>243</v>
      </c>
      <c r="B56" t="s">
        <v>243</v>
      </c>
      <c r="C56" t="s">
        <v>218</v>
      </c>
      <c r="D56" t="s">
        <v>244</v>
      </c>
      <c r="E56" t="s">
        <v>218</v>
      </c>
      <c r="F56" t="s">
        <v>244</v>
      </c>
      <c r="G56" t="s">
        <v>245</v>
      </c>
      <c r="H56" t="s">
        <v>245</v>
      </c>
      <c r="I56" t="s">
        <v>246</v>
      </c>
      <c r="J56" t="s">
        <v>579</v>
      </c>
      <c r="K56">
        <v>2008</v>
      </c>
      <c r="L56" t="s">
        <v>222</v>
      </c>
      <c r="M56" t="s">
        <v>223</v>
      </c>
      <c r="N56">
        <v>36094088</v>
      </c>
      <c r="O56" t="s">
        <v>224</v>
      </c>
      <c r="P56" t="s">
        <v>32</v>
      </c>
      <c r="Q56" t="s">
        <v>246</v>
      </c>
      <c r="R56" t="s">
        <v>121</v>
      </c>
      <c r="S56" t="s">
        <v>75</v>
      </c>
      <c r="T56" t="s">
        <v>46</v>
      </c>
      <c r="U56" t="s">
        <v>225</v>
      </c>
      <c r="V56" t="s">
        <v>226</v>
      </c>
      <c r="W56" t="s">
        <v>29</v>
      </c>
      <c r="X56" t="str">
        <f t="shared" si="1"/>
        <v>No</v>
      </c>
      <c r="Y56" t="s">
        <v>33</v>
      </c>
    </row>
    <row r="57" spans="1:25" x14ac:dyDescent="0.2">
      <c r="A57" t="s">
        <v>247</v>
      </c>
      <c r="B57" t="s">
        <v>247</v>
      </c>
      <c r="C57" t="s">
        <v>218</v>
      </c>
      <c r="D57" t="s">
        <v>248</v>
      </c>
      <c r="E57" t="s">
        <v>218</v>
      </c>
      <c r="F57" t="s">
        <v>248</v>
      </c>
      <c r="G57" t="s">
        <v>249</v>
      </c>
      <c r="H57" t="s">
        <v>249</v>
      </c>
      <c r="I57" t="s">
        <v>250</v>
      </c>
      <c r="J57" t="s">
        <v>579</v>
      </c>
      <c r="K57">
        <v>2008</v>
      </c>
      <c r="L57" t="s">
        <v>222</v>
      </c>
      <c r="M57" t="s">
        <v>223</v>
      </c>
      <c r="N57">
        <v>36094088</v>
      </c>
      <c r="O57" t="s">
        <v>224</v>
      </c>
      <c r="P57" t="s">
        <v>32</v>
      </c>
      <c r="Q57" t="s">
        <v>250</v>
      </c>
      <c r="R57" t="s">
        <v>121</v>
      </c>
      <c r="S57" t="s">
        <v>75</v>
      </c>
      <c r="T57" t="s">
        <v>46</v>
      </c>
      <c r="U57" t="s">
        <v>225</v>
      </c>
      <c r="V57" t="s">
        <v>226</v>
      </c>
      <c r="W57" t="s">
        <v>29</v>
      </c>
      <c r="X57" t="str">
        <f t="shared" si="1"/>
        <v>No</v>
      </c>
      <c r="Y57" t="s">
        <v>33</v>
      </c>
    </row>
    <row r="58" spans="1:25" x14ac:dyDescent="0.2">
      <c r="A58" t="s">
        <v>251</v>
      </c>
      <c r="B58" t="s">
        <v>251</v>
      </c>
      <c r="C58" t="s">
        <v>218</v>
      </c>
      <c r="D58" t="s">
        <v>252</v>
      </c>
      <c r="E58" t="s">
        <v>218</v>
      </c>
      <c r="F58" t="s">
        <v>252</v>
      </c>
      <c r="G58" t="s">
        <v>253</v>
      </c>
      <c r="H58" t="s">
        <v>253</v>
      </c>
      <c r="I58" t="s">
        <v>254</v>
      </c>
      <c r="J58" t="s">
        <v>579</v>
      </c>
      <c r="K58">
        <v>2018</v>
      </c>
      <c r="L58" t="s">
        <v>222</v>
      </c>
      <c r="M58" t="s">
        <v>223</v>
      </c>
      <c r="N58">
        <v>36094088</v>
      </c>
      <c r="O58" t="s">
        <v>255</v>
      </c>
      <c r="P58" t="s">
        <v>32</v>
      </c>
      <c r="Q58" t="s">
        <v>254</v>
      </c>
      <c r="R58" t="s">
        <v>121</v>
      </c>
      <c r="S58" t="s">
        <v>75</v>
      </c>
      <c r="T58" t="s">
        <v>46</v>
      </c>
      <c r="U58" t="s">
        <v>225</v>
      </c>
      <c r="V58" t="s">
        <v>226</v>
      </c>
      <c r="W58" t="s">
        <v>29</v>
      </c>
      <c r="X58" t="str">
        <f t="shared" si="1"/>
        <v>No</v>
      </c>
      <c r="Y58" t="s">
        <v>33</v>
      </c>
    </row>
    <row r="59" spans="1:25" x14ac:dyDescent="0.2">
      <c r="A59" t="s">
        <v>256</v>
      </c>
      <c r="B59" t="s">
        <v>256</v>
      </c>
      <c r="C59" t="s">
        <v>218</v>
      </c>
      <c r="D59" t="s">
        <v>257</v>
      </c>
      <c r="E59" t="s">
        <v>218</v>
      </c>
      <c r="F59" t="s">
        <v>257</v>
      </c>
      <c r="G59" t="s">
        <v>258</v>
      </c>
      <c r="H59" t="s">
        <v>258</v>
      </c>
      <c r="I59" t="s">
        <v>259</v>
      </c>
      <c r="J59" t="s">
        <v>579</v>
      </c>
      <c r="K59">
        <v>2019</v>
      </c>
      <c r="L59" t="s">
        <v>222</v>
      </c>
      <c r="M59">
        <v>4.0999999999999899</v>
      </c>
      <c r="N59">
        <v>36094088</v>
      </c>
      <c r="O59" t="s">
        <v>255</v>
      </c>
      <c r="P59" t="s">
        <v>32</v>
      </c>
      <c r="Q59" t="s">
        <v>259</v>
      </c>
      <c r="R59" t="s">
        <v>121</v>
      </c>
      <c r="S59" t="s">
        <v>75</v>
      </c>
      <c r="T59" t="s">
        <v>46</v>
      </c>
      <c r="U59" t="s">
        <v>225</v>
      </c>
      <c r="V59" t="s">
        <v>226</v>
      </c>
      <c r="W59" t="s">
        <v>29</v>
      </c>
      <c r="X59" t="str">
        <f t="shared" si="1"/>
        <v>No</v>
      </c>
      <c r="Y59" t="s">
        <v>33</v>
      </c>
    </row>
    <row r="60" spans="1:25" x14ac:dyDescent="0.2">
      <c r="A60" t="s">
        <v>260</v>
      </c>
      <c r="B60" t="s">
        <v>260</v>
      </c>
      <c r="C60" t="s">
        <v>218</v>
      </c>
      <c r="D60" t="s">
        <v>261</v>
      </c>
      <c r="E60" t="s">
        <v>218</v>
      </c>
      <c r="F60" t="s">
        <v>261</v>
      </c>
      <c r="G60" t="s">
        <v>262</v>
      </c>
      <c r="H60" t="s">
        <v>262</v>
      </c>
      <c r="I60" t="s">
        <v>263</v>
      </c>
      <c r="J60" t="s">
        <v>579</v>
      </c>
      <c r="K60">
        <v>2019</v>
      </c>
      <c r="L60" t="s">
        <v>222</v>
      </c>
      <c r="M60" t="s">
        <v>223</v>
      </c>
      <c r="N60">
        <v>36094088</v>
      </c>
      <c r="O60" t="s">
        <v>255</v>
      </c>
      <c r="P60" t="s">
        <v>32</v>
      </c>
      <c r="Q60" t="s">
        <v>263</v>
      </c>
      <c r="R60" t="s">
        <v>121</v>
      </c>
      <c r="S60" t="s">
        <v>75</v>
      </c>
      <c r="T60" t="s">
        <v>46</v>
      </c>
      <c r="U60" t="s">
        <v>225</v>
      </c>
      <c r="V60" t="s">
        <v>226</v>
      </c>
      <c r="W60" t="s">
        <v>29</v>
      </c>
      <c r="X60" t="str">
        <f t="shared" si="1"/>
        <v>No</v>
      </c>
      <c r="Y60" t="s">
        <v>33</v>
      </c>
    </row>
    <row r="61" spans="1:25" x14ac:dyDescent="0.2">
      <c r="A61" t="s">
        <v>264</v>
      </c>
      <c r="B61" t="s">
        <v>264</v>
      </c>
      <c r="C61" t="s">
        <v>218</v>
      </c>
      <c r="D61" t="s">
        <v>265</v>
      </c>
      <c r="E61" t="s">
        <v>218</v>
      </c>
      <c r="F61" t="s">
        <v>265</v>
      </c>
      <c r="G61" t="s">
        <v>266</v>
      </c>
      <c r="H61" t="s">
        <v>266</v>
      </c>
      <c r="I61" t="s">
        <v>267</v>
      </c>
      <c r="J61" t="s">
        <v>579</v>
      </c>
      <c r="K61">
        <v>2019</v>
      </c>
      <c r="L61" t="s">
        <v>222</v>
      </c>
      <c r="M61" t="s">
        <v>223</v>
      </c>
      <c r="N61">
        <v>36094088</v>
      </c>
      <c r="O61" t="s">
        <v>255</v>
      </c>
      <c r="P61" t="s">
        <v>32</v>
      </c>
      <c r="Q61" t="s">
        <v>267</v>
      </c>
      <c r="R61" t="s">
        <v>121</v>
      </c>
      <c r="S61" t="s">
        <v>75</v>
      </c>
      <c r="T61" t="s">
        <v>46</v>
      </c>
      <c r="U61" t="s">
        <v>225</v>
      </c>
      <c r="V61" t="s">
        <v>226</v>
      </c>
      <c r="W61" t="s">
        <v>29</v>
      </c>
      <c r="X61" t="str">
        <f t="shared" si="1"/>
        <v>No</v>
      </c>
      <c r="Y61" t="s">
        <v>33</v>
      </c>
    </row>
    <row r="62" spans="1:25" x14ac:dyDescent="0.2">
      <c r="A62" t="s">
        <v>268</v>
      </c>
      <c r="B62" t="s">
        <v>268</v>
      </c>
      <c r="C62" t="s">
        <v>218</v>
      </c>
      <c r="D62" t="s">
        <v>269</v>
      </c>
      <c r="E62" t="s">
        <v>218</v>
      </c>
      <c r="F62" t="s">
        <v>269</v>
      </c>
      <c r="G62" t="s">
        <v>270</v>
      </c>
      <c r="H62" t="s">
        <v>270</v>
      </c>
      <c r="I62" t="s">
        <v>271</v>
      </c>
      <c r="J62" t="s">
        <v>579</v>
      </c>
      <c r="K62">
        <v>2020</v>
      </c>
      <c r="L62" t="s">
        <v>222</v>
      </c>
      <c r="M62" t="s">
        <v>223</v>
      </c>
      <c r="N62">
        <v>36094088</v>
      </c>
      <c r="O62" t="s">
        <v>255</v>
      </c>
      <c r="P62" t="s">
        <v>32</v>
      </c>
      <c r="Q62" t="s">
        <v>271</v>
      </c>
      <c r="R62" t="s">
        <v>121</v>
      </c>
      <c r="S62" t="s">
        <v>75</v>
      </c>
      <c r="T62" t="s">
        <v>46</v>
      </c>
      <c r="U62" t="s">
        <v>225</v>
      </c>
      <c r="V62" t="s">
        <v>226</v>
      </c>
      <c r="W62" t="s">
        <v>29</v>
      </c>
      <c r="X62" t="str">
        <f t="shared" si="1"/>
        <v>No</v>
      </c>
      <c r="Y62" t="s">
        <v>33</v>
      </c>
    </row>
    <row r="63" spans="1:25" x14ac:dyDescent="0.2">
      <c r="A63" t="s">
        <v>272</v>
      </c>
      <c r="B63" t="s">
        <v>272</v>
      </c>
      <c r="C63" t="s">
        <v>218</v>
      </c>
      <c r="D63" t="s">
        <v>273</v>
      </c>
      <c r="E63" t="s">
        <v>218</v>
      </c>
      <c r="F63" t="s">
        <v>273</v>
      </c>
      <c r="G63" t="s">
        <v>274</v>
      </c>
      <c r="H63" t="s">
        <v>274</v>
      </c>
      <c r="I63" t="s">
        <v>275</v>
      </c>
      <c r="J63" t="s">
        <v>579</v>
      </c>
      <c r="K63">
        <v>2020</v>
      </c>
      <c r="L63" t="s">
        <v>222</v>
      </c>
      <c r="M63" t="s">
        <v>223</v>
      </c>
      <c r="N63">
        <v>36094088</v>
      </c>
      <c r="O63" t="s">
        <v>255</v>
      </c>
      <c r="P63" t="s">
        <v>32</v>
      </c>
      <c r="Q63" t="s">
        <v>275</v>
      </c>
      <c r="R63" t="s">
        <v>121</v>
      </c>
      <c r="S63" t="s">
        <v>75</v>
      </c>
      <c r="T63" t="s">
        <v>46</v>
      </c>
      <c r="U63" t="s">
        <v>225</v>
      </c>
      <c r="V63" t="s">
        <v>226</v>
      </c>
      <c r="W63" t="s">
        <v>29</v>
      </c>
      <c r="X63" t="str">
        <f t="shared" si="1"/>
        <v>No</v>
      </c>
      <c r="Y63" t="s">
        <v>33</v>
      </c>
    </row>
    <row r="64" spans="1:25" x14ac:dyDescent="0.2">
      <c r="A64" t="s">
        <v>276</v>
      </c>
      <c r="B64" t="s">
        <v>276</v>
      </c>
      <c r="C64" t="s">
        <v>218</v>
      </c>
      <c r="D64" t="s">
        <v>277</v>
      </c>
      <c r="E64" t="s">
        <v>218</v>
      </c>
      <c r="F64" t="s">
        <v>277</v>
      </c>
      <c r="G64" t="s">
        <v>278</v>
      </c>
      <c r="H64" t="s">
        <v>278</v>
      </c>
      <c r="I64" t="s">
        <v>279</v>
      </c>
      <c r="J64" t="s">
        <v>579</v>
      </c>
      <c r="K64">
        <v>2020</v>
      </c>
      <c r="L64" t="s">
        <v>222</v>
      </c>
      <c r="M64" t="s">
        <v>223</v>
      </c>
      <c r="N64">
        <v>36094088</v>
      </c>
      <c r="O64" t="s">
        <v>255</v>
      </c>
      <c r="P64" t="s">
        <v>32</v>
      </c>
      <c r="Q64" t="s">
        <v>279</v>
      </c>
      <c r="R64" t="s">
        <v>121</v>
      </c>
      <c r="S64" t="s">
        <v>75</v>
      </c>
      <c r="T64" t="s">
        <v>46</v>
      </c>
      <c r="U64" t="s">
        <v>225</v>
      </c>
      <c r="V64" t="s">
        <v>226</v>
      </c>
      <c r="W64" t="s">
        <v>29</v>
      </c>
      <c r="X64" t="str">
        <f t="shared" si="1"/>
        <v>No</v>
      </c>
      <c r="Y64" t="s">
        <v>33</v>
      </c>
    </row>
    <row r="65" spans="1:32" x14ac:dyDescent="0.2">
      <c r="A65" t="s">
        <v>280</v>
      </c>
      <c r="B65" t="s">
        <v>280</v>
      </c>
      <c r="C65" t="s">
        <v>218</v>
      </c>
      <c r="D65" t="s">
        <v>281</v>
      </c>
      <c r="E65" t="s">
        <v>281</v>
      </c>
      <c r="F65" t="s">
        <v>526</v>
      </c>
      <c r="G65" t="s">
        <v>282</v>
      </c>
      <c r="H65" t="s">
        <v>281</v>
      </c>
      <c r="I65" t="s">
        <v>283</v>
      </c>
      <c r="J65" t="s">
        <v>579</v>
      </c>
      <c r="K65">
        <v>2020</v>
      </c>
      <c r="L65" t="s">
        <v>284</v>
      </c>
      <c r="M65" s="3" t="s">
        <v>342</v>
      </c>
      <c r="N65">
        <v>34543095</v>
      </c>
      <c r="O65" t="s">
        <v>224</v>
      </c>
      <c r="P65" t="s">
        <v>32</v>
      </c>
      <c r="Q65" s="2" t="s">
        <v>365</v>
      </c>
      <c r="R65" t="s">
        <v>285</v>
      </c>
      <c r="S65" t="s">
        <v>286</v>
      </c>
      <c r="T65" t="s">
        <v>46</v>
      </c>
      <c r="U65" t="s">
        <v>287</v>
      </c>
      <c r="V65" t="s">
        <v>32</v>
      </c>
      <c r="W65" t="s">
        <v>29</v>
      </c>
      <c r="X65" t="str">
        <f t="shared" si="1"/>
        <v>No</v>
      </c>
      <c r="Y65" t="s">
        <v>33</v>
      </c>
    </row>
    <row r="66" spans="1:32" x14ac:dyDescent="0.2">
      <c r="A66" t="s">
        <v>288</v>
      </c>
      <c r="B66" t="s">
        <v>288</v>
      </c>
      <c r="C66" t="s">
        <v>218</v>
      </c>
      <c r="D66" t="s">
        <v>281</v>
      </c>
      <c r="E66" t="s">
        <v>281</v>
      </c>
      <c r="F66" t="s">
        <v>527</v>
      </c>
      <c r="G66" t="s">
        <v>289</v>
      </c>
      <c r="H66" t="s">
        <v>281</v>
      </c>
      <c r="I66" t="s">
        <v>290</v>
      </c>
      <c r="J66" t="s">
        <v>579</v>
      </c>
      <c r="K66">
        <v>2018</v>
      </c>
      <c r="L66" t="s">
        <v>284</v>
      </c>
      <c r="M66" s="3">
        <v>2.1</v>
      </c>
      <c r="N66">
        <v>34543095</v>
      </c>
      <c r="O66" t="s">
        <v>224</v>
      </c>
      <c r="P66" t="s">
        <v>32</v>
      </c>
      <c r="Q66" t="s">
        <v>366</v>
      </c>
      <c r="R66" t="s">
        <v>285</v>
      </c>
      <c r="S66" t="s">
        <v>286</v>
      </c>
      <c r="T66" t="s">
        <v>46</v>
      </c>
      <c r="U66" t="s">
        <v>287</v>
      </c>
      <c r="V66" t="s">
        <v>32</v>
      </c>
      <c r="W66" t="s">
        <v>29</v>
      </c>
      <c r="X66" t="str">
        <f t="shared" ref="X66:X102" si="2">IF(M66="ToDo", "Yes", "No")</f>
        <v>No</v>
      </c>
      <c r="Y66" t="s">
        <v>33</v>
      </c>
    </row>
    <row r="67" spans="1:32" x14ac:dyDescent="0.2">
      <c r="A67" t="s">
        <v>291</v>
      </c>
      <c r="B67" t="s">
        <v>291</v>
      </c>
      <c r="C67" t="s">
        <v>218</v>
      </c>
      <c r="D67" t="s">
        <v>281</v>
      </c>
      <c r="E67" t="s">
        <v>281</v>
      </c>
      <c r="F67" t="s">
        <v>528</v>
      </c>
      <c r="G67" t="s">
        <v>292</v>
      </c>
      <c r="H67" t="s">
        <v>281</v>
      </c>
      <c r="I67" t="s">
        <v>293</v>
      </c>
      <c r="J67" t="s">
        <v>579</v>
      </c>
      <c r="K67">
        <v>2019</v>
      </c>
      <c r="L67" t="s">
        <v>284</v>
      </c>
      <c r="M67" s="3">
        <v>3.1</v>
      </c>
      <c r="N67">
        <v>34543095</v>
      </c>
      <c r="O67" t="s">
        <v>224</v>
      </c>
      <c r="P67" t="s">
        <v>32</v>
      </c>
      <c r="Q67" t="s">
        <v>367</v>
      </c>
      <c r="R67" t="s">
        <v>285</v>
      </c>
      <c r="S67" t="s">
        <v>286</v>
      </c>
      <c r="T67" t="s">
        <v>46</v>
      </c>
      <c r="U67" t="s">
        <v>287</v>
      </c>
      <c r="V67" t="s">
        <v>32</v>
      </c>
      <c r="W67" t="s">
        <v>29</v>
      </c>
      <c r="X67" t="str">
        <f t="shared" si="2"/>
        <v>No</v>
      </c>
      <c r="Y67" t="s">
        <v>33</v>
      </c>
    </row>
    <row r="68" spans="1:32" x14ac:dyDescent="0.2">
      <c r="A68" t="s">
        <v>294</v>
      </c>
      <c r="B68" t="s">
        <v>294</v>
      </c>
      <c r="C68" t="s">
        <v>218</v>
      </c>
      <c r="D68" t="s">
        <v>281</v>
      </c>
      <c r="E68" t="s">
        <v>281</v>
      </c>
      <c r="F68" t="s">
        <v>529</v>
      </c>
      <c r="G68" t="s">
        <v>295</v>
      </c>
      <c r="H68" t="s">
        <v>281</v>
      </c>
      <c r="I68" t="s">
        <v>296</v>
      </c>
      <c r="J68" t="s">
        <v>579</v>
      </c>
      <c r="K68">
        <v>2019</v>
      </c>
      <c r="L68" t="s">
        <v>284</v>
      </c>
      <c r="M68" s="3" t="s">
        <v>347</v>
      </c>
      <c r="N68">
        <v>34543095</v>
      </c>
      <c r="O68" t="s">
        <v>224</v>
      </c>
      <c r="P68" t="s">
        <v>32</v>
      </c>
      <c r="Q68" t="s">
        <v>368</v>
      </c>
      <c r="R68" t="s">
        <v>285</v>
      </c>
      <c r="S68" t="s">
        <v>286</v>
      </c>
      <c r="T68" t="s">
        <v>46</v>
      </c>
      <c r="U68" t="s">
        <v>287</v>
      </c>
      <c r="V68" t="s">
        <v>32</v>
      </c>
      <c r="W68" t="s">
        <v>29</v>
      </c>
      <c r="X68" t="str">
        <f t="shared" si="2"/>
        <v>No</v>
      </c>
      <c r="Y68" t="s">
        <v>33</v>
      </c>
    </row>
    <row r="69" spans="1:32" x14ac:dyDescent="0.2">
      <c r="A69" t="s">
        <v>297</v>
      </c>
      <c r="B69" t="s">
        <v>297</v>
      </c>
      <c r="C69" t="s">
        <v>218</v>
      </c>
      <c r="D69" t="s">
        <v>281</v>
      </c>
      <c r="E69" t="s">
        <v>281</v>
      </c>
      <c r="F69" t="s">
        <v>530</v>
      </c>
      <c r="G69" t="s">
        <v>298</v>
      </c>
      <c r="H69" t="s">
        <v>281</v>
      </c>
      <c r="I69" t="s">
        <v>299</v>
      </c>
      <c r="J69" t="s">
        <v>579</v>
      </c>
      <c r="K69">
        <v>2019</v>
      </c>
      <c r="L69" t="s">
        <v>284</v>
      </c>
      <c r="M69" s="3" t="s">
        <v>348</v>
      </c>
      <c r="N69">
        <v>34543095</v>
      </c>
      <c r="O69" t="s">
        <v>224</v>
      </c>
      <c r="P69" t="s">
        <v>32</v>
      </c>
      <c r="Q69" t="s">
        <v>369</v>
      </c>
      <c r="R69" t="s">
        <v>285</v>
      </c>
      <c r="S69" t="s">
        <v>286</v>
      </c>
      <c r="T69" t="s">
        <v>46</v>
      </c>
      <c r="U69" t="s">
        <v>287</v>
      </c>
      <c r="V69" t="s">
        <v>32</v>
      </c>
      <c r="W69" t="s">
        <v>29</v>
      </c>
      <c r="X69" t="str">
        <f t="shared" si="2"/>
        <v>No</v>
      </c>
      <c r="Y69" t="s">
        <v>33</v>
      </c>
    </row>
    <row r="70" spans="1:32" x14ac:dyDescent="0.2">
      <c r="A70" t="s">
        <v>300</v>
      </c>
      <c r="B70" t="s">
        <v>300</v>
      </c>
      <c r="C70" t="s">
        <v>218</v>
      </c>
      <c r="D70" t="s">
        <v>281</v>
      </c>
      <c r="E70" t="s">
        <v>281</v>
      </c>
      <c r="F70" t="s">
        <v>531</v>
      </c>
      <c r="G70" t="s">
        <v>301</v>
      </c>
      <c r="H70" t="s">
        <v>281</v>
      </c>
      <c r="I70" t="s">
        <v>302</v>
      </c>
      <c r="J70" t="s">
        <v>579</v>
      </c>
      <c r="K70">
        <v>2018</v>
      </c>
      <c r="L70" t="s">
        <v>284</v>
      </c>
      <c r="M70" s="3" t="s">
        <v>349</v>
      </c>
      <c r="N70">
        <v>34543095</v>
      </c>
      <c r="O70" t="s">
        <v>224</v>
      </c>
      <c r="P70" t="s">
        <v>32</v>
      </c>
      <c r="Q70" t="s">
        <v>370</v>
      </c>
      <c r="R70" t="s">
        <v>285</v>
      </c>
      <c r="S70" t="s">
        <v>286</v>
      </c>
      <c r="T70" t="s">
        <v>46</v>
      </c>
      <c r="U70" t="s">
        <v>287</v>
      </c>
      <c r="V70" t="s">
        <v>32</v>
      </c>
      <c r="W70" t="s">
        <v>29</v>
      </c>
      <c r="X70" t="str">
        <f t="shared" si="2"/>
        <v>No</v>
      </c>
      <c r="Y70" t="s">
        <v>33</v>
      </c>
    </row>
    <row r="71" spans="1:32" x14ac:dyDescent="0.2">
      <c r="A71" t="s">
        <v>303</v>
      </c>
      <c r="B71" t="s">
        <v>303</v>
      </c>
      <c r="C71" t="s">
        <v>218</v>
      </c>
      <c r="D71" t="s">
        <v>281</v>
      </c>
      <c r="E71" t="s">
        <v>281</v>
      </c>
      <c r="F71" t="s">
        <v>532</v>
      </c>
      <c r="G71" t="s">
        <v>304</v>
      </c>
      <c r="H71" t="s">
        <v>281</v>
      </c>
      <c r="I71" t="s">
        <v>305</v>
      </c>
      <c r="J71" t="s">
        <v>579</v>
      </c>
      <c r="K71">
        <v>2019</v>
      </c>
      <c r="L71" t="s">
        <v>284</v>
      </c>
      <c r="M71" s="3" t="s">
        <v>350</v>
      </c>
      <c r="N71">
        <v>34543095</v>
      </c>
      <c r="O71" t="s">
        <v>224</v>
      </c>
      <c r="P71" t="s">
        <v>32</v>
      </c>
      <c r="Q71" t="s">
        <v>371</v>
      </c>
      <c r="R71" t="s">
        <v>285</v>
      </c>
      <c r="S71" t="s">
        <v>286</v>
      </c>
      <c r="T71" t="s">
        <v>46</v>
      </c>
      <c r="U71" t="s">
        <v>287</v>
      </c>
      <c r="V71" t="s">
        <v>32</v>
      </c>
      <c r="W71" t="s">
        <v>29</v>
      </c>
      <c r="X71" t="str">
        <f t="shared" si="2"/>
        <v>No</v>
      </c>
      <c r="Y71" t="s">
        <v>33</v>
      </c>
    </row>
    <row r="72" spans="1:32" x14ac:dyDescent="0.2">
      <c r="A72" t="s">
        <v>306</v>
      </c>
      <c r="B72" t="s">
        <v>306</v>
      </c>
      <c r="C72" t="s">
        <v>218</v>
      </c>
      <c r="D72" t="s">
        <v>281</v>
      </c>
      <c r="E72" t="s">
        <v>281</v>
      </c>
      <c r="F72" t="s">
        <v>533</v>
      </c>
      <c r="G72" t="s">
        <v>307</v>
      </c>
      <c r="H72" t="s">
        <v>281</v>
      </c>
      <c r="I72" t="s">
        <v>308</v>
      </c>
      <c r="J72" t="s">
        <v>579</v>
      </c>
      <c r="K72">
        <v>2019</v>
      </c>
      <c r="L72" t="s">
        <v>284</v>
      </c>
      <c r="M72" s="3">
        <v>2.5</v>
      </c>
      <c r="N72">
        <v>34543095</v>
      </c>
      <c r="O72" t="s">
        <v>224</v>
      </c>
      <c r="P72" t="s">
        <v>32</v>
      </c>
      <c r="Q72" t="s">
        <v>372</v>
      </c>
      <c r="R72" t="s">
        <v>285</v>
      </c>
      <c r="S72" t="s">
        <v>286</v>
      </c>
      <c r="T72" t="s">
        <v>46</v>
      </c>
      <c r="U72" t="s">
        <v>287</v>
      </c>
      <c r="V72" t="s">
        <v>32</v>
      </c>
      <c r="W72" t="s">
        <v>29</v>
      </c>
      <c r="X72" t="str">
        <f t="shared" si="2"/>
        <v>No</v>
      </c>
      <c r="Y72" t="s">
        <v>33</v>
      </c>
    </row>
    <row r="73" spans="1:32" x14ac:dyDescent="0.2">
      <c r="A73" t="s">
        <v>309</v>
      </c>
      <c r="B73" t="s">
        <v>309</v>
      </c>
      <c r="C73" t="s">
        <v>218</v>
      </c>
      <c r="D73" t="s">
        <v>281</v>
      </c>
      <c r="E73" t="s">
        <v>281</v>
      </c>
      <c r="F73" t="s">
        <v>534</v>
      </c>
      <c r="G73" t="s">
        <v>310</v>
      </c>
      <c r="H73" t="s">
        <v>281</v>
      </c>
      <c r="I73" t="s">
        <v>311</v>
      </c>
      <c r="J73" t="s">
        <v>579</v>
      </c>
      <c r="K73">
        <v>2019</v>
      </c>
      <c r="L73" t="s">
        <v>284</v>
      </c>
      <c r="M73" s="3">
        <v>4.0999999999999996</v>
      </c>
      <c r="N73">
        <v>34543095</v>
      </c>
      <c r="O73" t="s">
        <v>224</v>
      </c>
      <c r="P73" t="s">
        <v>32</v>
      </c>
      <c r="Q73" t="s">
        <v>373</v>
      </c>
      <c r="R73" t="s">
        <v>285</v>
      </c>
      <c r="S73" t="s">
        <v>286</v>
      </c>
      <c r="T73" t="s">
        <v>46</v>
      </c>
      <c r="U73" t="s">
        <v>287</v>
      </c>
      <c r="V73" t="s">
        <v>32</v>
      </c>
      <c r="W73" t="s">
        <v>29</v>
      </c>
      <c r="X73" t="str">
        <f t="shared" si="2"/>
        <v>No</v>
      </c>
      <c r="Y73" t="s">
        <v>33</v>
      </c>
    </row>
    <row r="74" spans="1:32" x14ac:dyDescent="0.2">
      <c r="A74" t="s">
        <v>312</v>
      </c>
      <c r="B74" t="s">
        <v>312</v>
      </c>
      <c r="C74" t="s">
        <v>313</v>
      </c>
      <c r="D74" t="s">
        <v>281</v>
      </c>
      <c r="E74" t="s">
        <v>281</v>
      </c>
      <c r="F74" t="s">
        <v>535</v>
      </c>
      <c r="G74" t="s">
        <v>314</v>
      </c>
      <c r="H74" t="s">
        <v>281</v>
      </c>
      <c r="I74" t="s">
        <v>315</v>
      </c>
      <c r="J74" t="s">
        <v>579</v>
      </c>
      <c r="K74">
        <v>2011</v>
      </c>
      <c r="L74" t="s">
        <v>284</v>
      </c>
      <c r="M74" s="3" t="s">
        <v>340</v>
      </c>
      <c r="N74">
        <v>25961941</v>
      </c>
      <c r="O74" t="s">
        <v>224</v>
      </c>
      <c r="P74" t="s">
        <v>32</v>
      </c>
      <c r="Q74" t="s">
        <v>356</v>
      </c>
      <c r="R74" t="s">
        <v>285</v>
      </c>
      <c r="S74" t="s">
        <v>286</v>
      </c>
      <c r="T74" t="s">
        <v>46</v>
      </c>
      <c r="U74" t="s">
        <v>287</v>
      </c>
      <c r="V74" t="s">
        <v>32</v>
      </c>
      <c r="W74" t="s">
        <v>29</v>
      </c>
      <c r="X74" t="str">
        <f t="shared" si="2"/>
        <v>No</v>
      </c>
      <c r="Y74" t="s">
        <v>33</v>
      </c>
    </row>
    <row r="75" spans="1:32" x14ac:dyDescent="0.2">
      <c r="A75" t="s">
        <v>316</v>
      </c>
      <c r="B75" t="s">
        <v>316</v>
      </c>
      <c r="C75" t="s">
        <v>313</v>
      </c>
      <c r="D75" t="s">
        <v>281</v>
      </c>
      <c r="E75" t="s">
        <v>281</v>
      </c>
      <c r="F75" t="s">
        <v>536</v>
      </c>
      <c r="G75" t="s">
        <v>317</v>
      </c>
      <c r="H75" t="s">
        <v>281</v>
      </c>
      <c r="I75" t="s">
        <v>318</v>
      </c>
      <c r="J75" t="s">
        <v>579</v>
      </c>
      <c r="K75">
        <v>2012</v>
      </c>
      <c r="L75" t="s">
        <v>284</v>
      </c>
      <c r="M75" s="3" t="s">
        <v>351</v>
      </c>
      <c r="N75">
        <v>25961941</v>
      </c>
      <c r="O75" t="s">
        <v>224</v>
      </c>
      <c r="P75" t="s">
        <v>32</v>
      </c>
      <c r="Q75" t="s">
        <v>374</v>
      </c>
      <c r="R75" t="s">
        <v>285</v>
      </c>
      <c r="S75" t="s">
        <v>286</v>
      </c>
      <c r="T75" t="s">
        <v>46</v>
      </c>
      <c r="U75" t="s">
        <v>287</v>
      </c>
      <c r="V75" t="s">
        <v>32</v>
      </c>
      <c r="W75" t="s">
        <v>29</v>
      </c>
      <c r="X75" t="str">
        <f t="shared" si="2"/>
        <v>No</v>
      </c>
      <c r="Y75" t="s">
        <v>33</v>
      </c>
    </row>
    <row r="76" spans="1:32" x14ac:dyDescent="0.2">
      <c r="A76" t="s">
        <v>319</v>
      </c>
      <c r="B76" t="s">
        <v>319</v>
      </c>
      <c r="C76" t="s">
        <v>313</v>
      </c>
      <c r="D76" t="s">
        <v>281</v>
      </c>
      <c r="E76" t="s">
        <v>281</v>
      </c>
      <c r="F76" t="s">
        <v>537</v>
      </c>
      <c r="G76" t="s">
        <v>320</v>
      </c>
      <c r="H76" t="s">
        <v>281</v>
      </c>
      <c r="I76" t="s">
        <v>321</v>
      </c>
      <c r="J76" t="s">
        <v>579</v>
      </c>
      <c r="K76">
        <v>2011</v>
      </c>
      <c r="L76" t="s">
        <v>284</v>
      </c>
      <c r="M76" s="3" t="s">
        <v>352</v>
      </c>
      <c r="N76">
        <v>25961941</v>
      </c>
      <c r="O76" t="s">
        <v>224</v>
      </c>
      <c r="P76" t="s">
        <v>32</v>
      </c>
      <c r="Q76" t="s">
        <v>375</v>
      </c>
      <c r="R76" t="s">
        <v>285</v>
      </c>
      <c r="S76" t="s">
        <v>286</v>
      </c>
      <c r="T76" t="s">
        <v>46</v>
      </c>
      <c r="U76" t="s">
        <v>287</v>
      </c>
      <c r="V76" t="s">
        <v>32</v>
      </c>
      <c r="W76" t="s">
        <v>29</v>
      </c>
      <c r="X76" t="str">
        <f t="shared" si="2"/>
        <v>No</v>
      </c>
      <c r="Y76" t="s">
        <v>33</v>
      </c>
    </row>
    <row r="77" spans="1:32" x14ac:dyDescent="0.2">
      <c r="A77" t="s">
        <v>393</v>
      </c>
      <c r="B77" t="s">
        <v>313</v>
      </c>
      <c r="C77" s="2" t="s">
        <v>378</v>
      </c>
      <c r="D77" t="s">
        <v>377</v>
      </c>
      <c r="E77" s="2" t="s">
        <v>378</v>
      </c>
      <c r="F77" t="s">
        <v>377</v>
      </c>
      <c r="G77" t="s">
        <v>379</v>
      </c>
      <c r="H77" t="s">
        <v>379</v>
      </c>
      <c r="I77" s="2" t="s">
        <v>376</v>
      </c>
      <c r="J77" t="s">
        <v>579</v>
      </c>
      <c r="K77" s="2">
        <v>1990</v>
      </c>
      <c r="L77" s="2" t="s">
        <v>380</v>
      </c>
      <c r="M77" s="2" t="s">
        <v>381</v>
      </c>
      <c r="N77">
        <v>35344544</v>
      </c>
      <c r="O77" t="s">
        <v>224</v>
      </c>
      <c r="Q77" s="2" t="s">
        <v>390</v>
      </c>
      <c r="R77" t="s">
        <v>395</v>
      </c>
      <c r="S77" t="s">
        <v>396</v>
      </c>
      <c r="T77" t="s">
        <v>26</v>
      </c>
      <c r="U77" t="s">
        <v>397</v>
      </c>
      <c r="V77" t="s">
        <v>398</v>
      </c>
      <c r="W77" t="s">
        <v>29</v>
      </c>
      <c r="X77" t="str">
        <f t="shared" si="2"/>
        <v>No</v>
      </c>
      <c r="Y77" t="s">
        <v>33</v>
      </c>
    </row>
    <row r="78" spans="1:32" x14ac:dyDescent="0.2">
      <c r="A78" t="s">
        <v>383</v>
      </c>
      <c r="B78" t="s">
        <v>383</v>
      </c>
      <c r="C78" s="2" t="s">
        <v>378</v>
      </c>
      <c r="D78" s="2" t="s">
        <v>384</v>
      </c>
      <c r="E78" s="2" t="s">
        <v>378</v>
      </c>
      <c r="F78" s="2" t="s">
        <v>384</v>
      </c>
      <c r="G78" t="s">
        <v>385</v>
      </c>
      <c r="H78" t="s">
        <v>385</v>
      </c>
      <c r="I78" s="2" t="s">
        <v>382</v>
      </c>
      <c r="J78" t="s">
        <v>579</v>
      </c>
      <c r="K78" s="2">
        <v>1985</v>
      </c>
      <c r="L78" s="2" t="s">
        <v>380</v>
      </c>
      <c r="M78" s="2" t="s">
        <v>386</v>
      </c>
      <c r="N78">
        <v>35344544</v>
      </c>
      <c r="O78" t="s">
        <v>224</v>
      </c>
      <c r="Q78" s="2" t="s">
        <v>391</v>
      </c>
      <c r="R78" t="s">
        <v>395</v>
      </c>
      <c r="S78" t="s">
        <v>396</v>
      </c>
      <c r="T78" t="s">
        <v>26</v>
      </c>
      <c r="U78" t="s">
        <v>397</v>
      </c>
      <c r="V78" t="s">
        <v>398</v>
      </c>
      <c r="W78" t="s">
        <v>29</v>
      </c>
      <c r="X78" t="str">
        <f t="shared" si="2"/>
        <v>No</v>
      </c>
      <c r="Y78" t="s">
        <v>33</v>
      </c>
    </row>
    <row r="79" spans="1:32" x14ac:dyDescent="0.2">
      <c r="A79" t="s">
        <v>394</v>
      </c>
      <c r="B79" t="s">
        <v>394</v>
      </c>
      <c r="C79" s="2" t="s">
        <v>378</v>
      </c>
      <c r="D79" s="2" t="s">
        <v>388</v>
      </c>
      <c r="E79" s="2" t="s">
        <v>378</v>
      </c>
      <c r="F79" s="2" t="s">
        <v>388</v>
      </c>
      <c r="G79" t="s">
        <v>389</v>
      </c>
      <c r="H79" t="s">
        <v>389</v>
      </c>
      <c r="I79" s="2" t="s">
        <v>387</v>
      </c>
      <c r="J79" t="s">
        <v>579</v>
      </c>
      <c r="K79" s="2">
        <v>2010</v>
      </c>
      <c r="L79" s="2" t="s">
        <v>380</v>
      </c>
      <c r="M79" s="2" t="s">
        <v>381</v>
      </c>
      <c r="N79">
        <v>35344544</v>
      </c>
      <c r="O79" t="s">
        <v>224</v>
      </c>
      <c r="Q79" s="2" t="s">
        <v>392</v>
      </c>
      <c r="R79" t="s">
        <v>395</v>
      </c>
      <c r="S79" t="s">
        <v>396</v>
      </c>
      <c r="T79" t="s">
        <v>26</v>
      </c>
      <c r="U79" t="s">
        <v>397</v>
      </c>
      <c r="V79" t="s">
        <v>398</v>
      </c>
      <c r="W79" t="s">
        <v>29</v>
      </c>
      <c r="X79" t="str">
        <f t="shared" si="2"/>
        <v>No</v>
      </c>
      <c r="Y79" t="s">
        <v>33</v>
      </c>
    </row>
    <row r="80" spans="1:32" x14ac:dyDescent="0.2">
      <c r="A80" t="s">
        <v>462</v>
      </c>
      <c r="B80" s="1" t="s">
        <v>416</v>
      </c>
      <c r="C80" t="s">
        <v>436</v>
      </c>
      <c r="D80" t="s">
        <v>281</v>
      </c>
      <c r="E80" t="s">
        <v>281</v>
      </c>
      <c r="F80" t="s">
        <v>519</v>
      </c>
      <c r="G80" s="2" t="s">
        <v>435</v>
      </c>
      <c r="H80" t="s">
        <v>281</v>
      </c>
      <c r="I80" s="1" t="s">
        <v>416</v>
      </c>
      <c r="J80" t="s">
        <v>580</v>
      </c>
      <c r="K80" s="1">
        <v>2016</v>
      </c>
      <c r="L80" s="2" t="s">
        <v>434</v>
      </c>
      <c r="M80" s="1" t="s">
        <v>417</v>
      </c>
      <c r="N80" s="1"/>
      <c r="O80" t="s">
        <v>464</v>
      </c>
      <c r="Q80" t="s">
        <v>462</v>
      </c>
      <c r="R80" s="2" t="s">
        <v>465</v>
      </c>
      <c r="S80" s="2" t="s">
        <v>465</v>
      </c>
      <c r="T80" s="2" t="s">
        <v>465</v>
      </c>
      <c r="U80" s="2" t="s">
        <v>465</v>
      </c>
      <c r="V80" s="2" t="s">
        <v>465</v>
      </c>
      <c r="W80" s="2" t="s">
        <v>33</v>
      </c>
      <c r="X80" t="str">
        <f t="shared" si="2"/>
        <v>No</v>
      </c>
      <c r="Y80" t="s">
        <v>29</v>
      </c>
      <c r="Z80" s="2"/>
      <c r="AA80" s="2"/>
      <c r="AB80" s="2"/>
      <c r="AC80" s="2"/>
      <c r="AD80" s="2"/>
      <c r="AE80" s="2"/>
      <c r="AF80" s="2"/>
    </row>
    <row r="81" spans="1:32" x14ac:dyDescent="0.2">
      <c r="A81" t="s">
        <v>453</v>
      </c>
      <c r="B81" s="1" t="s">
        <v>418</v>
      </c>
      <c r="C81" t="s">
        <v>436</v>
      </c>
      <c r="D81" t="s">
        <v>281</v>
      </c>
      <c r="E81" t="s">
        <v>281</v>
      </c>
      <c r="F81" t="s">
        <v>525</v>
      </c>
      <c r="G81" s="2" t="s">
        <v>441</v>
      </c>
      <c r="H81" t="s">
        <v>281</v>
      </c>
      <c r="I81" t="s">
        <v>437</v>
      </c>
      <c r="J81" t="s">
        <v>579</v>
      </c>
      <c r="K81" s="1">
        <v>2018</v>
      </c>
      <c r="L81" s="2" t="s">
        <v>434</v>
      </c>
      <c r="M81" s="1" t="s">
        <v>419</v>
      </c>
      <c r="N81" s="1"/>
      <c r="O81" t="s">
        <v>464</v>
      </c>
      <c r="Q81" t="s">
        <v>453</v>
      </c>
      <c r="R81" s="2" t="s">
        <v>465</v>
      </c>
      <c r="S81" s="2" t="s">
        <v>465</v>
      </c>
      <c r="T81" s="2" t="s">
        <v>465</v>
      </c>
      <c r="U81" s="2" t="s">
        <v>465</v>
      </c>
      <c r="V81" s="2" t="s">
        <v>465</v>
      </c>
      <c r="W81" s="2" t="s">
        <v>29</v>
      </c>
      <c r="X81" t="str">
        <f t="shared" si="2"/>
        <v>No</v>
      </c>
      <c r="Y81" t="s">
        <v>29</v>
      </c>
      <c r="Z81" s="2"/>
      <c r="AA81" s="2"/>
      <c r="AB81" s="2"/>
      <c r="AC81" s="2"/>
      <c r="AD81" s="2"/>
      <c r="AE81" s="2"/>
      <c r="AF81" s="2"/>
    </row>
    <row r="82" spans="1:32" x14ac:dyDescent="0.2">
      <c r="A82" t="s">
        <v>454</v>
      </c>
      <c r="B82" s="1" t="s">
        <v>420</v>
      </c>
      <c r="C82" t="s">
        <v>436</v>
      </c>
      <c r="D82" t="s">
        <v>281</v>
      </c>
      <c r="E82" t="s">
        <v>281</v>
      </c>
      <c r="F82" t="s">
        <v>524</v>
      </c>
      <c r="G82" s="2" t="s">
        <v>442</v>
      </c>
      <c r="H82" t="s">
        <v>281</v>
      </c>
      <c r="I82" t="s">
        <v>438</v>
      </c>
      <c r="J82" t="s">
        <v>579</v>
      </c>
      <c r="K82" s="1">
        <v>2017</v>
      </c>
      <c r="L82" s="2" t="s">
        <v>434</v>
      </c>
      <c r="M82" s="1">
        <v>1.1000000000000001</v>
      </c>
      <c r="N82" s="1"/>
      <c r="O82" t="s">
        <v>464</v>
      </c>
      <c r="Q82" t="s">
        <v>454</v>
      </c>
      <c r="R82" s="2" t="s">
        <v>465</v>
      </c>
      <c r="S82" s="2" t="s">
        <v>465</v>
      </c>
      <c r="T82" s="2" t="s">
        <v>465</v>
      </c>
      <c r="U82" s="2" t="s">
        <v>465</v>
      </c>
      <c r="V82" s="2" t="s">
        <v>465</v>
      </c>
      <c r="W82" s="2" t="s">
        <v>29</v>
      </c>
      <c r="X82" t="str">
        <f t="shared" si="2"/>
        <v>No</v>
      </c>
      <c r="Y82" t="s">
        <v>29</v>
      </c>
      <c r="Z82" s="2"/>
      <c r="AA82" s="2"/>
      <c r="AB82" s="2"/>
      <c r="AC82" s="2"/>
      <c r="AD82" s="2"/>
      <c r="AE82" s="2"/>
      <c r="AF82" s="2"/>
    </row>
    <row r="83" spans="1:32" x14ac:dyDescent="0.2">
      <c r="A83" t="s">
        <v>455</v>
      </c>
      <c r="B83" s="1" t="s">
        <v>421</v>
      </c>
      <c r="C83" t="s">
        <v>436</v>
      </c>
      <c r="D83" t="s">
        <v>281</v>
      </c>
      <c r="E83" t="s">
        <v>281</v>
      </c>
      <c r="F83" t="s">
        <v>514</v>
      </c>
      <c r="G83" s="2" t="s">
        <v>443</v>
      </c>
      <c r="H83" t="s">
        <v>281</v>
      </c>
      <c r="I83" t="s">
        <v>421</v>
      </c>
      <c r="J83" t="s">
        <v>579</v>
      </c>
      <c r="K83" s="1">
        <v>2016</v>
      </c>
      <c r="L83" s="2" t="s">
        <v>434</v>
      </c>
      <c r="M83" s="1" t="s">
        <v>422</v>
      </c>
      <c r="N83" s="1"/>
      <c r="O83" t="s">
        <v>464</v>
      </c>
      <c r="Q83" t="s">
        <v>455</v>
      </c>
      <c r="R83" s="2" t="s">
        <v>465</v>
      </c>
      <c r="S83" s="2" t="s">
        <v>465</v>
      </c>
      <c r="T83" s="2" t="s">
        <v>465</v>
      </c>
      <c r="U83" s="2" t="s">
        <v>465</v>
      </c>
      <c r="V83" s="2" t="s">
        <v>465</v>
      </c>
      <c r="W83" s="2" t="s">
        <v>29</v>
      </c>
      <c r="X83" t="str">
        <f t="shared" si="2"/>
        <v>No</v>
      </c>
      <c r="Y83" t="s">
        <v>29</v>
      </c>
    </row>
    <row r="84" spans="1:32" x14ac:dyDescent="0.2">
      <c r="A84" t="s">
        <v>456</v>
      </c>
      <c r="B84" s="1" t="s">
        <v>423</v>
      </c>
      <c r="C84" t="s">
        <v>436</v>
      </c>
      <c r="D84" t="s">
        <v>281</v>
      </c>
      <c r="E84" t="s">
        <v>281</v>
      </c>
      <c r="F84" t="s">
        <v>517</v>
      </c>
      <c r="G84" s="2" t="s">
        <v>444</v>
      </c>
      <c r="H84" t="s">
        <v>281</v>
      </c>
      <c r="I84" t="s">
        <v>423</v>
      </c>
      <c r="J84" t="s">
        <v>579</v>
      </c>
      <c r="K84" s="1">
        <v>2016</v>
      </c>
      <c r="L84" s="2" t="s">
        <v>434</v>
      </c>
      <c r="M84" s="1">
        <v>2.2000000000000002</v>
      </c>
      <c r="N84" s="1"/>
      <c r="O84" t="s">
        <v>464</v>
      </c>
      <c r="Q84" t="s">
        <v>456</v>
      </c>
      <c r="R84" s="2" t="s">
        <v>465</v>
      </c>
      <c r="S84" s="2" t="s">
        <v>465</v>
      </c>
      <c r="T84" s="2" t="s">
        <v>465</v>
      </c>
      <c r="U84" s="2" t="s">
        <v>465</v>
      </c>
      <c r="V84" s="2" t="s">
        <v>465</v>
      </c>
      <c r="W84" s="2" t="s">
        <v>29</v>
      </c>
      <c r="X84" t="str">
        <f t="shared" si="2"/>
        <v>No</v>
      </c>
      <c r="Y84" t="s">
        <v>29</v>
      </c>
    </row>
    <row r="85" spans="1:32" x14ac:dyDescent="0.2">
      <c r="A85" t="s">
        <v>462</v>
      </c>
      <c r="B85" s="1" t="s">
        <v>424</v>
      </c>
      <c r="C85" t="s">
        <v>436</v>
      </c>
      <c r="D85" t="s">
        <v>281</v>
      </c>
      <c r="E85" t="s">
        <v>281</v>
      </c>
      <c r="F85" t="s">
        <v>520</v>
      </c>
      <c r="G85" s="2" t="s">
        <v>435</v>
      </c>
      <c r="H85" t="s">
        <v>281</v>
      </c>
      <c r="I85" s="1" t="s">
        <v>424</v>
      </c>
      <c r="J85" t="s">
        <v>580</v>
      </c>
      <c r="K85" s="1">
        <v>2016</v>
      </c>
      <c r="L85" s="2" t="s">
        <v>434</v>
      </c>
      <c r="M85" s="1" t="s">
        <v>348</v>
      </c>
      <c r="N85" s="1"/>
      <c r="O85" t="s">
        <v>464</v>
      </c>
      <c r="Q85" t="s">
        <v>462</v>
      </c>
      <c r="R85" s="2" t="s">
        <v>465</v>
      </c>
      <c r="S85" s="2" t="s">
        <v>465</v>
      </c>
      <c r="T85" s="2" t="s">
        <v>465</v>
      </c>
      <c r="U85" s="2" t="s">
        <v>465</v>
      </c>
      <c r="V85" s="2" t="s">
        <v>465</v>
      </c>
      <c r="W85" s="2" t="s">
        <v>33</v>
      </c>
      <c r="X85" t="str">
        <f t="shared" si="2"/>
        <v>No</v>
      </c>
      <c r="Y85" t="s">
        <v>29</v>
      </c>
    </row>
    <row r="86" spans="1:32" x14ac:dyDescent="0.2">
      <c r="A86" t="s">
        <v>457</v>
      </c>
      <c r="B86" s="1" t="s">
        <v>425</v>
      </c>
      <c r="C86" t="s">
        <v>436</v>
      </c>
      <c r="D86" t="s">
        <v>281</v>
      </c>
      <c r="E86" t="s">
        <v>281</v>
      </c>
      <c r="F86" t="s">
        <v>515</v>
      </c>
      <c r="G86" s="2" t="s">
        <v>445</v>
      </c>
      <c r="H86" t="s">
        <v>281</v>
      </c>
      <c r="I86" t="s">
        <v>425</v>
      </c>
      <c r="J86" t="s">
        <v>579</v>
      </c>
      <c r="K86" s="1">
        <v>2016</v>
      </c>
      <c r="L86" s="2" t="s">
        <v>434</v>
      </c>
      <c r="M86" s="1" t="s">
        <v>426</v>
      </c>
      <c r="N86" s="1"/>
      <c r="O86" t="s">
        <v>464</v>
      </c>
      <c r="Q86" t="s">
        <v>457</v>
      </c>
      <c r="R86" s="2" t="s">
        <v>465</v>
      </c>
      <c r="S86" s="2" t="s">
        <v>465</v>
      </c>
      <c r="T86" s="2" t="s">
        <v>465</v>
      </c>
      <c r="U86" s="2" t="s">
        <v>465</v>
      </c>
      <c r="V86" s="2" t="s">
        <v>465</v>
      </c>
      <c r="W86" s="2" t="s">
        <v>29</v>
      </c>
      <c r="X86" t="str">
        <f t="shared" si="2"/>
        <v>No</v>
      </c>
      <c r="Y86" t="s">
        <v>29</v>
      </c>
    </row>
    <row r="87" spans="1:32" x14ac:dyDescent="0.2">
      <c r="A87" t="s">
        <v>458</v>
      </c>
      <c r="B87" s="1" t="s">
        <v>428</v>
      </c>
      <c r="C87" t="s">
        <v>436</v>
      </c>
      <c r="D87" t="s">
        <v>281</v>
      </c>
      <c r="E87" t="s">
        <v>281</v>
      </c>
      <c r="F87" t="s">
        <v>516</v>
      </c>
      <c r="G87" s="2" t="s">
        <v>447</v>
      </c>
      <c r="H87" t="s">
        <v>281</v>
      </c>
      <c r="I87" t="s">
        <v>428</v>
      </c>
      <c r="J87" t="s">
        <v>579</v>
      </c>
      <c r="K87" s="1">
        <v>2016</v>
      </c>
      <c r="L87" s="2" t="s">
        <v>434</v>
      </c>
      <c r="M87" s="1" t="s">
        <v>429</v>
      </c>
      <c r="N87" s="1"/>
      <c r="O87" t="s">
        <v>464</v>
      </c>
      <c r="Q87" t="s">
        <v>458</v>
      </c>
      <c r="R87" s="2" t="s">
        <v>465</v>
      </c>
      <c r="S87" s="2" t="s">
        <v>465</v>
      </c>
      <c r="T87" s="2" t="s">
        <v>465</v>
      </c>
      <c r="U87" s="2" t="s">
        <v>465</v>
      </c>
      <c r="V87" s="2" t="s">
        <v>465</v>
      </c>
      <c r="W87" s="2" t="s">
        <v>29</v>
      </c>
      <c r="X87" t="str">
        <f t="shared" si="2"/>
        <v>No</v>
      </c>
      <c r="Y87" t="s">
        <v>29</v>
      </c>
    </row>
    <row r="88" spans="1:32" x14ac:dyDescent="0.2">
      <c r="A88" t="s">
        <v>461</v>
      </c>
      <c r="B88" s="1" t="s">
        <v>430</v>
      </c>
      <c r="C88" t="s">
        <v>436</v>
      </c>
      <c r="D88" t="s">
        <v>281</v>
      </c>
      <c r="E88" t="s">
        <v>281</v>
      </c>
      <c r="F88" t="s">
        <v>518</v>
      </c>
      <c r="G88" s="2" t="s">
        <v>448</v>
      </c>
      <c r="H88" t="s">
        <v>281</v>
      </c>
      <c r="I88" t="s">
        <v>430</v>
      </c>
      <c r="J88" t="s">
        <v>579</v>
      </c>
      <c r="K88" s="1">
        <v>2016</v>
      </c>
      <c r="L88" s="2" t="s">
        <v>434</v>
      </c>
      <c r="M88" s="1">
        <v>3.3</v>
      </c>
      <c r="N88" s="1"/>
      <c r="O88" t="s">
        <v>464</v>
      </c>
      <c r="Q88" t="s">
        <v>461</v>
      </c>
      <c r="R88" s="2" t="s">
        <v>465</v>
      </c>
      <c r="S88" s="2" t="s">
        <v>465</v>
      </c>
      <c r="T88" s="2" t="s">
        <v>465</v>
      </c>
      <c r="U88" s="2" t="s">
        <v>465</v>
      </c>
      <c r="V88" s="2" t="s">
        <v>465</v>
      </c>
      <c r="W88" s="2" t="s">
        <v>29</v>
      </c>
      <c r="X88" t="str">
        <f t="shared" si="2"/>
        <v>No</v>
      </c>
      <c r="Y88" t="s">
        <v>29</v>
      </c>
    </row>
    <row r="89" spans="1:32" x14ac:dyDescent="0.2">
      <c r="A89" t="s">
        <v>462</v>
      </c>
      <c r="B89" s="1" t="s">
        <v>431</v>
      </c>
      <c r="C89" t="s">
        <v>436</v>
      </c>
      <c r="D89" t="s">
        <v>281</v>
      </c>
      <c r="E89" t="s">
        <v>281</v>
      </c>
      <c r="F89" t="s">
        <v>521</v>
      </c>
      <c r="G89" s="2" t="s">
        <v>449</v>
      </c>
      <c r="H89" t="s">
        <v>281</v>
      </c>
      <c r="I89" t="s">
        <v>431</v>
      </c>
      <c r="J89" t="s">
        <v>580</v>
      </c>
      <c r="K89" s="1">
        <v>2017</v>
      </c>
      <c r="L89" s="2" t="s">
        <v>434</v>
      </c>
      <c r="M89" s="1" t="s">
        <v>432</v>
      </c>
      <c r="N89" s="1"/>
      <c r="O89" t="s">
        <v>464</v>
      </c>
      <c r="Q89" t="s">
        <v>462</v>
      </c>
      <c r="R89" s="2" t="s">
        <v>465</v>
      </c>
      <c r="S89" s="2" t="s">
        <v>465</v>
      </c>
      <c r="T89" s="2" t="s">
        <v>465</v>
      </c>
      <c r="U89" s="2" t="s">
        <v>465</v>
      </c>
      <c r="V89" s="2" t="s">
        <v>465</v>
      </c>
      <c r="W89" s="2" t="s">
        <v>33</v>
      </c>
      <c r="X89" t="str">
        <f t="shared" si="2"/>
        <v>No</v>
      </c>
      <c r="Y89" t="s">
        <v>29</v>
      </c>
    </row>
    <row r="90" spans="1:32" x14ac:dyDescent="0.2">
      <c r="A90" t="s">
        <v>460</v>
      </c>
      <c r="B90" s="1" t="s">
        <v>433</v>
      </c>
      <c r="C90" t="s">
        <v>436</v>
      </c>
      <c r="D90" t="s">
        <v>281</v>
      </c>
      <c r="E90" t="s">
        <v>281</v>
      </c>
      <c r="F90" t="s">
        <v>523</v>
      </c>
      <c r="G90" s="2" t="s">
        <v>450</v>
      </c>
      <c r="H90" t="s">
        <v>281</v>
      </c>
      <c r="I90" t="s">
        <v>440</v>
      </c>
      <c r="J90" t="s">
        <v>579</v>
      </c>
      <c r="K90" s="1">
        <v>2017</v>
      </c>
      <c r="L90" s="2" t="s">
        <v>434</v>
      </c>
      <c r="M90" s="1">
        <v>4.0999999999999996</v>
      </c>
      <c r="N90" s="1"/>
      <c r="O90" t="s">
        <v>464</v>
      </c>
      <c r="Q90" t="s">
        <v>460</v>
      </c>
      <c r="R90" s="2" t="s">
        <v>465</v>
      </c>
      <c r="S90" s="2" t="s">
        <v>465</v>
      </c>
      <c r="T90" s="2" t="s">
        <v>465</v>
      </c>
      <c r="U90" s="2" t="s">
        <v>465</v>
      </c>
      <c r="V90" s="2" t="s">
        <v>465</v>
      </c>
      <c r="W90" t="s">
        <v>29</v>
      </c>
      <c r="X90" t="str">
        <f t="shared" si="2"/>
        <v>No</v>
      </c>
      <c r="Y90" t="s">
        <v>29</v>
      </c>
    </row>
    <row r="91" spans="1:32" x14ac:dyDescent="0.2">
      <c r="A91" t="s">
        <v>468</v>
      </c>
      <c r="B91" t="s">
        <v>468</v>
      </c>
      <c r="C91" t="s">
        <v>324</v>
      </c>
      <c r="D91" t="s">
        <v>281</v>
      </c>
      <c r="E91" t="s">
        <v>281</v>
      </c>
      <c r="F91" t="s">
        <v>466</v>
      </c>
      <c r="G91" t="s">
        <v>563</v>
      </c>
      <c r="H91" t="s">
        <v>281</v>
      </c>
      <c r="I91" t="s">
        <v>466</v>
      </c>
      <c r="J91" t="s">
        <v>579</v>
      </c>
      <c r="K91">
        <v>2017</v>
      </c>
      <c r="L91" s="2" t="s">
        <v>20</v>
      </c>
      <c r="M91" t="s">
        <v>21</v>
      </c>
      <c r="O91" t="s">
        <v>22</v>
      </c>
      <c r="Q91" t="s">
        <v>467</v>
      </c>
      <c r="R91" s="2" t="s">
        <v>465</v>
      </c>
      <c r="S91" s="2" t="s">
        <v>465</v>
      </c>
      <c r="T91" s="2" t="s">
        <v>465</v>
      </c>
      <c r="U91" s="2" t="s">
        <v>465</v>
      </c>
      <c r="V91" s="2" t="s">
        <v>465</v>
      </c>
      <c r="W91" t="s">
        <v>29</v>
      </c>
      <c r="X91" t="str">
        <f t="shared" si="2"/>
        <v>No</v>
      </c>
      <c r="Y91" t="s">
        <v>29</v>
      </c>
    </row>
    <row r="92" spans="1:32" x14ac:dyDescent="0.2">
      <c r="A92" t="s">
        <v>471</v>
      </c>
      <c r="B92" t="s">
        <v>471</v>
      </c>
      <c r="C92" t="s">
        <v>324</v>
      </c>
      <c r="D92" t="s">
        <v>281</v>
      </c>
      <c r="E92" t="s">
        <v>281</v>
      </c>
      <c r="F92" t="s">
        <v>469</v>
      </c>
      <c r="G92" t="s">
        <v>564</v>
      </c>
      <c r="H92" t="s">
        <v>281</v>
      </c>
      <c r="I92" t="s">
        <v>469</v>
      </c>
      <c r="J92" t="s">
        <v>579</v>
      </c>
      <c r="K92">
        <v>2017</v>
      </c>
      <c r="L92" s="2" t="s">
        <v>20</v>
      </c>
      <c r="M92" t="s">
        <v>21</v>
      </c>
      <c r="O92" t="s">
        <v>22</v>
      </c>
      <c r="Q92" t="s">
        <v>470</v>
      </c>
      <c r="R92" s="2" t="s">
        <v>465</v>
      </c>
      <c r="S92" s="2" t="s">
        <v>465</v>
      </c>
      <c r="T92" s="2" t="s">
        <v>465</v>
      </c>
      <c r="U92" s="2" t="s">
        <v>465</v>
      </c>
      <c r="V92" s="2" t="s">
        <v>465</v>
      </c>
      <c r="W92" t="s">
        <v>29</v>
      </c>
      <c r="X92" t="str">
        <f t="shared" si="2"/>
        <v>No</v>
      </c>
      <c r="Y92" t="s">
        <v>29</v>
      </c>
    </row>
    <row r="93" spans="1:32" x14ac:dyDescent="0.2">
      <c r="A93" t="s">
        <v>483</v>
      </c>
      <c r="B93" t="s">
        <v>483</v>
      </c>
      <c r="C93" t="s">
        <v>324</v>
      </c>
      <c r="D93" t="s">
        <v>281</v>
      </c>
      <c r="E93" t="s">
        <v>281</v>
      </c>
      <c r="F93" t="s">
        <v>472</v>
      </c>
      <c r="G93" t="s">
        <v>565</v>
      </c>
      <c r="H93" t="s">
        <v>281</v>
      </c>
      <c r="I93" t="s">
        <v>472</v>
      </c>
      <c r="J93" t="s">
        <v>579</v>
      </c>
      <c r="K93">
        <v>2018</v>
      </c>
      <c r="L93" s="2" t="s">
        <v>20</v>
      </c>
      <c r="M93" t="s">
        <v>21</v>
      </c>
      <c r="O93" t="s">
        <v>22</v>
      </c>
      <c r="Q93" t="s">
        <v>482</v>
      </c>
      <c r="R93" s="2" t="s">
        <v>465</v>
      </c>
      <c r="S93" s="2" t="s">
        <v>465</v>
      </c>
      <c r="T93" s="2" t="s">
        <v>465</v>
      </c>
      <c r="U93" s="2" t="s">
        <v>465</v>
      </c>
      <c r="V93" s="2" t="s">
        <v>465</v>
      </c>
      <c r="W93" t="s">
        <v>29</v>
      </c>
      <c r="X93" t="str">
        <f t="shared" si="2"/>
        <v>No</v>
      </c>
      <c r="Y93" t="s">
        <v>29</v>
      </c>
    </row>
    <row r="94" spans="1:32" x14ac:dyDescent="0.2">
      <c r="A94" t="s">
        <v>485</v>
      </c>
      <c r="B94" t="s">
        <v>485</v>
      </c>
      <c r="C94" t="s">
        <v>324</v>
      </c>
      <c r="D94" t="s">
        <v>281</v>
      </c>
      <c r="E94" t="s">
        <v>281</v>
      </c>
      <c r="F94" t="s">
        <v>473</v>
      </c>
      <c r="G94" t="s">
        <v>566</v>
      </c>
      <c r="H94" t="s">
        <v>281</v>
      </c>
      <c r="I94" t="s">
        <v>473</v>
      </c>
      <c r="J94" t="s">
        <v>579</v>
      </c>
      <c r="K94">
        <v>2019</v>
      </c>
      <c r="L94" s="2" t="s">
        <v>20</v>
      </c>
      <c r="M94" t="s">
        <v>21</v>
      </c>
      <c r="O94" t="s">
        <v>22</v>
      </c>
      <c r="Q94" t="s">
        <v>484</v>
      </c>
      <c r="R94" s="2" t="s">
        <v>465</v>
      </c>
      <c r="S94" s="2" t="s">
        <v>465</v>
      </c>
      <c r="T94" s="2" t="s">
        <v>465</v>
      </c>
      <c r="U94" s="2" t="s">
        <v>465</v>
      </c>
      <c r="V94" s="2" t="s">
        <v>465</v>
      </c>
      <c r="W94" t="s">
        <v>29</v>
      </c>
      <c r="X94" t="str">
        <f t="shared" si="2"/>
        <v>No</v>
      </c>
      <c r="Y94" t="s">
        <v>29</v>
      </c>
    </row>
    <row r="95" spans="1:32" x14ac:dyDescent="0.2">
      <c r="A95" t="s">
        <v>487</v>
      </c>
      <c r="B95" t="s">
        <v>487</v>
      </c>
      <c r="C95" t="s">
        <v>324</v>
      </c>
      <c r="D95" t="s">
        <v>281</v>
      </c>
      <c r="E95" t="s">
        <v>281</v>
      </c>
      <c r="F95" t="s">
        <v>474</v>
      </c>
      <c r="G95" t="s">
        <v>567</v>
      </c>
      <c r="H95" t="s">
        <v>281</v>
      </c>
      <c r="I95" t="s">
        <v>474</v>
      </c>
      <c r="J95" t="s">
        <v>579</v>
      </c>
      <c r="K95">
        <v>2019</v>
      </c>
      <c r="L95" s="2" t="s">
        <v>20</v>
      </c>
      <c r="M95" t="s">
        <v>21</v>
      </c>
      <c r="O95" t="s">
        <v>22</v>
      </c>
      <c r="Q95" t="s">
        <v>486</v>
      </c>
      <c r="R95" s="2" t="s">
        <v>465</v>
      </c>
      <c r="S95" s="2" t="s">
        <v>465</v>
      </c>
      <c r="T95" s="2" t="s">
        <v>465</v>
      </c>
      <c r="U95" s="2" t="s">
        <v>465</v>
      </c>
      <c r="V95" s="2" t="s">
        <v>465</v>
      </c>
      <c r="W95" t="s">
        <v>29</v>
      </c>
      <c r="X95" t="str">
        <f t="shared" si="2"/>
        <v>No</v>
      </c>
      <c r="Y95" t="s">
        <v>29</v>
      </c>
    </row>
    <row r="96" spans="1:32" x14ac:dyDescent="0.2">
      <c r="A96" t="s">
        <v>489</v>
      </c>
      <c r="B96" t="s">
        <v>489</v>
      </c>
      <c r="C96" t="s">
        <v>324</v>
      </c>
      <c r="D96" t="s">
        <v>281</v>
      </c>
      <c r="E96" t="s">
        <v>281</v>
      </c>
      <c r="F96" t="s">
        <v>475</v>
      </c>
      <c r="G96" t="s">
        <v>568</v>
      </c>
      <c r="H96" t="s">
        <v>281</v>
      </c>
      <c r="I96" t="s">
        <v>475</v>
      </c>
      <c r="J96" t="s">
        <v>579</v>
      </c>
      <c r="K96">
        <v>2019</v>
      </c>
      <c r="L96" s="2" t="s">
        <v>20</v>
      </c>
      <c r="M96" t="s">
        <v>21</v>
      </c>
      <c r="O96" t="s">
        <v>22</v>
      </c>
      <c r="Q96" t="s">
        <v>488</v>
      </c>
      <c r="R96" s="2" t="s">
        <v>465</v>
      </c>
      <c r="S96" s="2" t="s">
        <v>465</v>
      </c>
      <c r="T96" s="2" t="s">
        <v>465</v>
      </c>
      <c r="U96" s="2" t="s">
        <v>465</v>
      </c>
      <c r="V96" s="2" t="s">
        <v>465</v>
      </c>
      <c r="W96" t="s">
        <v>29</v>
      </c>
      <c r="X96" t="str">
        <f t="shared" si="2"/>
        <v>No</v>
      </c>
      <c r="Y96" t="s">
        <v>29</v>
      </c>
    </row>
    <row r="97" spans="1:25" x14ac:dyDescent="0.2">
      <c r="A97" t="s">
        <v>491</v>
      </c>
      <c r="B97" t="s">
        <v>491</v>
      </c>
      <c r="C97" t="s">
        <v>324</v>
      </c>
      <c r="D97" t="s">
        <v>281</v>
      </c>
      <c r="E97" t="s">
        <v>281</v>
      </c>
      <c r="F97" t="s">
        <v>476</v>
      </c>
      <c r="G97" t="s">
        <v>569</v>
      </c>
      <c r="H97" t="s">
        <v>281</v>
      </c>
      <c r="I97" t="s">
        <v>476</v>
      </c>
      <c r="J97" t="s">
        <v>579</v>
      </c>
      <c r="K97">
        <v>2019</v>
      </c>
      <c r="L97" s="2" t="s">
        <v>20</v>
      </c>
      <c r="M97" t="s">
        <v>21</v>
      </c>
      <c r="O97" t="s">
        <v>22</v>
      </c>
      <c r="Q97" t="s">
        <v>490</v>
      </c>
      <c r="R97" s="2" t="s">
        <v>465</v>
      </c>
      <c r="S97" s="2" t="s">
        <v>465</v>
      </c>
      <c r="T97" s="2" t="s">
        <v>465</v>
      </c>
      <c r="U97" s="2" t="s">
        <v>465</v>
      </c>
      <c r="V97" s="2" t="s">
        <v>465</v>
      </c>
      <c r="W97" t="s">
        <v>29</v>
      </c>
      <c r="X97" t="str">
        <f t="shared" si="2"/>
        <v>No</v>
      </c>
      <c r="Y97" t="s">
        <v>29</v>
      </c>
    </row>
    <row r="98" spans="1:25" x14ac:dyDescent="0.2">
      <c r="A98" t="s">
        <v>493</v>
      </c>
      <c r="B98" t="s">
        <v>493</v>
      </c>
      <c r="C98" t="s">
        <v>324</v>
      </c>
      <c r="D98" t="s">
        <v>281</v>
      </c>
      <c r="E98" t="s">
        <v>281</v>
      </c>
      <c r="F98" t="s">
        <v>477</v>
      </c>
      <c r="G98" t="s">
        <v>570</v>
      </c>
      <c r="H98" t="s">
        <v>281</v>
      </c>
      <c r="I98" t="s">
        <v>477</v>
      </c>
      <c r="J98" t="s">
        <v>579</v>
      </c>
      <c r="K98">
        <v>2019</v>
      </c>
      <c r="L98" s="2" t="s">
        <v>20</v>
      </c>
      <c r="M98" t="s">
        <v>21</v>
      </c>
      <c r="O98" t="s">
        <v>22</v>
      </c>
      <c r="Q98" t="s">
        <v>492</v>
      </c>
      <c r="R98" s="2" t="s">
        <v>465</v>
      </c>
      <c r="S98" s="2" t="s">
        <v>465</v>
      </c>
      <c r="T98" s="2" t="s">
        <v>465</v>
      </c>
      <c r="U98" s="2" t="s">
        <v>465</v>
      </c>
      <c r="V98" s="2" t="s">
        <v>465</v>
      </c>
      <c r="W98" t="s">
        <v>29</v>
      </c>
      <c r="X98" t="str">
        <f t="shared" si="2"/>
        <v>No</v>
      </c>
      <c r="Y98" t="s">
        <v>29</v>
      </c>
    </row>
    <row r="99" spans="1:25" x14ac:dyDescent="0.2">
      <c r="A99" t="s">
        <v>495</v>
      </c>
      <c r="B99" t="s">
        <v>495</v>
      </c>
      <c r="C99" t="s">
        <v>324</v>
      </c>
      <c r="D99" t="s">
        <v>281</v>
      </c>
      <c r="E99" t="s">
        <v>281</v>
      </c>
      <c r="F99" t="s">
        <v>481</v>
      </c>
      <c r="G99" t="s">
        <v>571</v>
      </c>
      <c r="H99" t="s">
        <v>281</v>
      </c>
      <c r="I99" t="s">
        <v>481</v>
      </c>
      <c r="J99" t="s">
        <v>579</v>
      </c>
      <c r="K99">
        <v>2019</v>
      </c>
      <c r="L99" s="2" t="s">
        <v>20</v>
      </c>
      <c r="M99" t="s">
        <v>21</v>
      </c>
      <c r="O99" t="s">
        <v>22</v>
      </c>
      <c r="Q99" t="s">
        <v>494</v>
      </c>
      <c r="R99" s="2" t="s">
        <v>465</v>
      </c>
      <c r="S99" s="2" t="s">
        <v>465</v>
      </c>
      <c r="T99" s="2" t="s">
        <v>465</v>
      </c>
      <c r="U99" s="2" t="s">
        <v>465</v>
      </c>
      <c r="V99" s="2" t="s">
        <v>465</v>
      </c>
      <c r="W99" t="s">
        <v>29</v>
      </c>
      <c r="X99" t="str">
        <f t="shared" si="2"/>
        <v>No</v>
      </c>
      <c r="Y99" t="s">
        <v>29</v>
      </c>
    </row>
    <row r="100" spans="1:25" x14ac:dyDescent="0.2">
      <c r="A100" t="s">
        <v>497</v>
      </c>
      <c r="B100" t="s">
        <v>497</v>
      </c>
      <c r="C100" t="s">
        <v>324</v>
      </c>
      <c r="D100" t="s">
        <v>281</v>
      </c>
      <c r="E100" t="s">
        <v>281</v>
      </c>
      <c r="F100" t="s">
        <v>478</v>
      </c>
      <c r="G100" t="s">
        <v>572</v>
      </c>
      <c r="H100" t="s">
        <v>281</v>
      </c>
      <c r="I100" t="s">
        <v>478</v>
      </c>
      <c r="J100" t="s">
        <v>579</v>
      </c>
      <c r="K100">
        <v>2018</v>
      </c>
      <c r="L100" s="2" t="s">
        <v>20</v>
      </c>
      <c r="M100" t="s">
        <v>21</v>
      </c>
      <c r="O100" t="s">
        <v>22</v>
      </c>
      <c r="Q100" t="s">
        <v>496</v>
      </c>
      <c r="R100" s="2" t="s">
        <v>465</v>
      </c>
      <c r="S100" s="2" t="s">
        <v>465</v>
      </c>
      <c r="T100" s="2" t="s">
        <v>465</v>
      </c>
      <c r="U100" s="2" t="s">
        <v>465</v>
      </c>
      <c r="V100" s="2" t="s">
        <v>465</v>
      </c>
      <c r="W100" t="s">
        <v>29</v>
      </c>
      <c r="X100" t="str">
        <f t="shared" si="2"/>
        <v>No</v>
      </c>
      <c r="Y100" t="s">
        <v>29</v>
      </c>
    </row>
    <row r="101" spans="1:25" x14ac:dyDescent="0.2">
      <c r="A101" t="s">
        <v>499</v>
      </c>
      <c r="B101" t="s">
        <v>499</v>
      </c>
      <c r="C101" t="s">
        <v>324</v>
      </c>
      <c r="D101" t="s">
        <v>281</v>
      </c>
      <c r="E101" t="s">
        <v>281</v>
      </c>
      <c r="F101" t="s">
        <v>479</v>
      </c>
      <c r="G101" t="s">
        <v>573</v>
      </c>
      <c r="H101" t="s">
        <v>281</v>
      </c>
      <c r="I101" t="s">
        <v>479</v>
      </c>
      <c r="J101" t="s">
        <v>579</v>
      </c>
      <c r="K101">
        <v>2019</v>
      </c>
      <c r="L101" s="2" t="s">
        <v>20</v>
      </c>
      <c r="M101" t="s">
        <v>21</v>
      </c>
      <c r="O101" t="s">
        <v>22</v>
      </c>
      <c r="Q101" t="s">
        <v>498</v>
      </c>
      <c r="R101" s="2" t="s">
        <v>465</v>
      </c>
      <c r="S101" s="2" t="s">
        <v>465</v>
      </c>
      <c r="T101" s="2" t="s">
        <v>465</v>
      </c>
      <c r="U101" s="2" t="s">
        <v>465</v>
      </c>
      <c r="V101" s="2" t="s">
        <v>465</v>
      </c>
      <c r="W101" t="s">
        <v>29</v>
      </c>
      <c r="X101" t="str">
        <f t="shared" si="2"/>
        <v>No</v>
      </c>
      <c r="Y101" t="s">
        <v>29</v>
      </c>
    </row>
    <row r="102" spans="1:25" x14ac:dyDescent="0.2">
      <c r="A102" t="s">
        <v>501</v>
      </c>
      <c r="B102" t="s">
        <v>501</v>
      </c>
      <c r="C102" t="s">
        <v>324</v>
      </c>
      <c r="D102" t="s">
        <v>281</v>
      </c>
      <c r="E102" t="s">
        <v>281</v>
      </c>
      <c r="F102" t="s">
        <v>480</v>
      </c>
      <c r="G102" t="s">
        <v>574</v>
      </c>
      <c r="H102" t="s">
        <v>281</v>
      </c>
      <c r="I102" t="s">
        <v>480</v>
      </c>
      <c r="J102" t="s">
        <v>579</v>
      </c>
      <c r="K102">
        <v>2019</v>
      </c>
      <c r="L102" s="2" t="s">
        <v>20</v>
      </c>
      <c r="M102" t="s">
        <v>21</v>
      </c>
      <c r="O102" t="s">
        <v>22</v>
      </c>
      <c r="Q102" t="s">
        <v>500</v>
      </c>
      <c r="R102" s="2" t="s">
        <v>465</v>
      </c>
      <c r="S102" s="2" t="s">
        <v>465</v>
      </c>
      <c r="T102" s="2" t="s">
        <v>465</v>
      </c>
      <c r="U102" s="2" t="s">
        <v>465</v>
      </c>
      <c r="V102" s="2" t="s">
        <v>465</v>
      </c>
      <c r="W102" t="s">
        <v>29</v>
      </c>
      <c r="X102" t="str">
        <f t="shared" si="2"/>
        <v>No</v>
      </c>
      <c r="Y102" t="s">
        <v>29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ONTdata_processed_21072023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Danielle Ingle</cp:lastModifiedBy>
  <dcterms:created xsi:type="dcterms:W3CDTF">2023-07-21T02:28:36Z</dcterms:created>
  <dcterms:modified xsi:type="dcterms:W3CDTF">2024-01-17T06:01:11Z</dcterms:modified>
</cp:coreProperties>
</file>