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eyer_k\Documents\GitHub\moeschpond\data\inputs\"/>
    </mc:Choice>
  </mc:AlternateContent>
  <bookViews>
    <workbookView xWindow="0" yWindow="0" windowWidth="23040" windowHeight="9192"/>
  </bookViews>
  <sheets>
    <sheet name="Refined Multi-Si"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76" i="1" l="1"/>
  <c r="D475" i="1"/>
  <c r="D454" i="1"/>
  <c r="D420" i="1"/>
  <c r="D418" i="1"/>
  <c r="D391" i="1"/>
  <c r="D379" i="1"/>
  <c r="D342" i="1"/>
  <c r="D327" i="1"/>
  <c r="D312" i="1"/>
  <c r="D286" i="1"/>
  <c r="D262" i="1"/>
  <c r="D247" i="1"/>
  <c r="D244" i="1"/>
  <c r="D226" i="1"/>
  <c r="B355" i="1"/>
  <c r="B514" i="1"/>
  <c r="B515" i="1"/>
  <c r="B516" i="1"/>
  <c r="B517" i="1"/>
  <c r="B518" i="1"/>
  <c r="D569" i="1"/>
  <c r="D203" i="1"/>
  <c r="D202" i="1"/>
  <c r="D179" i="1"/>
  <c r="D167" i="1"/>
  <c r="D133" i="1"/>
  <c r="D109" i="1"/>
  <c r="D94" i="1"/>
  <c r="D68" i="1"/>
  <c r="D44" i="1"/>
  <c r="D30" i="1"/>
  <c r="D26" i="1"/>
  <c r="D10" i="1"/>
</calcChain>
</file>

<file path=xl/sharedStrings.xml><?xml version="1.0" encoding="utf-8"?>
<sst xmlns="http://schemas.openxmlformats.org/spreadsheetml/2006/main" count="2145" uniqueCount="228">
  <si>
    <t>Database</t>
  </si>
  <si>
    <t>solar_huimin</t>
  </si>
  <si>
    <t>Activity</t>
  </si>
  <si>
    <t>Electricity production, 3kWp multi-Si photovoltaic panel slanted-roof installation</t>
  </si>
  <si>
    <t>activity type</t>
  </si>
  <si>
    <t>ordinary transforming activity</t>
  </si>
  <si>
    <t>location</t>
  </si>
  <si>
    <t>CN</t>
  </si>
  <si>
    <t>production amount</t>
  </si>
  <si>
    <t>unit</t>
  </si>
  <si>
    <t>kilowatt hour</t>
  </si>
  <si>
    <t>Exchanges</t>
  </si>
  <si>
    <t>name</t>
  </si>
  <si>
    <t>amount</t>
  </si>
  <si>
    <t>database</t>
  </si>
  <si>
    <t>categories</t>
  </si>
  <si>
    <t>type</t>
  </si>
  <si>
    <t>multi-Si photovoltaic slanted-roof installation, 3kWp</t>
  </si>
  <si>
    <t>technosphere</t>
  </si>
  <si>
    <t>market for tap water</t>
  </si>
  <si>
    <t>kilogram</t>
  </si>
  <si>
    <t>ei 3.8 cutoff</t>
  </si>
  <si>
    <t>RoW</t>
  </si>
  <si>
    <t>market for wastewater, from residence</t>
  </si>
  <si>
    <t>cubic meter</t>
  </si>
  <si>
    <t>Energy, solar, converted</t>
  </si>
  <si>
    <t>megajoule</t>
  </si>
  <si>
    <t>natural resource::in air</t>
  </si>
  <si>
    <t>biosphere</t>
  </si>
  <si>
    <t>Water</t>
  </si>
  <si>
    <t>air</t>
  </si>
  <si>
    <t>Heat, waste</t>
  </si>
  <si>
    <t>air::urban air close to ground</t>
  </si>
  <si>
    <t>market for electricity mix, China 2020</t>
  </si>
  <si>
    <t>market group for electricity, low voltage</t>
  </si>
  <si>
    <t>market for inverter, 2.5kW</t>
  </si>
  <si>
    <t>GLO</t>
  </si>
  <si>
    <t>market for photovoltaic mounting system, for slanted-roof installation</t>
  </si>
  <si>
    <t>square meter</t>
  </si>
  <si>
    <t>multi-Si photovoltaic panel production</t>
  </si>
  <si>
    <t>market for photovoltaics, electric installation for 3kWp module, at building</t>
  </si>
  <si>
    <t>market group for transport, freight, lorry, unspecified</t>
  </si>
  <si>
    <t>ton kilometer</t>
  </si>
  <si>
    <t>comment</t>
  </si>
  <si>
    <t>Ecoinvent name: photovoltaic panel production, multi-Si wafer</t>
  </si>
  <si>
    <t>market for multi-Si photovoltaic cell</t>
  </si>
  <si>
    <t>market for photovoltaic panel factory</t>
  </si>
  <si>
    <t>market for aluminium alloy, AlMg3</t>
  </si>
  <si>
    <t>market for copper, anode</t>
  </si>
  <si>
    <t>market for wire drawing, copper</t>
  </si>
  <si>
    <t>market for silicone product</t>
  </si>
  <si>
    <t>market for solar glass, low-iron</t>
  </si>
  <si>
    <t>market for tempering, flat glass</t>
  </si>
  <si>
    <t>market for glass fibre reinforced plastic, polyamide, injection moulded</t>
  </si>
  <si>
    <t>market for polyethylene terephthalate, granulate, amorphous</t>
  </si>
  <si>
    <t>market for polyvinylfluoride, film</t>
  </si>
  <si>
    <t>market for ethylvinylacetate, foil</t>
  </si>
  <si>
    <t>market for 1-propanol</t>
  </si>
  <si>
    <t>market for diode, auxilliaries and energy use</t>
  </si>
  <si>
    <t>market for tin</t>
  </si>
  <si>
    <t>market for lead</t>
  </si>
  <si>
    <t>market for polyethylene, high density, granulate</t>
  </si>
  <si>
    <t>market for hydrogen fluoride</t>
  </si>
  <si>
    <t>Row</t>
  </si>
  <si>
    <t>market for isopropanol</t>
  </si>
  <si>
    <t>market for potassium hydroxide</t>
  </si>
  <si>
    <t>market for lubricating oil</t>
  </si>
  <si>
    <t>market for EUR-flat pallet</t>
  </si>
  <si>
    <t>market for corrugated board box</t>
  </si>
  <si>
    <t>market group for electricity, medium voltage</t>
  </si>
  <si>
    <t>market for diesel, burned in building machine</t>
  </si>
  <si>
    <t>market group for transport, freight train</t>
  </si>
  <si>
    <t>market for municipal solid waste</t>
  </si>
  <si>
    <t>market for waste polyvinylfluoride</t>
  </si>
  <si>
    <t>market for waste plastic, mixture</t>
  </si>
  <si>
    <t>market for waste mineral oil</t>
  </si>
  <si>
    <t>carbon dioxide, fossil</t>
  </si>
  <si>
    <t>NMVOC, non-methane volatile organic compounds, unspecified origin</t>
  </si>
  <si>
    <t>IEA PVPS 2020 Table5a</t>
  </si>
  <si>
    <t>market activity</t>
  </si>
  <si>
    <t>photovoltaic cell production, multi-Si wafer</t>
  </si>
  <si>
    <t>multi-Si photovoltaic cell production</t>
  </si>
  <si>
    <t>market for transport, freight, sea, container ship</t>
  </si>
  <si>
    <t>Ecoinvent name: photovoltaic cell production, multi-Si wafer</t>
  </si>
  <si>
    <t>multi-crystalline silicon wafer production, photovoltaics</t>
  </si>
  <si>
    <t>market for metallization paste, back side</t>
  </si>
  <si>
    <t>market for metallization paste, back side, aluminium</t>
  </si>
  <si>
    <t>market for metallization paste, front side</t>
  </si>
  <si>
    <t>market for phosphoric acid, fertiliser grade, without water, in 70% solution state</t>
  </si>
  <si>
    <t>market for phosphorous chloride</t>
  </si>
  <si>
    <t>market for solvent, organic</t>
  </si>
  <si>
    <t>market for calcium chloride</t>
  </si>
  <si>
    <t>market for hydrochloric acid, without water, in 30% solution state</t>
  </si>
  <si>
    <t>market for ammonia, anhydrous, liquid</t>
  </si>
  <si>
    <t>market for nitric acid, without water, in 50% solution state</t>
  </si>
  <si>
    <t>market for sodium hydroxide, without water, in 50% solution state</t>
  </si>
  <si>
    <t>market for lime, hydrated, packed</t>
  </si>
  <si>
    <t>market for hydrogen peroxide, without water, in 50% solution state</t>
  </si>
  <si>
    <t>market for sulfuric acid</t>
  </si>
  <si>
    <t>market for ammonium sulfate</t>
  </si>
  <si>
    <t>market for oxygen, liquid</t>
  </si>
  <si>
    <t>market for refrigerant R134a</t>
  </si>
  <si>
    <t>market for nitrogen, liquid</t>
  </si>
  <si>
    <t>market for dimethyldichlorosilane</t>
  </si>
  <si>
    <t>market for water, deionised</t>
  </si>
  <si>
    <t>market group for heat, district or industrial, natural gas</t>
  </si>
  <si>
    <t>market for heat, district or industrial, other than natural gas</t>
  </si>
  <si>
    <t>market for photovoltaic cell factory</t>
  </si>
  <si>
    <t>market for transport, freight train</t>
  </si>
  <si>
    <t>market for wastewater from PV cell production</t>
  </si>
  <si>
    <t>market for waste, from silicon wafer production, inorganic</t>
  </si>
  <si>
    <t>treatment of spent solvent mixture, hazardous waste incineration</t>
  </si>
  <si>
    <t>Aluminium</t>
  </si>
  <si>
    <t>Hydrogen fluoride</t>
  </si>
  <si>
    <t>Silicon</t>
  </si>
  <si>
    <t>Lead</t>
  </si>
  <si>
    <t>Silver</t>
  </si>
  <si>
    <t>Tin</t>
  </si>
  <si>
    <t>Ammonia</t>
  </si>
  <si>
    <t>Carbon dioxide, fossil</t>
  </si>
  <si>
    <t>Hydrogen</t>
  </si>
  <si>
    <t>Ethane, 1,1,1,2-tetrafluoro-, HFC-134a</t>
  </si>
  <si>
    <t>Nitrogen oxides</t>
  </si>
  <si>
    <t>Nitric acid</t>
  </si>
  <si>
    <t>soil::industrial</t>
  </si>
  <si>
    <t xml:space="preserve">Ecoinvent name:  multi-Si wafer production. The reference flow for the life cycle inventory is 1 square metre of wafer surface. </t>
  </si>
  <si>
    <t>multi-crystalline silicon production, photovoltaics</t>
  </si>
  <si>
    <t>market for wafer factory</t>
  </si>
  <si>
    <t>market for glass wool mat</t>
  </si>
  <si>
    <t>market for acetic acid, without water, in 98% solution state</t>
  </si>
  <si>
    <t>market for acrylic binder, without water, in 34% solution state</t>
  </si>
  <si>
    <t>market for alkylbenzene sulfonate, linear, petrochemical</t>
  </si>
  <si>
    <t>market for brass</t>
  </si>
  <si>
    <t>market for dipropylene glycol monomethyl ether</t>
  </si>
  <si>
    <t>market for steel, chromium steel 18/8</t>
  </si>
  <si>
    <t>market for wire drawing, steel</t>
  </si>
  <si>
    <t xml:space="preserve"> </t>
  </si>
  <si>
    <t>market for waste, from silicon wafer production</t>
  </si>
  <si>
    <t>treatment of wastewater from PV cell production, capacity 5E9l/year</t>
  </si>
  <si>
    <t>BOD5, Biological Oxygen Demand</t>
  </si>
  <si>
    <t>water::surface water</t>
  </si>
  <si>
    <t>COD, Chemical Oxygen Demand</t>
  </si>
  <si>
    <t>TOC, Total Organic Carbon</t>
  </si>
  <si>
    <t>DOC, Dissolved Organic Carbon</t>
  </si>
  <si>
    <t>Original name in ecoinvent: silicon production, multi-Si, casted</t>
  </si>
  <si>
    <t>solar grade silicon, market mix China 2020, photovoltaics</t>
  </si>
  <si>
    <t>market for helium</t>
  </si>
  <si>
    <t>market for argon, liquid</t>
  </si>
  <si>
    <t>RER</t>
  </si>
  <si>
    <t>market for ceramic tile</t>
  </si>
  <si>
    <t>market for silicone factory</t>
  </si>
  <si>
    <t>Water, cooling, unspecified natural origin</t>
  </si>
  <si>
    <t>natural resource::in water</t>
  </si>
  <si>
    <t>water</t>
  </si>
  <si>
    <t>electricity production, natural gas, conventional power plant</t>
  </si>
  <si>
    <t>CN-QH</t>
  </si>
  <si>
    <t>electricity production, hard coal</t>
  </si>
  <si>
    <t>CN-SD</t>
  </si>
  <si>
    <t>CN-JS</t>
  </si>
  <si>
    <t>CN-GD</t>
  </si>
  <si>
    <t>CN-HN</t>
  </si>
  <si>
    <t>CN-SX</t>
  </si>
  <si>
    <t>electricity production, hydro, run-of-river</t>
  </si>
  <si>
    <t>CN-SC</t>
  </si>
  <si>
    <t>CN-YN</t>
  </si>
  <si>
    <t>electricity production, hydro, pumped storage</t>
  </si>
  <si>
    <t>CN-HB</t>
  </si>
  <si>
    <t>CN-GZ</t>
  </si>
  <si>
    <t>CN-GX</t>
  </si>
  <si>
    <t>electricity production, photovoltaic, 3kWp slanted-roof installation, single-Si, panel, mounted</t>
  </si>
  <si>
    <t>electricity production, photovoltaic, 3kWp slanted-roof installation, multi-Si, panel, mounted</t>
  </si>
  <si>
    <t>electricity production, photovoltaic, 570kWp open ground installation, multi-Si</t>
  </si>
  <si>
    <t>CN-GS</t>
  </si>
  <si>
    <t>CN-XJ</t>
  </si>
  <si>
    <t>electricity production, nuclear, pressure water reactor</t>
  </si>
  <si>
    <t>CN-ZJ</t>
  </si>
  <si>
    <t>electricity production, oil</t>
  </si>
  <si>
    <t>electricity production, wind, 1-3MW turbine, onshore</t>
  </si>
  <si>
    <t>CN-NM</t>
  </si>
  <si>
    <t>electricity production, wind, &gt;3MW turbine, onshore</t>
  </si>
  <si>
    <t>electricity production, wind, &lt;1MW turbine, onshore</t>
  </si>
  <si>
    <t>market for sulfur hexafluoride, liquid</t>
  </si>
  <si>
    <t>market for transmission network, electricity, medium voltage</t>
  </si>
  <si>
    <t>kilometer</t>
  </si>
  <si>
    <t>Sulfur hexafluoride</t>
  </si>
  <si>
    <t>electricity mix for polysilicon manufacture, China 2018</t>
  </si>
  <si>
    <t>Electricity production, 3kWp single-Si photovoltaic slanted-roof installation</t>
  </si>
  <si>
    <t>Single-Si photovoltaic slanted-roof installation, 3kWp</t>
  </si>
  <si>
    <t>Single-Si photovoltaic panel production</t>
  </si>
  <si>
    <t>Ecoinvent name: photovoltaic panel production, single-Si wafer, Row</t>
  </si>
  <si>
    <t>market for single-Si photovoltaic cell</t>
  </si>
  <si>
    <t>photovoltaic cell production, single-Si wafer</t>
  </si>
  <si>
    <t>Single-Si photovoltaic cell production</t>
  </si>
  <si>
    <t>Ecoinvent name: photovoltaic cell production, single-Si wafer</t>
  </si>
  <si>
    <t>Single crystalline silicon wafer production, photovoltaic</t>
  </si>
  <si>
    <t>Chloride</t>
  </si>
  <si>
    <t>2-Propanol</t>
  </si>
  <si>
    <t>Acetaldehyde</t>
  </si>
  <si>
    <t>Original name:  single-Si wafer production, photovoltaic. The reference flow for the life cycle inventory is 1 square metre of wafer surface. The sc-Silicon columns are sawn into square wafers with a size 158.75x158.75 mm2 (0.0252 m2) and a thickness of 175 um(P type) or 168um(N type). The weight is 591 g/m2.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Europe, Western + North America
Technology:  Use of multi wire saws.
Time period:  Collection of data in 2005. Use of data from an environmental report for a production plant (ca. 3 million wafers per year) and some data from older publications.</t>
  </si>
  <si>
    <t>Single crystalline silicon production, Czochralski process, photovoltaics</t>
  </si>
  <si>
    <t>Original name in ecoinvent: silicon production, single crystal, Czochralski process, photovoltaics</t>
  </si>
  <si>
    <t>heat production, natural gas, at industrial furnace &gt;100kW</t>
  </si>
  <si>
    <t>Hydroxide</t>
  </si>
  <si>
    <t>Nitrate</t>
  </si>
  <si>
    <t>production mix according to the market share</t>
  </si>
  <si>
    <t>solar grade silicon production , modified Siemens process</t>
  </si>
  <si>
    <t>silicon production, solar grade, modified Siemens process</t>
  </si>
  <si>
    <t>Polysilicon purity &gt; 99.9999% suitable for  solar cells. Original name in ecoinvent: silicon production, solar grade, modified Siemens process</t>
  </si>
  <si>
    <t>market for silicon, metallurgical grade</t>
  </si>
  <si>
    <t>market for hydrogen, liquid</t>
  </si>
  <si>
    <t>market for heat, district or industrial, natural gas</t>
  </si>
  <si>
    <t>CA-QC</t>
  </si>
  <si>
    <t>heat and power co-generation, natural gas, 1MW electrical, lean burn</t>
  </si>
  <si>
    <t>AOX, Adsorbable Organic Halogen as Cl</t>
  </si>
  <si>
    <t>Copper, ion</t>
  </si>
  <si>
    <t>Iron, ion</t>
  </si>
  <si>
    <t>Nitrogen</t>
  </si>
  <si>
    <t>Phosphate</t>
  </si>
  <si>
    <t>Sodium, ion</t>
  </si>
  <si>
    <t>Zinc, ion</t>
  </si>
  <si>
    <t>market for electricity, high voltage</t>
  </si>
  <si>
    <t>AU</t>
  </si>
  <si>
    <t>NZ</t>
  </si>
  <si>
    <t>market group for electricity, high voltage</t>
  </si>
  <si>
    <t>RAF</t>
  </si>
  <si>
    <t>RAS</t>
  </si>
  <si>
    <t>RLA</t>
  </si>
  <si>
    <t>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</si>
</sst>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E+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1"/>
      <color theme="4"/>
      <name val="Calibri"/>
      <family val="2"/>
      <scheme val="minor"/>
    </font>
    <font>
      <sz val="11"/>
      <color rgb="FFC00000"/>
      <name val="Calibri"/>
      <family val="2"/>
      <scheme val="minor"/>
    </font>
    <font>
      <sz val="12"/>
      <color theme="1"/>
      <name val="Calibri"/>
      <family val="2"/>
      <scheme val="minor"/>
    </font>
    <font>
      <sz val="11"/>
      <color theme="5"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xf numFmtId="0" fontId="3" fillId="0" borderId="0" xfId="0" applyFont="1"/>
    <xf numFmtId="164" fontId="2" fillId="0" borderId="0" xfId="0" applyNumberFormat="1" applyFont="1"/>
    <xf numFmtId="11" fontId="0" fillId="0" borderId="0" xfId="0" applyNumberFormat="1"/>
    <xf numFmtId="0" fontId="4" fillId="0" borderId="0" xfId="0" applyFont="1"/>
    <xf numFmtId="0" fontId="5" fillId="0" borderId="0" xfId="0" applyFont="1"/>
    <xf numFmtId="0" fontId="0" fillId="0" borderId="0" xfId="0" applyFont="1"/>
    <xf numFmtId="11" fontId="4" fillId="0" borderId="0" xfId="0" applyNumberFormat="1" applyFont="1"/>
    <xf numFmtId="0" fontId="6" fillId="0" borderId="0" xfId="0" applyFont="1"/>
    <xf numFmtId="164" fontId="0" fillId="0" borderId="0" xfId="0" applyNumberFormat="1"/>
    <xf numFmtId="11" fontId="1" fillId="0" borderId="0" xfId="0" applyNumberFormat="1" applyFont="1"/>
    <xf numFmtId="11" fontId="6" fillId="0" borderId="0" xfId="0" applyNumberFormat="1" applyFont="1"/>
    <xf numFmtId="11" fontId="5" fillId="0" borderId="0" xfId="0" applyNumberFormat="1" applyFont="1"/>
    <xf numFmtId="0" fontId="4" fillId="0" borderId="0" xfId="0" applyFont="1" applyAlignment="1">
      <alignment wrapText="1"/>
    </xf>
    <xf numFmtId="164" fontId="0" fillId="0" borderId="0" xfId="0" applyNumberFormat="1" applyFont="1"/>
    <xf numFmtId="0" fontId="1" fillId="0" borderId="0" xfId="0" applyFont="1"/>
    <xf numFmtId="0" fontId="7" fillId="0" borderId="0" xfId="0" applyFont="1"/>
    <xf numFmtId="0" fontId="0" fillId="0" borderId="0" xfId="0" applyAlignment="1">
      <alignment wrapText="1"/>
    </xf>
    <xf numFmtId="164" fontId="1" fillId="0" borderId="0" xfId="0" applyNumberFormat="1" applyFont="1"/>
    <xf numFmtId="0" fontId="8"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2"/>
  <sheetViews>
    <sheetView tabSelected="1" topLeftCell="A290" zoomScale="70" zoomScaleNormal="70" workbookViewId="0">
      <selection activeCell="A313" sqref="A313"/>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s>
  <sheetData>
    <row r="1" spans="1:7" x14ac:dyDescent="0.3">
      <c r="A1" t="s">
        <v>0</v>
      </c>
      <c r="B1" t="s">
        <v>1</v>
      </c>
    </row>
    <row r="3" spans="1:7" ht="15.6" x14ac:dyDescent="0.3">
      <c r="A3" s="1" t="s">
        <v>2</v>
      </c>
      <c r="B3" s="2" t="s">
        <v>3</v>
      </c>
    </row>
    <row r="4" spans="1:7" x14ac:dyDescent="0.3">
      <c r="A4" t="s">
        <v>4</v>
      </c>
      <c r="B4" t="s">
        <v>5</v>
      </c>
    </row>
    <row r="5" spans="1:7" x14ac:dyDescent="0.3">
      <c r="A5" t="s">
        <v>6</v>
      </c>
      <c r="B5" t="s">
        <v>7</v>
      </c>
    </row>
    <row r="6" spans="1:7" ht="16.2" customHeight="1" x14ac:dyDescent="0.3">
      <c r="A6" t="s">
        <v>8</v>
      </c>
      <c r="B6">
        <v>1</v>
      </c>
    </row>
    <row r="7" spans="1:7" x14ac:dyDescent="0.3">
      <c r="A7" t="s">
        <v>9</v>
      </c>
      <c r="B7" t="s">
        <v>10</v>
      </c>
    </row>
    <row r="8" spans="1:7" x14ac:dyDescent="0.3">
      <c r="A8" s="1" t="s">
        <v>11</v>
      </c>
    </row>
    <row r="9" spans="1:7" x14ac:dyDescent="0.3">
      <c r="A9" s="1" t="s">
        <v>12</v>
      </c>
      <c r="B9" s="3" t="s">
        <v>13</v>
      </c>
      <c r="C9" s="1" t="s">
        <v>9</v>
      </c>
      <c r="D9" s="1" t="s">
        <v>14</v>
      </c>
      <c r="E9" s="1" t="s">
        <v>15</v>
      </c>
      <c r="F9" s="1" t="s">
        <v>6</v>
      </c>
      <c r="G9" s="1" t="s">
        <v>16</v>
      </c>
    </row>
    <row r="10" spans="1:7" x14ac:dyDescent="0.3">
      <c r="A10" t="s">
        <v>17</v>
      </c>
      <c r="B10">
        <v>1.1389722782345601E-5</v>
      </c>
      <c r="C10" t="s">
        <v>9</v>
      </c>
      <c r="D10" t="str">
        <f>$B$1</f>
        <v>solar_huimin</v>
      </c>
      <c r="F10" t="s">
        <v>7</v>
      </c>
      <c r="G10" t="s">
        <v>18</v>
      </c>
    </row>
    <row r="11" spans="1:7" x14ac:dyDescent="0.3">
      <c r="A11" t="s">
        <v>19</v>
      </c>
      <c r="B11">
        <v>3.7965742607818801E-3</v>
      </c>
      <c r="C11" t="s">
        <v>20</v>
      </c>
      <c r="D11" t="s">
        <v>21</v>
      </c>
      <c r="F11" t="s">
        <v>22</v>
      </c>
      <c r="G11" t="s">
        <v>18</v>
      </c>
    </row>
    <row r="12" spans="1:7" x14ac:dyDescent="0.3">
      <c r="A12" t="s">
        <v>23</v>
      </c>
      <c r="B12" s="4">
        <v>-3.4169168347036901E-6</v>
      </c>
      <c r="C12" t="s">
        <v>24</v>
      </c>
      <c r="D12" t="s">
        <v>21</v>
      </c>
      <c r="F12" t="s">
        <v>22</v>
      </c>
      <c r="G12" t="s">
        <v>18</v>
      </c>
    </row>
    <row r="13" spans="1:7" x14ac:dyDescent="0.3">
      <c r="A13" t="s">
        <v>25</v>
      </c>
      <c r="B13" s="4">
        <v>3.8502999999999998</v>
      </c>
      <c r="C13" t="s">
        <v>26</v>
      </c>
      <c r="E13" t="s">
        <v>27</v>
      </c>
      <c r="G13" t="s">
        <v>28</v>
      </c>
    </row>
    <row r="14" spans="1:7" x14ac:dyDescent="0.3">
      <c r="A14" t="s">
        <v>29</v>
      </c>
      <c r="B14" s="4">
        <v>3.5799999999999997E-4</v>
      </c>
      <c r="C14" t="s">
        <v>24</v>
      </c>
      <c r="E14" t="s">
        <v>30</v>
      </c>
      <c r="G14" t="s">
        <v>28</v>
      </c>
    </row>
    <row r="15" spans="1:7" x14ac:dyDescent="0.3">
      <c r="A15" s="5" t="s">
        <v>31</v>
      </c>
      <c r="B15" s="4">
        <v>0.25026737967914414</v>
      </c>
      <c r="C15" t="s">
        <v>26</v>
      </c>
      <c r="E15" t="s">
        <v>32</v>
      </c>
      <c r="G15" t="s">
        <v>28</v>
      </c>
    </row>
    <row r="16" spans="1:7" x14ac:dyDescent="0.3">
      <c r="A16" s="5"/>
      <c r="B16" s="4"/>
    </row>
    <row r="17" spans="1:7" x14ac:dyDescent="0.3">
      <c r="B17" s="4"/>
    </row>
    <row r="18" spans="1:7" x14ac:dyDescent="0.3">
      <c r="B18" s="4"/>
    </row>
    <row r="19" spans="1:7" x14ac:dyDescent="0.3">
      <c r="A19" s="1" t="s">
        <v>2</v>
      </c>
      <c r="B19" s="1" t="s">
        <v>17</v>
      </c>
    </row>
    <row r="20" spans="1:7" x14ac:dyDescent="0.3">
      <c r="A20" t="s">
        <v>4</v>
      </c>
      <c r="B20" t="s">
        <v>5</v>
      </c>
    </row>
    <row r="21" spans="1:7" x14ac:dyDescent="0.3">
      <c r="A21" t="s">
        <v>6</v>
      </c>
      <c r="B21" t="s">
        <v>7</v>
      </c>
    </row>
    <row r="22" spans="1:7" x14ac:dyDescent="0.3">
      <c r="A22" t="s">
        <v>8</v>
      </c>
      <c r="B22">
        <v>1</v>
      </c>
    </row>
    <row r="23" spans="1:7" x14ac:dyDescent="0.3">
      <c r="A23" t="s">
        <v>9</v>
      </c>
      <c r="B23" t="s">
        <v>9</v>
      </c>
    </row>
    <row r="24" spans="1:7" x14ac:dyDescent="0.3">
      <c r="A24" s="1" t="s">
        <v>11</v>
      </c>
    </row>
    <row r="25" spans="1:7" x14ac:dyDescent="0.3">
      <c r="A25" s="1" t="s">
        <v>12</v>
      </c>
      <c r="B25" s="3" t="s">
        <v>13</v>
      </c>
      <c r="C25" s="1" t="s">
        <v>9</v>
      </c>
      <c r="D25" s="1" t="s">
        <v>14</v>
      </c>
      <c r="E25" s="1" t="s">
        <v>15</v>
      </c>
      <c r="F25" s="1" t="s">
        <v>6</v>
      </c>
      <c r="G25" s="1" t="s">
        <v>16</v>
      </c>
    </row>
    <row r="26" spans="1:7" x14ac:dyDescent="0.3">
      <c r="A26" s="6" t="s">
        <v>33</v>
      </c>
      <c r="B26" s="6">
        <v>0.23</v>
      </c>
      <c r="C26" t="s">
        <v>10</v>
      </c>
      <c r="D26" t="str">
        <f>$B$1</f>
        <v>solar_huimin</v>
      </c>
      <c r="F26" t="s">
        <v>7</v>
      </c>
      <c r="G26" t="s">
        <v>18</v>
      </c>
    </row>
    <row r="27" spans="1:7" x14ac:dyDescent="0.3">
      <c r="A27" s="6" t="s">
        <v>34</v>
      </c>
      <c r="B27" s="6">
        <v>0</v>
      </c>
      <c r="C27" t="s">
        <v>10</v>
      </c>
      <c r="D27" t="s">
        <v>21</v>
      </c>
      <c r="F27" t="s">
        <v>7</v>
      </c>
      <c r="G27" t="s">
        <v>18</v>
      </c>
    </row>
    <row r="28" spans="1:7" x14ac:dyDescent="0.3">
      <c r="A28" s="5" t="s">
        <v>35</v>
      </c>
      <c r="B28">
        <v>2.4</v>
      </c>
      <c r="C28" t="s">
        <v>9</v>
      </c>
      <c r="D28" t="s">
        <v>21</v>
      </c>
      <c r="F28" t="s">
        <v>36</v>
      </c>
      <c r="G28" t="s">
        <v>18</v>
      </c>
    </row>
    <row r="29" spans="1:7" x14ac:dyDescent="0.3">
      <c r="A29" s="5" t="s">
        <v>37</v>
      </c>
      <c r="B29">
        <v>14.36</v>
      </c>
      <c r="C29" t="s">
        <v>38</v>
      </c>
      <c r="D29" t="s">
        <v>21</v>
      </c>
      <c r="F29" t="s">
        <v>36</v>
      </c>
      <c r="G29" t="s">
        <v>18</v>
      </c>
    </row>
    <row r="30" spans="1:7" x14ac:dyDescent="0.3">
      <c r="A30" s="7" t="s">
        <v>39</v>
      </c>
      <c r="B30">
        <v>14.86</v>
      </c>
      <c r="C30" t="s">
        <v>38</v>
      </c>
      <c r="D30" t="str">
        <f>$B$1</f>
        <v>solar_huimin</v>
      </c>
      <c r="F30" t="s">
        <v>7</v>
      </c>
      <c r="G30" t="s">
        <v>18</v>
      </c>
    </row>
    <row r="31" spans="1:7" x14ac:dyDescent="0.3">
      <c r="A31" s="5" t="s">
        <v>40</v>
      </c>
      <c r="B31">
        <v>1</v>
      </c>
      <c r="C31" t="s">
        <v>9</v>
      </c>
      <c r="D31" t="s">
        <v>21</v>
      </c>
      <c r="F31" t="s">
        <v>36</v>
      </c>
      <c r="G31" t="s">
        <v>18</v>
      </c>
    </row>
    <row r="32" spans="1:7" x14ac:dyDescent="0.3">
      <c r="A32" t="s">
        <v>41</v>
      </c>
      <c r="B32" s="4">
        <v>33.6</v>
      </c>
      <c r="C32" t="s">
        <v>42</v>
      </c>
      <c r="D32" t="s">
        <v>21</v>
      </c>
      <c r="F32" t="s">
        <v>36</v>
      </c>
      <c r="G32" t="s">
        <v>18</v>
      </c>
    </row>
    <row r="33" spans="1:7" x14ac:dyDescent="0.3">
      <c r="A33" s="5" t="s">
        <v>31</v>
      </c>
      <c r="B33" s="4">
        <v>0.82799999999999996</v>
      </c>
      <c r="C33" t="s">
        <v>26</v>
      </c>
      <c r="E33" t="s">
        <v>32</v>
      </c>
      <c r="G33" t="s">
        <v>28</v>
      </c>
    </row>
    <row r="34" spans="1:7" x14ac:dyDescent="0.3">
      <c r="B34" s="4"/>
    </row>
    <row r="35" spans="1:7" x14ac:dyDescent="0.3">
      <c r="B35" s="4"/>
    </row>
    <row r="36" spans="1:7" ht="16.2" customHeight="1" x14ac:dyDescent="0.3">
      <c r="A36" s="1" t="s">
        <v>2</v>
      </c>
      <c r="B36" s="1" t="s">
        <v>39</v>
      </c>
    </row>
    <row r="37" spans="1:7" x14ac:dyDescent="0.3">
      <c r="A37" t="s">
        <v>43</v>
      </c>
      <c r="B37" t="s">
        <v>44</v>
      </c>
    </row>
    <row r="38" spans="1:7" x14ac:dyDescent="0.3">
      <c r="A38" t="s">
        <v>4</v>
      </c>
      <c r="B38" t="s">
        <v>5</v>
      </c>
    </row>
    <row r="39" spans="1:7" x14ac:dyDescent="0.3">
      <c r="A39" t="s">
        <v>6</v>
      </c>
      <c r="B39" t="s">
        <v>7</v>
      </c>
    </row>
    <row r="40" spans="1:7" x14ac:dyDescent="0.3">
      <c r="A40" t="s">
        <v>8</v>
      </c>
      <c r="B40">
        <v>1</v>
      </c>
    </row>
    <row r="41" spans="1:7" x14ac:dyDescent="0.3">
      <c r="A41" t="s">
        <v>9</v>
      </c>
      <c r="B41" t="s">
        <v>38</v>
      </c>
    </row>
    <row r="42" spans="1:7" x14ac:dyDescent="0.3">
      <c r="A42" s="1" t="s">
        <v>11</v>
      </c>
    </row>
    <row r="43" spans="1:7" s="1" customFormat="1" x14ac:dyDescent="0.3">
      <c r="A43" s="1" t="s">
        <v>12</v>
      </c>
      <c r="B43" s="3" t="s">
        <v>13</v>
      </c>
      <c r="C43" s="1" t="s">
        <v>9</v>
      </c>
      <c r="D43" s="1" t="s">
        <v>14</v>
      </c>
      <c r="E43" s="1" t="s">
        <v>15</v>
      </c>
      <c r="F43" s="1" t="s">
        <v>6</v>
      </c>
      <c r="G43" s="1" t="s">
        <v>16</v>
      </c>
    </row>
    <row r="44" spans="1:7" x14ac:dyDescent="0.3">
      <c r="A44" t="s">
        <v>45</v>
      </c>
      <c r="B44" s="8">
        <v>0.93500000000000005</v>
      </c>
      <c r="C44" s="5" t="s">
        <v>38</v>
      </c>
      <c r="D44" t="str">
        <f>$B$1</f>
        <v>solar_huimin</v>
      </c>
      <c r="F44" t="s">
        <v>7</v>
      </c>
      <c r="G44" t="s">
        <v>18</v>
      </c>
    </row>
    <row r="45" spans="1:7" x14ac:dyDescent="0.3">
      <c r="A45" t="s">
        <v>46</v>
      </c>
      <c r="B45" s="4">
        <v>3.9999999999999998E-6</v>
      </c>
      <c r="C45" t="s">
        <v>9</v>
      </c>
      <c r="D45" t="s">
        <v>21</v>
      </c>
      <c r="F45" t="s">
        <v>36</v>
      </c>
      <c r="G45" t="s">
        <v>18</v>
      </c>
    </row>
    <row r="46" spans="1:7" x14ac:dyDescent="0.3">
      <c r="A46" t="s">
        <v>47</v>
      </c>
      <c r="B46">
        <v>2.13</v>
      </c>
      <c r="C46" t="s">
        <v>20</v>
      </c>
      <c r="D46" t="s">
        <v>21</v>
      </c>
      <c r="F46" t="s">
        <v>36</v>
      </c>
      <c r="G46" t="s">
        <v>18</v>
      </c>
    </row>
    <row r="47" spans="1:7" x14ac:dyDescent="0.3">
      <c r="A47" t="s">
        <v>48</v>
      </c>
      <c r="B47" s="4">
        <v>0.10339</v>
      </c>
      <c r="C47" t="s">
        <v>20</v>
      </c>
      <c r="D47" t="s">
        <v>21</v>
      </c>
      <c r="F47" t="s">
        <v>36</v>
      </c>
      <c r="G47" t="s">
        <v>18</v>
      </c>
    </row>
    <row r="48" spans="1:7" x14ac:dyDescent="0.3">
      <c r="A48" t="s">
        <v>49</v>
      </c>
      <c r="B48" s="4">
        <v>0.10339</v>
      </c>
      <c r="C48" t="s">
        <v>20</v>
      </c>
      <c r="D48" t="s">
        <v>21</v>
      </c>
      <c r="F48" t="s">
        <v>36</v>
      </c>
      <c r="G48" t="s">
        <v>18</v>
      </c>
    </row>
    <row r="49" spans="1:7" x14ac:dyDescent="0.3">
      <c r="A49" t="s">
        <v>50</v>
      </c>
      <c r="B49" s="4">
        <v>0.12195</v>
      </c>
      <c r="C49" t="s">
        <v>20</v>
      </c>
      <c r="D49" t="s">
        <v>21</v>
      </c>
      <c r="F49" t="s">
        <v>22</v>
      </c>
      <c r="G49" t="s">
        <v>18</v>
      </c>
    </row>
    <row r="50" spans="1:7" x14ac:dyDescent="0.3">
      <c r="A50" t="s">
        <v>51</v>
      </c>
      <c r="B50">
        <v>8.81</v>
      </c>
      <c r="C50" t="s">
        <v>20</v>
      </c>
      <c r="D50" t="s">
        <v>21</v>
      </c>
      <c r="F50" t="s">
        <v>36</v>
      </c>
      <c r="G50" t="s">
        <v>18</v>
      </c>
    </row>
    <row r="51" spans="1:7" x14ac:dyDescent="0.3">
      <c r="A51" t="s">
        <v>52</v>
      </c>
      <c r="B51" s="9">
        <v>8.81</v>
      </c>
      <c r="C51" t="s">
        <v>20</v>
      </c>
      <c r="D51" t="s">
        <v>21</v>
      </c>
      <c r="F51" t="s">
        <v>36</v>
      </c>
      <c r="G51" t="s">
        <v>18</v>
      </c>
    </row>
    <row r="52" spans="1:7" x14ac:dyDescent="0.3">
      <c r="A52" t="s">
        <v>53</v>
      </c>
      <c r="B52" s="4">
        <v>0.29499999999999998</v>
      </c>
      <c r="C52" t="s">
        <v>20</v>
      </c>
      <c r="D52" t="s">
        <v>21</v>
      </c>
      <c r="F52" t="s">
        <v>36</v>
      </c>
      <c r="G52" t="s">
        <v>18</v>
      </c>
    </row>
    <row r="53" spans="1:7" x14ac:dyDescent="0.3">
      <c r="A53" t="s">
        <v>54</v>
      </c>
      <c r="B53" s="4">
        <v>0.34599999999999997</v>
      </c>
      <c r="C53" t="s">
        <v>20</v>
      </c>
      <c r="D53" t="s">
        <v>21</v>
      </c>
      <c r="F53" t="s">
        <v>36</v>
      </c>
      <c r="G53" t="s">
        <v>18</v>
      </c>
    </row>
    <row r="54" spans="1:7" x14ac:dyDescent="0.3">
      <c r="A54" t="s">
        <v>55</v>
      </c>
      <c r="B54" s="4">
        <v>0.112</v>
      </c>
      <c r="C54" t="s">
        <v>20</v>
      </c>
      <c r="D54" t="s">
        <v>21</v>
      </c>
      <c r="F54" t="s">
        <v>36</v>
      </c>
      <c r="G54" t="s">
        <v>18</v>
      </c>
    </row>
    <row r="55" spans="1:7" x14ac:dyDescent="0.3">
      <c r="A55" t="s">
        <v>56</v>
      </c>
      <c r="B55" s="4">
        <v>0.875</v>
      </c>
      <c r="C55" t="s">
        <v>20</v>
      </c>
      <c r="D55" t="s">
        <v>21</v>
      </c>
      <c r="F55" t="s">
        <v>36</v>
      </c>
      <c r="G55" t="s">
        <v>18</v>
      </c>
    </row>
    <row r="56" spans="1:7" x14ac:dyDescent="0.3">
      <c r="A56" t="s">
        <v>57</v>
      </c>
      <c r="B56" s="4">
        <v>1.5900000000000001E-2</v>
      </c>
      <c r="C56" t="s">
        <v>20</v>
      </c>
      <c r="D56" t="s">
        <v>21</v>
      </c>
      <c r="F56" t="s">
        <v>36</v>
      </c>
      <c r="G56" t="s">
        <v>18</v>
      </c>
    </row>
    <row r="57" spans="1:7" x14ac:dyDescent="0.3">
      <c r="A57" t="s">
        <v>58</v>
      </c>
      <c r="B57" s="4">
        <v>2.81E-3</v>
      </c>
      <c r="C57" t="s">
        <v>20</v>
      </c>
      <c r="D57" t="s">
        <v>21</v>
      </c>
      <c r="F57" t="s">
        <v>36</v>
      </c>
      <c r="G57" t="s">
        <v>18</v>
      </c>
    </row>
    <row r="58" spans="1:7" x14ac:dyDescent="0.3">
      <c r="A58" t="s">
        <v>59</v>
      </c>
      <c r="B58" s="4">
        <v>1.29E-2</v>
      </c>
      <c r="C58" t="s">
        <v>20</v>
      </c>
      <c r="D58" t="s">
        <v>21</v>
      </c>
      <c r="F58" t="s">
        <v>36</v>
      </c>
      <c r="G58" t="s">
        <v>18</v>
      </c>
    </row>
    <row r="59" spans="1:7" x14ac:dyDescent="0.3">
      <c r="A59" t="s">
        <v>60</v>
      </c>
      <c r="B59" s="4">
        <v>7.2499999999999995E-4</v>
      </c>
      <c r="C59" t="s">
        <v>20</v>
      </c>
      <c r="D59" t="s">
        <v>21</v>
      </c>
      <c r="F59" t="s">
        <v>36</v>
      </c>
      <c r="G59" t="s">
        <v>18</v>
      </c>
    </row>
    <row r="60" spans="1:7" x14ac:dyDescent="0.3">
      <c r="A60" t="s">
        <v>61</v>
      </c>
      <c r="B60" s="4">
        <v>2.3800000000000002E-2</v>
      </c>
      <c r="C60" t="s">
        <v>20</v>
      </c>
      <c r="D60" t="s">
        <v>21</v>
      </c>
      <c r="F60" t="s">
        <v>36</v>
      </c>
      <c r="G60" t="s">
        <v>18</v>
      </c>
    </row>
    <row r="61" spans="1:7" x14ac:dyDescent="0.3">
      <c r="A61" t="s">
        <v>62</v>
      </c>
      <c r="B61" s="4">
        <v>6.2399999999999997E-2</v>
      </c>
      <c r="C61" t="s">
        <v>20</v>
      </c>
      <c r="D61" t="s">
        <v>21</v>
      </c>
      <c r="F61" t="s">
        <v>63</v>
      </c>
      <c r="G61" t="s">
        <v>18</v>
      </c>
    </row>
    <row r="62" spans="1:7" x14ac:dyDescent="0.3">
      <c r="A62" t="s">
        <v>64</v>
      </c>
      <c r="B62" s="4">
        <v>1.47E-4</v>
      </c>
      <c r="C62" t="s">
        <v>20</v>
      </c>
      <c r="D62" t="s">
        <v>21</v>
      </c>
      <c r="F62" t="s">
        <v>63</v>
      </c>
      <c r="G62" t="s">
        <v>18</v>
      </c>
    </row>
    <row r="63" spans="1:7" x14ac:dyDescent="0.3">
      <c r="A63" t="s">
        <v>65</v>
      </c>
      <c r="B63" s="4">
        <v>5.1400000000000001E-2</v>
      </c>
      <c r="C63" t="s">
        <v>20</v>
      </c>
      <c r="D63" t="s">
        <v>21</v>
      </c>
      <c r="F63" t="s">
        <v>36</v>
      </c>
      <c r="G63" t="s">
        <v>18</v>
      </c>
    </row>
    <row r="64" spans="1:7" x14ac:dyDescent="0.3">
      <c r="A64" t="s">
        <v>66</v>
      </c>
      <c r="B64" s="4">
        <v>1.6069000000000001E-3</v>
      </c>
      <c r="C64" t="s">
        <v>20</v>
      </c>
      <c r="D64" t="s">
        <v>21</v>
      </c>
      <c r="F64" t="s">
        <v>63</v>
      </c>
      <c r="G64" t="s">
        <v>18</v>
      </c>
    </row>
    <row r="65" spans="1:7" x14ac:dyDescent="0.3">
      <c r="A65" t="s">
        <v>67</v>
      </c>
      <c r="B65" s="4">
        <v>0.05</v>
      </c>
      <c r="C65" t="s">
        <v>9</v>
      </c>
      <c r="D65" t="s">
        <v>21</v>
      </c>
      <c r="F65" t="s">
        <v>22</v>
      </c>
      <c r="G65" t="s">
        <v>18</v>
      </c>
    </row>
    <row r="66" spans="1:7" x14ac:dyDescent="0.3">
      <c r="A66" t="s">
        <v>68</v>
      </c>
      <c r="B66" s="4">
        <v>0.76300000000000001</v>
      </c>
      <c r="C66" t="s">
        <v>20</v>
      </c>
      <c r="D66" t="s">
        <v>21</v>
      </c>
      <c r="F66" t="s">
        <v>63</v>
      </c>
      <c r="G66" t="s">
        <v>18</v>
      </c>
    </row>
    <row r="67" spans="1:7" x14ac:dyDescent="0.3">
      <c r="A67" t="s">
        <v>19</v>
      </c>
      <c r="B67" s="6">
        <v>5.03</v>
      </c>
      <c r="C67" t="s">
        <v>20</v>
      </c>
      <c r="D67" t="s">
        <v>21</v>
      </c>
      <c r="F67" t="s">
        <v>63</v>
      </c>
      <c r="G67" t="s">
        <v>18</v>
      </c>
    </row>
    <row r="68" spans="1:7" x14ac:dyDescent="0.3">
      <c r="A68" s="6" t="s">
        <v>33</v>
      </c>
      <c r="B68" s="6">
        <v>0</v>
      </c>
      <c r="C68" t="s">
        <v>10</v>
      </c>
      <c r="D68" t="str">
        <f>$B$1</f>
        <v>solar_huimin</v>
      </c>
      <c r="E68" s="5"/>
      <c r="F68" t="s">
        <v>7</v>
      </c>
      <c r="G68" t="s">
        <v>18</v>
      </c>
    </row>
    <row r="69" spans="1:7" x14ac:dyDescent="0.3">
      <c r="A69" s="6" t="s">
        <v>69</v>
      </c>
      <c r="B69" s="4">
        <v>14</v>
      </c>
      <c r="C69" t="s">
        <v>10</v>
      </c>
      <c r="D69" t="s">
        <v>21</v>
      </c>
      <c r="F69" t="s">
        <v>7</v>
      </c>
      <c r="G69" t="s">
        <v>18</v>
      </c>
    </row>
    <row r="70" spans="1:7" x14ac:dyDescent="0.3">
      <c r="A70" t="s">
        <v>70</v>
      </c>
      <c r="B70" s="4">
        <v>8.7500000000000008E-3</v>
      </c>
      <c r="C70" t="s">
        <v>26</v>
      </c>
      <c r="D70" t="s">
        <v>21</v>
      </c>
      <c r="F70" t="s">
        <v>36</v>
      </c>
      <c r="G70" t="s">
        <v>18</v>
      </c>
    </row>
    <row r="71" spans="1:7" x14ac:dyDescent="0.3">
      <c r="A71" t="s">
        <v>41</v>
      </c>
      <c r="B71" s="4">
        <v>3.01</v>
      </c>
      <c r="C71" t="s">
        <v>42</v>
      </c>
      <c r="D71" t="s">
        <v>21</v>
      </c>
      <c r="F71" t="s">
        <v>36</v>
      </c>
      <c r="G71" t="s">
        <v>18</v>
      </c>
    </row>
    <row r="72" spans="1:7" x14ac:dyDescent="0.3">
      <c r="A72" t="s">
        <v>71</v>
      </c>
      <c r="B72" s="4">
        <v>16.600000000000001</v>
      </c>
      <c r="C72" t="s">
        <v>42</v>
      </c>
      <c r="D72" t="s">
        <v>21</v>
      </c>
      <c r="F72" t="s">
        <v>36</v>
      </c>
      <c r="G72" t="s">
        <v>18</v>
      </c>
    </row>
    <row r="73" spans="1:7" x14ac:dyDescent="0.3">
      <c r="A73" t="s">
        <v>72</v>
      </c>
      <c r="B73" s="4">
        <v>-0.03</v>
      </c>
      <c r="C73" t="s">
        <v>20</v>
      </c>
      <c r="D73" t="s">
        <v>21</v>
      </c>
      <c r="F73" t="s">
        <v>22</v>
      </c>
      <c r="G73" t="s">
        <v>18</v>
      </c>
    </row>
    <row r="74" spans="1:7" x14ac:dyDescent="0.3">
      <c r="A74" t="s">
        <v>73</v>
      </c>
      <c r="B74" s="4">
        <v>-4.2900000000000004E-3</v>
      </c>
      <c r="C74" t="s">
        <v>20</v>
      </c>
      <c r="D74" t="s">
        <v>21</v>
      </c>
      <c r="F74" t="s">
        <v>22</v>
      </c>
      <c r="G74" t="s">
        <v>18</v>
      </c>
    </row>
    <row r="75" spans="1:7" x14ac:dyDescent="0.3">
      <c r="A75" t="s">
        <v>74</v>
      </c>
      <c r="B75" s="4">
        <v>-2.81E-2</v>
      </c>
      <c r="C75" t="s">
        <v>20</v>
      </c>
      <c r="D75" t="s">
        <v>21</v>
      </c>
      <c r="F75" t="s">
        <v>22</v>
      </c>
      <c r="G75" t="s">
        <v>18</v>
      </c>
    </row>
    <row r="76" spans="1:7" x14ac:dyDescent="0.3">
      <c r="A76" t="s">
        <v>23</v>
      </c>
      <c r="B76" s="4">
        <v>-4.5300000000000002E-3</v>
      </c>
      <c r="C76" t="s">
        <v>24</v>
      </c>
      <c r="D76" t="s">
        <v>21</v>
      </c>
      <c r="F76" t="s">
        <v>22</v>
      </c>
      <c r="G76" t="s">
        <v>18</v>
      </c>
    </row>
    <row r="77" spans="1:7" x14ac:dyDescent="0.3">
      <c r="A77" t="s">
        <v>75</v>
      </c>
      <c r="B77" s="4">
        <v>-1.6069000000000001E-3</v>
      </c>
      <c r="C77" t="s">
        <v>20</v>
      </c>
      <c r="D77" t="s">
        <v>21</v>
      </c>
      <c r="F77" t="s">
        <v>22</v>
      </c>
      <c r="G77" t="s">
        <v>18</v>
      </c>
    </row>
    <row r="78" spans="1:7" x14ac:dyDescent="0.3">
      <c r="A78" t="s">
        <v>31</v>
      </c>
      <c r="B78" s="4">
        <v>50.3</v>
      </c>
      <c r="C78" t="s">
        <v>26</v>
      </c>
      <c r="E78" t="s">
        <v>32</v>
      </c>
      <c r="G78" t="s">
        <v>28</v>
      </c>
    </row>
    <row r="79" spans="1:7" x14ac:dyDescent="0.3">
      <c r="A79" t="s">
        <v>29</v>
      </c>
      <c r="B79" s="4">
        <v>0.503</v>
      </c>
      <c r="C79" t="s">
        <v>20</v>
      </c>
      <c r="E79" t="s">
        <v>30</v>
      </c>
      <c r="G79" t="s">
        <v>28</v>
      </c>
    </row>
    <row r="80" spans="1:7" x14ac:dyDescent="0.3">
      <c r="A80" t="s">
        <v>76</v>
      </c>
      <c r="B80" s="4">
        <v>2.18E-2</v>
      </c>
      <c r="C80" t="s">
        <v>20</v>
      </c>
      <c r="E80" t="s">
        <v>32</v>
      </c>
      <c r="G80" t="s">
        <v>28</v>
      </c>
    </row>
    <row r="81" spans="1:7" x14ac:dyDescent="0.3">
      <c r="A81" t="s">
        <v>77</v>
      </c>
      <c r="B81" s="4">
        <v>8.0599999999999995E-3</v>
      </c>
      <c r="C81" t="s">
        <v>20</v>
      </c>
      <c r="E81" t="s">
        <v>32</v>
      </c>
      <c r="G81" t="s">
        <v>28</v>
      </c>
    </row>
    <row r="82" spans="1:7" x14ac:dyDescent="0.3">
      <c r="B82" s="4"/>
    </row>
    <row r="83" spans="1:7" x14ac:dyDescent="0.3">
      <c r="B83" s="4"/>
    </row>
    <row r="85" spans="1:7" ht="15.6" x14ac:dyDescent="0.3">
      <c r="A85" s="1" t="s">
        <v>2</v>
      </c>
      <c r="B85" s="2" t="s">
        <v>45</v>
      </c>
    </row>
    <row r="86" spans="1:7" x14ac:dyDescent="0.3">
      <c r="A86" t="s">
        <v>43</v>
      </c>
      <c r="B86" t="s">
        <v>78</v>
      </c>
    </row>
    <row r="87" spans="1:7" x14ac:dyDescent="0.3">
      <c r="A87" t="s">
        <v>4</v>
      </c>
      <c r="B87" t="s">
        <v>79</v>
      </c>
    </row>
    <row r="88" spans="1:7" x14ac:dyDescent="0.3">
      <c r="A88" t="s">
        <v>6</v>
      </c>
      <c r="B88" t="s">
        <v>7</v>
      </c>
    </row>
    <row r="89" spans="1:7" x14ac:dyDescent="0.3">
      <c r="A89" t="s">
        <v>8</v>
      </c>
      <c r="B89">
        <v>1</v>
      </c>
    </row>
    <row r="90" spans="1:7" x14ac:dyDescent="0.3">
      <c r="A90" t="s">
        <v>9</v>
      </c>
      <c r="B90" t="s">
        <v>38</v>
      </c>
    </row>
    <row r="91" spans="1:7" ht="15.6" x14ac:dyDescent="0.3">
      <c r="A91" s="2" t="s">
        <v>11</v>
      </c>
    </row>
    <row r="92" spans="1:7" x14ac:dyDescent="0.3">
      <c r="A92" s="1" t="s">
        <v>12</v>
      </c>
      <c r="B92" s="1" t="s">
        <v>13</v>
      </c>
      <c r="C92" s="1" t="s">
        <v>9</v>
      </c>
      <c r="D92" s="1" t="s">
        <v>14</v>
      </c>
      <c r="E92" s="1" t="s">
        <v>15</v>
      </c>
      <c r="F92" s="1" t="s">
        <v>6</v>
      </c>
      <c r="G92" s="1" t="s">
        <v>16</v>
      </c>
    </row>
    <row r="93" spans="1:7" x14ac:dyDescent="0.3">
      <c r="A93" t="s">
        <v>80</v>
      </c>
      <c r="B93" s="5">
        <v>1.6E-2</v>
      </c>
      <c r="C93" t="s">
        <v>38</v>
      </c>
      <c r="D93" t="s">
        <v>21</v>
      </c>
      <c r="F93" t="s">
        <v>22</v>
      </c>
      <c r="G93" t="s">
        <v>18</v>
      </c>
    </row>
    <row r="94" spans="1:7" x14ac:dyDescent="0.3">
      <c r="A94" s="7" t="s">
        <v>81</v>
      </c>
      <c r="B94" s="5">
        <v>0.98399999999999999</v>
      </c>
      <c r="C94" t="s">
        <v>38</v>
      </c>
      <c r="D94" t="str">
        <f>$B$1</f>
        <v>solar_huimin</v>
      </c>
      <c r="F94" t="s">
        <v>7</v>
      </c>
      <c r="G94" t="s">
        <v>18</v>
      </c>
    </row>
    <row r="95" spans="1:7" x14ac:dyDescent="0.3">
      <c r="A95" t="s">
        <v>82</v>
      </c>
      <c r="B95">
        <v>1.67</v>
      </c>
      <c r="C95" t="s">
        <v>42</v>
      </c>
      <c r="D95" s="5" t="s">
        <v>21</v>
      </c>
      <c r="F95" s="10" t="s">
        <v>36</v>
      </c>
      <c r="G95" t="s">
        <v>18</v>
      </c>
    </row>
    <row r="96" spans="1:7" x14ac:dyDescent="0.3">
      <c r="A96" t="s">
        <v>71</v>
      </c>
      <c r="B96" s="10">
        <v>8.3900000000000002E-2</v>
      </c>
      <c r="C96" t="s">
        <v>42</v>
      </c>
      <c r="D96" s="5" t="s">
        <v>21</v>
      </c>
      <c r="F96" t="s">
        <v>36</v>
      </c>
      <c r="G96" t="s">
        <v>18</v>
      </c>
    </row>
    <row r="97" spans="1:7" x14ac:dyDescent="0.3">
      <c r="A97" t="s">
        <v>41</v>
      </c>
      <c r="B97" s="10">
        <v>2.1000000000000001E-2</v>
      </c>
      <c r="C97" t="s">
        <v>42</v>
      </c>
      <c r="D97" s="5" t="s">
        <v>21</v>
      </c>
      <c r="F97" t="s">
        <v>36</v>
      </c>
      <c r="G97" t="s">
        <v>18</v>
      </c>
    </row>
    <row r="98" spans="1:7" x14ac:dyDescent="0.3">
      <c r="B98" s="10"/>
      <c r="D98" s="5"/>
    </row>
    <row r="99" spans="1:7" x14ac:dyDescent="0.3">
      <c r="B99" s="10"/>
      <c r="D99" s="5"/>
    </row>
    <row r="100" spans="1:7" ht="16.2" customHeight="1" x14ac:dyDescent="0.3">
      <c r="A100" s="5"/>
      <c r="B100" s="4"/>
    </row>
    <row r="101" spans="1:7" x14ac:dyDescent="0.3">
      <c r="A101" s="1" t="s">
        <v>2</v>
      </c>
      <c r="B101" s="1" t="s">
        <v>81</v>
      </c>
    </row>
    <row r="102" spans="1:7" x14ac:dyDescent="0.3">
      <c r="A102" t="s">
        <v>43</v>
      </c>
      <c r="B102" t="s">
        <v>83</v>
      </c>
    </row>
    <row r="103" spans="1:7" x14ac:dyDescent="0.3">
      <c r="A103" t="s">
        <v>4</v>
      </c>
      <c r="B103" t="s">
        <v>5</v>
      </c>
    </row>
    <row r="104" spans="1:7" x14ac:dyDescent="0.3">
      <c r="A104" t="s">
        <v>6</v>
      </c>
      <c r="B104" t="s">
        <v>7</v>
      </c>
    </row>
    <row r="105" spans="1:7" x14ac:dyDescent="0.3">
      <c r="A105" t="s">
        <v>8</v>
      </c>
      <c r="B105">
        <v>1</v>
      </c>
    </row>
    <row r="106" spans="1:7" x14ac:dyDescent="0.3">
      <c r="A106" t="s">
        <v>9</v>
      </c>
      <c r="B106" t="s">
        <v>38</v>
      </c>
    </row>
    <row r="107" spans="1:7" s="1" customFormat="1" x14ac:dyDescent="0.3">
      <c r="A107" s="1" t="s">
        <v>11</v>
      </c>
      <c r="B107"/>
      <c r="C107"/>
      <c r="D107"/>
      <c r="E107"/>
      <c r="F107"/>
      <c r="G107"/>
    </row>
    <row r="108" spans="1:7" x14ac:dyDescent="0.3">
      <c r="A108" s="1" t="s">
        <v>12</v>
      </c>
      <c r="B108" s="3" t="s">
        <v>13</v>
      </c>
      <c r="C108" s="1" t="s">
        <v>9</v>
      </c>
      <c r="D108" s="1" t="s">
        <v>14</v>
      </c>
      <c r="E108" s="1" t="s">
        <v>15</v>
      </c>
      <c r="F108" s="1" t="s">
        <v>6</v>
      </c>
      <c r="G108" s="1" t="s">
        <v>16</v>
      </c>
    </row>
    <row r="109" spans="1:7" x14ac:dyDescent="0.3">
      <c r="A109" t="s">
        <v>84</v>
      </c>
      <c r="B109" s="4">
        <v>1.04</v>
      </c>
      <c r="C109" t="s">
        <v>38</v>
      </c>
      <c r="D109" t="str">
        <f>$B$1</f>
        <v>solar_huimin</v>
      </c>
      <c r="F109" t="s">
        <v>7</v>
      </c>
      <c r="G109" t="s">
        <v>18</v>
      </c>
    </row>
    <row r="110" spans="1:7" x14ac:dyDescent="0.3">
      <c r="A110" t="s">
        <v>85</v>
      </c>
      <c r="B110" s="4">
        <v>1.1100000000000001E-3</v>
      </c>
      <c r="C110" t="s">
        <v>20</v>
      </c>
      <c r="D110" t="s">
        <v>21</v>
      </c>
      <c r="F110" t="s">
        <v>22</v>
      </c>
      <c r="G110" t="s">
        <v>18</v>
      </c>
    </row>
    <row r="111" spans="1:7" x14ac:dyDescent="0.3">
      <c r="A111" s="9" t="s">
        <v>86</v>
      </c>
      <c r="B111" s="11">
        <v>5.5410000000000001E-2</v>
      </c>
      <c r="C111" t="s">
        <v>20</v>
      </c>
      <c r="D111" t="s">
        <v>21</v>
      </c>
      <c r="F111" t="s">
        <v>22</v>
      </c>
      <c r="G111" t="s">
        <v>18</v>
      </c>
    </row>
    <row r="112" spans="1:7" x14ac:dyDescent="0.3">
      <c r="A112" t="s">
        <v>87</v>
      </c>
      <c r="B112" s="4">
        <v>3.7000000000000002E-3</v>
      </c>
      <c r="C112" t="s">
        <v>20</v>
      </c>
      <c r="D112" t="s">
        <v>21</v>
      </c>
      <c r="F112" t="s">
        <v>22</v>
      </c>
      <c r="G112" t="s">
        <v>18</v>
      </c>
    </row>
    <row r="113" spans="1:7" ht="13.8" customHeight="1" x14ac:dyDescent="0.3">
      <c r="A113" t="s">
        <v>88</v>
      </c>
      <c r="B113" s="4">
        <v>8.6300000000000005E-3</v>
      </c>
      <c r="C113" t="s">
        <v>20</v>
      </c>
      <c r="D113" t="s">
        <v>21</v>
      </c>
      <c r="F113" t="s">
        <v>22</v>
      </c>
      <c r="G113" t="s">
        <v>18</v>
      </c>
    </row>
    <row r="114" spans="1:7" ht="13.8" customHeight="1" x14ac:dyDescent="0.3">
      <c r="A114" t="s">
        <v>89</v>
      </c>
      <c r="B114" s="4">
        <v>2.7400000000000001E-2</v>
      </c>
      <c r="C114" t="s">
        <v>20</v>
      </c>
      <c r="D114" t="s">
        <v>21</v>
      </c>
      <c r="F114" t="s">
        <v>22</v>
      </c>
      <c r="G114" t="s">
        <v>18</v>
      </c>
    </row>
    <row r="115" spans="1:7" x14ac:dyDescent="0.3">
      <c r="A115" t="s">
        <v>90</v>
      </c>
      <c r="B115" s="4">
        <v>1.1299999999999999E-2</v>
      </c>
      <c r="C115" t="s">
        <v>20</v>
      </c>
      <c r="D115" t="s">
        <v>21</v>
      </c>
      <c r="F115" t="s">
        <v>36</v>
      </c>
      <c r="G115" t="s">
        <v>18</v>
      </c>
    </row>
    <row r="116" spans="1:7" x14ac:dyDescent="0.3">
      <c r="A116" t="s">
        <v>64</v>
      </c>
      <c r="B116" s="4">
        <v>8.0999999999999996E-4</v>
      </c>
      <c r="C116" t="s">
        <v>20</v>
      </c>
      <c r="D116" t="s">
        <v>21</v>
      </c>
      <c r="F116" t="s">
        <v>22</v>
      </c>
      <c r="G116" t="s">
        <v>18</v>
      </c>
    </row>
    <row r="117" spans="1:7" x14ac:dyDescent="0.3">
      <c r="A117" t="s">
        <v>91</v>
      </c>
      <c r="B117" s="4">
        <v>3.15E-2</v>
      </c>
      <c r="C117" t="s">
        <v>20</v>
      </c>
      <c r="D117" t="s">
        <v>21</v>
      </c>
      <c r="F117" t="s">
        <v>22</v>
      </c>
      <c r="G117" t="s">
        <v>18</v>
      </c>
    </row>
    <row r="118" spans="1:7" x14ac:dyDescent="0.3">
      <c r="A118" t="s">
        <v>92</v>
      </c>
      <c r="B118" s="4">
        <v>8.5900000000000004E-3</v>
      </c>
      <c r="C118" t="s">
        <v>20</v>
      </c>
      <c r="D118" t="s">
        <v>21</v>
      </c>
      <c r="F118" t="s">
        <v>22</v>
      </c>
      <c r="G118" t="s">
        <v>18</v>
      </c>
    </row>
    <row r="119" spans="1:7" x14ac:dyDescent="0.3">
      <c r="A119" t="s">
        <v>62</v>
      </c>
      <c r="B119" s="4">
        <v>0.40300000000000002</v>
      </c>
      <c r="C119" t="s">
        <v>20</v>
      </c>
      <c r="D119" t="s">
        <v>21</v>
      </c>
      <c r="F119" t="s">
        <v>22</v>
      </c>
      <c r="G119" t="s">
        <v>18</v>
      </c>
    </row>
    <row r="120" spans="1:7" x14ac:dyDescent="0.3">
      <c r="A120" t="s">
        <v>93</v>
      </c>
      <c r="B120" s="4">
        <v>8.9200000000000008E-3</v>
      </c>
      <c r="C120" t="s">
        <v>20</v>
      </c>
      <c r="D120" t="s">
        <v>21</v>
      </c>
      <c r="F120" t="s">
        <v>7</v>
      </c>
      <c r="G120" t="s">
        <v>18</v>
      </c>
    </row>
    <row r="121" spans="1:7" ht="13.8" customHeight="1" x14ac:dyDescent="0.3">
      <c r="A121" t="s">
        <v>94</v>
      </c>
      <c r="B121" s="4">
        <v>0.29299999999999998</v>
      </c>
      <c r="C121" t="s">
        <v>20</v>
      </c>
      <c r="D121" t="s">
        <v>21</v>
      </c>
      <c r="F121" t="s">
        <v>22</v>
      </c>
      <c r="G121" t="s">
        <v>18</v>
      </c>
    </row>
    <row r="122" spans="1:7" x14ac:dyDescent="0.3">
      <c r="A122" t="s">
        <v>95</v>
      </c>
      <c r="B122" s="4">
        <v>7.0699999999999999E-2</v>
      </c>
      <c r="C122" t="s">
        <v>20</v>
      </c>
      <c r="D122" t="s">
        <v>21</v>
      </c>
      <c r="F122" t="s">
        <v>36</v>
      </c>
      <c r="G122" t="s">
        <v>18</v>
      </c>
    </row>
    <row r="123" spans="1:7" x14ac:dyDescent="0.3">
      <c r="A123" t="s">
        <v>96</v>
      </c>
      <c r="B123" s="4">
        <v>0.218</v>
      </c>
      <c r="C123" t="s">
        <v>20</v>
      </c>
      <c r="D123" t="s">
        <v>21</v>
      </c>
      <c r="F123" t="s">
        <v>22</v>
      </c>
      <c r="G123" t="s">
        <v>18</v>
      </c>
    </row>
    <row r="124" spans="1:7" x14ac:dyDescent="0.3">
      <c r="A124" t="s">
        <v>97</v>
      </c>
      <c r="B124" s="12">
        <v>0.45200000000000001</v>
      </c>
      <c r="C124" t="s">
        <v>20</v>
      </c>
      <c r="D124" t="s">
        <v>21</v>
      </c>
      <c r="F124" t="s">
        <v>22</v>
      </c>
      <c r="G124" t="s">
        <v>18</v>
      </c>
    </row>
    <row r="125" spans="1:7" x14ac:dyDescent="0.3">
      <c r="A125" t="s">
        <v>98</v>
      </c>
      <c r="B125" s="12">
        <v>0.10100000000000001</v>
      </c>
      <c r="C125" t="s">
        <v>20</v>
      </c>
      <c r="D125" t="s">
        <v>21</v>
      </c>
      <c r="F125" t="s">
        <v>22</v>
      </c>
      <c r="G125" t="s">
        <v>18</v>
      </c>
    </row>
    <row r="126" spans="1:7" x14ac:dyDescent="0.3">
      <c r="A126" t="s">
        <v>65</v>
      </c>
      <c r="B126" s="12">
        <v>0.03</v>
      </c>
      <c r="C126" t="s">
        <v>20</v>
      </c>
      <c r="D126" t="s">
        <v>21</v>
      </c>
      <c r="F126" t="s">
        <v>36</v>
      </c>
      <c r="G126" t="s">
        <v>18</v>
      </c>
    </row>
    <row r="127" spans="1:7" x14ac:dyDescent="0.3">
      <c r="A127" s="5" t="s">
        <v>99</v>
      </c>
      <c r="B127" s="12">
        <v>2.1000000000000001E-2</v>
      </c>
      <c r="C127" t="s">
        <v>20</v>
      </c>
      <c r="D127" t="s">
        <v>21</v>
      </c>
      <c r="F127" t="s">
        <v>22</v>
      </c>
      <c r="G127" t="s">
        <v>18</v>
      </c>
    </row>
    <row r="128" spans="1:7" x14ac:dyDescent="0.3">
      <c r="A128" s="5" t="s">
        <v>100</v>
      </c>
      <c r="B128" s="8">
        <v>8.2199999999999999E-3</v>
      </c>
      <c r="C128" t="s">
        <v>20</v>
      </c>
      <c r="D128" t="s">
        <v>21</v>
      </c>
      <c r="F128" t="s">
        <v>22</v>
      </c>
      <c r="G128" t="s">
        <v>18</v>
      </c>
    </row>
    <row r="129" spans="1:7" x14ac:dyDescent="0.3">
      <c r="A129" s="5" t="s">
        <v>101</v>
      </c>
      <c r="B129" s="4">
        <v>2.73E-5</v>
      </c>
      <c r="C129" t="s">
        <v>20</v>
      </c>
      <c r="D129" t="s">
        <v>21</v>
      </c>
      <c r="F129" t="s">
        <v>36</v>
      </c>
      <c r="G129" t="s">
        <v>18</v>
      </c>
    </row>
    <row r="130" spans="1:7" ht="13.8" customHeight="1" x14ac:dyDescent="0.3">
      <c r="A130" s="5" t="s">
        <v>102</v>
      </c>
      <c r="B130" s="4">
        <v>1.35</v>
      </c>
      <c r="C130" t="s">
        <v>20</v>
      </c>
      <c r="D130" t="s">
        <v>21</v>
      </c>
      <c r="F130" t="s">
        <v>22</v>
      </c>
      <c r="G130" t="s">
        <v>18</v>
      </c>
    </row>
    <row r="131" spans="1:7" x14ac:dyDescent="0.3">
      <c r="A131" t="s">
        <v>103</v>
      </c>
      <c r="B131" s="4">
        <v>2.6099999999999999E-3</v>
      </c>
      <c r="C131" t="s">
        <v>20</v>
      </c>
      <c r="D131" t="s">
        <v>21</v>
      </c>
      <c r="F131" t="s">
        <v>36</v>
      </c>
      <c r="G131" t="s">
        <v>18</v>
      </c>
    </row>
    <row r="132" spans="1:7" x14ac:dyDescent="0.3">
      <c r="A132" t="s">
        <v>104</v>
      </c>
      <c r="B132" s="4">
        <v>251</v>
      </c>
      <c r="C132" t="s">
        <v>20</v>
      </c>
      <c r="D132" t="s">
        <v>21</v>
      </c>
      <c r="F132" t="s">
        <v>22</v>
      </c>
      <c r="G132" t="s">
        <v>18</v>
      </c>
    </row>
    <row r="133" spans="1:7" x14ac:dyDescent="0.3">
      <c r="A133" s="6" t="s">
        <v>33</v>
      </c>
      <c r="B133" s="13">
        <v>17.7</v>
      </c>
      <c r="C133" t="s">
        <v>10</v>
      </c>
      <c r="D133" t="str">
        <f>$B$1</f>
        <v>solar_huimin</v>
      </c>
      <c r="E133" s="5"/>
      <c r="F133" t="s">
        <v>7</v>
      </c>
      <c r="G133" t="s">
        <v>18</v>
      </c>
    </row>
    <row r="134" spans="1:7" x14ac:dyDescent="0.3">
      <c r="A134" s="6" t="s">
        <v>69</v>
      </c>
      <c r="B134" s="13">
        <v>0</v>
      </c>
      <c r="C134" t="s">
        <v>10</v>
      </c>
      <c r="D134" t="s">
        <v>21</v>
      </c>
      <c r="F134" t="s">
        <v>36</v>
      </c>
      <c r="G134" t="s">
        <v>18</v>
      </c>
    </row>
    <row r="135" spans="1:7" x14ac:dyDescent="0.3">
      <c r="A135" s="9" t="s">
        <v>105</v>
      </c>
      <c r="B135" s="4">
        <v>0.247</v>
      </c>
      <c r="C135" t="s">
        <v>26</v>
      </c>
      <c r="D135" t="s">
        <v>21</v>
      </c>
      <c r="F135" s="9" t="s">
        <v>36</v>
      </c>
      <c r="G135" t="s">
        <v>18</v>
      </c>
    </row>
    <row r="136" spans="1:7" ht="13.8" customHeight="1" x14ac:dyDescent="0.3">
      <c r="A136" s="9" t="s">
        <v>106</v>
      </c>
      <c r="B136" s="4">
        <v>2.7000000000000001E-3</v>
      </c>
      <c r="C136" t="s">
        <v>26</v>
      </c>
      <c r="D136" t="s">
        <v>21</v>
      </c>
      <c r="F136" s="5" t="s">
        <v>22</v>
      </c>
      <c r="G136" t="s">
        <v>18</v>
      </c>
    </row>
    <row r="137" spans="1:7" x14ac:dyDescent="0.3">
      <c r="A137" s="5" t="s">
        <v>107</v>
      </c>
      <c r="B137" s="4">
        <v>3.9999999999999998E-7</v>
      </c>
      <c r="C137" t="s">
        <v>9</v>
      </c>
      <c r="D137" t="s">
        <v>21</v>
      </c>
      <c r="F137" t="s">
        <v>36</v>
      </c>
      <c r="G137" t="s">
        <v>18</v>
      </c>
    </row>
    <row r="138" spans="1:7" x14ac:dyDescent="0.3">
      <c r="A138" s="5" t="s">
        <v>41</v>
      </c>
      <c r="B138" s="4">
        <v>0.52200000000000002</v>
      </c>
      <c r="C138" t="s">
        <v>42</v>
      </c>
      <c r="D138" t="s">
        <v>21</v>
      </c>
      <c r="F138" t="s">
        <v>36</v>
      </c>
      <c r="G138" t="s">
        <v>18</v>
      </c>
    </row>
    <row r="139" spans="1:7" x14ac:dyDescent="0.3">
      <c r="A139" s="5" t="s">
        <v>108</v>
      </c>
      <c r="B139" s="4">
        <v>0.39400000000000002</v>
      </c>
      <c r="C139" t="s">
        <v>42</v>
      </c>
      <c r="D139" t="s">
        <v>21</v>
      </c>
      <c r="F139" t="s">
        <v>7</v>
      </c>
      <c r="G139" t="s">
        <v>18</v>
      </c>
    </row>
    <row r="140" spans="1:7" x14ac:dyDescent="0.3">
      <c r="A140" t="s">
        <v>109</v>
      </c>
      <c r="B140" s="4">
        <v>-0.22600000000000001</v>
      </c>
      <c r="C140" t="s">
        <v>24</v>
      </c>
      <c r="D140" t="s">
        <v>21</v>
      </c>
      <c r="F140" t="s">
        <v>36</v>
      </c>
      <c r="G140" t="s">
        <v>18</v>
      </c>
    </row>
    <row r="141" spans="1:7" x14ac:dyDescent="0.3">
      <c r="A141" t="s">
        <v>110</v>
      </c>
      <c r="B141" s="4">
        <v>-0.27400000000000002</v>
      </c>
      <c r="C141" t="s">
        <v>20</v>
      </c>
      <c r="D141" t="s">
        <v>21</v>
      </c>
      <c r="F141" t="s">
        <v>36</v>
      </c>
      <c r="G141" t="s">
        <v>18</v>
      </c>
    </row>
    <row r="142" spans="1:7" x14ac:dyDescent="0.3">
      <c r="A142" t="s">
        <v>111</v>
      </c>
      <c r="B142" s="4">
        <v>-1.0800000000000001E-2</v>
      </c>
      <c r="C142" t="s">
        <v>20</v>
      </c>
      <c r="D142" t="s">
        <v>21</v>
      </c>
      <c r="F142" t="s">
        <v>22</v>
      </c>
      <c r="G142" t="s">
        <v>18</v>
      </c>
    </row>
    <row r="143" spans="1:7" x14ac:dyDescent="0.3">
      <c r="A143" s="5" t="s">
        <v>31</v>
      </c>
      <c r="B143" s="4">
        <v>51.8</v>
      </c>
      <c r="C143" t="s">
        <v>26</v>
      </c>
      <c r="E143" t="s">
        <v>32</v>
      </c>
      <c r="G143" t="s">
        <v>28</v>
      </c>
    </row>
    <row r="144" spans="1:7" x14ac:dyDescent="0.3">
      <c r="A144" t="s">
        <v>29</v>
      </c>
      <c r="B144" s="4">
        <v>25.1</v>
      </c>
      <c r="C144" t="s">
        <v>20</v>
      </c>
      <c r="E144" t="s">
        <v>30</v>
      </c>
      <c r="G144" t="s">
        <v>28</v>
      </c>
    </row>
    <row r="145" spans="1:7" x14ac:dyDescent="0.3">
      <c r="A145" s="9" t="s">
        <v>112</v>
      </c>
      <c r="B145" s="12">
        <v>7.7252000000000002E-6</v>
      </c>
      <c r="C145" t="s">
        <v>20</v>
      </c>
      <c r="E145" t="s">
        <v>32</v>
      </c>
      <c r="G145" t="s">
        <v>28</v>
      </c>
    </row>
    <row r="146" spans="1:7" ht="13.8" customHeight="1" x14ac:dyDescent="0.3">
      <c r="A146" t="s">
        <v>113</v>
      </c>
      <c r="B146" s="4">
        <v>6.8999999999999997E-4</v>
      </c>
      <c r="C146" t="s">
        <v>20</v>
      </c>
      <c r="E146" t="s">
        <v>32</v>
      </c>
      <c r="G146" t="s">
        <v>28</v>
      </c>
    </row>
    <row r="147" spans="1:7" x14ac:dyDescent="0.3">
      <c r="A147" s="9" t="s">
        <v>114</v>
      </c>
      <c r="B147" s="12">
        <v>1.5300000000000001E-4</v>
      </c>
      <c r="C147" t="s">
        <v>20</v>
      </c>
      <c r="E147" t="s">
        <v>32</v>
      </c>
      <c r="G147" t="s">
        <v>28</v>
      </c>
    </row>
    <row r="148" spans="1:7" x14ac:dyDescent="0.3">
      <c r="A148" s="5" t="s">
        <v>115</v>
      </c>
      <c r="B148" s="4">
        <v>7.7252000000000002E-6</v>
      </c>
      <c r="C148" t="s">
        <v>20</v>
      </c>
      <c r="E148" t="s">
        <v>32</v>
      </c>
      <c r="G148" t="s">
        <v>28</v>
      </c>
    </row>
    <row r="149" spans="1:7" x14ac:dyDescent="0.3">
      <c r="A149" t="s">
        <v>116</v>
      </c>
      <c r="B149" s="4">
        <v>7.7300000000000005E-6</v>
      </c>
      <c r="C149" t="s">
        <v>20</v>
      </c>
      <c r="E149" t="s">
        <v>32</v>
      </c>
      <c r="G149" t="s">
        <v>28</v>
      </c>
    </row>
    <row r="150" spans="1:7" x14ac:dyDescent="0.3">
      <c r="A150" t="s">
        <v>117</v>
      </c>
      <c r="B150" s="4">
        <v>7.7300000000000005E-6</v>
      </c>
      <c r="C150" t="s">
        <v>20</v>
      </c>
      <c r="E150" t="s">
        <v>32</v>
      </c>
      <c r="G150" t="s">
        <v>28</v>
      </c>
    </row>
    <row r="151" spans="1:7" x14ac:dyDescent="0.3">
      <c r="A151" t="s">
        <v>118</v>
      </c>
      <c r="B151" s="4">
        <v>5.22E-4</v>
      </c>
      <c r="C151" t="s">
        <v>20</v>
      </c>
      <c r="E151" t="s">
        <v>32</v>
      </c>
      <c r="G151" t="s">
        <v>28</v>
      </c>
    </row>
    <row r="152" spans="1:7" x14ac:dyDescent="0.3">
      <c r="A152" t="s">
        <v>119</v>
      </c>
      <c r="B152" s="4">
        <v>0.68200000000000005</v>
      </c>
      <c r="C152" t="s">
        <v>20</v>
      </c>
      <c r="E152" t="s">
        <v>32</v>
      </c>
      <c r="G152" t="s">
        <v>28</v>
      </c>
    </row>
    <row r="153" spans="1:7" x14ac:dyDescent="0.3">
      <c r="A153" t="s">
        <v>120</v>
      </c>
      <c r="B153" s="4">
        <v>4.44E-4</v>
      </c>
      <c r="C153" t="s">
        <v>20</v>
      </c>
      <c r="E153" t="s">
        <v>32</v>
      </c>
      <c r="G153" t="s">
        <v>28</v>
      </c>
    </row>
    <row r="154" spans="1:7" x14ac:dyDescent="0.3">
      <c r="A154" t="s">
        <v>121</v>
      </c>
      <c r="B154" s="4">
        <v>2.73E-5</v>
      </c>
      <c r="C154" t="s">
        <v>20</v>
      </c>
      <c r="E154" t="s">
        <v>32</v>
      </c>
      <c r="G154" t="s">
        <v>28</v>
      </c>
    </row>
    <row r="155" spans="1:7" x14ac:dyDescent="0.3">
      <c r="A155" t="s">
        <v>77</v>
      </c>
      <c r="B155" s="4">
        <v>3.5300000000000002E-4</v>
      </c>
      <c r="C155" t="s">
        <v>20</v>
      </c>
      <c r="E155" t="s">
        <v>32</v>
      </c>
      <c r="G155" t="s">
        <v>28</v>
      </c>
    </row>
    <row r="156" spans="1:7" x14ac:dyDescent="0.3">
      <c r="A156" t="s">
        <v>122</v>
      </c>
      <c r="B156" s="4">
        <v>1.6039999999999999E-2</v>
      </c>
      <c r="C156" t="s">
        <v>20</v>
      </c>
      <c r="E156" t="s">
        <v>32</v>
      </c>
      <c r="G156" t="s">
        <v>28</v>
      </c>
    </row>
    <row r="157" spans="1:7" x14ac:dyDescent="0.3">
      <c r="A157" t="s">
        <v>123</v>
      </c>
      <c r="B157" s="4">
        <v>1.1900000000000001E-4</v>
      </c>
      <c r="C157" t="s">
        <v>20</v>
      </c>
      <c r="E157" t="s">
        <v>124</v>
      </c>
      <c r="G157" t="s">
        <v>28</v>
      </c>
    </row>
    <row r="158" spans="1:7" ht="16.2" customHeight="1" x14ac:dyDescent="0.3">
      <c r="B158" s="4"/>
    </row>
    <row r="159" spans="1:7" ht="15.6" x14ac:dyDescent="0.3">
      <c r="A159" s="1" t="s">
        <v>2</v>
      </c>
      <c r="B159" s="2" t="s">
        <v>84</v>
      </c>
    </row>
    <row r="160" spans="1:7" x14ac:dyDescent="0.3">
      <c r="A160" t="s">
        <v>43</v>
      </c>
      <c r="B160" t="s">
        <v>125</v>
      </c>
    </row>
    <row r="161" spans="1:7" x14ac:dyDescent="0.3">
      <c r="A161" t="s">
        <v>4</v>
      </c>
      <c r="B161" t="s">
        <v>5</v>
      </c>
    </row>
    <row r="162" spans="1:7" x14ac:dyDescent="0.3">
      <c r="A162" t="s">
        <v>6</v>
      </c>
      <c r="B162" t="s">
        <v>7</v>
      </c>
    </row>
    <row r="163" spans="1:7" x14ac:dyDescent="0.3">
      <c r="A163" t="s">
        <v>8</v>
      </c>
      <c r="B163">
        <v>1</v>
      </c>
    </row>
    <row r="164" spans="1:7" x14ac:dyDescent="0.3">
      <c r="A164" t="s">
        <v>9</v>
      </c>
      <c r="B164" t="s">
        <v>38</v>
      </c>
    </row>
    <row r="165" spans="1:7" s="1" customFormat="1" x14ac:dyDescent="0.3">
      <c r="A165" s="1" t="s">
        <v>11</v>
      </c>
      <c r="B165"/>
      <c r="C165"/>
      <c r="D165"/>
      <c r="E165"/>
      <c r="F165"/>
      <c r="G165"/>
    </row>
    <row r="166" spans="1:7" x14ac:dyDescent="0.3">
      <c r="A166" s="1" t="s">
        <v>12</v>
      </c>
      <c r="B166" s="3" t="s">
        <v>13</v>
      </c>
      <c r="C166" s="1" t="s">
        <v>9</v>
      </c>
      <c r="D166" s="1" t="s">
        <v>14</v>
      </c>
      <c r="E166" s="1" t="s">
        <v>15</v>
      </c>
      <c r="F166" s="1" t="s">
        <v>6</v>
      </c>
      <c r="G166" s="1" t="s">
        <v>16</v>
      </c>
    </row>
    <row r="167" spans="1:7" x14ac:dyDescent="0.3">
      <c r="A167" s="14" t="s">
        <v>126</v>
      </c>
      <c r="B167" s="4">
        <v>0.68400000000000005</v>
      </c>
      <c r="C167" t="s">
        <v>20</v>
      </c>
      <c r="D167" t="str">
        <f>$B$1</f>
        <v>solar_huimin</v>
      </c>
      <c r="F167" t="s">
        <v>7</v>
      </c>
      <c r="G167" t="s">
        <v>18</v>
      </c>
    </row>
    <row r="168" spans="1:7" x14ac:dyDescent="0.3">
      <c r="A168" s="5" t="s">
        <v>127</v>
      </c>
      <c r="B168">
        <v>3.9999999999999998E-6</v>
      </c>
      <c r="C168" t="s">
        <v>9</v>
      </c>
      <c r="D168" t="s">
        <v>21</v>
      </c>
      <c r="F168" t="s">
        <v>36</v>
      </c>
      <c r="G168" t="s">
        <v>18</v>
      </c>
    </row>
    <row r="169" spans="1:7" x14ac:dyDescent="0.3">
      <c r="A169" s="5" t="s">
        <v>128</v>
      </c>
      <c r="B169" s="8">
        <v>4.0800000000000003E-2</v>
      </c>
      <c r="C169" s="5" t="s">
        <v>20</v>
      </c>
      <c r="D169" t="s">
        <v>21</v>
      </c>
      <c r="F169" t="s">
        <v>36</v>
      </c>
      <c r="G169" t="s">
        <v>18</v>
      </c>
    </row>
    <row r="170" spans="1:7" x14ac:dyDescent="0.3">
      <c r="A170" s="5" t="s">
        <v>129</v>
      </c>
      <c r="B170" s="4">
        <v>3.9E-2</v>
      </c>
      <c r="C170" t="s">
        <v>20</v>
      </c>
      <c r="D170" t="s">
        <v>21</v>
      </c>
      <c r="F170" t="s">
        <v>36</v>
      </c>
      <c r="G170" t="s">
        <v>18</v>
      </c>
    </row>
    <row r="171" spans="1:7" x14ac:dyDescent="0.3">
      <c r="A171" s="5" t="s">
        <v>130</v>
      </c>
      <c r="B171" s="4">
        <v>3.85E-2</v>
      </c>
      <c r="C171" t="s">
        <v>20</v>
      </c>
      <c r="D171" t="s">
        <v>21</v>
      </c>
      <c r="F171" t="s">
        <v>63</v>
      </c>
      <c r="G171" t="s">
        <v>18</v>
      </c>
    </row>
    <row r="172" spans="1:7" x14ac:dyDescent="0.3">
      <c r="A172" s="5" t="s">
        <v>131</v>
      </c>
      <c r="B172" s="4">
        <v>0.24</v>
      </c>
      <c r="C172" t="s">
        <v>20</v>
      </c>
      <c r="D172" t="s">
        <v>21</v>
      </c>
      <c r="F172" t="s">
        <v>36</v>
      </c>
      <c r="G172" t="s">
        <v>18</v>
      </c>
    </row>
    <row r="173" spans="1:7" ht="16.2" customHeight="1" x14ac:dyDescent="0.3">
      <c r="A173" s="5" t="s">
        <v>132</v>
      </c>
      <c r="B173" s="4">
        <v>7.4400000000000004E-3</v>
      </c>
      <c r="C173" t="s">
        <v>20</v>
      </c>
      <c r="D173" t="s">
        <v>21</v>
      </c>
      <c r="F173" t="s">
        <v>63</v>
      </c>
      <c r="G173" t="s">
        <v>18</v>
      </c>
    </row>
    <row r="174" spans="1:7" x14ac:dyDescent="0.3">
      <c r="A174" s="5" t="s">
        <v>133</v>
      </c>
      <c r="B174" s="4">
        <v>0.3</v>
      </c>
      <c r="C174" t="s">
        <v>20</v>
      </c>
      <c r="D174" t="s">
        <v>21</v>
      </c>
      <c r="F174" t="s">
        <v>63</v>
      </c>
      <c r="G174" t="s">
        <v>18</v>
      </c>
    </row>
    <row r="175" spans="1:7" x14ac:dyDescent="0.3">
      <c r="A175" s="5" t="s">
        <v>95</v>
      </c>
      <c r="B175" s="4">
        <v>1.4999999999999999E-2</v>
      </c>
      <c r="C175" t="s">
        <v>20</v>
      </c>
      <c r="D175" t="s">
        <v>21</v>
      </c>
      <c r="F175" t="s">
        <v>36</v>
      </c>
      <c r="G175" t="s">
        <v>18</v>
      </c>
    </row>
    <row r="176" spans="1:7" x14ac:dyDescent="0.3">
      <c r="A176" s="5" t="s">
        <v>92</v>
      </c>
      <c r="B176" s="4">
        <v>2.7000000000000001E-3</v>
      </c>
      <c r="C176" t="s">
        <v>20</v>
      </c>
      <c r="D176" t="s">
        <v>21</v>
      </c>
      <c r="F176" t="s">
        <v>63</v>
      </c>
      <c r="G176" t="s">
        <v>18</v>
      </c>
    </row>
    <row r="177" spans="1:7" x14ac:dyDescent="0.3">
      <c r="A177" s="5" t="s">
        <v>134</v>
      </c>
      <c r="B177" s="4">
        <v>1.5100000000000001E-3</v>
      </c>
      <c r="C177" t="s">
        <v>20</v>
      </c>
      <c r="D177" t="s">
        <v>21</v>
      </c>
      <c r="F177" t="s">
        <v>36</v>
      </c>
      <c r="G177" t="s">
        <v>18</v>
      </c>
    </row>
    <row r="178" spans="1:7" x14ac:dyDescent="0.3">
      <c r="A178" s="5" t="s">
        <v>135</v>
      </c>
      <c r="B178" s="4">
        <v>8.9499999999999996E-3</v>
      </c>
      <c r="C178" t="s">
        <v>20</v>
      </c>
      <c r="D178" t="s">
        <v>21</v>
      </c>
      <c r="F178" t="s">
        <v>36</v>
      </c>
      <c r="G178" t="s">
        <v>18</v>
      </c>
    </row>
    <row r="179" spans="1:7" x14ac:dyDescent="0.3">
      <c r="A179" s="6" t="s">
        <v>33</v>
      </c>
      <c r="B179" s="13">
        <v>5.56</v>
      </c>
      <c r="C179" t="s">
        <v>10</v>
      </c>
      <c r="D179" t="str">
        <f>$B$1</f>
        <v>solar_huimin</v>
      </c>
      <c r="E179" s="5"/>
      <c r="F179" t="s">
        <v>7</v>
      </c>
      <c r="G179" t="s">
        <v>18</v>
      </c>
    </row>
    <row r="180" spans="1:7" x14ac:dyDescent="0.3">
      <c r="A180" s="6" t="s">
        <v>69</v>
      </c>
      <c r="B180" s="13">
        <v>0</v>
      </c>
      <c r="C180" t="s">
        <v>10</v>
      </c>
      <c r="D180" t="s">
        <v>21</v>
      </c>
      <c r="F180" t="s">
        <v>36</v>
      </c>
      <c r="G180" t="s">
        <v>18</v>
      </c>
    </row>
    <row r="181" spans="1:7" x14ac:dyDescent="0.3">
      <c r="A181" s="5" t="s">
        <v>41</v>
      </c>
      <c r="B181" s="4">
        <v>0.23599999999999999</v>
      </c>
      <c r="C181" t="s">
        <v>42</v>
      </c>
      <c r="D181" t="s">
        <v>21</v>
      </c>
      <c r="F181" t="s">
        <v>36</v>
      </c>
      <c r="G181" t="s">
        <v>18</v>
      </c>
    </row>
    <row r="182" spans="1:7" x14ac:dyDescent="0.3">
      <c r="A182" s="5" t="s">
        <v>108</v>
      </c>
      <c r="B182">
        <v>1.25</v>
      </c>
      <c r="C182" t="s">
        <v>42</v>
      </c>
      <c r="D182" t="s">
        <v>21</v>
      </c>
      <c r="F182" t="s">
        <v>7</v>
      </c>
      <c r="G182" t="s">
        <v>18</v>
      </c>
    </row>
    <row r="183" spans="1:7" x14ac:dyDescent="0.3">
      <c r="A183" s="5" t="s">
        <v>105</v>
      </c>
      <c r="B183" s="4">
        <v>4</v>
      </c>
      <c r="C183" t="s">
        <v>26</v>
      </c>
      <c r="D183" t="s">
        <v>21</v>
      </c>
      <c r="F183" t="s">
        <v>36</v>
      </c>
      <c r="G183" t="s">
        <v>18</v>
      </c>
    </row>
    <row r="184" spans="1:7" x14ac:dyDescent="0.3">
      <c r="A184" s="5" t="s">
        <v>104</v>
      </c>
      <c r="B184" s="4">
        <v>55.6</v>
      </c>
      <c r="C184" t="s">
        <v>20</v>
      </c>
      <c r="D184" t="s">
        <v>21</v>
      </c>
      <c r="F184" t="s">
        <v>63</v>
      </c>
      <c r="G184" t="s">
        <v>18</v>
      </c>
    </row>
    <row r="185" spans="1:7" x14ac:dyDescent="0.3">
      <c r="A185" s="5" t="s">
        <v>137</v>
      </c>
      <c r="B185" s="4">
        <v>-0.11</v>
      </c>
      <c r="C185" t="s">
        <v>20</v>
      </c>
      <c r="D185" t="s">
        <v>21</v>
      </c>
      <c r="F185" t="s">
        <v>36</v>
      </c>
      <c r="G185" t="s">
        <v>18</v>
      </c>
    </row>
    <row r="186" spans="1:7" x14ac:dyDescent="0.3">
      <c r="A186" s="5" t="s">
        <v>138</v>
      </c>
      <c r="B186" s="8">
        <v>-0.05</v>
      </c>
      <c r="C186" t="s">
        <v>24</v>
      </c>
      <c r="D186" t="s">
        <v>21</v>
      </c>
      <c r="F186" t="s">
        <v>63</v>
      </c>
      <c r="G186" t="s">
        <v>18</v>
      </c>
    </row>
    <row r="187" spans="1:7" x14ac:dyDescent="0.3">
      <c r="A187" s="5" t="s">
        <v>31</v>
      </c>
      <c r="B187" s="4">
        <v>20</v>
      </c>
      <c r="C187" t="s">
        <v>26</v>
      </c>
      <c r="E187" t="s">
        <v>32</v>
      </c>
      <c r="G187" t="s">
        <v>28</v>
      </c>
    </row>
    <row r="188" spans="1:7" x14ac:dyDescent="0.3">
      <c r="A188" s="5" t="s">
        <v>29</v>
      </c>
      <c r="B188" s="4">
        <v>5.5599999999999998E-3</v>
      </c>
      <c r="C188" t="s">
        <v>24</v>
      </c>
      <c r="E188" t="s">
        <v>30</v>
      </c>
      <c r="G188" t="s">
        <v>28</v>
      </c>
    </row>
    <row r="189" spans="1:7" x14ac:dyDescent="0.3">
      <c r="A189" t="s">
        <v>139</v>
      </c>
      <c r="B189" s="4">
        <v>2.9555000000000001E-2</v>
      </c>
      <c r="C189" t="s">
        <v>20</v>
      </c>
      <c r="E189" t="s">
        <v>140</v>
      </c>
      <c r="G189" t="s">
        <v>28</v>
      </c>
    </row>
    <row r="190" spans="1:7" x14ac:dyDescent="0.3">
      <c r="A190" t="s">
        <v>141</v>
      </c>
      <c r="B190" s="4">
        <v>2.9555000000000001E-2</v>
      </c>
      <c r="C190" t="s">
        <v>20</v>
      </c>
      <c r="E190" t="s">
        <v>140</v>
      </c>
      <c r="G190" t="s">
        <v>28</v>
      </c>
    </row>
    <row r="191" spans="1:7" x14ac:dyDescent="0.3">
      <c r="A191" t="s">
        <v>142</v>
      </c>
      <c r="B191" s="4">
        <v>1.1083000000000001E-2</v>
      </c>
      <c r="C191" t="s">
        <v>20</v>
      </c>
      <c r="E191" t="s">
        <v>140</v>
      </c>
      <c r="G191" t="s">
        <v>28</v>
      </c>
    </row>
    <row r="192" spans="1:7" x14ac:dyDescent="0.3">
      <c r="A192" t="s">
        <v>143</v>
      </c>
      <c r="B192" s="4">
        <v>1.1083000000000001E-2</v>
      </c>
      <c r="C192" t="s">
        <v>20</v>
      </c>
      <c r="E192" t="s">
        <v>140</v>
      </c>
      <c r="G192" t="s">
        <v>28</v>
      </c>
    </row>
    <row r="193" spans="1:7" x14ac:dyDescent="0.3">
      <c r="B193" s="4"/>
    </row>
    <row r="194" spans="1:7" x14ac:dyDescent="0.3">
      <c r="A194" s="1" t="s">
        <v>2</v>
      </c>
      <c r="B194" s="1" t="s">
        <v>126</v>
      </c>
    </row>
    <row r="195" spans="1:7" x14ac:dyDescent="0.3">
      <c r="A195" t="s">
        <v>43</v>
      </c>
      <c r="B195" t="s">
        <v>144</v>
      </c>
    </row>
    <row r="196" spans="1:7" x14ac:dyDescent="0.3">
      <c r="A196" t="s">
        <v>4</v>
      </c>
      <c r="B196" t="s">
        <v>5</v>
      </c>
    </row>
    <row r="197" spans="1:7" x14ac:dyDescent="0.3">
      <c r="A197" t="s">
        <v>6</v>
      </c>
      <c r="B197" t="s">
        <v>7</v>
      </c>
    </row>
    <row r="198" spans="1:7" x14ac:dyDescent="0.3">
      <c r="A198" t="s">
        <v>8</v>
      </c>
      <c r="B198">
        <v>1</v>
      </c>
    </row>
    <row r="199" spans="1:7" s="1" customFormat="1" x14ac:dyDescent="0.3">
      <c r="A199" t="s">
        <v>9</v>
      </c>
      <c r="B199" t="s">
        <v>20</v>
      </c>
      <c r="C199"/>
      <c r="D199"/>
      <c r="E199"/>
      <c r="F199"/>
      <c r="G199"/>
    </row>
    <row r="200" spans="1:7" x14ac:dyDescent="0.3">
      <c r="A200" s="1" t="s">
        <v>11</v>
      </c>
    </row>
    <row r="201" spans="1:7" x14ac:dyDescent="0.3">
      <c r="A201" s="1" t="s">
        <v>12</v>
      </c>
      <c r="B201" s="3" t="s">
        <v>13</v>
      </c>
      <c r="C201" s="1" t="s">
        <v>9</v>
      </c>
      <c r="D201" s="1" t="s">
        <v>14</v>
      </c>
      <c r="E201" s="1" t="s">
        <v>15</v>
      </c>
      <c r="F201" s="1" t="s">
        <v>6</v>
      </c>
      <c r="G201" s="1" t="s">
        <v>16</v>
      </c>
    </row>
    <row r="202" spans="1:7" x14ac:dyDescent="0.3">
      <c r="A202" s="15" t="s">
        <v>145</v>
      </c>
      <c r="B202">
        <v>1</v>
      </c>
      <c r="C202" t="s">
        <v>20</v>
      </c>
      <c r="D202" t="str">
        <f>$B$1</f>
        <v>solar_huimin</v>
      </c>
      <c r="F202" t="s">
        <v>7</v>
      </c>
      <c r="G202" t="s">
        <v>18</v>
      </c>
    </row>
    <row r="203" spans="1:7" x14ac:dyDescent="0.3">
      <c r="A203" s="6" t="s">
        <v>33</v>
      </c>
      <c r="B203" s="6">
        <v>6.7</v>
      </c>
      <c r="C203" t="s">
        <v>10</v>
      </c>
      <c r="D203" t="str">
        <f>$B$1</f>
        <v>solar_huimin</v>
      </c>
      <c r="E203" s="5"/>
      <c r="F203" t="s">
        <v>7</v>
      </c>
      <c r="G203" t="s">
        <v>18</v>
      </c>
    </row>
    <row r="204" spans="1:7" x14ac:dyDescent="0.3">
      <c r="A204" s="6" t="s">
        <v>69</v>
      </c>
      <c r="B204" s="6">
        <v>0</v>
      </c>
      <c r="C204" t="s">
        <v>10</v>
      </c>
      <c r="D204" t="s">
        <v>21</v>
      </c>
      <c r="F204" t="s">
        <v>7</v>
      </c>
      <c r="G204" t="s">
        <v>18</v>
      </c>
    </row>
    <row r="205" spans="1:7" x14ac:dyDescent="0.3">
      <c r="A205" s="5" t="s">
        <v>146</v>
      </c>
      <c r="B205" s="4">
        <v>7.7600000000000002E-5</v>
      </c>
      <c r="C205" t="s">
        <v>20</v>
      </c>
      <c r="D205" t="s">
        <v>21</v>
      </c>
      <c r="F205" t="s">
        <v>36</v>
      </c>
      <c r="G205" t="s">
        <v>18</v>
      </c>
    </row>
    <row r="206" spans="1:7" x14ac:dyDescent="0.3">
      <c r="A206" s="5" t="s">
        <v>147</v>
      </c>
      <c r="B206" s="4">
        <v>0.252</v>
      </c>
      <c r="C206" t="s">
        <v>20</v>
      </c>
      <c r="D206" t="s">
        <v>21</v>
      </c>
      <c r="F206" t="s">
        <v>63</v>
      </c>
      <c r="G206" t="s">
        <v>18</v>
      </c>
    </row>
    <row r="207" spans="1:7" x14ac:dyDescent="0.3">
      <c r="A207" s="5" t="s">
        <v>102</v>
      </c>
      <c r="B207" s="4">
        <v>3.04E-2</v>
      </c>
      <c r="C207" t="s">
        <v>20</v>
      </c>
      <c r="D207" t="s">
        <v>21</v>
      </c>
      <c r="F207" t="s">
        <v>148</v>
      </c>
      <c r="G207" t="s">
        <v>18</v>
      </c>
    </row>
    <row r="208" spans="1:7" x14ac:dyDescent="0.3">
      <c r="A208" s="5" t="s">
        <v>149</v>
      </c>
      <c r="B208" s="4">
        <v>0.214</v>
      </c>
      <c r="C208" t="s">
        <v>20</v>
      </c>
      <c r="D208" t="s">
        <v>21</v>
      </c>
      <c r="F208" t="s">
        <v>36</v>
      </c>
      <c r="G208" t="s">
        <v>18</v>
      </c>
    </row>
    <row r="209" spans="1:7" x14ac:dyDescent="0.3">
      <c r="A209" s="5" t="s">
        <v>95</v>
      </c>
      <c r="B209" s="4">
        <v>5.0000000000000001E-3</v>
      </c>
      <c r="C209" t="s">
        <v>20</v>
      </c>
      <c r="D209" t="s">
        <v>21</v>
      </c>
      <c r="F209" t="s">
        <v>36</v>
      </c>
      <c r="G209" t="s">
        <v>18</v>
      </c>
    </row>
    <row r="210" spans="1:7" s="16" customFormat="1" x14ac:dyDescent="0.3">
      <c r="A210" s="5" t="s">
        <v>108</v>
      </c>
      <c r="B210" s="4">
        <v>0.2</v>
      </c>
      <c r="C210" t="s">
        <v>42</v>
      </c>
      <c r="D210" t="s">
        <v>21</v>
      </c>
      <c r="E210"/>
      <c r="F210" t="s">
        <v>7</v>
      </c>
      <c r="G210" t="s">
        <v>18</v>
      </c>
    </row>
    <row r="211" spans="1:7" x14ac:dyDescent="0.3">
      <c r="A211" s="5" t="s">
        <v>41</v>
      </c>
      <c r="B211" s="4">
        <v>1.05</v>
      </c>
      <c r="C211" t="s">
        <v>42</v>
      </c>
      <c r="D211" t="s">
        <v>21</v>
      </c>
      <c r="F211" t="s">
        <v>36</v>
      </c>
      <c r="G211" t="s">
        <v>18</v>
      </c>
    </row>
    <row r="212" spans="1:7" x14ac:dyDescent="0.3">
      <c r="A212" s="5" t="s">
        <v>109</v>
      </c>
      <c r="B212" s="8">
        <v>-0.89600000000000002</v>
      </c>
      <c r="C212" t="s">
        <v>24</v>
      </c>
      <c r="D212" t="s">
        <v>21</v>
      </c>
      <c r="F212" t="s">
        <v>36</v>
      </c>
      <c r="G212" t="s">
        <v>18</v>
      </c>
    </row>
    <row r="213" spans="1:7" x14ac:dyDescent="0.3">
      <c r="A213" s="5" t="s">
        <v>150</v>
      </c>
      <c r="B213">
        <v>9.9999999999999994E-12</v>
      </c>
      <c r="C213" t="s">
        <v>9</v>
      </c>
      <c r="D213" s="5" t="s">
        <v>21</v>
      </c>
      <c r="F213" t="s">
        <v>36</v>
      </c>
      <c r="G213" t="s">
        <v>18</v>
      </c>
    </row>
    <row r="214" spans="1:7" x14ac:dyDescent="0.3">
      <c r="A214" s="5" t="s">
        <v>151</v>
      </c>
      <c r="B214" s="4">
        <v>0.94299999999999995</v>
      </c>
      <c r="C214" t="s">
        <v>24</v>
      </c>
      <c r="D214" s="5"/>
      <c r="E214" t="s">
        <v>152</v>
      </c>
      <c r="F214" t="s">
        <v>136</v>
      </c>
      <c r="G214" t="s">
        <v>28</v>
      </c>
    </row>
    <row r="215" spans="1:7" x14ac:dyDescent="0.3">
      <c r="A215" s="5" t="s">
        <v>29</v>
      </c>
      <c r="B215">
        <v>4.7199999999999999E-2</v>
      </c>
      <c r="C215" t="s">
        <v>24</v>
      </c>
      <c r="D215" s="5"/>
      <c r="E215" t="s">
        <v>153</v>
      </c>
      <c r="G215" t="s">
        <v>28</v>
      </c>
    </row>
    <row r="216" spans="1:7" x14ac:dyDescent="0.3">
      <c r="A216" s="5" t="s">
        <v>31</v>
      </c>
      <c r="B216">
        <v>25.2</v>
      </c>
      <c r="C216" t="s">
        <v>26</v>
      </c>
      <c r="D216" s="5"/>
      <c r="E216" t="s">
        <v>32</v>
      </c>
      <c r="G216" t="s">
        <v>28</v>
      </c>
    </row>
    <row r="217" spans="1:7" x14ac:dyDescent="0.3">
      <c r="A217" s="5"/>
      <c r="D217" s="5"/>
    </row>
    <row r="218" spans="1:7" x14ac:dyDescent="0.3">
      <c r="A218" s="5"/>
      <c r="D218" s="5"/>
    </row>
    <row r="219" spans="1:7" ht="16.2" customHeight="1" x14ac:dyDescent="0.3">
      <c r="A219" s="1" t="s">
        <v>2</v>
      </c>
      <c r="B219" s="2" t="s">
        <v>186</v>
      </c>
    </row>
    <row r="220" spans="1:7" x14ac:dyDescent="0.3">
      <c r="A220" t="s">
        <v>4</v>
      </c>
      <c r="B220" t="s">
        <v>5</v>
      </c>
    </row>
    <row r="221" spans="1:7" x14ac:dyDescent="0.3">
      <c r="A221" t="s">
        <v>6</v>
      </c>
      <c r="B221" t="s">
        <v>7</v>
      </c>
    </row>
    <row r="222" spans="1:7" x14ac:dyDescent="0.3">
      <c r="A222" t="s">
        <v>8</v>
      </c>
      <c r="B222">
        <v>1</v>
      </c>
    </row>
    <row r="223" spans="1:7" x14ac:dyDescent="0.3">
      <c r="A223" t="s">
        <v>9</v>
      </c>
      <c r="B223" t="s">
        <v>10</v>
      </c>
    </row>
    <row r="224" spans="1:7" x14ac:dyDescent="0.3">
      <c r="A224" s="1" t="s">
        <v>11</v>
      </c>
    </row>
    <row r="225" spans="1:7" s="1" customFormat="1" x14ac:dyDescent="0.3">
      <c r="A225" s="1" t="s">
        <v>12</v>
      </c>
      <c r="B225" s="3" t="s">
        <v>13</v>
      </c>
      <c r="C225" s="1" t="s">
        <v>9</v>
      </c>
      <c r="D225" s="1" t="s">
        <v>14</v>
      </c>
      <c r="E225" s="1" t="s">
        <v>15</v>
      </c>
      <c r="F225" s="1" t="s">
        <v>6</v>
      </c>
      <c r="G225" s="1" t="s">
        <v>16</v>
      </c>
    </row>
    <row r="226" spans="1:7" x14ac:dyDescent="0.3">
      <c r="A226" s="7" t="s">
        <v>187</v>
      </c>
      <c r="B226">
        <v>1.1389722782345601E-5</v>
      </c>
      <c r="C226" t="s">
        <v>9</v>
      </c>
      <c r="D226" t="str">
        <f>$B$1</f>
        <v>solar_huimin</v>
      </c>
      <c r="F226" t="s">
        <v>7</v>
      </c>
      <c r="G226" t="s">
        <v>18</v>
      </c>
    </row>
    <row r="227" spans="1:7" x14ac:dyDescent="0.3">
      <c r="A227" t="s">
        <v>19</v>
      </c>
      <c r="B227">
        <v>3.5045300868755836E-3</v>
      </c>
      <c r="C227" t="s">
        <v>20</v>
      </c>
      <c r="D227" t="s">
        <v>21</v>
      </c>
      <c r="F227" t="s">
        <v>22</v>
      </c>
      <c r="G227" t="s">
        <v>18</v>
      </c>
    </row>
    <row r="228" spans="1:7" x14ac:dyDescent="0.3">
      <c r="A228" t="s">
        <v>23</v>
      </c>
      <c r="B228" s="4">
        <v>-3.15407707818803E-6</v>
      </c>
      <c r="C228" t="s">
        <v>24</v>
      </c>
      <c r="D228" t="s">
        <v>21</v>
      </c>
      <c r="F228" t="s">
        <v>22</v>
      </c>
      <c r="G228" t="s">
        <v>18</v>
      </c>
    </row>
    <row r="229" spans="1:7" x14ac:dyDescent="0.3">
      <c r="A229" t="s">
        <v>25</v>
      </c>
      <c r="B229">
        <v>3.8502999999999998</v>
      </c>
      <c r="C229" t="s">
        <v>26</v>
      </c>
      <c r="E229" t="s">
        <v>27</v>
      </c>
      <c r="G229" t="s">
        <v>28</v>
      </c>
    </row>
    <row r="230" spans="1:7" x14ac:dyDescent="0.3">
      <c r="A230" t="s">
        <v>29</v>
      </c>
      <c r="B230" s="4">
        <v>3.5E-4</v>
      </c>
      <c r="C230" t="s">
        <v>24</v>
      </c>
      <c r="E230" t="s">
        <v>30</v>
      </c>
      <c r="G230" t="s">
        <v>28</v>
      </c>
    </row>
    <row r="231" spans="1:7" x14ac:dyDescent="0.3">
      <c r="A231" s="5" t="s">
        <v>31</v>
      </c>
      <c r="B231" s="4">
        <v>0.25026737967914414</v>
      </c>
      <c r="C231" t="s">
        <v>26</v>
      </c>
      <c r="E231" t="s">
        <v>32</v>
      </c>
      <c r="G231" t="s">
        <v>28</v>
      </c>
    </row>
    <row r="235" spans="1:7" ht="16.2" customHeight="1" x14ac:dyDescent="0.3"/>
    <row r="236" spans="1:7" x14ac:dyDescent="0.3">
      <c r="A236" s="1" t="s">
        <v>2</v>
      </c>
      <c r="B236" s="1" t="s">
        <v>187</v>
      </c>
    </row>
    <row r="237" spans="1:7" x14ac:dyDescent="0.3">
      <c r="A237" t="s">
        <v>4</v>
      </c>
      <c r="B237" t="s">
        <v>5</v>
      </c>
    </row>
    <row r="238" spans="1:7" x14ac:dyDescent="0.3">
      <c r="A238" t="s">
        <v>6</v>
      </c>
      <c r="B238" t="s">
        <v>7</v>
      </c>
    </row>
    <row r="239" spans="1:7" x14ac:dyDescent="0.3">
      <c r="A239" t="s">
        <v>8</v>
      </c>
      <c r="B239">
        <v>1</v>
      </c>
    </row>
    <row r="240" spans="1:7" x14ac:dyDescent="0.3">
      <c r="A240" t="s">
        <v>9</v>
      </c>
      <c r="B240" t="s">
        <v>9</v>
      </c>
    </row>
    <row r="241" spans="1:7" s="1" customFormat="1" x14ac:dyDescent="0.3">
      <c r="A241" s="1" t="s">
        <v>11</v>
      </c>
      <c r="B241"/>
      <c r="C241"/>
      <c r="D241"/>
      <c r="E241"/>
      <c r="F241"/>
      <c r="G241"/>
    </row>
    <row r="242" spans="1:7" x14ac:dyDescent="0.3">
      <c r="A242" s="1" t="s">
        <v>12</v>
      </c>
      <c r="B242" s="3" t="s">
        <v>13</v>
      </c>
      <c r="C242" s="1" t="s">
        <v>9</v>
      </c>
      <c r="D242" s="1" t="s">
        <v>14</v>
      </c>
      <c r="E242" s="1" t="s">
        <v>15</v>
      </c>
      <c r="F242" s="1" t="s">
        <v>6</v>
      </c>
      <c r="G242" s="1" t="s">
        <v>16</v>
      </c>
    </row>
    <row r="243" spans="1:7" x14ac:dyDescent="0.3">
      <c r="A243" s="6" t="s">
        <v>34</v>
      </c>
      <c r="B243" s="6">
        <v>0</v>
      </c>
      <c r="C243" t="s">
        <v>10</v>
      </c>
      <c r="D243" t="s">
        <v>21</v>
      </c>
      <c r="F243" t="s">
        <v>7</v>
      </c>
      <c r="G243" t="s">
        <v>18</v>
      </c>
    </row>
    <row r="244" spans="1:7" x14ac:dyDescent="0.3">
      <c r="A244" s="6" t="s">
        <v>33</v>
      </c>
      <c r="B244" s="6">
        <v>0.23</v>
      </c>
      <c r="C244" t="s">
        <v>10</v>
      </c>
      <c r="D244" s="7" t="str">
        <f>$B$1</f>
        <v>solar_huimin</v>
      </c>
      <c r="E244" s="5"/>
      <c r="F244" t="s">
        <v>7</v>
      </c>
      <c r="G244" t="s">
        <v>18</v>
      </c>
    </row>
    <row r="245" spans="1:7" x14ac:dyDescent="0.3">
      <c r="A245" t="s">
        <v>35</v>
      </c>
      <c r="B245">
        <v>2.4</v>
      </c>
      <c r="C245" t="s">
        <v>9</v>
      </c>
      <c r="D245" t="s">
        <v>21</v>
      </c>
      <c r="F245" t="s">
        <v>36</v>
      </c>
      <c r="G245" t="s">
        <v>18</v>
      </c>
    </row>
    <row r="246" spans="1:7" x14ac:dyDescent="0.3">
      <c r="A246" t="s">
        <v>37</v>
      </c>
      <c r="B246">
        <v>13</v>
      </c>
      <c r="C246" t="s">
        <v>38</v>
      </c>
      <c r="D246" t="s">
        <v>21</v>
      </c>
      <c r="F246" t="s">
        <v>36</v>
      </c>
      <c r="G246" t="s">
        <v>18</v>
      </c>
    </row>
    <row r="247" spans="1:7" x14ac:dyDescent="0.3">
      <c r="A247" s="7" t="s">
        <v>188</v>
      </c>
      <c r="B247">
        <v>13.55</v>
      </c>
      <c r="C247" t="s">
        <v>38</v>
      </c>
      <c r="D247" t="str">
        <f>$B$1</f>
        <v>solar_huimin</v>
      </c>
      <c r="F247" t="s">
        <v>7</v>
      </c>
      <c r="G247" t="s">
        <v>18</v>
      </c>
    </row>
    <row r="248" spans="1:7" s="5" customFormat="1" x14ac:dyDescent="0.3">
      <c r="A248" s="5" t="s">
        <v>40</v>
      </c>
      <c r="B248">
        <v>1</v>
      </c>
      <c r="C248" t="s">
        <v>9</v>
      </c>
      <c r="D248" t="s">
        <v>21</v>
      </c>
      <c r="E248"/>
      <c r="F248" t="s">
        <v>36</v>
      </c>
      <c r="G248" t="s">
        <v>18</v>
      </c>
    </row>
    <row r="249" spans="1:7" x14ac:dyDescent="0.3">
      <c r="A249" t="s">
        <v>41</v>
      </c>
      <c r="B249" s="4">
        <v>33.700000000000003</v>
      </c>
      <c r="C249" t="s">
        <v>42</v>
      </c>
      <c r="D249" t="s">
        <v>21</v>
      </c>
      <c r="F249" t="s">
        <v>36</v>
      </c>
      <c r="G249" t="s">
        <v>18</v>
      </c>
    </row>
    <row r="250" spans="1:7" x14ac:dyDescent="0.3">
      <c r="A250" s="5" t="s">
        <v>31</v>
      </c>
      <c r="B250" s="4">
        <v>0.82799999999999996</v>
      </c>
      <c r="C250" t="s">
        <v>26</v>
      </c>
      <c r="D250" t="s">
        <v>136</v>
      </c>
      <c r="E250" t="s">
        <v>32</v>
      </c>
      <c r="G250" t="s">
        <v>28</v>
      </c>
    </row>
    <row r="253" spans="1:7" ht="16.2" customHeight="1" x14ac:dyDescent="0.3"/>
    <row r="254" spans="1:7" x14ac:dyDescent="0.3">
      <c r="A254" s="1" t="s">
        <v>2</v>
      </c>
      <c r="B254" s="1" t="s">
        <v>188</v>
      </c>
    </row>
    <row r="255" spans="1:7" x14ac:dyDescent="0.3">
      <c r="A255" t="s">
        <v>43</v>
      </c>
      <c r="B255" t="s">
        <v>189</v>
      </c>
    </row>
    <row r="256" spans="1:7" x14ac:dyDescent="0.3">
      <c r="A256" t="s">
        <v>4</v>
      </c>
      <c r="B256" t="s">
        <v>5</v>
      </c>
    </row>
    <row r="257" spans="1:7" x14ac:dyDescent="0.3">
      <c r="A257" t="s">
        <v>6</v>
      </c>
      <c r="B257" t="s">
        <v>7</v>
      </c>
    </row>
    <row r="258" spans="1:7" x14ac:dyDescent="0.3">
      <c r="A258" t="s">
        <v>8</v>
      </c>
      <c r="B258">
        <v>1</v>
      </c>
    </row>
    <row r="259" spans="1:7" x14ac:dyDescent="0.3">
      <c r="A259" t="s">
        <v>9</v>
      </c>
      <c r="B259" t="s">
        <v>38</v>
      </c>
    </row>
    <row r="260" spans="1:7" s="1" customFormat="1" x14ac:dyDescent="0.3">
      <c r="A260" s="1" t="s">
        <v>11</v>
      </c>
      <c r="B260"/>
      <c r="C260"/>
      <c r="D260"/>
      <c r="E260"/>
      <c r="F260"/>
      <c r="G260"/>
    </row>
    <row r="261" spans="1:7" x14ac:dyDescent="0.3">
      <c r="A261" s="1" t="s">
        <v>12</v>
      </c>
      <c r="B261" s="3" t="s">
        <v>13</v>
      </c>
      <c r="C261" s="1" t="s">
        <v>9</v>
      </c>
      <c r="D261" s="1" t="s">
        <v>14</v>
      </c>
      <c r="E261" s="1" t="s">
        <v>15</v>
      </c>
      <c r="F261" s="1" t="s">
        <v>6</v>
      </c>
      <c r="G261" s="1" t="s">
        <v>16</v>
      </c>
    </row>
    <row r="262" spans="1:7" ht="15.6" x14ac:dyDescent="0.3">
      <c r="A262" s="17" t="s">
        <v>190</v>
      </c>
      <c r="B262" s="8">
        <v>0.93500000000000005</v>
      </c>
      <c r="C262" s="5" t="s">
        <v>38</v>
      </c>
      <c r="D262" t="str">
        <f>$B$1</f>
        <v>solar_huimin</v>
      </c>
      <c r="F262" t="s">
        <v>7</v>
      </c>
      <c r="G262" t="s">
        <v>18</v>
      </c>
    </row>
    <row r="263" spans="1:7" x14ac:dyDescent="0.3">
      <c r="A263" t="s">
        <v>46</v>
      </c>
      <c r="B263" s="4">
        <v>3.9999999999999998E-6</v>
      </c>
      <c r="C263" t="s">
        <v>9</v>
      </c>
      <c r="D263" t="s">
        <v>21</v>
      </c>
      <c r="F263" t="s">
        <v>36</v>
      </c>
      <c r="G263" t="s">
        <v>18</v>
      </c>
    </row>
    <row r="264" spans="1:7" x14ac:dyDescent="0.3">
      <c r="A264" t="s">
        <v>47</v>
      </c>
      <c r="B264">
        <v>2.13</v>
      </c>
      <c r="C264" t="s">
        <v>20</v>
      </c>
      <c r="D264" t="s">
        <v>21</v>
      </c>
      <c r="F264" t="s">
        <v>36</v>
      </c>
      <c r="G264" t="s">
        <v>18</v>
      </c>
    </row>
    <row r="265" spans="1:7" x14ac:dyDescent="0.3">
      <c r="A265" t="s">
        <v>48</v>
      </c>
      <c r="B265" s="4">
        <v>0.10339</v>
      </c>
      <c r="C265" t="s">
        <v>20</v>
      </c>
      <c r="D265" t="s">
        <v>21</v>
      </c>
      <c r="F265" t="s">
        <v>36</v>
      </c>
      <c r="G265" t="s">
        <v>18</v>
      </c>
    </row>
    <row r="266" spans="1:7" x14ac:dyDescent="0.3">
      <c r="A266" s="5" t="s">
        <v>49</v>
      </c>
      <c r="B266" s="4">
        <v>0.10339</v>
      </c>
      <c r="C266" t="s">
        <v>20</v>
      </c>
      <c r="D266" t="s">
        <v>21</v>
      </c>
      <c r="F266" t="s">
        <v>36</v>
      </c>
      <c r="G266" t="s">
        <v>18</v>
      </c>
    </row>
    <row r="267" spans="1:7" x14ac:dyDescent="0.3">
      <c r="A267" t="s">
        <v>50</v>
      </c>
      <c r="B267" s="4">
        <v>0.12195</v>
      </c>
      <c r="C267" t="s">
        <v>20</v>
      </c>
      <c r="D267" t="s">
        <v>21</v>
      </c>
      <c r="F267" t="s">
        <v>22</v>
      </c>
      <c r="G267" t="s">
        <v>18</v>
      </c>
    </row>
    <row r="268" spans="1:7" x14ac:dyDescent="0.3">
      <c r="A268" t="s">
        <v>51</v>
      </c>
      <c r="B268">
        <v>8.81</v>
      </c>
      <c r="C268" t="s">
        <v>20</v>
      </c>
      <c r="D268" t="s">
        <v>21</v>
      </c>
      <c r="F268" t="s">
        <v>36</v>
      </c>
      <c r="G268" t="s">
        <v>18</v>
      </c>
    </row>
    <row r="269" spans="1:7" x14ac:dyDescent="0.3">
      <c r="A269" t="s">
        <v>52</v>
      </c>
      <c r="B269">
        <v>8.81</v>
      </c>
      <c r="C269" t="s">
        <v>20</v>
      </c>
      <c r="D269" t="s">
        <v>21</v>
      </c>
      <c r="F269" t="s">
        <v>36</v>
      </c>
      <c r="G269" t="s">
        <v>18</v>
      </c>
    </row>
    <row r="270" spans="1:7" x14ac:dyDescent="0.3">
      <c r="A270" t="s">
        <v>53</v>
      </c>
      <c r="B270" s="4">
        <v>0.29499999999999998</v>
      </c>
      <c r="C270" t="s">
        <v>20</v>
      </c>
      <c r="D270" t="s">
        <v>21</v>
      </c>
      <c r="F270" t="s">
        <v>36</v>
      </c>
      <c r="G270" t="s">
        <v>18</v>
      </c>
    </row>
    <row r="271" spans="1:7" x14ac:dyDescent="0.3">
      <c r="A271" t="s">
        <v>54</v>
      </c>
      <c r="B271" s="4">
        <v>0.34599999999999997</v>
      </c>
      <c r="C271" t="s">
        <v>20</v>
      </c>
      <c r="D271" t="s">
        <v>21</v>
      </c>
      <c r="F271" t="s">
        <v>36</v>
      </c>
      <c r="G271" t="s">
        <v>18</v>
      </c>
    </row>
    <row r="272" spans="1:7" x14ac:dyDescent="0.3">
      <c r="A272" t="s">
        <v>55</v>
      </c>
      <c r="B272" s="4">
        <v>0.112</v>
      </c>
      <c r="C272" t="s">
        <v>20</v>
      </c>
      <c r="D272" t="s">
        <v>21</v>
      </c>
      <c r="F272" t="s">
        <v>36</v>
      </c>
      <c r="G272" t="s">
        <v>18</v>
      </c>
    </row>
    <row r="273" spans="1:7" x14ac:dyDescent="0.3">
      <c r="A273" t="s">
        <v>56</v>
      </c>
      <c r="B273" s="4">
        <v>0.875</v>
      </c>
      <c r="C273" t="s">
        <v>20</v>
      </c>
      <c r="D273" t="s">
        <v>21</v>
      </c>
      <c r="F273" t="s">
        <v>36</v>
      </c>
      <c r="G273" t="s">
        <v>18</v>
      </c>
    </row>
    <row r="274" spans="1:7" x14ac:dyDescent="0.3">
      <c r="A274" t="s">
        <v>57</v>
      </c>
      <c r="B274" s="4">
        <v>1.5900000000000001E-2</v>
      </c>
      <c r="C274" t="s">
        <v>20</v>
      </c>
      <c r="D274" t="s">
        <v>21</v>
      </c>
      <c r="F274" t="s">
        <v>36</v>
      </c>
      <c r="G274" t="s">
        <v>18</v>
      </c>
    </row>
    <row r="275" spans="1:7" x14ac:dyDescent="0.3">
      <c r="A275" t="s">
        <v>58</v>
      </c>
      <c r="B275" s="4">
        <v>2.81E-3</v>
      </c>
      <c r="C275" t="s">
        <v>20</v>
      </c>
      <c r="D275" t="s">
        <v>21</v>
      </c>
      <c r="F275" t="s">
        <v>36</v>
      </c>
      <c r="G275" t="s">
        <v>18</v>
      </c>
    </row>
    <row r="276" spans="1:7" x14ac:dyDescent="0.3">
      <c r="A276" t="s">
        <v>59</v>
      </c>
      <c r="B276" s="4">
        <v>1.29E-2</v>
      </c>
      <c r="C276" t="s">
        <v>20</v>
      </c>
      <c r="D276" t="s">
        <v>21</v>
      </c>
      <c r="F276" t="s">
        <v>36</v>
      </c>
      <c r="G276" t="s">
        <v>18</v>
      </c>
    </row>
    <row r="277" spans="1:7" x14ac:dyDescent="0.3">
      <c r="A277" t="s">
        <v>60</v>
      </c>
      <c r="B277" s="4">
        <v>7.2499999999999995E-4</v>
      </c>
      <c r="C277" t="s">
        <v>20</v>
      </c>
      <c r="D277" t="s">
        <v>21</v>
      </c>
      <c r="F277" t="s">
        <v>36</v>
      </c>
      <c r="G277" t="s">
        <v>18</v>
      </c>
    </row>
    <row r="278" spans="1:7" x14ac:dyDescent="0.3">
      <c r="A278" t="s">
        <v>61</v>
      </c>
      <c r="B278" s="4">
        <v>2.3800000000000002E-2</v>
      </c>
      <c r="C278" t="s">
        <v>20</v>
      </c>
      <c r="D278" t="s">
        <v>21</v>
      </c>
      <c r="F278" t="s">
        <v>36</v>
      </c>
      <c r="G278" t="s">
        <v>18</v>
      </c>
    </row>
    <row r="279" spans="1:7" x14ac:dyDescent="0.3">
      <c r="A279" t="s">
        <v>62</v>
      </c>
      <c r="B279" s="4">
        <v>6.2399999999999997E-2</v>
      </c>
      <c r="C279" t="s">
        <v>20</v>
      </c>
      <c r="D279" t="s">
        <v>21</v>
      </c>
      <c r="F279" t="s">
        <v>63</v>
      </c>
      <c r="G279" t="s">
        <v>18</v>
      </c>
    </row>
    <row r="280" spans="1:7" x14ac:dyDescent="0.3">
      <c r="A280" t="s">
        <v>64</v>
      </c>
      <c r="B280" s="4">
        <v>1.47E-4</v>
      </c>
      <c r="C280" t="s">
        <v>20</v>
      </c>
      <c r="D280" t="s">
        <v>21</v>
      </c>
      <c r="F280" t="s">
        <v>63</v>
      </c>
      <c r="G280" t="s">
        <v>18</v>
      </c>
    </row>
    <row r="281" spans="1:7" x14ac:dyDescent="0.3">
      <c r="A281" t="s">
        <v>65</v>
      </c>
      <c r="B281" s="4">
        <v>5.1400000000000001E-2</v>
      </c>
      <c r="C281" t="s">
        <v>20</v>
      </c>
      <c r="D281" t="s">
        <v>21</v>
      </c>
      <c r="F281" t="s">
        <v>36</v>
      </c>
      <c r="G281" t="s">
        <v>18</v>
      </c>
    </row>
    <row r="282" spans="1:7" x14ac:dyDescent="0.3">
      <c r="A282" t="s">
        <v>66</v>
      </c>
      <c r="B282" s="4">
        <v>1.6069000000000001E-3</v>
      </c>
      <c r="C282" t="s">
        <v>20</v>
      </c>
      <c r="D282" t="s">
        <v>21</v>
      </c>
      <c r="F282" t="s">
        <v>63</v>
      </c>
      <c r="G282" t="s">
        <v>18</v>
      </c>
    </row>
    <row r="283" spans="1:7" x14ac:dyDescent="0.3">
      <c r="A283" t="s">
        <v>67</v>
      </c>
      <c r="B283" s="4">
        <v>0.05</v>
      </c>
      <c r="C283" t="s">
        <v>9</v>
      </c>
      <c r="D283" t="s">
        <v>21</v>
      </c>
      <c r="F283" t="s">
        <v>22</v>
      </c>
      <c r="G283" t="s">
        <v>18</v>
      </c>
    </row>
    <row r="284" spans="1:7" x14ac:dyDescent="0.3">
      <c r="A284" t="s">
        <v>68</v>
      </c>
      <c r="B284" s="4">
        <v>0.76300000000000001</v>
      </c>
      <c r="C284" t="s">
        <v>20</v>
      </c>
      <c r="D284" t="s">
        <v>21</v>
      </c>
      <c r="F284" t="s">
        <v>63</v>
      </c>
      <c r="G284" t="s">
        <v>18</v>
      </c>
    </row>
    <row r="285" spans="1:7" s="5" customFormat="1" x14ac:dyDescent="0.3">
      <c r="A285" t="s">
        <v>19</v>
      </c>
      <c r="B285">
        <v>5.03</v>
      </c>
      <c r="C285" t="s">
        <v>20</v>
      </c>
      <c r="D285" t="s">
        <v>21</v>
      </c>
      <c r="E285"/>
      <c r="F285" t="s">
        <v>63</v>
      </c>
      <c r="G285" t="s">
        <v>18</v>
      </c>
    </row>
    <row r="286" spans="1:7" x14ac:dyDescent="0.3">
      <c r="A286" s="6" t="s">
        <v>33</v>
      </c>
      <c r="B286" s="13">
        <v>14</v>
      </c>
      <c r="C286" t="s">
        <v>10</v>
      </c>
      <c r="D286" s="7" t="str">
        <f>$B$1</f>
        <v>solar_huimin</v>
      </c>
      <c r="E286" s="5"/>
      <c r="F286" t="s">
        <v>7</v>
      </c>
      <c r="G286" t="s">
        <v>18</v>
      </c>
    </row>
    <row r="287" spans="1:7" x14ac:dyDescent="0.3">
      <c r="A287" s="6" t="s">
        <v>69</v>
      </c>
      <c r="B287" s="13">
        <v>0</v>
      </c>
      <c r="C287" t="s">
        <v>10</v>
      </c>
      <c r="D287" t="s">
        <v>21</v>
      </c>
      <c r="F287" t="s">
        <v>7</v>
      </c>
      <c r="G287" t="s">
        <v>18</v>
      </c>
    </row>
    <row r="288" spans="1:7" x14ac:dyDescent="0.3">
      <c r="A288" s="5" t="s">
        <v>70</v>
      </c>
      <c r="B288" s="4">
        <v>8.7500000000000008E-3</v>
      </c>
      <c r="C288" t="s">
        <v>26</v>
      </c>
      <c r="D288" t="s">
        <v>21</v>
      </c>
      <c r="F288" t="s">
        <v>36</v>
      </c>
      <c r="G288" t="s">
        <v>18</v>
      </c>
    </row>
    <row r="289" spans="1:7" x14ac:dyDescent="0.3">
      <c r="A289" t="s">
        <v>41</v>
      </c>
      <c r="B289" s="4">
        <v>2.77</v>
      </c>
      <c r="C289" t="s">
        <v>42</v>
      </c>
      <c r="D289" t="s">
        <v>21</v>
      </c>
      <c r="F289" t="s">
        <v>36</v>
      </c>
      <c r="G289" t="s">
        <v>18</v>
      </c>
    </row>
    <row r="290" spans="1:7" x14ac:dyDescent="0.3">
      <c r="A290" t="s">
        <v>71</v>
      </c>
      <c r="B290" s="4">
        <v>16.600000000000001</v>
      </c>
      <c r="C290" t="s">
        <v>42</v>
      </c>
      <c r="D290" t="s">
        <v>21</v>
      </c>
      <c r="F290" t="s">
        <v>36</v>
      </c>
      <c r="G290" t="s">
        <v>18</v>
      </c>
    </row>
    <row r="291" spans="1:7" x14ac:dyDescent="0.3">
      <c r="A291" t="s">
        <v>72</v>
      </c>
      <c r="B291" s="4">
        <v>-0.03</v>
      </c>
      <c r="C291" t="s">
        <v>20</v>
      </c>
      <c r="D291" t="s">
        <v>21</v>
      </c>
      <c r="F291" t="s">
        <v>22</v>
      </c>
      <c r="G291" t="s">
        <v>18</v>
      </c>
    </row>
    <row r="292" spans="1:7" x14ac:dyDescent="0.3">
      <c r="A292" t="s">
        <v>73</v>
      </c>
      <c r="B292" s="4">
        <v>-4.2900000000000004E-3</v>
      </c>
      <c r="C292" t="s">
        <v>20</v>
      </c>
      <c r="D292" t="s">
        <v>21</v>
      </c>
      <c r="F292" t="s">
        <v>22</v>
      </c>
      <c r="G292" t="s">
        <v>18</v>
      </c>
    </row>
    <row r="293" spans="1:7" x14ac:dyDescent="0.3">
      <c r="A293" t="s">
        <v>74</v>
      </c>
      <c r="B293" s="4">
        <v>-2.81E-2</v>
      </c>
      <c r="C293" t="s">
        <v>20</v>
      </c>
      <c r="D293" t="s">
        <v>21</v>
      </c>
      <c r="F293" t="s">
        <v>22</v>
      </c>
      <c r="G293" t="s">
        <v>18</v>
      </c>
    </row>
    <row r="294" spans="1:7" x14ac:dyDescent="0.3">
      <c r="A294" t="s">
        <v>23</v>
      </c>
      <c r="B294" s="4">
        <v>-4.5300000000000002E-3</v>
      </c>
      <c r="C294" t="s">
        <v>24</v>
      </c>
      <c r="D294" t="s">
        <v>21</v>
      </c>
      <c r="F294" t="s">
        <v>22</v>
      </c>
      <c r="G294" t="s">
        <v>18</v>
      </c>
    </row>
    <row r="295" spans="1:7" x14ac:dyDescent="0.3">
      <c r="A295" t="s">
        <v>75</v>
      </c>
      <c r="B295" s="4">
        <v>-1.6069000000000001E-3</v>
      </c>
      <c r="C295" t="s">
        <v>20</v>
      </c>
      <c r="D295" t="s">
        <v>21</v>
      </c>
      <c r="F295" t="s">
        <v>22</v>
      </c>
      <c r="G295" t="s">
        <v>18</v>
      </c>
    </row>
    <row r="296" spans="1:7" x14ac:dyDescent="0.3">
      <c r="A296" s="5" t="s">
        <v>31</v>
      </c>
      <c r="B296" s="4">
        <v>50.3</v>
      </c>
      <c r="C296" t="s">
        <v>26</v>
      </c>
      <c r="E296" t="s">
        <v>32</v>
      </c>
      <c r="G296" t="s">
        <v>28</v>
      </c>
    </row>
    <row r="297" spans="1:7" x14ac:dyDescent="0.3">
      <c r="A297" t="s">
        <v>29</v>
      </c>
      <c r="B297" s="4">
        <v>5.0299999999999997E-4</v>
      </c>
      <c r="C297" t="s">
        <v>24</v>
      </c>
      <c r="E297" t="s">
        <v>30</v>
      </c>
      <c r="G297" t="s">
        <v>28</v>
      </c>
    </row>
    <row r="298" spans="1:7" x14ac:dyDescent="0.3">
      <c r="A298" t="s">
        <v>76</v>
      </c>
      <c r="B298" s="4">
        <v>2.18E-2</v>
      </c>
      <c r="C298" t="s">
        <v>20</v>
      </c>
      <c r="E298" t="s">
        <v>32</v>
      </c>
      <c r="G298" t="s">
        <v>28</v>
      </c>
    </row>
    <row r="299" spans="1:7" x14ac:dyDescent="0.3">
      <c r="A299" t="s">
        <v>77</v>
      </c>
      <c r="B299" s="4">
        <v>8.0599999999999995E-3</v>
      </c>
      <c r="C299" t="s">
        <v>20</v>
      </c>
      <c r="E299" t="s">
        <v>32</v>
      </c>
      <c r="G299" t="s">
        <v>28</v>
      </c>
    </row>
    <row r="300" spans="1:7" x14ac:dyDescent="0.3">
      <c r="B300" s="4"/>
    </row>
    <row r="301" spans="1:7" x14ac:dyDescent="0.3">
      <c r="B301" s="4"/>
    </row>
    <row r="302" spans="1:7" x14ac:dyDescent="0.3">
      <c r="B302" s="4"/>
    </row>
    <row r="303" spans="1:7" ht="15.6" x14ac:dyDescent="0.3">
      <c r="A303" s="1" t="s">
        <v>2</v>
      </c>
      <c r="B303" s="2" t="s">
        <v>190</v>
      </c>
    </row>
    <row r="304" spans="1:7" x14ac:dyDescent="0.3">
      <c r="A304" t="s">
        <v>43</v>
      </c>
      <c r="B304" t="s">
        <v>78</v>
      </c>
    </row>
    <row r="305" spans="1:7" x14ac:dyDescent="0.3">
      <c r="A305" t="s">
        <v>4</v>
      </c>
      <c r="B305" t="s">
        <v>79</v>
      </c>
    </row>
    <row r="306" spans="1:7" x14ac:dyDescent="0.3">
      <c r="A306" t="s">
        <v>6</v>
      </c>
      <c r="B306" t="s">
        <v>7</v>
      </c>
    </row>
    <row r="307" spans="1:7" x14ac:dyDescent="0.3">
      <c r="A307" t="s">
        <v>8</v>
      </c>
      <c r="B307">
        <v>1</v>
      </c>
    </row>
    <row r="308" spans="1:7" x14ac:dyDescent="0.3">
      <c r="A308" t="s">
        <v>9</v>
      </c>
      <c r="B308" t="s">
        <v>38</v>
      </c>
    </row>
    <row r="309" spans="1:7" ht="15.6" x14ac:dyDescent="0.3">
      <c r="A309" s="2" t="s">
        <v>11</v>
      </c>
    </row>
    <row r="310" spans="1:7" x14ac:dyDescent="0.3">
      <c r="A310" s="1" t="s">
        <v>12</v>
      </c>
      <c r="B310" s="1" t="s">
        <v>13</v>
      </c>
      <c r="C310" s="1" t="s">
        <v>9</v>
      </c>
      <c r="D310" s="1" t="s">
        <v>14</v>
      </c>
      <c r="E310" s="1" t="s">
        <v>15</v>
      </c>
      <c r="F310" s="1" t="s">
        <v>6</v>
      </c>
      <c r="G310" s="1" t="s">
        <v>16</v>
      </c>
    </row>
    <row r="311" spans="1:7" x14ac:dyDescent="0.3">
      <c r="A311" t="s">
        <v>191</v>
      </c>
      <c r="B311" s="5">
        <v>1.6E-2</v>
      </c>
      <c r="C311" t="s">
        <v>38</v>
      </c>
      <c r="D311" t="s">
        <v>21</v>
      </c>
      <c r="F311" t="s">
        <v>22</v>
      </c>
      <c r="G311" t="s">
        <v>18</v>
      </c>
    </row>
    <row r="312" spans="1:7" x14ac:dyDescent="0.3">
      <c r="A312" s="7" t="s">
        <v>192</v>
      </c>
      <c r="B312" s="5">
        <v>0.98399999999999999</v>
      </c>
      <c r="C312" t="s">
        <v>38</v>
      </c>
      <c r="D312" t="str">
        <f>$B$1</f>
        <v>solar_huimin</v>
      </c>
      <c r="F312" t="s">
        <v>7</v>
      </c>
      <c r="G312" t="s">
        <v>18</v>
      </c>
    </row>
    <row r="313" spans="1:7" x14ac:dyDescent="0.3">
      <c r="A313" t="s">
        <v>82</v>
      </c>
      <c r="B313">
        <v>1.67</v>
      </c>
      <c r="C313" t="s">
        <v>42</v>
      </c>
      <c r="D313" s="5" t="s">
        <v>21</v>
      </c>
      <c r="F313" s="10" t="s">
        <v>36</v>
      </c>
      <c r="G313" t="s">
        <v>18</v>
      </c>
    </row>
    <row r="314" spans="1:7" x14ac:dyDescent="0.3">
      <c r="A314" t="s">
        <v>71</v>
      </c>
      <c r="B314" s="10">
        <v>8.3900000000000002E-2</v>
      </c>
      <c r="C314" t="s">
        <v>42</v>
      </c>
      <c r="D314" s="5" t="s">
        <v>21</v>
      </c>
      <c r="F314" t="s">
        <v>36</v>
      </c>
      <c r="G314" t="s">
        <v>18</v>
      </c>
    </row>
    <row r="315" spans="1:7" x14ac:dyDescent="0.3">
      <c r="A315" t="s">
        <v>41</v>
      </c>
      <c r="B315" s="10">
        <v>2.1000000000000001E-2</v>
      </c>
      <c r="C315" t="s">
        <v>42</v>
      </c>
      <c r="D315" s="5" t="s">
        <v>21</v>
      </c>
      <c r="F315" t="s">
        <v>36</v>
      </c>
      <c r="G315" t="s">
        <v>18</v>
      </c>
    </row>
    <row r="316" spans="1:7" x14ac:dyDescent="0.3">
      <c r="B316" s="10"/>
      <c r="D316" s="5"/>
    </row>
    <row r="317" spans="1:7" x14ac:dyDescent="0.3">
      <c r="B317" s="10"/>
      <c r="D317" s="5"/>
    </row>
    <row r="318" spans="1:7" ht="16.2" customHeight="1" x14ac:dyDescent="0.3"/>
    <row r="319" spans="1:7" x14ac:dyDescent="0.3">
      <c r="A319" s="1" t="s">
        <v>2</v>
      </c>
      <c r="B319" s="1" t="s">
        <v>192</v>
      </c>
    </row>
    <row r="320" spans="1:7" x14ac:dyDescent="0.3">
      <c r="A320" t="s">
        <v>43</v>
      </c>
      <c r="B320" t="s">
        <v>193</v>
      </c>
    </row>
    <row r="321" spans="1:7" x14ac:dyDescent="0.3">
      <c r="A321" t="s">
        <v>4</v>
      </c>
      <c r="B321" t="s">
        <v>5</v>
      </c>
    </row>
    <row r="322" spans="1:7" x14ac:dyDescent="0.3">
      <c r="A322" t="s">
        <v>6</v>
      </c>
      <c r="B322" t="s">
        <v>7</v>
      </c>
    </row>
    <row r="323" spans="1:7" x14ac:dyDescent="0.3">
      <c r="A323" t="s">
        <v>8</v>
      </c>
      <c r="B323">
        <v>1</v>
      </c>
    </row>
    <row r="324" spans="1:7" x14ac:dyDescent="0.3">
      <c r="A324" t="s">
        <v>9</v>
      </c>
      <c r="B324" t="s">
        <v>38</v>
      </c>
    </row>
    <row r="325" spans="1:7" s="1" customFormat="1" x14ac:dyDescent="0.3">
      <c r="A325" s="1" t="s">
        <v>11</v>
      </c>
      <c r="B325"/>
      <c r="C325"/>
      <c r="D325"/>
      <c r="E325"/>
      <c r="F325"/>
      <c r="G325"/>
    </row>
    <row r="326" spans="1:7" x14ac:dyDescent="0.3">
      <c r="A326" s="1" t="s">
        <v>12</v>
      </c>
      <c r="B326" s="3" t="s">
        <v>13</v>
      </c>
      <c r="C326" s="1" t="s">
        <v>9</v>
      </c>
      <c r="D326" s="1" t="s">
        <v>14</v>
      </c>
      <c r="E326" s="1" t="s">
        <v>15</v>
      </c>
      <c r="F326" s="1" t="s">
        <v>6</v>
      </c>
      <c r="G326" s="1" t="s">
        <v>16</v>
      </c>
    </row>
    <row r="327" spans="1:7" ht="15.6" x14ac:dyDescent="0.3">
      <c r="A327" s="17" t="s">
        <v>194</v>
      </c>
      <c r="B327" s="4">
        <v>1.03</v>
      </c>
      <c r="C327" t="s">
        <v>38</v>
      </c>
      <c r="D327" t="str">
        <f>$B$1</f>
        <v>solar_huimin</v>
      </c>
      <c r="F327" t="s">
        <v>7</v>
      </c>
      <c r="G327" t="s">
        <v>18</v>
      </c>
    </row>
    <row r="328" spans="1:7" x14ac:dyDescent="0.3">
      <c r="A328" t="s">
        <v>85</v>
      </c>
      <c r="B328" s="11">
        <v>1.1100000000000001E-3</v>
      </c>
      <c r="C328" t="s">
        <v>20</v>
      </c>
      <c r="D328" t="s">
        <v>21</v>
      </c>
      <c r="F328" t="s">
        <v>22</v>
      </c>
      <c r="G328" t="s">
        <v>18</v>
      </c>
    </row>
    <row r="329" spans="1:7" x14ac:dyDescent="0.3">
      <c r="A329" t="s">
        <v>86</v>
      </c>
      <c r="B329" s="11">
        <v>5.5410000000000001E-2</v>
      </c>
      <c r="C329" t="s">
        <v>20</v>
      </c>
      <c r="D329" t="s">
        <v>21</v>
      </c>
      <c r="F329" t="s">
        <v>22</v>
      </c>
      <c r="G329" t="s">
        <v>18</v>
      </c>
    </row>
    <row r="330" spans="1:7" x14ac:dyDescent="0.3">
      <c r="A330" t="s">
        <v>87</v>
      </c>
      <c r="B330" s="11">
        <v>3.7000000000000002E-3</v>
      </c>
      <c r="C330" t="s">
        <v>20</v>
      </c>
      <c r="D330" t="s">
        <v>21</v>
      </c>
      <c r="F330" t="s">
        <v>22</v>
      </c>
      <c r="G330" t="s">
        <v>18</v>
      </c>
    </row>
    <row r="331" spans="1:7" x14ac:dyDescent="0.3">
      <c r="A331" t="s">
        <v>89</v>
      </c>
      <c r="B331" s="4">
        <v>1.3299999999999999E-2</v>
      </c>
      <c r="C331" t="s">
        <v>20</v>
      </c>
      <c r="D331" t="s">
        <v>21</v>
      </c>
      <c r="F331" t="s">
        <v>22</v>
      </c>
      <c r="G331" t="s">
        <v>18</v>
      </c>
    </row>
    <row r="332" spans="1:7" x14ac:dyDescent="0.3">
      <c r="A332" t="s">
        <v>64</v>
      </c>
      <c r="B332" s="4">
        <v>0.17699999999999999</v>
      </c>
      <c r="C332" t="s">
        <v>20</v>
      </c>
      <c r="D332" t="s">
        <v>21</v>
      </c>
      <c r="F332" t="s">
        <v>22</v>
      </c>
      <c r="G332" t="s">
        <v>18</v>
      </c>
    </row>
    <row r="333" spans="1:7" x14ac:dyDescent="0.3">
      <c r="A333" t="s">
        <v>92</v>
      </c>
      <c r="B333" s="4">
        <v>6.29E-4</v>
      </c>
      <c r="C333" t="s">
        <v>20</v>
      </c>
      <c r="D333" t="s">
        <v>21</v>
      </c>
      <c r="F333" t="s">
        <v>22</v>
      </c>
      <c r="G333" t="s">
        <v>18</v>
      </c>
    </row>
    <row r="334" spans="1:7" x14ac:dyDescent="0.3">
      <c r="A334" t="s">
        <v>62</v>
      </c>
      <c r="B334" s="4">
        <v>6.4499999999999996E-4</v>
      </c>
      <c r="C334" t="s">
        <v>20</v>
      </c>
      <c r="D334" t="s">
        <v>21</v>
      </c>
      <c r="F334" t="s">
        <v>22</v>
      </c>
      <c r="G334" t="s">
        <v>18</v>
      </c>
    </row>
    <row r="335" spans="1:7" x14ac:dyDescent="0.3">
      <c r="A335" t="s">
        <v>93</v>
      </c>
      <c r="B335" s="4">
        <v>2.1899999999999999E-2</v>
      </c>
      <c r="C335" t="s">
        <v>20</v>
      </c>
      <c r="D335" t="s">
        <v>21</v>
      </c>
      <c r="F335" t="s">
        <v>7</v>
      </c>
      <c r="G335" t="s">
        <v>18</v>
      </c>
    </row>
    <row r="336" spans="1:7" x14ac:dyDescent="0.3">
      <c r="A336" t="s">
        <v>95</v>
      </c>
      <c r="B336" s="4">
        <v>0.60399999999999998</v>
      </c>
      <c r="C336" t="s">
        <v>20</v>
      </c>
      <c r="D336" t="s">
        <v>21</v>
      </c>
      <c r="F336" t="s">
        <v>36</v>
      </c>
      <c r="G336" t="s">
        <v>18</v>
      </c>
    </row>
    <row r="337" spans="1:7" x14ac:dyDescent="0.3">
      <c r="A337" t="s">
        <v>96</v>
      </c>
      <c r="B337" s="4">
        <v>1.5100000000000001E-2</v>
      </c>
      <c r="C337" t="s">
        <v>20</v>
      </c>
      <c r="D337" t="s">
        <v>21</v>
      </c>
      <c r="F337" t="s">
        <v>63</v>
      </c>
      <c r="G337" t="s">
        <v>18</v>
      </c>
    </row>
    <row r="338" spans="1:7" x14ac:dyDescent="0.3">
      <c r="A338" s="5" t="s">
        <v>101</v>
      </c>
      <c r="B338" s="4">
        <v>3.1199999999999999E-5</v>
      </c>
      <c r="C338" t="s">
        <v>20</v>
      </c>
      <c r="D338" t="s">
        <v>21</v>
      </c>
      <c r="F338" t="s">
        <v>36</v>
      </c>
      <c r="G338" t="s">
        <v>18</v>
      </c>
    </row>
    <row r="339" spans="1:7" x14ac:dyDescent="0.3">
      <c r="A339" t="s">
        <v>102</v>
      </c>
      <c r="B339" s="4">
        <v>1.1499999999999999</v>
      </c>
      <c r="C339" t="s">
        <v>20</v>
      </c>
      <c r="D339" t="s">
        <v>21</v>
      </c>
      <c r="F339" t="s">
        <v>63</v>
      </c>
      <c r="G339" t="s">
        <v>18</v>
      </c>
    </row>
    <row r="340" spans="1:7" x14ac:dyDescent="0.3">
      <c r="A340" t="s">
        <v>103</v>
      </c>
      <c r="B340" s="4">
        <v>2.9099999999999998E-3</v>
      </c>
      <c r="C340" t="s">
        <v>20</v>
      </c>
      <c r="D340" t="s">
        <v>21</v>
      </c>
      <c r="F340" t="s">
        <v>36</v>
      </c>
      <c r="G340" t="s">
        <v>18</v>
      </c>
    </row>
    <row r="341" spans="1:7" s="5" customFormat="1" x14ac:dyDescent="0.3">
      <c r="A341" t="s">
        <v>104</v>
      </c>
      <c r="B341" s="4">
        <v>171.25</v>
      </c>
      <c r="C341" t="s">
        <v>20</v>
      </c>
      <c r="D341" t="s">
        <v>21</v>
      </c>
      <c r="E341"/>
      <c r="F341" t="s">
        <v>22</v>
      </c>
      <c r="G341" t="s">
        <v>18</v>
      </c>
    </row>
    <row r="342" spans="1:7" x14ac:dyDescent="0.3">
      <c r="A342" s="6" t="s">
        <v>33</v>
      </c>
      <c r="B342" s="13">
        <v>17.7</v>
      </c>
      <c r="C342" t="s">
        <v>10</v>
      </c>
      <c r="D342" s="7" t="str">
        <f>$B$1</f>
        <v>solar_huimin</v>
      </c>
      <c r="E342" s="5"/>
      <c r="F342" t="s">
        <v>7</v>
      </c>
      <c r="G342" t="s">
        <v>18</v>
      </c>
    </row>
    <row r="343" spans="1:7" x14ac:dyDescent="0.3">
      <c r="A343" s="6" t="s">
        <v>69</v>
      </c>
      <c r="B343" s="13">
        <v>0</v>
      </c>
      <c r="C343" t="s">
        <v>10</v>
      </c>
      <c r="D343" t="s">
        <v>21</v>
      </c>
      <c r="F343" s="16" t="s">
        <v>36</v>
      </c>
      <c r="G343" t="s">
        <v>18</v>
      </c>
    </row>
    <row r="344" spans="1:7" x14ac:dyDescent="0.3">
      <c r="A344" t="s">
        <v>105</v>
      </c>
      <c r="B344" s="4">
        <v>6.08E-2</v>
      </c>
      <c r="C344" t="s">
        <v>26</v>
      </c>
      <c r="D344" t="s">
        <v>21</v>
      </c>
      <c r="F344" t="s">
        <v>36</v>
      </c>
      <c r="G344" t="s">
        <v>18</v>
      </c>
    </row>
    <row r="345" spans="1:7" x14ac:dyDescent="0.3">
      <c r="A345" t="s">
        <v>107</v>
      </c>
      <c r="B345" s="4">
        <v>3.9999999999999998E-7</v>
      </c>
      <c r="C345" t="s">
        <v>9</v>
      </c>
      <c r="D345" t="s">
        <v>21</v>
      </c>
      <c r="F345" t="s">
        <v>36</v>
      </c>
      <c r="G345" t="s">
        <v>18</v>
      </c>
    </row>
    <row r="346" spans="1:7" x14ac:dyDescent="0.3">
      <c r="A346" t="s">
        <v>41</v>
      </c>
      <c r="B346" s="4">
        <v>0.27400000000000002</v>
      </c>
      <c r="C346" t="s">
        <v>42</v>
      </c>
      <c r="D346" t="s">
        <v>21</v>
      </c>
      <c r="F346" t="s">
        <v>36</v>
      </c>
      <c r="G346" t="s">
        <v>18</v>
      </c>
    </row>
    <row r="347" spans="1:7" x14ac:dyDescent="0.3">
      <c r="A347" t="s">
        <v>108</v>
      </c>
      <c r="B347">
        <v>1.52</v>
      </c>
      <c r="C347" t="s">
        <v>42</v>
      </c>
      <c r="D347" t="s">
        <v>21</v>
      </c>
      <c r="F347" t="s">
        <v>7</v>
      </c>
      <c r="G347" t="s">
        <v>18</v>
      </c>
    </row>
    <row r="348" spans="1:7" x14ac:dyDescent="0.3">
      <c r="A348" t="s">
        <v>109</v>
      </c>
      <c r="B348" s="4">
        <v>-0.154</v>
      </c>
      <c r="C348" t="s">
        <v>24</v>
      </c>
      <c r="D348" t="s">
        <v>21</v>
      </c>
      <c r="F348" t="s">
        <v>36</v>
      </c>
      <c r="G348" t="s">
        <v>18</v>
      </c>
    </row>
    <row r="349" spans="1:7" x14ac:dyDescent="0.3">
      <c r="A349" t="s">
        <v>110</v>
      </c>
      <c r="B349" s="4">
        <v>-0.23319999999999999</v>
      </c>
      <c r="C349" t="s">
        <v>20</v>
      </c>
      <c r="D349" t="s">
        <v>21</v>
      </c>
      <c r="F349" t="s">
        <v>36</v>
      </c>
      <c r="G349" t="s">
        <v>18</v>
      </c>
    </row>
    <row r="350" spans="1:7" x14ac:dyDescent="0.3">
      <c r="A350" t="s">
        <v>111</v>
      </c>
      <c r="B350" s="4">
        <v>-0.17199999999999999</v>
      </c>
      <c r="C350" t="s">
        <v>20</v>
      </c>
      <c r="D350" t="s">
        <v>21</v>
      </c>
      <c r="F350" t="s">
        <v>22</v>
      </c>
      <c r="G350" t="s">
        <v>18</v>
      </c>
    </row>
    <row r="351" spans="1:7" x14ac:dyDescent="0.3">
      <c r="A351" s="16" t="s">
        <v>31</v>
      </c>
      <c r="B351" s="4">
        <v>51.8</v>
      </c>
      <c r="C351" t="s">
        <v>26</v>
      </c>
      <c r="E351" t="s">
        <v>32</v>
      </c>
      <c r="G351" t="s">
        <v>28</v>
      </c>
    </row>
    <row r="352" spans="1:7" x14ac:dyDescent="0.3">
      <c r="A352" t="s">
        <v>29</v>
      </c>
      <c r="B352" s="4">
        <v>1.7100000000000001E-2</v>
      </c>
      <c r="C352" t="s">
        <v>24</v>
      </c>
      <c r="E352" t="s">
        <v>30</v>
      </c>
      <c r="G352" t="s">
        <v>28</v>
      </c>
    </row>
    <row r="353" spans="1:7" x14ac:dyDescent="0.3">
      <c r="A353" t="s">
        <v>112</v>
      </c>
      <c r="B353" s="4">
        <v>7.7252000000000002E-6</v>
      </c>
      <c r="C353" t="s">
        <v>20</v>
      </c>
      <c r="E353" t="s">
        <v>32</v>
      </c>
      <c r="G353" t="s">
        <v>28</v>
      </c>
    </row>
    <row r="354" spans="1:7" x14ac:dyDescent="0.3">
      <c r="A354" t="s">
        <v>113</v>
      </c>
      <c r="B354" s="4">
        <v>1.3799999999999999E-4</v>
      </c>
      <c r="C354" t="s">
        <v>20</v>
      </c>
      <c r="E354" t="s">
        <v>32</v>
      </c>
      <c r="G354" t="s">
        <v>28</v>
      </c>
    </row>
    <row r="355" spans="1:7" x14ac:dyDescent="0.3">
      <c r="A355" t="s">
        <v>114</v>
      </c>
      <c r="B355" s="4">
        <f>SUM(0.0000000317+0.000333 + 0.00263)</f>
        <v>2.9630316999999999E-3</v>
      </c>
      <c r="C355" t="s">
        <v>20</v>
      </c>
      <c r="E355" t="s">
        <v>32</v>
      </c>
      <c r="G355" t="s">
        <v>28</v>
      </c>
    </row>
    <row r="356" spans="1:7" x14ac:dyDescent="0.3">
      <c r="A356" t="s">
        <v>115</v>
      </c>
      <c r="B356" s="4">
        <v>7.7252000000000002E-6</v>
      </c>
      <c r="C356" t="s">
        <v>20</v>
      </c>
      <c r="E356" t="s">
        <v>32</v>
      </c>
      <c r="G356" t="s">
        <v>28</v>
      </c>
    </row>
    <row r="357" spans="1:7" x14ac:dyDescent="0.3">
      <c r="A357" t="s">
        <v>116</v>
      </c>
      <c r="B357" s="4">
        <v>7.7300000000000005E-6</v>
      </c>
      <c r="C357" t="s">
        <v>20</v>
      </c>
      <c r="E357" t="s">
        <v>32</v>
      </c>
      <c r="G357" t="s">
        <v>28</v>
      </c>
    </row>
    <row r="358" spans="1:7" x14ac:dyDescent="0.3">
      <c r="A358" t="s">
        <v>117</v>
      </c>
      <c r="B358" s="4">
        <v>7.7300000000000005E-6</v>
      </c>
      <c r="C358" t="s">
        <v>20</v>
      </c>
      <c r="E358" t="s">
        <v>32</v>
      </c>
      <c r="G358" t="s">
        <v>28</v>
      </c>
    </row>
    <row r="359" spans="1:7" x14ac:dyDescent="0.3">
      <c r="A359" t="s">
        <v>118</v>
      </c>
      <c r="B359" s="4">
        <v>3.7299999999999999E-5</v>
      </c>
      <c r="C359" t="s">
        <v>20</v>
      </c>
      <c r="E359" t="s">
        <v>32</v>
      </c>
      <c r="G359" t="s">
        <v>28</v>
      </c>
    </row>
    <row r="360" spans="1:7" x14ac:dyDescent="0.3">
      <c r="A360" t="s">
        <v>119</v>
      </c>
      <c r="B360" s="4">
        <v>0.16700000000000001</v>
      </c>
      <c r="C360" t="s">
        <v>20</v>
      </c>
      <c r="E360" t="s">
        <v>32</v>
      </c>
      <c r="G360" t="s">
        <v>28</v>
      </c>
    </row>
    <row r="361" spans="1:7" x14ac:dyDescent="0.3">
      <c r="A361" t="s">
        <v>195</v>
      </c>
      <c r="B361" s="4">
        <v>4.6E-5</v>
      </c>
      <c r="C361" t="s">
        <v>20</v>
      </c>
      <c r="E361" t="s">
        <v>153</v>
      </c>
      <c r="G361" t="s">
        <v>28</v>
      </c>
    </row>
    <row r="362" spans="1:7" x14ac:dyDescent="0.3">
      <c r="A362" t="s">
        <v>120</v>
      </c>
      <c r="B362" s="4">
        <v>1.0999999999999999E-2</v>
      </c>
      <c r="C362" t="s">
        <v>20</v>
      </c>
      <c r="E362" t="s">
        <v>32</v>
      </c>
      <c r="G362" t="s">
        <v>28</v>
      </c>
    </row>
    <row r="363" spans="1:7" x14ac:dyDescent="0.3">
      <c r="A363" t="s">
        <v>196</v>
      </c>
      <c r="B363" s="4">
        <v>1.47E-2</v>
      </c>
      <c r="C363" t="s">
        <v>20</v>
      </c>
      <c r="E363" t="s">
        <v>32</v>
      </c>
      <c r="G363" t="s">
        <v>28</v>
      </c>
    </row>
    <row r="364" spans="1:7" x14ac:dyDescent="0.3">
      <c r="A364" t="s">
        <v>197</v>
      </c>
      <c r="B364" s="4">
        <v>6.3299999999999999E-4</v>
      </c>
      <c r="C364" t="s">
        <v>20</v>
      </c>
      <c r="E364" t="s">
        <v>32</v>
      </c>
      <c r="G364" t="s">
        <v>28</v>
      </c>
    </row>
    <row r="365" spans="1:7" x14ac:dyDescent="0.3">
      <c r="A365" t="s">
        <v>121</v>
      </c>
      <c r="B365" s="4">
        <v>3.1199999999999999E-5</v>
      </c>
      <c r="C365" t="s">
        <v>20</v>
      </c>
      <c r="E365" t="s">
        <v>32</v>
      </c>
      <c r="G365" t="s">
        <v>28</v>
      </c>
    </row>
    <row r="366" spans="1:7" x14ac:dyDescent="0.3">
      <c r="A366" t="s">
        <v>77</v>
      </c>
      <c r="B366" s="4">
        <v>1.26E-2</v>
      </c>
      <c r="C366" t="s">
        <v>20</v>
      </c>
      <c r="E366" t="s">
        <v>32</v>
      </c>
      <c r="G366" t="s">
        <v>28</v>
      </c>
    </row>
    <row r="370" spans="1:7" ht="16.2" customHeight="1" x14ac:dyDescent="0.3"/>
    <row r="371" spans="1:7" ht="15.6" x14ac:dyDescent="0.3">
      <c r="A371" s="1" t="s">
        <v>2</v>
      </c>
      <c r="B371" s="2" t="s">
        <v>194</v>
      </c>
    </row>
    <row r="372" spans="1:7" x14ac:dyDescent="0.3">
      <c r="A372" t="s">
        <v>43</v>
      </c>
      <c r="B372" t="s">
        <v>198</v>
      </c>
    </row>
    <row r="373" spans="1:7" x14ac:dyDescent="0.3">
      <c r="A373" t="s">
        <v>4</v>
      </c>
      <c r="B373" t="s">
        <v>5</v>
      </c>
    </row>
    <row r="374" spans="1:7" x14ac:dyDescent="0.3">
      <c r="A374" t="s">
        <v>6</v>
      </c>
      <c r="B374" t="s">
        <v>7</v>
      </c>
    </row>
    <row r="375" spans="1:7" x14ac:dyDescent="0.3">
      <c r="A375" t="s">
        <v>8</v>
      </c>
      <c r="B375">
        <v>1</v>
      </c>
    </row>
    <row r="376" spans="1:7" x14ac:dyDescent="0.3">
      <c r="A376" t="s">
        <v>9</v>
      </c>
      <c r="B376" t="s">
        <v>38</v>
      </c>
    </row>
    <row r="377" spans="1:7" s="1" customFormat="1" x14ac:dyDescent="0.3">
      <c r="A377" s="1" t="s">
        <v>11</v>
      </c>
      <c r="B377"/>
      <c r="C377"/>
      <c r="D377"/>
      <c r="E377"/>
      <c r="F377"/>
      <c r="G377"/>
    </row>
    <row r="378" spans="1:7" x14ac:dyDescent="0.3">
      <c r="A378" s="1" t="s">
        <v>12</v>
      </c>
      <c r="B378" s="3" t="s">
        <v>13</v>
      </c>
      <c r="C378" s="1" t="s">
        <v>9</v>
      </c>
      <c r="D378" s="1" t="s">
        <v>14</v>
      </c>
      <c r="E378" s="1" t="s">
        <v>15</v>
      </c>
      <c r="F378" s="1" t="s">
        <v>6</v>
      </c>
      <c r="G378" s="1" t="s">
        <v>16</v>
      </c>
    </row>
    <row r="379" spans="1:7" x14ac:dyDescent="0.3">
      <c r="A379" s="18" t="s">
        <v>199</v>
      </c>
      <c r="B379" s="4">
        <v>0.59126984126984095</v>
      </c>
      <c r="C379" t="s">
        <v>20</v>
      </c>
      <c r="D379" t="str">
        <f>$B$1</f>
        <v>solar_huimin</v>
      </c>
      <c r="F379" t="s">
        <v>7</v>
      </c>
      <c r="G379" t="s">
        <v>18</v>
      </c>
    </row>
    <row r="380" spans="1:7" x14ac:dyDescent="0.3">
      <c r="A380" t="s">
        <v>127</v>
      </c>
      <c r="B380">
        <v>3.9999999999999998E-6</v>
      </c>
      <c r="C380" t="s">
        <v>9</v>
      </c>
      <c r="D380" t="s">
        <v>21</v>
      </c>
      <c r="F380" t="s">
        <v>36</v>
      </c>
      <c r="G380" t="s">
        <v>18</v>
      </c>
    </row>
    <row r="381" spans="1:7" s="5" customFormat="1" x14ac:dyDescent="0.3">
      <c r="A381" s="5" t="s">
        <v>128</v>
      </c>
      <c r="B381" s="8">
        <v>0.01</v>
      </c>
      <c r="C381" s="5" t="s">
        <v>20</v>
      </c>
      <c r="D381" s="5" t="s">
        <v>21</v>
      </c>
      <c r="F381" s="5" t="s">
        <v>36</v>
      </c>
      <c r="G381" s="5" t="s">
        <v>18</v>
      </c>
    </row>
    <row r="382" spans="1:7" x14ac:dyDescent="0.3">
      <c r="A382" t="s">
        <v>129</v>
      </c>
      <c r="B382" s="4">
        <v>3.9E-2</v>
      </c>
      <c r="C382" t="s">
        <v>20</v>
      </c>
      <c r="D382" t="s">
        <v>21</v>
      </c>
      <c r="F382" t="s">
        <v>36</v>
      </c>
      <c r="G382" t="s">
        <v>18</v>
      </c>
    </row>
    <row r="383" spans="1:7" x14ac:dyDescent="0.3">
      <c r="A383" t="s">
        <v>130</v>
      </c>
      <c r="B383" s="4">
        <v>2E-3</v>
      </c>
      <c r="C383" t="s">
        <v>20</v>
      </c>
      <c r="D383" t="s">
        <v>21</v>
      </c>
      <c r="F383" t="s">
        <v>63</v>
      </c>
      <c r="G383" t="s">
        <v>18</v>
      </c>
    </row>
    <row r="384" spans="1:7" x14ac:dyDescent="0.3">
      <c r="A384" t="s">
        <v>131</v>
      </c>
      <c r="B384" s="4">
        <v>0.24</v>
      </c>
      <c r="C384" t="s">
        <v>20</v>
      </c>
      <c r="D384" t="s">
        <v>21</v>
      </c>
      <c r="F384" t="s">
        <v>36</v>
      </c>
      <c r="G384" t="s">
        <v>18</v>
      </c>
    </row>
    <row r="385" spans="1:7" ht="16.2" customHeight="1" x14ac:dyDescent="0.3">
      <c r="A385" t="s">
        <v>132</v>
      </c>
      <c r="B385" s="4">
        <v>7.45E-3</v>
      </c>
      <c r="C385" t="s">
        <v>20</v>
      </c>
      <c r="D385" t="s">
        <v>21</v>
      </c>
      <c r="F385" t="s">
        <v>63</v>
      </c>
      <c r="G385" t="s">
        <v>18</v>
      </c>
    </row>
    <row r="386" spans="1:7" x14ac:dyDescent="0.3">
      <c r="A386" t="s">
        <v>133</v>
      </c>
      <c r="B386" s="4">
        <v>0.3</v>
      </c>
      <c r="C386" t="s">
        <v>20</v>
      </c>
      <c r="D386" t="s">
        <v>21</v>
      </c>
      <c r="F386" t="s">
        <v>63</v>
      </c>
      <c r="G386" t="s">
        <v>18</v>
      </c>
    </row>
    <row r="387" spans="1:7" x14ac:dyDescent="0.3">
      <c r="A387" t="s">
        <v>95</v>
      </c>
      <c r="B387" s="4">
        <v>1.4999999999999999E-2</v>
      </c>
      <c r="C387" t="s">
        <v>20</v>
      </c>
      <c r="D387" t="s">
        <v>21</v>
      </c>
      <c r="F387" t="s">
        <v>36</v>
      </c>
      <c r="G387" t="s">
        <v>18</v>
      </c>
    </row>
    <row r="388" spans="1:7" x14ac:dyDescent="0.3">
      <c r="A388" t="s">
        <v>92</v>
      </c>
      <c r="B388" s="4">
        <v>2.7000000000000001E-3</v>
      </c>
      <c r="C388" t="s">
        <v>20</v>
      </c>
      <c r="D388" t="s">
        <v>21</v>
      </c>
      <c r="F388" t="s">
        <v>63</v>
      </c>
      <c r="G388" t="s">
        <v>18</v>
      </c>
    </row>
    <row r="389" spans="1:7" x14ac:dyDescent="0.3">
      <c r="A389" s="5" t="s">
        <v>134</v>
      </c>
      <c r="B389" s="4">
        <v>1.5100000000000001E-3</v>
      </c>
      <c r="C389" t="s">
        <v>20</v>
      </c>
      <c r="D389" t="s">
        <v>21</v>
      </c>
      <c r="F389" t="s">
        <v>36</v>
      </c>
      <c r="G389" t="s">
        <v>18</v>
      </c>
    </row>
    <row r="390" spans="1:7" s="5" customFormat="1" x14ac:dyDescent="0.3">
      <c r="A390" t="s">
        <v>135</v>
      </c>
      <c r="B390" s="4">
        <v>8.9499999999999996E-3</v>
      </c>
      <c r="C390" t="s">
        <v>20</v>
      </c>
      <c r="D390" t="s">
        <v>21</v>
      </c>
      <c r="E390"/>
      <c r="F390" t="s">
        <v>36</v>
      </c>
      <c r="G390" t="s">
        <v>18</v>
      </c>
    </row>
    <row r="391" spans="1:7" x14ac:dyDescent="0.3">
      <c r="A391" s="6" t="s">
        <v>33</v>
      </c>
      <c r="B391" s="13">
        <v>4.76</v>
      </c>
      <c r="C391" t="s">
        <v>10</v>
      </c>
      <c r="D391" s="7" t="str">
        <f>$B$1</f>
        <v>solar_huimin</v>
      </c>
      <c r="E391" s="5"/>
      <c r="F391" t="s">
        <v>7</v>
      </c>
      <c r="G391" t="s">
        <v>18</v>
      </c>
    </row>
    <row r="392" spans="1:7" x14ac:dyDescent="0.3">
      <c r="A392" s="6" t="s">
        <v>69</v>
      </c>
      <c r="B392" s="13">
        <v>0</v>
      </c>
      <c r="C392" t="s">
        <v>10</v>
      </c>
      <c r="D392" t="s">
        <v>21</v>
      </c>
      <c r="F392" t="s">
        <v>36</v>
      </c>
      <c r="G392" t="s">
        <v>18</v>
      </c>
    </row>
    <row r="393" spans="1:7" x14ac:dyDescent="0.3">
      <c r="A393" t="s">
        <v>41</v>
      </c>
      <c r="B393" s="4">
        <v>0.23599999999999999</v>
      </c>
      <c r="C393" t="s">
        <v>42</v>
      </c>
      <c r="D393" t="s">
        <v>21</v>
      </c>
      <c r="F393" t="s">
        <v>36</v>
      </c>
      <c r="G393" t="s">
        <v>18</v>
      </c>
    </row>
    <row r="394" spans="1:7" x14ac:dyDescent="0.3">
      <c r="A394" t="s">
        <v>108</v>
      </c>
      <c r="B394">
        <v>1.25</v>
      </c>
      <c r="C394" t="s">
        <v>42</v>
      </c>
      <c r="D394" t="s">
        <v>21</v>
      </c>
      <c r="F394" t="s">
        <v>7</v>
      </c>
      <c r="G394" t="s">
        <v>18</v>
      </c>
    </row>
    <row r="395" spans="1:7" x14ac:dyDescent="0.3">
      <c r="A395" t="s">
        <v>105</v>
      </c>
      <c r="B395" s="4">
        <v>4</v>
      </c>
      <c r="C395" t="s">
        <v>26</v>
      </c>
      <c r="D395" t="s">
        <v>21</v>
      </c>
      <c r="F395" t="s">
        <v>36</v>
      </c>
      <c r="G395" t="s">
        <v>18</v>
      </c>
    </row>
    <row r="396" spans="1:7" x14ac:dyDescent="0.3">
      <c r="A396" t="s">
        <v>104</v>
      </c>
      <c r="B396" s="4">
        <v>55.6</v>
      </c>
      <c r="C396" t="s">
        <v>20</v>
      </c>
      <c r="D396" t="s">
        <v>21</v>
      </c>
      <c r="F396" t="s">
        <v>63</v>
      </c>
      <c r="G396" t="s">
        <v>18</v>
      </c>
    </row>
    <row r="397" spans="1:7" x14ac:dyDescent="0.3">
      <c r="A397" t="s">
        <v>137</v>
      </c>
      <c r="B397" s="4">
        <v>-0.11</v>
      </c>
      <c r="C397" t="s">
        <v>20</v>
      </c>
      <c r="D397" t="s">
        <v>21</v>
      </c>
      <c r="F397" t="s">
        <v>36</v>
      </c>
      <c r="G397" t="s">
        <v>18</v>
      </c>
    </row>
    <row r="398" spans="1:7" x14ac:dyDescent="0.3">
      <c r="A398" s="16" t="s">
        <v>138</v>
      </c>
      <c r="B398" s="11">
        <v>-0.05</v>
      </c>
      <c r="C398" t="s">
        <v>24</v>
      </c>
      <c r="D398" t="s">
        <v>21</v>
      </c>
      <c r="F398" t="s">
        <v>63</v>
      </c>
      <c r="G398" t="s">
        <v>18</v>
      </c>
    </row>
    <row r="399" spans="1:7" x14ac:dyDescent="0.3">
      <c r="A399" s="5" t="s">
        <v>31</v>
      </c>
      <c r="B399" s="4">
        <v>17.100000000000001</v>
      </c>
      <c r="C399" t="s">
        <v>26</v>
      </c>
      <c r="E399" t="s">
        <v>32</v>
      </c>
      <c r="G399" t="s">
        <v>28</v>
      </c>
    </row>
    <row r="400" spans="1:7" x14ac:dyDescent="0.3">
      <c r="A400" t="s">
        <v>29</v>
      </c>
      <c r="B400" s="4">
        <v>5.5599999999999998E-3</v>
      </c>
      <c r="C400" t="s">
        <v>24</v>
      </c>
      <c r="E400" t="s">
        <v>30</v>
      </c>
      <c r="G400" t="s">
        <v>28</v>
      </c>
    </row>
    <row r="401" spans="1:7" x14ac:dyDescent="0.3">
      <c r="A401" t="s">
        <v>139</v>
      </c>
      <c r="B401" s="4">
        <v>2.9555000000000001E-2</v>
      </c>
      <c r="C401" t="s">
        <v>20</v>
      </c>
      <c r="E401" t="s">
        <v>140</v>
      </c>
      <c r="G401" t="s">
        <v>28</v>
      </c>
    </row>
    <row r="402" spans="1:7" x14ac:dyDescent="0.3">
      <c r="A402" t="s">
        <v>141</v>
      </c>
      <c r="B402" s="4">
        <v>2.9555000000000001E-2</v>
      </c>
      <c r="C402" t="s">
        <v>20</v>
      </c>
      <c r="E402" t="s">
        <v>140</v>
      </c>
      <c r="G402" t="s">
        <v>28</v>
      </c>
    </row>
    <row r="403" spans="1:7" x14ac:dyDescent="0.3">
      <c r="A403" t="s">
        <v>142</v>
      </c>
      <c r="B403" s="4">
        <v>1.1083000000000001E-2</v>
      </c>
      <c r="C403" t="s">
        <v>20</v>
      </c>
      <c r="E403" t="s">
        <v>140</v>
      </c>
      <c r="G403" t="s">
        <v>28</v>
      </c>
    </row>
    <row r="404" spans="1:7" x14ac:dyDescent="0.3">
      <c r="A404" t="s">
        <v>143</v>
      </c>
      <c r="B404" s="4">
        <v>1.1083000000000001E-2</v>
      </c>
      <c r="C404" t="s">
        <v>20</v>
      </c>
      <c r="E404" t="s">
        <v>140</v>
      </c>
      <c r="G404" t="s">
        <v>28</v>
      </c>
    </row>
    <row r="410" spans="1:7" x14ac:dyDescent="0.3">
      <c r="A410" s="1" t="s">
        <v>2</v>
      </c>
      <c r="B410" s="1" t="s">
        <v>199</v>
      </c>
    </row>
    <row r="411" spans="1:7" x14ac:dyDescent="0.3">
      <c r="A411" t="s">
        <v>43</v>
      </c>
      <c r="B411" t="s">
        <v>200</v>
      </c>
    </row>
    <row r="412" spans="1:7" x14ac:dyDescent="0.3">
      <c r="A412" t="s">
        <v>4</v>
      </c>
      <c r="B412" t="s">
        <v>5</v>
      </c>
    </row>
    <row r="413" spans="1:7" x14ac:dyDescent="0.3">
      <c r="A413" t="s">
        <v>6</v>
      </c>
      <c r="B413" t="s">
        <v>7</v>
      </c>
    </row>
    <row r="414" spans="1:7" x14ac:dyDescent="0.3">
      <c r="A414" t="s">
        <v>8</v>
      </c>
      <c r="B414">
        <v>1</v>
      </c>
    </row>
    <row r="415" spans="1:7" x14ac:dyDescent="0.3">
      <c r="A415" t="s">
        <v>9</v>
      </c>
      <c r="B415" t="s">
        <v>20</v>
      </c>
    </row>
    <row r="416" spans="1:7" s="1" customFormat="1" x14ac:dyDescent="0.3">
      <c r="A416" s="1" t="s">
        <v>11</v>
      </c>
      <c r="B416"/>
      <c r="C416"/>
      <c r="D416"/>
      <c r="E416"/>
      <c r="F416"/>
      <c r="G416"/>
    </row>
    <row r="417" spans="1:7" x14ac:dyDescent="0.3">
      <c r="A417" s="1" t="s">
        <v>12</v>
      </c>
      <c r="B417" s="3" t="s">
        <v>13</v>
      </c>
      <c r="C417" s="1" t="s">
        <v>9</v>
      </c>
      <c r="D417" s="1" t="s">
        <v>14</v>
      </c>
      <c r="E417" s="1" t="s">
        <v>15</v>
      </c>
      <c r="F417" s="1" t="s">
        <v>6</v>
      </c>
      <c r="G417" s="1" t="s">
        <v>16</v>
      </c>
    </row>
    <row r="418" spans="1:7" x14ac:dyDescent="0.3">
      <c r="A418" s="15" t="s">
        <v>145</v>
      </c>
      <c r="B418">
        <v>1</v>
      </c>
      <c r="C418" t="s">
        <v>20</v>
      </c>
      <c r="D418" t="str">
        <f>$B$1</f>
        <v>solar_huimin</v>
      </c>
      <c r="F418" t="s">
        <v>7</v>
      </c>
      <c r="G418" t="s">
        <v>18</v>
      </c>
    </row>
    <row r="419" spans="1:7" s="5" customFormat="1" x14ac:dyDescent="0.3">
      <c r="A419" s="16" t="s">
        <v>201</v>
      </c>
      <c r="B419">
        <v>68.2</v>
      </c>
      <c r="C419" t="s">
        <v>26</v>
      </c>
      <c r="D419" t="s">
        <v>21</v>
      </c>
      <c r="E419"/>
      <c r="F419" t="s">
        <v>63</v>
      </c>
      <c r="G419" t="s">
        <v>18</v>
      </c>
    </row>
    <row r="420" spans="1:7" x14ac:dyDescent="0.3">
      <c r="A420" s="6" t="s">
        <v>33</v>
      </c>
      <c r="B420" s="6">
        <v>0</v>
      </c>
      <c r="C420" t="s">
        <v>10</v>
      </c>
      <c r="D420" s="7" t="str">
        <f>$B$1</f>
        <v>solar_huimin</v>
      </c>
      <c r="E420" s="5"/>
      <c r="F420" t="s">
        <v>7</v>
      </c>
      <c r="G420" t="s">
        <v>18</v>
      </c>
    </row>
    <row r="421" spans="1:7" x14ac:dyDescent="0.3">
      <c r="A421" s="6" t="s">
        <v>69</v>
      </c>
      <c r="B421" s="6">
        <v>26.2</v>
      </c>
      <c r="C421" t="s">
        <v>10</v>
      </c>
      <c r="D421" t="s">
        <v>21</v>
      </c>
      <c r="F421" t="s">
        <v>7</v>
      </c>
      <c r="G421" t="s">
        <v>18</v>
      </c>
    </row>
    <row r="422" spans="1:7" x14ac:dyDescent="0.3">
      <c r="A422" t="s">
        <v>147</v>
      </c>
      <c r="B422">
        <v>1</v>
      </c>
      <c r="C422" t="s">
        <v>20</v>
      </c>
      <c r="D422" t="s">
        <v>21</v>
      </c>
      <c r="F422" t="s">
        <v>63</v>
      </c>
      <c r="G422" t="s">
        <v>18</v>
      </c>
    </row>
    <row r="423" spans="1:7" x14ac:dyDescent="0.3">
      <c r="A423" t="s">
        <v>149</v>
      </c>
      <c r="B423" s="4">
        <v>0.16700000000000001</v>
      </c>
      <c r="C423" t="s">
        <v>20</v>
      </c>
      <c r="D423" t="s">
        <v>21</v>
      </c>
      <c r="F423" t="s">
        <v>36</v>
      </c>
      <c r="G423" t="s">
        <v>18</v>
      </c>
    </row>
    <row r="424" spans="1:7" x14ac:dyDescent="0.3">
      <c r="A424" t="s">
        <v>62</v>
      </c>
      <c r="B424" s="4">
        <v>0.01</v>
      </c>
      <c r="C424" t="s">
        <v>20</v>
      </c>
      <c r="D424" t="s">
        <v>21</v>
      </c>
      <c r="F424" t="s">
        <v>63</v>
      </c>
      <c r="G424" t="s">
        <v>18</v>
      </c>
    </row>
    <row r="425" spans="1:7" x14ac:dyDescent="0.3">
      <c r="A425" t="s">
        <v>96</v>
      </c>
      <c r="B425" s="4">
        <v>2.2200000000000001E-2</v>
      </c>
      <c r="C425" t="s">
        <v>20</v>
      </c>
      <c r="D425" t="s">
        <v>21</v>
      </c>
      <c r="F425" t="s">
        <v>63</v>
      </c>
      <c r="G425" t="s">
        <v>18</v>
      </c>
    </row>
    <row r="426" spans="1:7" x14ac:dyDescent="0.3">
      <c r="A426" t="s">
        <v>94</v>
      </c>
      <c r="B426" s="4">
        <v>6.8000000000000005E-2</v>
      </c>
      <c r="C426" t="s">
        <v>20</v>
      </c>
      <c r="D426" t="s">
        <v>21</v>
      </c>
      <c r="F426" t="s">
        <v>63</v>
      </c>
      <c r="G426" t="s">
        <v>18</v>
      </c>
    </row>
    <row r="427" spans="1:7" x14ac:dyDescent="0.3">
      <c r="A427" t="s">
        <v>95</v>
      </c>
      <c r="B427" s="4">
        <v>4.1500000000000002E-2</v>
      </c>
      <c r="C427" t="s">
        <v>20</v>
      </c>
      <c r="D427" t="s">
        <v>21</v>
      </c>
      <c r="F427" t="s">
        <v>36</v>
      </c>
      <c r="G427" t="s">
        <v>18</v>
      </c>
    </row>
    <row r="428" spans="1:7" x14ac:dyDescent="0.3">
      <c r="A428" t="s">
        <v>108</v>
      </c>
      <c r="B428" s="4">
        <v>1.41</v>
      </c>
      <c r="C428" t="s">
        <v>42</v>
      </c>
      <c r="D428" t="s">
        <v>21</v>
      </c>
      <c r="F428" t="s">
        <v>7</v>
      </c>
      <c r="G428" t="s">
        <v>18</v>
      </c>
    </row>
    <row r="429" spans="1:7" x14ac:dyDescent="0.3">
      <c r="A429" t="s">
        <v>41</v>
      </c>
      <c r="B429" s="4">
        <v>1.1299999999999999</v>
      </c>
      <c r="C429" t="s">
        <v>42</v>
      </c>
      <c r="D429" t="s">
        <v>21</v>
      </c>
      <c r="F429" t="s">
        <v>36</v>
      </c>
      <c r="G429" t="s">
        <v>18</v>
      </c>
    </row>
    <row r="430" spans="1:7" x14ac:dyDescent="0.3">
      <c r="A430" t="s">
        <v>110</v>
      </c>
      <c r="B430" s="11">
        <v>-0.16700000000000001</v>
      </c>
      <c r="C430" t="s">
        <v>20</v>
      </c>
      <c r="D430" t="s">
        <v>21</v>
      </c>
      <c r="F430" t="s">
        <v>36</v>
      </c>
      <c r="G430" t="s">
        <v>18</v>
      </c>
    </row>
    <row r="431" spans="1:7" s="16" customFormat="1" x14ac:dyDescent="0.3">
      <c r="A431" s="16" t="s">
        <v>138</v>
      </c>
      <c r="B431" s="4">
        <v>-4.84</v>
      </c>
      <c r="C431" t="s">
        <v>24</v>
      </c>
      <c r="D431" t="s">
        <v>21</v>
      </c>
      <c r="E431"/>
      <c r="F431" t="s">
        <v>63</v>
      </c>
      <c r="G431" t="s">
        <v>18</v>
      </c>
    </row>
    <row r="432" spans="1:7" x14ac:dyDescent="0.3">
      <c r="A432" t="s">
        <v>104</v>
      </c>
      <c r="B432" s="11">
        <v>4.01</v>
      </c>
      <c r="C432" s="16" t="s">
        <v>20</v>
      </c>
      <c r="D432" t="s">
        <v>21</v>
      </c>
      <c r="E432" s="16"/>
      <c r="F432" t="s">
        <v>63</v>
      </c>
      <c r="G432" t="s">
        <v>18</v>
      </c>
    </row>
    <row r="433" spans="1:7" x14ac:dyDescent="0.3">
      <c r="A433" t="s">
        <v>150</v>
      </c>
      <c r="B433">
        <v>9.9999999999999994E-12</v>
      </c>
      <c r="C433" t="s">
        <v>9</v>
      </c>
      <c r="D433" s="5" t="s">
        <v>21</v>
      </c>
      <c r="F433" t="s">
        <v>36</v>
      </c>
      <c r="G433" t="s">
        <v>18</v>
      </c>
    </row>
    <row r="434" spans="1:7" x14ac:dyDescent="0.3">
      <c r="A434" t="s">
        <v>151</v>
      </c>
      <c r="B434">
        <v>5.09</v>
      </c>
      <c r="C434" t="s">
        <v>24</v>
      </c>
      <c r="D434" s="5"/>
      <c r="E434" t="s">
        <v>152</v>
      </c>
      <c r="F434" t="s">
        <v>136</v>
      </c>
      <c r="G434" t="s">
        <v>28</v>
      </c>
    </row>
    <row r="435" spans="1:7" x14ac:dyDescent="0.3">
      <c r="A435" s="16" t="s">
        <v>29</v>
      </c>
      <c r="B435">
        <v>0.255</v>
      </c>
      <c r="C435" t="s">
        <v>24</v>
      </c>
      <c r="D435" s="5"/>
      <c r="E435" t="s">
        <v>153</v>
      </c>
      <c r="G435" t="s">
        <v>28</v>
      </c>
    </row>
    <row r="436" spans="1:7" x14ac:dyDescent="0.3">
      <c r="A436" t="s">
        <v>31</v>
      </c>
      <c r="B436">
        <v>115</v>
      </c>
      <c r="C436" t="s">
        <v>26</v>
      </c>
      <c r="D436" s="5"/>
      <c r="E436" t="s">
        <v>32</v>
      </c>
      <c r="G436" t="s">
        <v>28</v>
      </c>
    </row>
    <row r="437" spans="1:7" x14ac:dyDescent="0.3">
      <c r="A437" t="s">
        <v>139</v>
      </c>
      <c r="B437" s="4">
        <v>0.13690685752696999</v>
      </c>
      <c r="C437" t="s">
        <v>20</v>
      </c>
      <c r="D437" s="5"/>
      <c r="E437" t="s">
        <v>153</v>
      </c>
      <c r="G437" t="s">
        <v>28</v>
      </c>
    </row>
    <row r="438" spans="1:7" x14ac:dyDescent="0.3">
      <c r="A438" t="s">
        <v>141</v>
      </c>
      <c r="B438" s="4">
        <v>0.13690685752696999</v>
      </c>
      <c r="C438" t="s">
        <v>20</v>
      </c>
      <c r="D438" s="5"/>
      <c r="E438" t="s">
        <v>153</v>
      </c>
      <c r="G438" t="s">
        <v>28</v>
      </c>
    </row>
    <row r="439" spans="1:7" x14ac:dyDescent="0.3">
      <c r="A439" t="s">
        <v>143</v>
      </c>
      <c r="B439" s="4">
        <v>3.98063804888533E-2</v>
      </c>
      <c r="C439" t="s">
        <v>20</v>
      </c>
      <c r="D439" s="5"/>
      <c r="E439" t="s">
        <v>153</v>
      </c>
      <c r="G439" t="s">
        <v>28</v>
      </c>
    </row>
    <row r="440" spans="1:7" x14ac:dyDescent="0.3">
      <c r="A440" t="s">
        <v>202</v>
      </c>
      <c r="B440" s="4">
        <v>4.4200000000000003E-3</v>
      </c>
      <c r="C440" t="s">
        <v>20</v>
      </c>
      <c r="E440" t="s">
        <v>140</v>
      </c>
      <c r="G440" t="s">
        <v>28</v>
      </c>
    </row>
    <row r="441" spans="1:7" x14ac:dyDescent="0.3">
      <c r="A441" t="s">
        <v>142</v>
      </c>
      <c r="B441" s="4">
        <v>3.98063804888533E-2</v>
      </c>
      <c r="C441" t="s">
        <v>20</v>
      </c>
      <c r="D441" s="5"/>
      <c r="E441" t="s">
        <v>153</v>
      </c>
      <c r="G441" t="s">
        <v>28</v>
      </c>
    </row>
    <row r="442" spans="1:7" x14ac:dyDescent="0.3">
      <c r="A442" t="s">
        <v>122</v>
      </c>
      <c r="B442" s="4">
        <v>3.39E-2</v>
      </c>
      <c r="C442" t="s">
        <v>20</v>
      </c>
      <c r="E442" t="s">
        <v>32</v>
      </c>
      <c r="G442" t="s">
        <v>28</v>
      </c>
    </row>
    <row r="443" spans="1:7" x14ac:dyDescent="0.3">
      <c r="A443" t="s">
        <v>203</v>
      </c>
      <c r="B443" s="4">
        <v>8.3500000000000005E-2</v>
      </c>
      <c r="C443" t="s">
        <v>20</v>
      </c>
      <c r="E443" t="s">
        <v>140</v>
      </c>
      <c r="G443" t="s">
        <v>28</v>
      </c>
    </row>
    <row r="445" spans="1:7" x14ac:dyDescent="0.3">
      <c r="A445" s="5"/>
      <c r="D445" s="5"/>
    </row>
    <row r="446" spans="1:7" x14ac:dyDescent="0.3">
      <c r="A446" s="1" t="s">
        <v>2</v>
      </c>
      <c r="B446" s="3" t="s">
        <v>145</v>
      </c>
    </row>
    <row r="447" spans="1:7" x14ac:dyDescent="0.3">
      <c r="A447" t="s">
        <v>43</v>
      </c>
      <c r="B447" s="10" t="s">
        <v>204</v>
      </c>
    </row>
    <row r="448" spans="1:7" ht="13.8" customHeight="1" x14ac:dyDescent="0.3">
      <c r="A448" t="s">
        <v>4</v>
      </c>
      <c r="B448" t="s">
        <v>79</v>
      </c>
    </row>
    <row r="449" spans="1:7" x14ac:dyDescent="0.3">
      <c r="A449" t="s">
        <v>6</v>
      </c>
      <c r="B449" t="s">
        <v>7</v>
      </c>
    </row>
    <row r="450" spans="1:7" x14ac:dyDescent="0.3">
      <c r="A450" t="s">
        <v>8</v>
      </c>
      <c r="B450">
        <v>1</v>
      </c>
    </row>
    <row r="451" spans="1:7" x14ac:dyDescent="0.3">
      <c r="A451" t="s">
        <v>9</v>
      </c>
      <c r="B451" s="10" t="s">
        <v>20</v>
      </c>
    </row>
    <row r="452" spans="1:7" s="1" customFormat="1" x14ac:dyDescent="0.3">
      <c r="A452" s="1" t="s">
        <v>11</v>
      </c>
      <c r="B452" s="19"/>
      <c r="C452"/>
      <c r="D452"/>
      <c r="E452"/>
      <c r="F452"/>
      <c r="G452"/>
    </row>
    <row r="453" spans="1:7" x14ac:dyDescent="0.3">
      <c r="A453" s="1" t="s">
        <v>12</v>
      </c>
      <c r="B453" s="3" t="s">
        <v>13</v>
      </c>
      <c r="C453" s="1" t="s">
        <v>9</v>
      </c>
      <c r="D453" s="1" t="s">
        <v>14</v>
      </c>
      <c r="E453" s="1" t="s">
        <v>15</v>
      </c>
      <c r="F453" s="1" t="s">
        <v>6</v>
      </c>
      <c r="G453" s="1" t="s">
        <v>16</v>
      </c>
    </row>
    <row r="454" spans="1:7" x14ac:dyDescent="0.3">
      <c r="A454" t="s">
        <v>205</v>
      </c>
      <c r="B454" s="10">
        <v>0.79800000000000004</v>
      </c>
      <c r="C454" t="s">
        <v>20</v>
      </c>
      <c r="D454" s="5" t="str">
        <f>$B$1</f>
        <v>solar_huimin</v>
      </c>
      <c r="F454" t="s">
        <v>7</v>
      </c>
      <c r="G454" t="s">
        <v>18</v>
      </c>
    </row>
    <row r="455" spans="1:7" x14ac:dyDescent="0.3">
      <c r="A455" t="s">
        <v>206</v>
      </c>
      <c r="B455" s="10">
        <v>0.1</v>
      </c>
      <c r="C455" t="s">
        <v>20</v>
      </c>
      <c r="D455" s="5" t="s">
        <v>21</v>
      </c>
      <c r="F455" t="s">
        <v>148</v>
      </c>
      <c r="G455" t="s">
        <v>18</v>
      </c>
    </row>
    <row r="456" spans="1:7" x14ac:dyDescent="0.3">
      <c r="A456" t="s">
        <v>206</v>
      </c>
      <c r="B456" s="10">
        <v>0.10199999999999999</v>
      </c>
      <c r="C456" t="s">
        <v>20</v>
      </c>
      <c r="D456" s="5" t="s">
        <v>21</v>
      </c>
      <c r="F456" t="s">
        <v>63</v>
      </c>
      <c r="G456" t="s">
        <v>18</v>
      </c>
    </row>
    <row r="457" spans="1:7" x14ac:dyDescent="0.3">
      <c r="A457" t="s">
        <v>82</v>
      </c>
      <c r="B457">
        <v>5.37</v>
      </c>
      <c r="C457" t="s">
        <v>42</v>
      </c>
      <c r="D457" s="5" t="s">
        <v>21</v>
      </c>
      <c r="F457" s="10" t="s">
        <v>36</v>
      </c>
      <c r="G457" t="s">
        <v>18</v>
      </c>
    </row>
    <row r="458" spans="1:7" x14ac:dyDescent="0.3">
      <c r="A458" t="s">
        <v>71</v>
      </c>
      <c r="B458" s="10">
        <v>0.2</v>
      </c>
      <c r="C458" t="s">
        <v>42</v>
      </c>
      <c r="D458" s="5" t="s">
        <v>21</v>
      </c>
      <c r="F458" t="s">
        <v>36</v>
      </c>
      <c r="G458" t="s">
        <v>18</v>
      </c>
    </row>
    <row r="459" spans="1:7" x14ac:dyDescent="0.3">
      <c r="A459" t="s">
        <v>41</v>
      </c>
      <c r="B459" s="10">
        <v>0.05</v>
      </c>
      <c r="C459" t="s">
        <v>42</v>
      </c>
      <c r="D459" s="5" t="s">
        <v>21</v>
      </c>
      <c r="F459" t="s">
        <v>36</v>
      </c>
      <c r="G459" t="s">
        <v>18</v>
      </c>
    </row>
    <row r="460" spans="1:7" ht="13.8" customHeight="1" x14ac:dyDescent="0.3">
      <c r="B460" s="10"/>
    </row>
    <row r="462" spans="1:7" x14ac:dyDescent="0.3">
      <c r="A462" s="1" t="s">
        <v>2</v>
      </c>
      <c r="B462" s="1" t="s">
        <v>205</v>
      </c>
    </row>
    <row r="463" spans="1:7" x14ac:dyDescent="0.3">
      <c r="A463" t="s">
        <v>43</v>
      </c>
      <c r="B463" t="s">
        <v>207</v>
      </c>
    </row>
    <row r="464" spans="1:7" x14ac:dyDescent="0.3">
      <c r="A464" t="s">
        <v>4</v>
      </c>
      <c r="B464" t="s">
        <v>5</v>
      </c>
    </row>
    <row r="465" spans="1:7" x14ac:dyDescent="0.3">
      <c r="A465" t="s">
        <v>6</v>
      </c>
      <c r="B465" t="s">
        <v>7</v>
      </c>
    </row>
    <row r="466" spans="1:7" x14ac:dyDescent="0.3">
      <c r="A466" t="s">
        <v>8</v>
      </c>
      <c r="B466">
        <v>1</v>
      </c>
    </row>
    <row r="467" spans="1:7" x14ac:dyDescent="0.3">
      <c r="A467" t="s">
        <v>9</v>
      </c>
      <c r="B467" t="s">
        <v>20</v>
      </c>
    </row>
    <row r="468" spans="1:7" s="1" customFormat="1" x14ac:dyDescent="0.3">
      <c r="A468" s="1" t="s">
        <v>11</v>
      </c>
      <c r="B468"/>
      <c r="C468"/>
      <c r="D468"/>
      <c r="E468"/>
      <c r="F468"/>
      <c r="G468"/>
    </row>
    <row r="469" spans="1:7" s="5" customFormat="1" x14ac:dyDescent="0.3">
      <c r="A469" s="1" t="s">
        <v>12</v>
      </c>
      <c r="B469" s="3" t="s">
        <v>13</v>
      </c>
      <c r="C469" s="1" t="s">
        <v>9</v>
      </c>
      <c r="D469" s="1" t="s">
        <v>14</v>
      </c>
      <c r="E469" s="1" t="s">
        <v>15</v>
      </c>
      <c r="F469" s="1" t="s">
        <v>6</v>
      </c>
      <c r="G469" s="1" t="s">
        <v>16</v>
      </c>
    </row>
    <row r="470" spans="1:7" s="5" customFormat="1" x14ac:dyDescent="0.3">
      <c r="A470" s="5" t="s">
        <v>208</v>
      </c>
      <c r="B470">
        <v>1.1000000000000001</v>
      </c>
      <c r="C470" t="s">
        <v>20</v>
      </c>
      <c r="D470" s="5" t="s">
        <v>21</v>
      </c>
      <c r="F470" t="s">
        <v>36</v>
      </c>
      <c r="G470" t="s">
        <v>18</v>
      </c>
    </row>
    <row r="471" spans="1:7" s="5" customFormat="1" x14ac:dyDescent="0.3">
      <c r="A471" t="s">
        <v>150</v>
      </c>
      <c r="B471" s="4">
        <v>9.9999999999999994E-12</v>
      </c>
      <c r="C471" t="s">
        <v>9</v>
      </c>
      <c r="D471" s="5" t="s">
        <v>21</v>
      </c>
      <c r="F471" t="s">
        <v>36</v>
      </c>
      <c r="G471" t="s">
        <v>18</v>
      </c>
    </row>
    <row r="472" spans="1:7" s="5" customFormat="1" x14ac:dyDescent="0.3">
      <c r="A472" t="s">
        <v>95</v>
      </c>
      <c r="B472">
        <v>0.34819</v>
      </c>
      <c r="C472" t="s">
        <v>20</v>
      </c>
      <c r="D472" s="5" t="s">
        <v>21</v>
      </c>
      <c r="F472" s="5" t="s">
        <v>36</v>
      </c>
      <c r="G472" t="s">
        <v>18</v>
      </c>
    </row>
    <row r="473" spans="1:7" s="5" customFormat="1" x14ac:dyDescent="0.3">
      <c r="A473" t="s">
        <v>92</v>
      </c>
      <c r="B473">
        <v>1.6016999999999999</v>
      </c>
      <c r="C473" t="s">
        <v>20</v>
      </c>
      <c r="D473" s="5" t="s">
        <v>21</v>
      </c>
      <c r="F473" t="s">
        <v>22</v>
      </c>
      <c r="G473" t="s">
        <v>18</v>
      </c>
    </row>
    <row r="474" spans="1:7" s="5" customFormat="1" x14ac:dyDescent="0.3">
      <c r="A474" t="s">
        <v>209</v>
      </c>
      <c r="B474">
        <v>5.0139000000000003E-2</v>
      </c>
      <c r="C474" t="s">
        <v>20</v>
      </c>
      <c r="D474" s="5" t="s">
        <v>21</v>
      </c>
      <c r="F474" t="s">
        <v>22</v>
      </c>
      <c r="G474" t="s">
        <v>18</v>
      </c>
    </row>
    <row r="475" spans="1:7" x14ac:dyDescent="0.3">
      <c r="A475" s="6" t="s">
        <v>185</v>
      </c>
      <c r="B475" s="6">
        <v>0</v>
      </c>
      <c r="C475" t="s">
        <v>10</v>
      </c>
      <c r="D475" t="str">
        <f>$B$1</f>
        <v>solar_huimin</v>
      </c>
      <c r="F475" t="s">
        <v>7</v>
      </c>
      <c r="G475" t="s">
        <v>18</v>
      </c>
    </row>
    <row r="476" spans="1:7" s="5" customFormat="1" x14ac:dyDescent="0.3">
      <c r="A476" s="6" t="s">
        <v>33</v>
      </c>
      <c r="B476" s="6">
        <v>66.5</v>
      </c>
      <c r="C476" t="s">
        <v>10</v>
      </c>
      <c r="D476" s="7" t="str">
        <f>$B$1</f>
        <v>solar_huimin</v>
      </c>
      <c r="F476" t="s">
        <v>7</v>
      </c>
      <c r="G476" t="s">
        <v>18</v>
      </c>
    </row>
    <row r="477" spans="1:7" s="5" customFormat="1" x14ac:dyDescent="0.3">
      <c r="A477" s="6" t="s">
        <v>69</v>
      </c>
      <c r="B477" s="5">
        <v>0</v>
      </c>
      <c r="C477" t="s">
        <v>10</v>
      </c>
      <c r="D477" s="5" t="s">
        <v>21</v>
      </c>
      <c r="F477" s="5" t="s">
        <v>7</v>
      </c>
      <c r="G477" t="s">
        <v>18</v>
      </c>
    </row>
    <row r="478" spans="1:7" s="5" customFormat="1" x14ac:dyDescent="0.3">
      <c r="A478" s="20" t="s">
        <v>210</v>
      </c>
      <c r="B478" s="20">
        <v>97.2</v>
      </c>
      <c r="C478" t="s">
        <v>26</v>
      </c>
      <c r="D478" s="5" t="s">
        <v>21</v>
      </c>
      <c r="F478" t="s">
        <v>22</v>
      </c>
      <c r="G478" t="s">
        <v>18</v>
      </c>
    </row>
    <row r="479" spans="1:7" s="5" customFormat="1" x14ac:dyDescent="0.3">
      <c r="A479" s="20" t="s">
        <v>210</v>
      </c>
      <c r="B479" s="20">
        <v>0</v>
      </c>
      <c r="C479" t="s">
        <v>26</v>
      </c>
      <c r="D479" s="5" t="s">
        <v>21</v>
      </c>
      <c r="F479" s="5" t="s">
        <v>211</v>
      </c>
      <c r="G479" t="s">
        <v>18</v>
      </c>
    </row>
    <row r="480" spans="1:7" s="5" customFormat="1" x14ac:dyDescent="0.3">
      <c r="A480" s="20" t="s">
        <v>212</v>
      </c>
      <c r="B480" s="20">
        <v>0</v>
      </c>
      <c r="C480" t="s">
        <v>26</v>
      </c>
      <c r="D480" s="5" t="s">
        <v>21</v>
      </c>
      <c r="F480" t="s">
        <v>22</v>
      </c>
      <c r="G480" t="s">
        <v>18</v>
      </c>
    </row>
    <row r="481" spans="1:7" s="5" customFormat="1" x14ac:dyDescent="0.3">
      <c r="A481" t="s">
        <v>108</v>
      </c>
      <c r="B481">
        <v>3.65</v>
      </c>
      <c r="C481" t="s">
        <v>42</v>
      </c>
      <c r="D481" s="5" t="s">
        <v>21</v>
      </c>
      <c r="F481" s="5" t="s">
        <v>7</v>
      </c>
      <c r="G481" t="s">
        <v>18</v>
      </c>
    </row>
    <row r="482" spans="1:7" s="5" customFormat="1" x14ac:dyDescent="0.3">
      <c r="A482" t="s">
        <v>41</v>
      </c>
      <c r="B482">
        <v>2.87</v>
      </c>
      <c r="C482" t="s">
        <v>42</v>
      </c>
      <c r="D482" s="5" t="s">
        <v>21</v>
      </c>
      <c r="F482" s="5" t="s">
        <v>36</v>
      </c>
      <c r="G482" t="s">
        <v>18</v>
      </c>
    </row>
    <row r="483" spans="1:7" s="5" customFormat="1" x14ac:dyDescent="0.3">
      <c r="A483" t="s">
        <v>213</v>
      </c>
      <c r="B483" s="4">
        <v>1.2619000000000001E-5</v>
      </c>
      <c r="C483" t="s">
        <v>20</v>
      </c>
      <c r="E483" t="s">
        <v>140</v>
      </c>
      <c r="G483" t="s">
        <v>28</v>
      </c>
    </row>
    <row r="484" spans="1:7" s="5" customFormat="1" x14ac:dyDescent="0.3">
      <c r="A484" t="s">
        <v>139</v>
      </c>
      <c r="B484">
        <v>2.0471000000000001E-4</v>
      </c>
      <c r="C484" t="s">
        <v>20</v>
      </c>
      <c r="E484" t="s">
        <v>140</v>
      </c>
      <c r="G484" t="s">
        <v>28</v>
      </c>
    </row>
    <row r="485" spans="1:7" s="5" customFormat="1" x14ac:dyDescent="0.3">
      <c r="A485" t="s">
        <v>141</v>
      </c>
      <c r="B485">
        <v>2.0200000000000001E-3</v>
      </c>
      <c r="C485" t="s">
        <v>20</v>
      </c>
      <c r="E485" t="s">
        <v>140</v>
      </c>
      <c r="G485" t="s">
        <v>28</v>
      </c>
    </row>
    <row r="486" spans="1:7" s="5" customFormat="1" x14ac:dyDescent="0.3">
      <c r="A486" t="s">
        <v>195</v>
      </c>
      <c r="B486">
        <v>3.5991000000000002E-2</v>
      </c>
      <c r="C486" t="s">
        <v>20</v>
      </c>
      <c r="E486" t="s">
        <v>140</v>
      </c>
      <c r="G486" t="s">
        <v>28</v>
      </c>
    </row>
    <row r="487" spans="1:7" x14ac:dyDescent="0.3">
      <c r="A487" t="s">
        <v>214</v>
      </c>
      <c r="B487" s="4">
        <v>1.0236E-7</v>
      </c>
      <c r="C487" t="s">
        <v>20</v>
      </c>
      <c r="D487" s="5"/>
      <c r="E487" t="s">
        <v>140</v>
      </c>
      <c r="F487" s="5"/>
      <c r="G487" t="s">
        <v>28</v>
      </c>
    </row>
    <row r="488" spans="1:7" s="5" customFormat="1" x14ac:dyDescent="0.3">
      <c r="A488" t="s">
        <v>143</v>
      </c>
      <c r="B488">
        <v>9.0998000000000001E-4</v>
      </c>
      <c r="C488" t="s">
        <v>20</v>
      </c>
      <c r="E488" t="s">
        <v>140</v>
      </c>
      <c r="G488" t="s">
        <v>28</v>
      </c>
    </row>
    <row r="489" spans="1:7" s="5" customFormat="1" x14ac:dyDescent="0.3">
      <c r="A489" t="s">
        <v>215</v>
      </c>
      <c r="B489" s="4">
        <v>5.6084999999999997E-6</v>
      </c>
      <c r="C489" t="s">
        <v>20</v>
      </c>
      <c r="E489" t="s">
        <v>140</v>
      </c>
      <c r="F489"/>
      <c r="G489" t="s">
        <v>28</v>
      </c>
    </row>
    <row r="490" spans="1:7" s="5" customFormat="1" x14ac:dyDescent="0.3">
      <c r="A490" t="s">
        <v>216</v>
      </c>
      <c r="B490">
        <v>2.0751E-4</v>
      </c>
      <c r="C490" t="s">
        <v>20</v>
      </c>
      <c r="E490" t="s">
        <v>140</v>
      </c>
      <c r="G490" t="s">
        <v>28</v>
      </c>
    </row>
    <row r="491" spans="1:7" s="5" customFormat="1" x14ac:dyDescent="0.3">
      <c r="A491" t="s">
        <v>217</v>
      </c>
      <c r="B491" s="4">
        <v>2.8043E-6</v>
      </c>
      <c r="C491" t="s">
        <v>20</v>
      </c>
      <c r="E491" t="s">
        <v>140</v>
      </c>
      <c r="G491" t="s">
        <v>28</v>
      </c>
    </row>
    <row r="492" spans="1:7" s="5" customFormat="1" x14ac:dyDescent="0.3">
      <c r="A492" t="s">
        <v>218</v>
      </c>
      <c r="B492">
        <v>3.3790000000000001E-2</v>
      </c>
      <c r="C492" t="s">
        <v>20</v>
      </c>
      <c r="E492" t="s">
        <v>140</v>
      </c>
      <c r="G492" t="s">
        <v>28</v>
      </c>
    </row>
    <row r="493" spans="1:7" x14ac:dyDescent="0.3">
      <c r="A493" t="s">
        <v>142</v>
      </c>
      <c r="B493">
        <v>9.0998000000000001E-4</v>
      </c>
      <c r="C493" t="s">
        <v>20</v>
      </c>
      <c r="D493" s="5"/>
      <c r="E493" t="s">
        <v>140</v>
      </c>
      <c r="F493" s="5"/>
      <c r="G493" t="s">
        <v>28</v>
      </c>
    </row>
    <row r="494" spans="1:7" x14ac:dyDescent="0.3">
      <c r="A494" t="s">
        <v>219</v>
      </c>
      <c r="B494" s="4">
        <v>1.9630000000000001E-6</v>
      </c>
      <c r="C494" t="s">
        <v>20</v>
      </c>
      <c r="D494" s="5"/>
      <c r="E494" t="s">
        <v>140</v>
      </c>
      <c r="F494" s="5"/>
      <c r="G494" t="s">
        <v>28</v>
      </c>
    </row>
    <row r="495" spans="1:7" x14ac:dyDescent="0.3">
      <c r="A495" t="s">
        <v>31</v>
      </c>
      <c r="B495" s="5">
        <v>33.5</v>
      </c>
      <c r="C495" s="5" t="s">
        <v>26</v>
      </c>
      <c r="E495" t="s">
        <v>32</v>
      </c>
      <c r="G495" t="s">
        <v>28</v>
      </c>
    </row>
    <row r="496" spans="1:7" x14ac:dyDescent="0.3">
      <c r="A496" s="21" t="s">
        <v>162</v>
      </c>
      <c r="B496">
        <v>0</v>
      </c>
      <c r="C496" t="s">
        <v>10</v>
      </c>
      <c r="F496" t="s">
        <v>22</v>
      </c>
      <c r="G496" t="s">
        <v>18</v>
      </c>
    </row>
    <row r="497" spans="1:7" x14ac:dyDescent="0.3">
      <c r="A497" s="21" t="s">
        <v>220</v>
      </c>
      <c r="B497">
        <v>0</v>
      </c>
      <c r="C497" t="s">
        <v>10</v>
      </c>
      <c r="F497" t="s">
        <v>221</v>
      </c>
      <c r="G497" t="s">
        <v>18</v>
      </c>
    </row>
    <row r="498" spans="1:7" x14ac:dyDescent="0.3">
      <c r="A498" s="21" t="s">
        <v>220</v>
      </c>
      <c r="B498">
        <v>0</v>
      </c>
      <c r="C498" t="s">
        <v>10</v>
      </c>
      <c r="F498" t="s">
        <v>222</v>
      </c>
      <c r="G498" t="s">
        <v>18</v>
      </c>
    </row>
    <row r="499" spans="1:7" x14ac:dyDescent="0.3">
      <c r="A499" s="21" t="s">
        <v>223</v>
      </c>
      <c r="B499">
        <v>0</v>
      </c>
      <c r="C499" t="s">
        <v>10</v>
      </c>
      <c r="F499" t="s">
        <v>224</v>
      </c>
      <c r="G499" t="s">
        <v>18</v>
      </c>
    </row>
    <row r="500" spans="1:7" x14ac:dyDescent="0.3">
      <c r="A500" s="21" t="s">
        <v>223</v>
      </c>
      <c r="B500">
        <v>0</v>
      </c>
      <c r="C500" t="s">
        <v>10</v>
      </c>
      <c r="F500" t="s">
        <v>225</v>
      </c>
      <c r="G500" t="s">
        <v>18</v>
      </c>
    </row>
    <row r="501" spans="1:7" x14ac:dyDescent="0.3">
      <c r="A501" s="21" t="s">
        <v>223</v>
      </c>
      <c r="B501">
        <v>0</v>
      </c>
      <c r="C501" t="s">
        <v>10</v>
      </c>
      <c r="F501" t="s">
        <v>226</v>
      </c>
      <c r="G501" t="s">
        <v>18</v>
      </c>
    </row>
    <row r="502" spans="1:7" x14ac:dyDescent="0.3">
      <c r="A502" s="21" t="s">
        <v>223</v>
      </c>
      <c r="B502">
        <v>0</v>
      </c>
      <c r="C502" t="s">
        <v>10</v>
      </c>
      <c r="F502" t="s">
        <v>227</v>
      </c>
      <c r="G502" t="s">
        <v>18</v>
      </c>
    </row>
    <row r="503" spans="1:7" x14ac:dyDescent="0.3">
      <c r="A503" s="5"/>
      <c r="D503" s="5"/>
    </row>
    <row r="506" spans="1:7" ht="15.6" x14ac:dyDescent="0.3">
      <c r="A506" s="1" t="s">
        <v>2</v>
      </c>
      <c r="B506" s="2" t="s">
        <v>33</v>
      </c>
    </row>
    <row r="507" spans="1:7" x14ac:dyDescent="0.3">
      <c r="A507" t="s">
        <v>4</v>
      </c>
      <c r="B507" t="s">
        <v>5</v>
      </c>
    </row>
    <row r="508" spans="1:7" x14ac:dyDescent="0.3">
      <c r="A508" t="s">
        <v>6</v>
      </c>
      <c r="B508" t="s">
        <v>7</v>
      </c>
    </row>
    <row r="509" spans="1:7" x14ac:dyDescent="0.3">
      <c r="A509" t="s">
        <v>8</v>
      </c>
      <c r="B509">
        <v>1</v>
      </c>
    </row>
    <row r="510" spans="1:7" x14ac:dyDescent="0.3">
      <c r="A510" t="s">
        <v>9</v>
      </c>
      <c r="B510" t="s">
        <v>10</v>
      </c>
    </row>
    <row r="511" spans="1:7" x14ac:dyDescent="0.3">
      <c r="A511" s="1" t="s">
        <v>11</v>
      </c>
    </row>
    <row r="512" spans="1:7" x14ac:dyDescent="0.3">
      <c r="A512" s="1" t="s">
        <v>12</v>
      </c>
      <c r="B512" s="3" t="s">
        <v>13</v>
      </c>
      <c r="C512" s="1" t="s">
        <v>9</v>
      </c>
      <c r="D512" s="1" t="s">
        <v>14</v>
      </c>
      <c r="E512" s="1" t="s">
        <v>15</v>
      </c>
      <c r="F512" s="1" t="s">
        <v>6</v>
      </c>
      <c r="G512" s="1" t="s">
        <v>16</v>
      </c>
    </row>
    <row r="513" spans="1:7" x14ac:dyDescent="0.3">
      <c r="A513" t="s">
        <v>154</v>
      </c>
      <c r="B513">
        <v>0.03</v>
      </c>
      <c r="C513" t="s">
        <v>10</v>
      </c>
      <c r="D513" t="s">
        <v>21</v>
      </c>
      <c r="F513" t="s">
        <v>155</v>
      </c>
      <c r="G513" t="s">
        <v>18</v>
      </c>
    </row>
    <row r="514" spans="1:7" x14ac:dyDescent="0.3">
      <c r="A514" t="s">
        <v>156</v>
      </c>
      <c r="B514">
        <f xml:space="preserve"> 0.65*28%</f>
        <v>0.18200000000000002</v>
      </c>
      <c r="C514" t="s">
        <v>10</v>
      </c>
      <c r="D514" t="s">
        <v>21</v>
      </c>
      <c r="F514" t="s">
        <v>157</v>
      </c>
      <c r="G514" t="s">
        <v>18</v>
      </c>
    </row>
    <row r="515" spans="1:7" x14ac:dyDescent="0.3">
      <c r="A515" t="s">
        <v>156</v>
      </c>
      <c r="B515">
        <f>0.65*25%</f>
        <v>0.16250000000000001</v>
      </c>
      <c r="C515" t="s">
        <v>10</v>
      </c>
      <c r="D515" t="s">
        <v>21</v>
      </c>
      <c r="F515" t="s">
        <v>158</v>
      </c>
      <c r="G515" t="s">
        <v>18</v>
      </c>
    </row>
    <row r="516" spans="1:7" x14ac:dyDescent="0.3">
      <c r="A516" t="s">
        <v>156</v>
      </c>
      <c r="B516">
        <f>0.65*22%</f>
        <v>0.14300000000000002</v>
      </c>
      <c r="C516" t="s">
        <v>10</v>
      </c>
      <c r="D516" t="s">
        <v>21</v>
      </c>
      <c r="F516" t="s">
        <v>159</v>
      </c>
      <c r="G516" t="s">
        <v>18</v>
      </c>
    </row>
    <row r="517" spans="1:7" x14ac:dyDescent="0.3">
      <c r="A517" t="s">
        <v>156</v>
      </c>
      <c r="B517">
        <f>0.0976</f>
        <v>9.7600000000000006E-2</v>
      </c>
      <c r="C517" t="s">
        <v>10</v>
      </c>
      <c r="D517" t="s">
        <v>21</v>
      </c>
      <c r="F517" t="s">
        <v>160</v>
      </c>
      <c r="G517" t="s">
        <v>18</v>
      </c>
    </row>
    <row r="518" spans="1:7" x14ac:dyDescent="0.3">
      <c r="A518" t="s">
        <v>156</v>
      </c>
      <c r="B518">
        <f>0.0648</f>
        <v>6.4799999999999996E-2</v>
      </c>
      <c r="C518" t="s">
        <v>10</v>
      </c>
      <c r="D518" t="s">
        <v>21</v>
      </c>
      <c r="F518" t="s">
        <v>161</v>
      </c>
      <c r="G518" t="s">
        <v>18</v>
      </c>
    </row>
    <row r="519" spans="1:7" x14ac:dyDescent="0.3">
      <c r="A519" t="s">
        <v>162</v>
      </c>
      <c r="B519">
        <v>6.4399999999999999E-2</v>
      </c>
      <c r="C519" t="s">
        <v>10</v>
      </c>
      <c r="D519" t="s">
        <v>21</v>
      </c>
      <c r="F519" t="s">
        <v>163</v>
      </c>
      <c r="G519" t="s">
        <v>18</v>
      </c>
    </row>
    <row r="520" spans="1:7" x14ac:dyDescent="0.3">
      <c r="A520" t="s">
        <v>162</v>
      </c>
      <c r="B520">
        <v>5.4510000000000003E-2</v>
      </c>
      <c r="C520" t="s">
        <v>10</v>
      </c>
      <c r="D520" t="s">
        <v>21</v>
      </c>
      <c r="F520" t="s">
        <v>164</v>
      </c>
      <c r="G520" t="s">
        <v>18</v>
      </c>
    </row>
    <row r="521" spans="1:7" x14ac:dyDescent="0.3">
      <c r="A521" t="s">
        <v>165</v>
      </c>
      <c r="B521">
        <v>1.7999999999999999E-2</v>
      </c>
      <c r="C521" t="s">
        <v>10</v>
      </c>
      <c r="D521" t="s">
        <v>21</v>
      </c>
      <c r="F521" t="s">
        <v>166</v>
      </c>
      <c r="G521" t="s">
        <v>18</v>
      </c>
    </row>
    <row r="522" spans="1:7" x14ac:dyDescent="0.3">
      <c r="A522" t="s">
        <v>162</v>
      </c>
      <c r="B522">
        <v>1.179E-2</v>
      </c>
      <c r="C522" t="s">
        <v>10</v>
      </c>
      <c r="D522" t="s">
        <v>21</v>
      </c>
      <c r="F522" t="s">
        <v>166</v>
      </c>
      <c r="G522" t="s">
        <v>18</v>
      </c>
    </row>
    <row r="523" spans="1:7" x14ac:dyDescent="0.3">
      <c r="A523" t="s">
        <v>162</v>
      </c>
      <c r="B523">
        <v>1.6E-2</v>
      </c>
      <c r="C523" t="s">
        <v>10</v>
      </c>
      <c r="D523" t="s">
        <v>21</v>
      </c>
      <c r="F523" t="s">
        <v>167</v>
      </c>
      <c r="G523" t="s">
        <v>18</v>
      </c>
    </row>
    <row r="524" spans="1:7" x14ac:dyDescent="0.3">
      <c r="A524" t="s">
        <v>162</v>
      </c>
      <c r="B524">
        <v>1.12E-2</v>
      </c>
      <c r="C524" t="s">
        <v>10</v>
      </c>
      <c r="D524" t="s">
        <v>21</v>
      </c>
      <c r="F524" t="s">
        <v>168</v>
      </c>
      <c r="G524" t="s">
        <v>18</v>
      </c>
    </row>
    <row r="525" spans="1:7" x14ac:dyDescent="0.3">
      <c r="A525" t="s">
        <v>169</v>
      </c>
      <c r="B525">
        <v>3.8E-3</v>
      </c>
      <c r="C525" t="s">
        <v>10</v>
      </c>
      <c r="D525" t="s">
        <v>21</v>
      </c>
      <c r="F525" t="s">
        <v>155</v>
      </c>
      <c r="G525" t="s">
        <v>18</v>
      </c>
    </row>
    <row r="526" spans="1:7" x14ac:dyDescent="0.3">
      <c r="A526" t="s">
        <v>170</v>
      </c>
      <c r="B526">
        <v>3.8E-3</v>
      </c>
      <c r="C526" t="s">
        <v>10</v>
      </c>
      <c r="D526" t="s">
        <v>21</v>
      </c>
      <c r="F526" t="s">
        <v>155</v>
      </c>
      <c r="G526" t="s">
        <v>18</v>
      </c>
    </row>
    <row r="527" spans="1:7" x14ac:dyDescent="0.3">
      <c r="A527" t="s">
        <v>171</v>
      </c>
      <c r="B527">
        <v>3.8E-3</v>
      </c>
      <c r="C527" t="s">
        <v>10</v>
      </c>
      <c r="D527" t="s">
        <v>21</v>
      </c>
      <c r="F527" t="s">
        <v>155</v>
      </c>
      <c r="G527" t="s">
        <v>18</v>
      </c>
    </row>
    <row r="528" spans="1:7" x14ac:dyDescent="0.3">
      <c r="A528" t="s">
        <v>170</v>
      </c>
      <c r="B528">
        <v>3.8E-3</v>
      </c>
      <c r="C528" t="s">
        <v>10</v>
      </c>
      <c r="D528" t="s">
        <v>21</v>
      </c>
      <c r="F528" t="s">
        <v>172</v>
      </c>
      <c r="G528" t="s">
        <v>18</v>
      </c>
    </row>
    <row r="529" spans="1:7" x14ac:dyDescent="0.3">
      <c r="A529" t="s">
        <v>169</v>
      </c>
      <c r="B529">
        <v>3.8E-3</v>
      </c>
      <c r="C529" t="s">
        <v>10</v>
      </c>
      <c r="D529" t="s">
        <v>21</v>
      </c>
      <c r="F529" t="s">
        <v>172</v>
      </c>
      <c r="G529" t="s">
        <v>18</v>
      </c>
    </row>
    <row r="530" spans="1:7" x14ac:dyDescent="0.3">
      <c r="A530" t="s">
        <v>171</v>
      </c>
      <c r="B530">
        <v>3.8E-3</v>
      </c>
      <c r="C530" t="s">
        <v>10</v>
      </c>
      <c r="D530" t="s">
        <v>21</v>
      </c>
      <c r="F530" t="s">
        <v>172</v>
      </c>
      <c r="G530" t="s">
        <v>18</v>
      </c>
    </row>
    <row r="531" spans="1:7" x14ac:dyDescent="0.3">
      <c r="A531" t="s">
        <v>170</v>
      </c>
      <c r="B531">
        <v>3.8E-3</v>
      </c>
      <c r="C531" t="s">
        <v>10</v>
      </c>
      <c r="D531" t="s">
        <v>21</v>
      </c>
      <c r="F531" t="s">
        <v>173</v>
      </c>
      <c r="G531" t="s">
        <v>18</v>
      </c>
    </row>
    <row r="532" spans="1:7" x14ac:dyDescent="0.3">
      <c r="A532" t="s">
        <v>169</v>
      </c>
      <c r="B532">
        <v>3.8E-3</v>
      </c>
      <c r="C532" t="s">
        <v>10</v>
      </c>
      <c r="D532" t="s">
        <v>21</v>
      </c>
      <c r="F532" t="s">
        <v>173</v>
      </c>
      <c r="G532" t="s">
        <v>18</v>
      </c>
    </row>
    <row r="533" spans="1:7" x14ac:dyDescent="0.3">
      <c r="A533" t="s">
        <v>171</v>
      </c>
      <c r="B533">
        <v>3.8E-3</v>
      </c>
      <c r="C533" t="s">
        <v>10</v>
      </c>
      <c r="D533" t="s">
        <v>21</v>
      </c>
      <c r="F533" t="s">
        <v>173</v>
      </c>
      <c r="G533" t="s">
        <v>18</v>
      </c>
    </row>
    <row r="534" spans="1:7" x14ac:dyDescent="0.3">
      <c r="A534" t="s">
        <v>174</v>
      </c>
      <c r="B534">
        <v>2.3E-2</v>
      </c>
      <c r="C534" t="s">
        <v>10</v>
      </c>
      <c r="D534" t="s">
        <v>21</v>
      </c>
      <c r="F534" t="s">
        <v>159</v>
      </c>
      <c r="G534" t="s">
        <v>18</v>
      </c>
    </row>
    <row r="535" spans="1:7" x14ac:dyDescent="0.3">
      <c r="A535" t="s">
        <v>174</v>
      </c>
      <c r="B535">
        <v>0.02</v>
      </c>
      <c r="C535" t="s">
        <v>10</v>
      </c>
      <c r="D535" t="s">
        <v>21</v>
      </c>
      <c r="F535" t="s">
        <v>175</v>
      </c>
      <c r="G535" t="s">
        <v>18</v>
      </c>
    </row>
    <row r="536" spans="1:7" x14ac:dyDescent="0.3">
      <c r="A536" t="s">
        <v>176</v>
      </c>
      <c r="B536">
        <v>7.0000000000000001E-3</v>
      </c>
      <c r="C536" t="s">
        <v>10</v>
      </c>
      <c r="D536" t="s">
        <v>21</v>
      </c>
      <c r="F536" t="s">
        <v>159</v>
      </c>
      <c r="G536" t="s">
        <v>18</v>
      </c>
    </row>
    <row r="537" spans="1:7" x14ac:dyDescent="0.3">
      <c r="A537" t="s">
        <v>177</v>
      </c>
      <c r="B537">
        <v>0.02</v>
      </c>
      <c r="C537" t="s">
        <v>10</v>
      </c>
      <c r="D537" t="s">
        <v>21</v>
      </c>
      <c r="F537" t="s">
        <v>178</v>
      </c>
      <c r="G537" t="s">
        <v>18</v>
      </c>
    </row>
    <row r="538" spans="1:7" x14ac:dyDescent="0.3">
      <c r="A538" t="s">
        <v>179</v>
      </c>
      <c r="B538">
        <v>0.02</v>
      </c>
      <c r="C538" t="s">
        <v>10</v>
      </c>
      <c r="D538" t="s">
        <v>21</v>
      </c>
      <c r="F538" t="s">
        <v>178</v>
      </c>
      <c r="G538" t="s">
        <v>18</v>
      </c>
    </row>
    <row r="539" spans="1:7" x14ac:dyDescent="0.3">
      <c r="A539" t="s">
        <v>180</v>
      </c>
      <c r="B539">
        <v>0.02</v>
      </c>
      <c r="C539" t="s">
        <v>10</v>
      </c>
      <c r="D539" t="s">
        <v>21</v>
      </c>
      <c r="F539" t="s">
        <v>178</v>
      </c>
      <c r="G539" t="s">
        <v>18</v>
      </c>
    </row>
    <row r="540" spans="1:7" x14ac:dyDescent="0.3">
      <c r="A540" t="s">
        <v>181</v>
      </c>
      <c r="B540">
        <v>1.6E-7</v>
      </c>
      <c r="C540" t="s">
        <v>20</v>
      </c>
      <c r="D540" t="s">
        <v>21</v>
      </c>
      <c r="F540" t="s">
        <v>22</v>
      </c>
      <c r="G540" t="s">
        <v>18</v>
      </c>
    </row>
    <row r="541" spans="1:7" s="5" customFormat="1" x14ac:dyDescent="0.3">
      <c r="A541" t="s">
        <v>182</v>
      </c>
      <c r="B541">
        <v>1.86277676887616E-8</v>
      </c>
      <c r="C541" t="s">
        <v>183</v>
      </c>
      <c r="D541" t="s">
        <v>21</v>
      </c>
      <c r="E541"/>
      <c r="F541" t="s">
        <v>36</v>
      </c>
      <c r="G541" t="s">
        <v>18</v>
      </c>
    </row>
    <row r="542" spans="1:7" s="5" customFormat="1" x14ac:dyDescent="0.3">
      <c r="A542" t="s">
        <v>184</v>
      </c>
      <c r="B542">
        <v>1.6E-7</v>
      </c>
      <c r="C542" t="s">
        <v>20</v>
      </c>
      <c r="D542" t="s">
        <v>21</v>
      </c>
      <c r="E542" t="s">
        <v>30</v>
      </c>
      <c r="F542"/>
      <c r="G542" t="s">
        <v>28</v>
      </c>
    </row>
    <row r="543" spans="1:7" x14ac:dyDescent="0.3">
      <c r="B543" s="4"/>
      <c r="D543" s="5"/>
      <c r="F543" s="5"/>
    </row>
    <row r="544" spans="1:7" x14ac:dyDescent="0.3">
      <c r="D544" s="5"/>
      <c r="F544" s="5"/>
    </row>
    <row r="545" spans="1:7" ht="15.6" x14ac:dyDescent="0.3">
      <c r="A545" s="1" t="s">
        <v>2</v>
      </c>
      <c r="B545" s="2" t="s">
        <v>185</v>
      </c>
    </row>
    <row r="546" spans="1:7" x14ac:dyDescent="0.3">
      <c r="A546" t="s">
        <v>4</v>
      </c>
      <c r="B546" t="s">
        <v>5</v>
      </c>
    </row>
    <row r="547" spans="1:7" x14ac:dyDescent="0.3">
      <c r="A547" t="s">
        <v>6</v>
      </c>
      <c r="B547" t="s">
        <v>7</v>
      </c>
    </row>
    <row r="548" spans="1:7" x14ac:dyDescent="0.3">
      <c r="A548" t="s">
        <v>8</v>
      </c>
      <c r="B548">
        <v>1</v>
      </c>
    </row>
    <row r="549" spans="1:7" x14ac:dyDescent="0.3">
      <c r="A549" t="s">
        <v>9</v>
      </c>
      <c r="B549" t="s">
        <v>10</v>
      </c>
    </row>
    <row r="550" spans="1:7" x14ac:dyDescent="0.3">
      <c r="A550" s="1" t="s">
        <v>11</v>
      </c>
    </row>
    <row r="551" spans="1:7" x14ac:dyDescent="0.3">
      <c r="A551" s="1" t="s">
        <v>12</v>
      </c>
      <c r="B551" s="3" t="s">
        <v>13</v>
      </c>
      <c r="C551" s="1" t="s">
        <v>9</v>
      </c>
      <c r="D551" s="1" t="s">
        <v>14</v>
      </c>
      <c r="E551" s="1" t="s">
        <v>15</v>
      </c>
      <c r="F551" s="1" t="s">
        <v>6</v>
      </c>
      <c r="G551" s="1" t="s">
        <v>16</v>
      </c>
    </row>
    <row r="552" spans="1:7" x14ac:dyDescent="0.3">
      <c r="A552" t="s">
        <v>156</v>
      </c>
      <c r="B552">
        <v>5.9325946264937791E-2</v>
      </c>
      <c r="C552" t="s">
        <v>10</v>
      </c>
      <c r="D552" t="s">
        <v>21</v>
      </c>
      <c r="F552" t="s">
        <v>173</v>
      </c>
      <c r="G552" t="s">
        <v>18</v>
      </c>
    </row>
    <row r="553" spans="1:7" x14ac:dyDescent="0.3">
      <c r="A553" t="s">
        <v>177</v>
      </c>
      <c r="B553">
        <v>2.2103291641394688E-2</v>
      </c>
      <c r="C553" t="s">
        <v>10</v>
      </c>
      <c r="D553" t="s">
        <v>21</v>
      </c>
      <c r="F553" t="s">
        <v>173</v>
      </c>
      <c r="G553" t="s">
        <v>18</v>
      </c>
    </row>
    <row r="554" spans="1:7" x14ac:dyDescent="0.3">
      <c r="A554" t="s">
        <v>171</v>
      </c>
      <c r="B554">
        <v>1.1852082684458141E-2</v>
      </c>
      <c r="C554" t="s">
        <v>10</v>
      </c>
      <c r="D554" t="s">
        <v>21</v>
      </c>
      <c r="F554" t="s">
        <v>173</v>
      </c>
      <c r="G554" t="s">
        <v>18</v>
      </c>
    </row>
    <row r="555" spans="1:7" x14ac:dyDescent="0.3">
      <c r="A555" t="s">
        <v>156</v>
      </c>
      <c r="B555">
        <v>8.7860818320410483E-2</v>
      </c>
      <c r="C555" t="s">
        <v>10</v>
      </c>
      <c r="D555" t="s">
        <v>21</v>
      </c>
      <c r="F555" t="s">
        <v>178</v>
      </c>
      <c r="G555" t="s">
        <v>18</v>
      </c>
    </row>
    <row r="556" spans="1:7" x14ac:dyDescent="0.3">
      <c r="A556" t="s">
        <v>177</v>
      </c>
      <c r="B556">
        <v>3.5443906037407998E-2</v>
      </c>
      <c r="C556" t="s">
        <v>10</v>
      </c>
      <c r="D556" t="s">
        <v>21</v>
      </c>
      <c r="F556" t="s">
        <v>178</v>
      </c>
      <c r="G556" t="s">
        <v>18</v>
      </c>
    </row>
    <row r="557" spans="1:7" x14ac:dyDescent="0.3">
      <c r="A557" t="s">
        <v>171</v>
      </c>
      <c r="B557">
        <v>1.1580589479205943E-2</v>
      </c>
      <c r="C557" t="s">
        <v>10</v>
      </c>
      <c r="D557" t="s">
        <v>21</v>
      </c>
      <c r="F557" t="s">
        <v>178</v>
      </c>
      <c r="G557" t="s">
        <v>18</v>
      </c>
    </row>
    <row r="558" spans="1:7" x14ac:dyDescent="0.3">
      <c r="A558" t="s">
        <v>156</v>
      </c>
      <c r="B558">
        <v>9.4357931577135554E-2</v>
      </c>
      <c r="C558" t="s">
        <v>10</v>
      </c>
      <c r="D558" t="s">
        <v>21</v>
      </c>
      <c r="F558" t="s">
        <v>158</v>
      </c>
      <c r="G558" t="s">
        <v>18</v>
      </c>
    </row>
    <row r="559" spans="1:7" x14ac:dyDescent="0.3">
      <c r="A559" t="s">
        <v>177</v>
      </c>
      <c r="B559">
        <v>1.4482758225005329E-2</v>
      </c>
      <c r="C559" t="s">
        <v>10</v>
      </c>
      <c r="D559" t="s">
        <v>21</v>
      </c>
      <c r="F559" t="s">
        <v>158</v>
      </c>
      <c r="G559" t="s">
        <v>18</v>
      </c>
    </row>
    <row r="560" spans="1:7" x14ac:dyDescent="0.3">
      <c r="A560" t="s">
        <v>171</v>
      </c>
      <c r="B560">
        <v>1.5765329573955381E-2</v>
      </c>
      <c r="C560" t="s">
        <v>10</v>
      </c>
      <c r="D560" t="s">
        <v>21</v>
      </c>
      <c r="F560" t="s">
        <v>158</v>
      </c>
      <c r="G560" t="s">
        <v>18</v>
      </c>
    </row>
    <row r="561" spans="1:7" x14ac:dyDescent="0.3">
      <c r="A561" t="s">
        <v>174</v>
      </c>
      <c r="B561">
        <v>5.1396472304640764E-3</v>
      </c>
      <c r="C561" t="s">
        <v>10</v>
      </c>
      <c r="D561" t="s">
        <v>21</v>
      </c>
      <c r="F561" t="s">
        <v>158</v>
      </c>
      <c r="G561" t="s">
        <v>18</v>
      </c>
    </row>
    <row r="562" spans="1:7" x14ac:dyDescent="0.3">
      <c r="A562" t="s">
        <v>156</v>
      </c>
      <c r="B562">
        <v>1.8723669327737981E-2</v>
      </c>
      <c r="C562" t="s">
        <v>10</v>
      </c>
      <c r="D562" t="s">
        <v>21</v>
      </c>
      <c r="F562" t="s">
        <v>163</v>
      </c>
      <c r="G562" t="s">
        <v>18</v>
      </c>
    </row>
    <row r="563" spans="1:7" x14ac:dyDescent="0.3">
      <c r="A563" t="s">
        <v>162</v>
      </c>
      <c r="B563">
        <v>7.388359916725408E-2</v>
      </c>
      <c r="C563" t="s">
        <v>10</v>
      </c>
      <c r="D563" t="s">
        <v>21</v>
      </c>
      <c r="F563" t="s">
        <v>163</v>
      </c>
      <c r="G563" t="s">
        <v>18</v>
      </c>
    </row>
    <row r="564" spans="1:7" x14ac:dyDescent="0.3">
      <c r="A564" t="s">
        <v>156</v>
      </c>
      <c r="B564">
        <v>6.616944740422602E-2</v>
      </c>
      <c r="C564" t="s">
        <v>10</v>
      </c>
      <c r="D564" t="s">
        <v>21</v>
      </c>
      <c r="F564" t="s">
        <v>160</v>
      </c>
      <c r="G564" t="s">
        <v>18</v>
      </c>
    </row>
    <row r="565" spans="1:7" x14ac:dyDescent="0.3">
      <c r="A565" t="s">
        <v>177</v>
      </c>
      <c r="B565">
        <v>1.4211265019753127E-2</v>
      </c>
      <c r="C565" t="s">
        <v>10</v>
      </c>
      <c r="D565" t="s">
        <v>21</v>
      </c>
      <c r="F565" t="s">
        <v>160</v>
      </c>
      <c r="G565" t="s">
        <v>18</v>
      </c>
    </row>
    <row r="566" spans="1:7" x14ac:dyDescent="0.3">
      <c r="A566" t="s">
        <v>156</v>
      </c>
      <c r="B566">
        <v>4.6809173319344952E-3</v>
      </c>
      <c r="C566" t="s">
        <v>10</v>
      </c>
      <c r="D566" t="s">
        <v>21</v>
      </c>
      <c r="F566" t="s">
        <v>155</v>
      </c>
      <c r="G566" t="s">
        <v>18</v>
      </c>
    </row>
    <row r="567" spans="1:7" x14ac:dyDescent="0.3">
      <c r="A567" t="s">
        <v>171</v>
      </c>
      <c r="B567">
        <v>1.4988297296854254E-2</v>
      </c>
      <c r="C567" t="s">
        <v>10</v>
      </c>
      <c r="D567" t="s">
        <v>21</v>
      </c>
      <c r="F567" t="s">
        <v>155</v>
      </c>
      <c r="G567" t="s">
        <v>18</v>
      </c>
    </row>
    <row r="568" spans="1:7" x14ac:dyDescent="0.3">
      <c r="A568" t="s">
        <v>162</v>
      </c>
      <c r="B568">
        <v>1.1168668753995706E-2</v>
      </c>
      <c r="C568" t="s">
        <v>10</v>
      </c>
      <c r="D568" t="s">
        <v>21</v>
      </c>
      <c r="F568" t="s">
        <v>155</v>
      </c>
      <c r="G568" t="s">
        <v>18</v>
      </c>
    </row>
    <row r="569" spans="1:7" ht="15.6" x14ac:dyDescent="0.3">
      <c r="A569" s="17" t="s">
        <v>33</v>
      </c>
      <c r="B569">
        <v>0.42888643880926131</v>
      </c>
      <c r="C569" t="s">
        <v>10</v>
      </c>
      <c r="D569" t="str">
        <f>$B$1</f>
        <v>solar_huimin</v>
      </c>
      <c r="F569" t="s">
        <v>7</v>
      </c>
      <c r="G569" t="s">
        <v>18</v>
      </c>
    </row>
    <row r="570" spans="1:7" x14ac:dyDescent="0.3">
      <c r="A570" t="s">
        <v>181</v>
      </c>
      <c r="B570">
        <v>1.6E-7</v>
      </c>
      <c r="C570" t="s">
        <v>20</v>
      </c>
      <c r="D570" t="s">
        <v>21</v>
      </c>
      <c r="F570" t="s">
        <v>22</v>
      </c>
      <c r="G570" t="s">
        <v>18</v>
      </c>
    </row>
    <row r="571" spans="1:7" x14ac:dyDescent="0.3">
      <c r="A571" t="s">
        <v>182</v>
      </c>
      <c r="B571">
        <v>1.86277676887616E-8</v>
      </c>
      <c r="C571" t="s">
        <v>183</v>
      </c>
      <c r="D571" t="s">
        <v>21</v>
      </c>
      <c r="F571" t="s">
        <v>36</v>
      </c>
      <c r="G571" t="s">
        <v>18</v>
      </c>
    </row>
    <row r="572" spans="1:7" x14ac:dyDescent="0.3">
      <c r="A572" t="s">
        <v>184</v>
      </c>
      <c r="B572">
        <v>1.6E-7</v>
      </c>
      <c r="C572" t="s">
        <v>20</v>
      </c>
      <c r="D572" t="s">
        <v>21</v>
      </c>
      <c r="E572" t="s">
        <v>30</v>
      </c>
      <c r="G572" t="s">
        <v>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Refined Multi-Si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Treyer Karin</dc:creator>
  <cp:lastModifiedBy>Treyer Karin</cp:lastModifiedBy>
  <dcterms:created xsi:type="dcterms:W3CDTF">2022-10-28T07:31:22Z</dcterms:created>
  <dcterms:modified xsi:type="dcterms:W3CDTF">2022-10-28T07:50:27Z</dcterms:modified>
</cp:coreProperties>
</file>