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reyer_k\Documents\GitHub\moeschpond\data\inputs\"/>
    </mc:Choice>
  </mc:AlternateContent>
  <bookViews>
    <workbookView xWindow="0" yWindow="0" windowWidth="23040" windowHeight="9192" activeTab="1"/>
  </bookViews>
  <sheets>
    <sheet name="Refined Single-Si" sheetId="4" r:id="rId1"/>
    <sheet name="Refined Multi-Si" sheetId="9" r:id="rId2"/>
    <sheet name="recycle of c-Si PV" sheetId="10" r:id="rId3"/>
    <sheet name="Refined Single-Si (2)" sheetId="11" r:id="rId4"/>
    <sheet name="Refined Multi-Si (2)" sheetId="12"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5" i="9" l="1"/>
  <c r="D214" i="9"/>
  <c r="D213" i="9"/>
  <c r="D186" i="9"/>
  <c r="D174" i="9"/>
  <c r="D133" i="9"/>
  <c r="D109" i="9"/>
  <c r="D94" i="9"/>
  <c r="D68" i="9"/>
  <c r="D44" i="9"/>
  <c r="D26" i="9"/>
  <c r="D11" i="9"/>
  <c r="B243" i="12" l="1"/>
  <c r="B242" i="12"/>
  <c r="B241" i="12"/>
  <c r="B240" i="12"/>
  <c r="B239" i="12"/>
  <c r="B142" i="11"/>
  <c r="B244" i="9"/>
  <c r="B243" i="9"/>
  <c r="B242" i="9"/>
  <c r="B241" i="9"/>
  <c r="B240" i="9"/>
  <c r="B143" i="4"/>
</calcChain>
</file>

<file path=xl/sharedStrings.xml><?xml version="1.0" encoding="utf-8"?>
<sst xmlns="http://schemas.openxmlformats.org/spreadsheetml/2006/main" count="4755" uniqueCount="288">
  <si>
    <t>cutoff</t>
  </si>
  <si>
    <t>Database</t>
  </si>
  <si>
    <t>Solar PV production import</t>
  </si>
  <si>
    <t>format</t>
  </si>
  <si>
    <t>Excel spreadsheet</t>
  </si>
  <si>
    <t>Activity</t>
  </si>
  <si>
    <t>comment</t>
  </si>
  <si>
    <t>production mix according to the market share</t>
  </si>
  <si>
    <t>activity type</t>
  </si>
  <si>
    <t>location</t>
  </si>
  <si>
    <t>CN</t>
  </si>
  <si>
    <t>production amount</t>
  </si>
  <si>
    <t>unit</t>
  </si>
  <si>
    <t>kilogram</t>
  </si>
  <si>
    <t>Exchanges</t>
  </si>
  <si>
    <t>name</t>
  </si>
  <si>
    <t>amount</t>
  </si>
  <si>
    <t>database</t>
  </si>
  <si>
    <t>categories</t>
  </si>
  <si>
    <t>type</t>
  </si>
  <si>
    <t>Comment</t>
  </si>
  <si>
    <t>technosphere</t>
  </si>
  <si>
    <t>silicon production, solar grade, modified Siemens process</t>
  </si>
  <si>
    <t>ecoinvent 3.6 cutoff</t>
  </si>
  <si>
    <t>RER</t>
  </si>
  <si>
    <t>Row</t>
  </si>
  <si>
    <t>tkm</t>
  </si>
  <si>
    <t>ordinary transforming activity</t>
  </si>
  <si>
    <t>market for silicon, metallurgical grade</t>
  </si>
  <si>
    <t>SI of relatively high purity in the order of 98% or higher</t>
  </si>
  <si>
    <t>market for silicone factory</t>
  </si>
  <si>
    <t>GLO</t>
  </si>
  <si>
    <t>market for sodium hydroxide, without water, in 50% solution state</t>
  </si>
  <si>
    <t>market for hydrochloric acid, without water, in 30% solution state</t>
  </si>
  <si>
    <t>RoW</t>
  </si>
  <si>
    <t>market for hydrogen, liquid</t>
  </si>
  <si>
    <t>market group for electricity, medium voltage</t>
  </si>
  <si>
    <t>kilowatt hour</t>
  </si>
  <si>
    <t xml:space="preserve"> </t>
  </si>
  <si>
    <t>market for heat, district or industrial, natural gas</t>
  </si>
  <si>
    <t>megajoule</t>
  </si>
  <si>
    <t>AOX, Adsorbable Organic Halogen as Cl</t>
  </si>
  <si>
    <t>water::surface water</t>
  </si>
  <si>
    <t>biosphere</t>
  </si>
  <si>
    <t>BOD5, Biological Oxygen Demand</t>
  </si>
  <si>
    <t>COD, Chemical Oxygen Demand</t>
  </si>
  <si>
    <t>Chloride</t>
  </si>
  <si>
    <t>Copper, ion</t>
  </si>
  <si>
    <t>DOC, Dissolved Organic Carbon</t>
  </si>
  <si>
    <t>Iron, ion</t>
  </si>
  <si>
    <t>Nitrogen</t>
  </si>
  <si>
    <t>Phosphate</t>
  </si>
  <si>
    <t>Sodium, ion</t>
  </si>
  <si>
    <t>TOC, Total Organic Carbon</t>
  </si>
  <si>
    <t>Zinc, ion</t>
  </si>
  <si>
    <t>market group for transport, freight train</t>
  </si>
  <si>
    <t>market for transport, freight, sea, container ship</t>
  </si>
  <si>
    <t>market group for transport, freight, lorry, unspecified</t>
  </si>
  <si>
    <t>market for transport, freight train</t>
  </si>
  <si>
    <t>Single crystalline silicon production, Czochralski process, photovoltaics</t>
  </si>
  <si>
    <t>Original name in ecoinvent: silicon production, single crystal, Czochralski process, photovoltaics</t>
  </si>
  <si>
    <t>market group for heat, district or industrial, natural gas</t>
  </si>
  <si>
    <t>market for argon, liquid</t>
  </si>
  <si>
    <t>market for ceramic tile</t>
  </si>
  <si>
    <t>market for hydrogen fluoride</t>
  </si>
  <si>
    <t>market for lime, hydrated, packed</t>
  </si>
  <si>
    <t>market for nitric acid, without water, in 50% solution state</t>
  </si>
  <si>
    <t>market for waste, from silicon wafer production, inorganic</t>
  </si>
  <si>
    <t>cubic meter</t>
  </si>
  <si>
    <t>Water, cooling, unspecified natural origin</t>
  </si>
  <si>
    <t>natural resource::in water</t>
  </si>
  <si>
    <t>Water</t>
  </si>
  <si>
    <t>water</t>
  </si>
  <si>
    <t>Heat, waste</t>
  </si>
  <si>
    <t>Hydroxide</t>
  </si>
  <si>
    <t>Nitrogen oxides</t>
  </si>
  <si>
    <t>Nitrate</t>
  </si>
  <si>
    <t>Single crystalline silicon wafer production, photovoltaic</t>
  </si>
  <si>
    <t>Original name:  single-Si wafer production, photovoltaic. The reference flow for the life cycle inventory is 1 square metre of wafer surface. The sc-Silicon columns are sawn into square wafers with a size 158.75x158.75 mm2 (0.0252 m2) and a thickness of 175 um(P type) or 168um(N type). The weight is 591 g/m2.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Europe, Western + North America
Technology:  Use of multi wire saws.
Time period:  Collection of data in 2005. Use of data from an environmental report for a production plant (ca. 3 million wafers per year) and some data from older publications.</t>
  </si>
  <si>
    <t>square meter</t>
  </si>
  <si>
    <t>market for wafer factory</t>
  </si>
  <si>
    <t>market for acetic acid, without water, in 98% solution state</t>
  </si>
  <si>
    <t>market for acrylic binder, without water, in 34% solution state</t>
  </si>
  <si>
    <t>market for alkylbenzene sulfonate, linear, petrochemical</t>
  </si>
  <si>
    <t>market for brass</t>
  </si>
  <si>
    <t>market for dipropylene glycol monomethyl ether</t>
  </si>
  <si>
    <t>market for water, completely softened</t>
  </si>
  <si>
    <t>market for waste, from silicon wafer production</t>
  </si>
  <si>
    <t>air</t>
  </si>
  <si>
    <t>market for glass wool mat</t>
  </si>
  <si>
    <t>Lead</t>
  </si>
  <si>
    <t>Single-Si photovoltaic cell production</t>
  </si>
  <si>
    <t>Ecoinvent name: photovoltaic cell production, single-Si wafer</t>
  </si>
  <si>
    <t>market for metallization paste, back side</t>
  </si>
  <si>
    <t>market for metallization paste, back side, aluminium</t>
  </si>
  <si>
    <t>market for metallization paste, front side</t>
  </si>
  <si>
    <t>market for phosphoryl chloride</t>
  </si>
  <si>
    <t>market for isopropanol</t>
  </si>
  <si>
    <t>market for ammonia, liquid</t>
  </si>
  <si>
    <t>market for nitrogen, liquid</t>
  </si>
  <si>
    <t>silane</t>
  </si>
  <si>
    <t>market for photovoltaic cell factory</t>
  </si>
  <si>
    <t>market for wastewater from PV cell production</t>
  </si>
  <si>
    <t>market for waste, solvents mixture 16.5% water, to hazardous waste incineration</t>
  </si>
  <si>
    <t>Aluminium</t>
  </si>
  <si>
    <t>air::urban air close to ground</t>
  </si>
  <si>
    <t>Hydrogen fluoride</t>
  </si>
  <si>
    <t>Silicon</t>
  </si>
  <si>
    <t>Silver</t>
  </si>
  <si>
    <t>Tin</t>
  </si>
  <si>
    <t>Ammonia</t>
  </si>
  <si>
    <t>Hydrogen</t>
  </si>
  <si>
    <t>2-Propanol</t>
  </si>
  <si>
    <t>Acetaldehyde</t>
  </si>
  <si>
    <t>Ethane, 1,1,1,2-tetrafluoro-, HFC-134a</t>
  </si>
  <si>
    <t>NMVOC, non-methane volatile organic compounds, unspecified origin</t>
  </si>
  <si>
    <t>market for solvent, organic</t>
  </si>
  <si>
    <t>market for calcium chloride</t>
  </si>
  <si>
    <t>market for silicone product</t>
  </si>
  <si>
    <t>heat production, natural gas, at industrial furnace &gt;100kW</t>
  </si>
  <si>
    <t>Single-Si photovoltaic panel production</t>
  </si>
  <si>
    <t>Ecoinvent name: photovoltaic panel production, single-Si wafer, Row</t>
  </si>
  <si>
    <t>market for photovoltaic panel factory</t>
  </si>
  <si>
    <t>market for aluminium alloy, AlMg3</t>
  </si>
  <si>
    <t>market for copper</t>
  </si>
  <si>
    <t>market for solar glass, low-iron</t>
  </si>
  <si>
    <t>market for tempering, flat glass</t>
  </si>
  <si>
    <t>market for glass fibre reinforced plastic, polyamide, injection moulded</t>
  </si>
  <si>
    <t>market for polyethylene terephthalate, granulate, amorphous</t>
  </si>
  <si>
    <t>market for polyvinylfluoride, film</t>
  </si>
  <si>
    <t>market for ethylvinylacetate, foil</t>
  </si>
  <si>
    <t>market for 1-propanol</t>
  </si>
  <si>
    <t>market for tap water</t>
  </si>
  <si>
    <t>market for corrugated board box</t>
  </si>
  <si>
    <t>market for municipal solid waste</t>
  </si>
  <si>
    <t>-4.78 in ecoinvent 3.6</t>
  </si>
  <si>
    <t>market for waste polyvinylfluoride</t>
  </si>
  <si>
    <t>market for waste plastic, mixture</t>
  </si>
  <si>
    <t>market for wastewater, from residence</t>
  </si>
  <si>
    <t>market for waste mineral oil</t>
  </si>
  <si>
    <t>market for lubricating oil</t>
  </si>
  <si>
    <t>market for diode, auxilliaries and energy use</t>
  </si>
  <si>
    <t>market for tin</t>
  </si>
  <si>
    <t>IEA 2020</t>
  </si>
  <si>
    <t>market for lead</t>
  </si>
  <si>
    <t>market for polyethylene, high density, granulate</t>
  </si>
  <si>
    <t>market for potassium hydroxide</t>
  </si>
  <si>
    <t>A5 ecoinvent 3.6 cutoff</t>
  </si>
  <si>
    <t>market for EUR-flat pallet</t>
  </si>
  <si>
    <t>market for diesel, burned in building machine</t>
  </si>
  <si>
    <t>market for inverter, 2.5kW</t>
  </si>
  <si>
    <t>market activity</t>
  </si>
  <si>
    <t>market for photovoltaic mounting system, for slanted-roof installation</t>
  </si>
  <si>
    <t>Energy, solar, converted</t>
  </si>
  <si>
    <t>natural resource::in air</t>
  </si>
  <si>
    <t>treatment of wastewater from PV cell production, capacity 5E9l/year</t>
  </si>
  <si>
    <t>market for water, deionised</t>
  </si>
  <si>
    <t>market for steel, chromium steel 18/8</t>
  </si>
  <si>
    <t>market for wire drawing, steel</t>
  </si>
  <si>
    <t>market for refrigerant R134a</t>
  </si>
  <si>
    <t>treatment of spent solvent mixture, hazardous waste incineration</t>
  </si>
  <si>
    <t>market for dimethyldichlorosilane</t>
  </si>
  <si>
    <t>Carbon dioxide, fossil</t>
  </si>
  <si>
    <t>market for wire drawing, copper</t>
  </si>
  <si>
    <t>carbon dioxide, fossil</t>
  </si>
  <si>
    <t>market group for electricity, low voltage</t>
  </si>
  <si>
    <t>Polysilicon purity &gt; 99.9999% suitable for  solar cells. Original name in ecoinvent: silicon production, solar grade, modified Siemens process</t>
  </si>
  <si>
    <t>Unsured value eco3.6:10.079kg</t>
  </si>
  <si>
    <t>IEA 2020 HDPE</t>
  </si>
  <si>
    <t>Single-Si photovoltaic slanted-roof installation, 3kWp</t>
  </si>
  <si>
    <t>Electricity production, 3kWp single-Si photovoltaic slanted-roof installation</t>
  </si>
  <si>
    <t>Electricity production, 3kWp multi-Si photovoltaic panel slanted-roof installation</t>
  </si>
  <si>
    <t>multi-Si photovoltaic slanted-roof installation, 3kWp</t>
  </si>
  <si>
    <t>market for photovoltaics, electric installation for 3kWp module, at building</t>
  </si>
  <si>
    <t>multi-Si photovoltaic panel production</t>
  </si>
  <si>
    <t>Ecoinvent name: photovoltaic panel production, multi-Si wafer</t>
  </si>
  <si>
    <t>multi-Si photovoltaic cell production</t>
  </si>
  <si>
    <t>HDPE IEA 2020</t>
  </si>
  <si>
    <t>instead of 'soap'</t>
  </si>
  <si>
    <t>Ecoinvent name: photovoltaic cell production, multi-Si wafer</t>
  </si>
  <si>
    <t>Unsured value, ec3.6:0.07191</t>
  </si>
  <si>
    <t>market for phosphoric acid, fertiliser grade, without water, in 70% solution state</t>
  </si>
  <si>
    <t>market for oxygen, liquid</t>
  </si>
  <si>
    <t>market for heat, district or industrial, other than natural gas</t>
  </si>
  <si>
    <t>Additionn of 3 numbers from IEA</t>
  </si>
  <si>
    <t>Nitric acid</t>
  </si>
  <si>
    <t>multi-crystalline silicon wafer production, photovoltaics</t>
  </si>
  <si>
    <t xml:space="preserve">Ecoinvent name:  multi-Si wafer production. The reference flow for the life cycle inventory is 1 square metre of wafer surface. </t>
  </si>
  <si>
    <t>multi-crystalline silicon production, photovoltaics</t>
  </si>
  <si>
    <t>Original name in ecoinvent: silicon production, multi-Si, casted</t>
  </si>
  <si>
    <t>market for helium</t>
  </si>
  <si>
    <t>market for sulfuric acid</t>
  </si>
  <si>
    <t>market for ammonium sulfate, as N</t>
  </si>
  <si>
    <t>market for hydrogen peroxide, without water, in 50% solution state</t>
  </si>
  <si>
    <t>soil::industrial</t>
  </si>
  <si>
    <t>solar grade silicon production , modified Siemens process</t>
  </si>
  <si>
    <t>market for single-Si photovoltaic cell</t>
  </si>
  <si>
    <t>IEA PVPS 2020 Table5a</t>
  </si>
  <si>
    <t>market for multi-Si photovoltaic cell</t>
  </si>
  <si>
    <t>photovoltaic cell production, multi-Si wafer</t>
  </si>
  <si>
    <t>photovoltaic cell production, single-Si wafer</t>
  </si>
  <si>
    <t>CN-QH</t>
  </si>
  <si>
    <t>electricity production, hard coal</t>
  </si>
  <si>
    <t>CN-SD</t>
  </si>
  <si>
    <t>CN-JS</t>
  </si>
  <si>
    <t>CN-GD</t>
  </si>
  <si>
    <t>CN-HN</t>
  </si>
  <si>
    <t>CN-SX</t>
  </si>
  <si>
    <t>electricity production, hydro, run-of-river</t>
  </si>
  <si>
    <t>CN-SC</t>
  </si>
  <si>
    <t>CN-YN</t>
  </si>
  <si>
    <t>electricity production, hydro, pumped storage</t>
  </si>
  <si>
    <t>CN-HB</t>
  </si>
  <si>
    <t>CN-GZ</t>
  </si>
  <si>
    <t>CN-GX</t>
  </si>
  <si>
    <t>electricity production, photovoltaic, 3kWp slanted-roof installation, single-Si, panel, mounted</t>
  </si>
  <si>
    <t>electricity production, photovoltaic, 3kWp slanted-roof installation, multi-Si, panel, mounted</t>
  </si>
  <si>
    <t>electricity production, photovoltaic, 570kWp open ground installation, multi-Si</t>
  </si>
  <si>
    <t>CN-GS</t>
  </si>
  <si>
    <t>CN-XJ</t>
  </si>
  <si>
    <t>electricity production, nuclear, pressure water reactor</t>
  </si>
  <si>
    <t>CN-ZJ</t>
  </si>
  <si>
    <t>electricity production, oil</t>
  </si>
  <si>
    <t>electricity production, wind, 1-3MW turbine, onshore</t>
  </si>
  <si>
    <t>CN-NM</t>
  </si>
  <si>
    <t>electricity production, wind, &gt;3MW turbine, onshore</t>
  </si>
  <si>
    <t>electricity production, wind, &lt;1MW turbine, onshore</t>
  </si>
  <si>
    <t>market for sulfur hexafluoride, liquid</t>
  </si>
  <si>
    <t>market for transmission network, electricity, medium voltage</t>
  </si>
  <si>
    <t>Sulfur hexafluoride</t>
  </si>
  <si>
    <t>market for electricity mix, China 2020</t>
  </si>
  <si>
    <t>kilometer</t>
  </si>
  <si>
    <t>electricity production, natural gas, conventional power plant</t>
  </si>
  <si>
    <t>electricity mix for polysilicon manufacture, China 2018</t>
  </si>
  <si>
    <t>recycling, c-Si PV module, end-of-life approach</t>
  </si>
  <si>
    <t>kWh</t>
  </si>
  <si>
    <t>ENTSO-E</t>
  </si>
  <si>
    <t>MJ</t>
  </si>
  <si>
    <t>treatment of waste plastic, mixture, municipal incineration</t>
  </si>
  <si>
    <t>kg</t>
  </si>
  <si>
    <t>treatment of waste plastic, mixture, sanitary landfill</t>
  </si>
  <si>
    <t>transport, freight, lorry 3.5-7.5 metric ton, EURO5</t>
  </si>
  <si>
    <t>market for transport, freight, lorry, unspecified</t>
  </si>
  <si>
    <t>avoided burden from recycling, c-Si PV module</t>
  </si>
  <si>
    <t>Europe without Switzerland</t>
  </si>
  <si>
    <t>heavy fuel oil, burned in refinery furnace</t>
  </si>
  <si>
    <t>market for silica sand</t>
  </si>
  <si>
    <t>sodium percarbonate production, powder</t>
  </si>
  <si>
    <t>market for lime, packed</t>
  </si>
  <si>
    <t>copper production, primary</t>
  </si>
  <si>
    <t>aluminium production, primary, ingot</t>
  </si>
  <si>
    <t>treatment, c-Si PV module, end-of-life approach</t>
  </si>
  <si>
    <t>glass cullets, recovered from c-Si PV module treatment</t>
  </si>
  <si>
    <t>aluminium scrap, recovered from c-Si PV module treatment</t>
  </si>
  <si>
    <t>copper scrap, recovered from c-Si PV module treatment</t>
  </si>
  <si>
    <t xml:space="preserve"> Chinese Polysilicon import ratio is 20.20%</t>
  </si>
  <si>
    <t>import from DE</t>
  </si>
  <si>
    <t>import from KR, Taiwan, US</t>
  </si>
  <si>
    <t>mainly import from Malaysia</t>
  </si>
  <si>
    <t>solar grade silicon, market mix China 2020, photovoltaics</t>
  </si>
  <si>
    <t>IEA PVPS 2020</t>
  </si>
  <si>
    <t>eidb3.6: 21.429</t>
  </si>
  <si>
    <t>eidb 3.6: 22.071</t>
  </si>
  <si>
    <t>eidb 3.6: 22.79</t>
  </si>
  <si>
    <t>eidb 3.6: 23.4737</t>
  </si>
  <si>
    <t>market for electricity, high voltage</t>
  </si>
  <si>
    <t>AU</t>
  </si>
  <si>
    <t>NZ</t>
  </si>
  <si>
    <t>market group for electricity, high voltage</t>
  </si>
  <si>
    <t>RAF</t>
  </si>
  <si>
    <t>RAS</t>
  </si>
  <si>
    <t>RLA</t>
  </si>
  <si>
    <t>RNA</t>
  </si>
  <si>
    <t>181.784569983456 or 97.2</t>
  </si>
  <si>
    <t>CA-QC</t>
  </si>
  <si>
    <t>from ecoinvent 3.6</t>
  </si>
  <si>
    <t>heat and power co-generation, natural gas, 1MW electrical, lean burn</t>
  </si>
  <si>
    <t>skip</t>
  </si>
  <si>
    <t>market for aluminium scrap, new</t>
  </si>
  <si>
    <t>market for copper scrap, sorted, pressed</t>
  </si>
  <si>
    <t>CH</t>
  </si>
  <si>
    <t xml:space="preserve"> treatment of waste plastic, mixture, sanitary landfill</t>
  </si>
  <si>
    <t>market for copper, anode</t>
  </si>
  <si>
    <t>ei 3.8 cutoff</t>
  </si>
  <si>
    <t>solar_huimin</t>
  </si>
  <si>
    <t>market for phosphorous chloride</t>
  </si>
  <si>
    <t>market for ammonia, anhydrous, liquid</t>
  </si>
  <si>
    <t>market for ammonium sulfate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</si>
</sst>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E+0;[=0]&quot;-&quot;;0.00E+0"/>
  </numFmts>
  <fonts count="14" x14ac:knownFonts="1">
    <font>
      <sz val="11"/>
      <color theme="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sz val="10"/>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rgb="FFC00000"/>
      <name val="Calibri"/>
      <family val="2"/>
      <scheme val="minor"/>
    </font>
    <font>
      <sz val="11"/>
      <color theme="4"/>
      <name val="Calibri"/>
      <family val="2"/>
      <scheme val="minor"/>
    </font>
    <font>
      <sz val="10"/>
      <name val="Arial"/>
      <family val="2"/>
    </font>
    <font>
      <sz val="9"/>
      <name val="Helvetica"/>
      <family val="2"/>
    </font>
    <font>
      <sz val="11"/>
      <color theme="5"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165" fontId="11" fillId="0" borderId="0">
      <alignment horizontal="center" vertical="center"/>
    </xf>
    <xf numFmtId="0" fontId="12" fillId="0" borderId="0">
      <alignment vertical="center"/>
    </xf>
  </cellStyleXfs>
  <cellXfs count="26">
    <xf numFmtId="0" fontId="0" fillId="0" borderId="0" xfId="0"/>
    <xf numFmtId="0" fontId="3" fillId="0" borderId="0" xfId="0" applyFont="1"/>
    <xf numFmtId="0" fontId="4" fillId="0" borderId="0" xfId="0" applyFont="1"/>
    <xf numFmtId="0" fontId="2" fillId="0" borderId="0" xfId="0" applyFont="1"/>
    <xf numFmtId="164" fontId="2" fillId="0" borderId="0" xfId="0" applyNumberFormat="1" applyFont="1"/>
    <xf numFmtId="164" fontId="0" fillId="0" borderId="0" xfId="0" applyNumberFormat="1"/>
    <xf numFmtId="164" fontId="1" fillId="0" borderId="0" xfId="0" applyNumberFormat="1" applyFont="1"/>
    <xf numFmtId="0" fontId="5" fillId="0" borderId="0" xfId="0" applyFont="1"/>
    <xf numFmtId="0" fontId="0" fillId="0" borderId="0" xfId="0" applyAlignment="1">
      <alignment horizontal="center" vertical="center"/>
    </xf>
    <xf numFmtId="11" fontId="0" fillId="0" borderId="0" xfId="0" applyNumberFormat="1"/>
    <xf numFmtId="0" fontId="1" fillId="0" borderId="0" xfId="0" applyFont="1"/>
    <xf numFmtId="11" fontId="1" fillId="0" borderId="0" xfId="0" applyNumberFormat="1" applyFont="1"/>
    <xf numFmtId="0" fontId="6" fillId="0" borderId="0" xfId="0" applyFont="1"/>
    <xf numFmtId="0" fontId="0" fillId="0" borderId="0" xfId="0" applyAlignment="1">
      <alignment wrapText="1"/>
    </xf>
    <xf numFmtId="0" fontId="7" fillId="0" borderId="0" xfId="0" applyFont="1"/>
    <xf numFmtId="0" fontId="0" fillId="0" borderId="0" xfId="0" applyFont="1"/>
    <xf numFmtId="0" fontId="0" fillId="0" borderId="0" xfId="0" applyNumberFormat="1"/>
    <xf numFmtId="11" fontId="5" fillId="0" borderId="0" xfId="0" applyNumberFormat="1" applyFont="1"/>
    <xf numFmtId="0" fontId="9" fillId="0" borderId="0" xfId="0" applyFont="1"/>
    <xf numFmtId="11" fontId="9" fillId="0" borderId="0" xfId="0" applyNumberFormat="1" applyFont="1"/>
    <xf numFmtId="0" fontId="5" fillId="0" borderId="0" xfId="0" applyFont="1" applyAlignment="1">
      <alignment wrapText="1"/>
    </xf>
    <xf numFmtId="164" fontId="0" fillId="0" borderId="0" xfId="0" applyNumberFormat="1" applyFont="1"/>
    <xf numFmtId="0" fontId="10" fillId="0" borderId="0" xfId="0" applyFont="1"/>
    <xf numFmtId="11" fontId="10" fillId="0" borderId="0" xfId="0" applyNumberFormat="1" applyFont="1"/>
    <xf numFmtId="0" fontId="0" fillId="2" borderId="0" xfId="0" applyFill="1"/>
    <xf numFmtId="0" fontId="13" fillId="0" borderId="0" xfId="0" applyFont="1"/>
  </cellXfs>
  <cellStyles count="3">
    <cellStyle name="Normal" xfId="0" builtinId="0"/>
    <cellStyle name="Standard 2 3" xfId="2"/>
    <cellStyle name="wissenschaft-Eingab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3"/>
  <sheetViews>
    <sheetView zoomScale="115" zoomScaleNormal="115" workbookViewId="0"/>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277</v>
      </c>
    </row>
    <row r="2" spans="1:8" x14ac:dyDescent="0.3">
      <c r="A2" t="s">
        <v>0</v>
      </c>
      <c r="B2">
        <v>10</v>
      </c>
    </row>
    <row r="3" spans="1:8" x14ac:dyDescent="0.3">
      <c r="A3" s="3" t="s">
        <v>1</v>
      </c>
      <c r="B3" s="3" t="s">
        <v>2</v>
      </c>
    </row>
    <row r="4" spans="1:8" s="2" customFormat="1" x14ac:dyDescent="0.3">
      <c r="A4" t="s">
        <v>3</v>
      </c>
      <c r="B4" t="s">
        <v>4</v>
      </c>
      <c r="C4" s="1"/>
      <c r="D4"/>
      <c r="E4"/>
      <c r="F4"/>
      <c r="G4"/>
    </row>
    <row r="5" spans="1:8" s="2" customFormat="1" x14ac:dyDescent="0.3">
      <c r="A5"/>
      <c r="B5"/>
      <c r="C5" s="1"/>
      <c r="D5"/>
      <c r="E5"/>
      <c r="F5"/>
      <c r="G5"/>
    </row>
    <row r="7" spans="1:8" ht="16.2" customHeight="1" x14ac:dyDescent="0.3">
      <c r="A7" s="3" t="s">
        <v>5</v>
      </c>
      <c r="B7" s="12" t="s">
        <v>170</v>
      </c>
    </row>
    <row r="8" spans="1:8" x14ac:dyDescent="0.3">
      <c r="A8" t="s">
        <v>8</v>
      </c>
      <c r="B8" t="s">
        <v>27</v>
      </c>
    </row>
    <row r="9" spans="1:8" x14ac:dyDescent="0.3">
      <c r="A9" t="s">
        <v>9</v>
      </c>
      <c r="B9" t="s">
        <v>10</v>
      </c>
    </row>
    <row r="10" spans="1:8" x14ac:dyDescent="0.3">
      <c r="A10" t="s">
        <v>11</v>
      </c>
      <c r="B10">
        <v>1</v>
      </c>
    </row>
    <row r="11" spans="1:8" x14ac:dyDescent="0.3">
      <c r="A11" t="s">
        <v>12</v>
      </c>
      <c r="B11" t="s">
        <v>37</v>
      </c>
    </row>
    <row r="12" spans="1:8" x14ac:dyDescent="0.3">
      <c r="A12" s="3" t="s">
        <v>14</v>
      </c>
    </row>
    <row r="13" spans="1:8" s="3" customFormat="1" x14ac:dyDescent="0.3">
      <c r="A13" s="3" t="s">
        <v>15</v>
      </c>
      <c r="B13" s="4" t="s">
        <v>16</v>
      </c>
      <c r="C13" s="3" t="s">
        <v>12</v>
      </c>
      <c r="D13" s="3" t="s">
        <v>17</v>
      </c>
      <c r="E13" s="3" t="s">
        <v>18</v>
      </c>
      <c r="F13" s="3" t="s">
        <v>9</v>
      </c>
      <c r="G13" s="3" t="s">
        <v>19</v>
      </c>
      <c r="H13" s="3" t="s">
        <v>20</v>
      </c>
    </row>
    <row r="14" spans="1:8" x14ac:dyDescent="0.3">
      <c r="A14" s="15" t="s">
        <v>169</v>
      </c>
      <c r="B14">
        <v>1.1389722782345601E-5</v>
      </c>
      <c r="C14" t="s">
        <v>12</v>
      </c>
      <c r="D14" t="s">
        <v>2</v>
      </c>
      <c r="F14" t="s">
        <v>10</v>
      </c>
      <c r="G14" t="s">
        <v>21</v>
      </c>
    </row>
    <row r="15" spans="1:8" x14ac:dyDescent="0.3">
      <c r="A15" t="s">
        <v>132</v>
      </c>
      <c r="B15">
        <v>3.5045300868755836E-3</v>
      </c>
      <c r="C15" t="s">
        <v>13</v>
      </c>
      <c r="D15" t="s">
        <v>23</v>
      </c>
      <c r="F15" t="s">
        <v>34</v>
      </c>
      <c r="G15" t="s">
        <v>21</v>
      </c>
      <c r="H15" s="9">
        <v>3.5799999999999998E-3</v>
      </c>
    </row>
    <row r="16" spans="1:8" x14ac:dyDescent="0.3">
      <c r="A16" t="s">
        <v>138</v>
      </c>
      <c r="B16" s="9">
        <v>-3.15407707818803E-6</v>
      </c>
      <c r="C16" t="s">
        <v>68</v>
      </c>
      <c r="D16" t="s">
        <v>23</v>
      </c>
      <c r="F16" t="s">
        <v>34</v>
      </c>
      <c r="G16" t="s">
        <v>21</v>
      </c>
      <c r="H16">
        <v>-4.9559751923335297E-6</v>
      </c>
    </row>
    <row r="17" spans="1:8" x14ac:dyDescent="0.3">
      <c r="A17" t="s">
        <v>153</v>
      </c>
      <c r="B17">
        <v>3.8502999999999998</v>
      </c>
      <c r="C17" t="s">
        <v>40</v>
      </c>
      <c r="E17" t="s">
        <v>154</v>
      </c>
      <c r="G17" t="s">
        <v>43</v>
      </c>
    </row>
    <row r="18" spans="1:8" x14ac:dyDescent="0.3">
      <c r="A18" t="s">
        <v>71</v>
      </c>
      <c r="B18" s="9">
        <v>3.5E-4</v>
      </c>
      <c r="C18" t="s">
        <v>68</v>
      </c>
      <c r="E18" t="s">
        <v>88</v>
      </c>
      <c r="G18" t="s">
        <v>43</v>
      </c>
    </row>
    <row r="19" spans="1:8" x14ac:dyDescent="0.3">
      <c r="A19" s="7" t="s">
        <v>73</v>
      </c>
      <c r="B19" s="9">
        <v>0.25026737967914414</v>
      </c>
      <c r="C19" t="s">
        <v>40</v>
      </c>
      <c r="E19" t="s">
        <v>105</v>
      </c>
      <c r="G19" t="s">
        <v>43</v>
      </c>
      <c r="H19">
        <v>7.4339627885002901E-7</v>
      </c>
    </row>
    <row r="23" spans="1:8" ht="16.2" customHeight="1" x14ac:dyDescent="0.3"/>
    <row r="24" spans="1:8" x14ac:dyDescent="0.3">
      <c r="A24" s="3" t="s">
        <v>5</v>
      </c>
      <c r="B24" s="3" t="s">
        <v>169</v>
      </c>
    </row>
    <row r="25" spans="1:8" x14ac:dyDescent="0.3">
      <c r="A25" t="s">
        <v>8</v>
      </c>
      <c r="B25" t="s">
        <v>27</v>
      </c>
    </row>
    <row r="26" spans="1:8" x14ac:dyDescent="0.3">
      <c r="A26" t="s">
        <v>9</v>
      </c>
      <c r="B26" t="s">
        <v>10</v>
      </c>
    </row>
    <row r="27" spans="1:8" x14ac:dyDescent="0.3">
      <c r="A27" t="s">
        <v>11</v>
      </c>
      <c r="B27">
        <v>1</v>
      </c>
    </row>
    <row r="28" spans="1:8" x14ac:dyDescent="0.3">
      <c r="A28" t="s">
        <v>12</v>
      </c>
      <c r="B28" t="s">
        <v>12</v>
      </c>
    </row>
    <row r="29" spans="1:8" s="3" customFormat="1" x14ac:dyDescent="0.3">
      <c r="A29" s="3" t="s">
        <v>14</v>
      </c>
      <c r="B29"/>
      <c r="C29"/>
      <c r="D29"/>
      <c r="E29"/>
      <c r="F29"/>
      <c r="G29"/>
      <c r="H29" s="3" t="s">
        <v>20</v>
      </c>
    </row>
    <row r="30" spans="1:8" x14ac:dyDescent="0.3">
      <c r="A30" s="3" t="s">
        <v>15</v>
      </c>
      <c r="B30" s="4" t="s">
        <v>16</v>
      </c>
      <c r="C30" s="3" t="s">
        <v>12</v>
      </c>
      <c r="D30" s="3" t="s">
        <v>17</v>
      </c>
      <c r="E30" s="3" t="s">
        <v>18</v>
      </c>
      <c r="F30" s="3" t="s">
        <v>9</v>
      </c>
      <c r="G30" s="3" t="s">
        <v>19</v>
      </c>
      <c r="H30" t="s">
        <v>260</v>
      </c>
    </row>
    <row r="31" spans="1:8" x14ac:dyDescent="0.3">
      <c r="A31" s="22" t="s">
        <v>165</v>
      </c>
      <c r="B31" s="22">
        <v>0</v>
      </c>
      <c r="C31" t="s">
        <v>37</v>
      </c>
      <c r="D31" t="s">
        <v>23</v>
      </c>
      <c r="F31" t="s">
        <v>10</v>
      </c>
      <c r="G31" t="s">
        <v>21</v>
      </c>
    </row>
    <row r="32" spans="1:8" x14ac:dyDescent="0.3">
      <c r="A32" s="22" t="s">
        <v>230</v>
      </c>
      <c r="B32" s="22">
        <v>0.23</v>
      </c>
      <c r="C32" t="s">
        <v>37</v>
      </c>
      <c r="D32" s="15" t="s">
        <v>2</v>
      </c>
      <c r="E32" s="7"/>
      <c r="F32" t="s">
        <v>10</v>
      </c>
      <c r="G32" t="s">
        <v>21</v>
      </c>
    </row>
    <row r="33" spans="1:8" x14ac:dyDescent="0.3">
      <c r="A33" t="s">
        <v>150</v>
      </c>
      <c r="B33">
        <v>2.4</v>
      </c>
      <c r="C33" t="s">
        <v>12</v>
      </c>
      <c r="D33" t="s">
        <v>23</v>
      </c>
      <c r="F33" t="s">
        <v>31</v>
      </c>
      <c r="G33" t="s">
        <v>21</v>
      </c>
    </row>
    <row r="34" spans="1:8" x14ac:dyDescent="0.3">
      <c r="A34" t="s">
        <v>152</v>
      </c>
      <c r="B34">
        <v>13</v>
      </c>
      <c r="C34" t="s">
        <v>79</v>
      </c>
      <c r="D34" t="s">
        <v>23</v>
      </c>
      <c r="F34" t="s">
        <v>31</v>
      </c>
      <c r="G34" t="s">
        <v>21</v>
      </c>
      <c r="H34" t="s">
        <v>261</v>
      </c>
    </row>
    <row r="35" spans="1:8" x14ac:dyDescent="0.3">
      <c r="A35" s="15" t="s">
        <v>120</v>
      </c>
      <c r="B35">
        <v>13.55</v>
      </c>
      <c r="C35" t="s">
        <v>79</v>
      </c>
      <c r="D35" t="s">
        <v>2</v>
      </c>
      <c r="F35" t="s">
        <v>10</v>
      </c>
      <c r="G35" t="s">
        <v>21</v>
      </c>
      <c r="H35" t="s">
        <v>262</v>
      </c>
    </row>
    <row r="36" spans="1:8" s="7" customFormat="1" x14ac:dyDescent="0.3">
      <c r="A36" s="7" t="s">
        <v>173</v>
      </c>
      <c r="B36">
        <v>1</v>
      </c>
      <c r="C36" t="s">
        <v>12</v>
      </c>
      <c r="D36" t="s">
        <v>23</v>
      </c>
      <c r="E36"/>
      <c r="F36" t="s">
        <v>31</v>
      </c>
      <c r="G36" t="s">
        <v>21</v>
      </c>
    </row>
    <row r="37" spans="1:8" x14ac:dyDescent="0.3">
      <c r="A37" t="s">
        <v>57</v>
      </c>
      <c r="B37" s="9">
        <v>33.700000000000003</v>
      </c>
      <c r="C37" t="s">
        <v>26</v>
      </c>
      <c r="D37" t="s">
        <v>23</v>
      </c>
      <c r="F37" t="s">
        <v>31</v>
      </c>
      <c r="G37" t="s">
        <v>21</v>
      </c>
    </row>
    <row r="38" spans="1:8" x14ac:dyDescent="0.3">
      <c r="A38" s="7" t="s">
        <v>73</v>
      </c>
      <c r="B38" s="9">
        <v>0.82799999999999996</v>
      </c>
      <c r="C38" t="s">
        <v>40</v>
      </c>
      <c r="D38" t="s">
        <v>38</v>
      </c>
      <c r="E38" t="s">
        <v>105</v>
      </c>
      <c r="G38" t="s">
        <v>43</v>
      </c>
    </row>
    <row r="41" spans="1:8" ht="16.2" customHeight="1" x14ac:dyDescent="0.3"/>
    <row r="42" spans="1:8" x14ac:dyDescent="0.3">
      <c r="A42" s="3" t="s">
        <v>5</v>
      </c>
      <c r="B42" s="3" t="s">
        <v>120</v>
      </c>
    </row>
    <row r="43" spans="1:8" x14ac:dyDescent="0.3">
      <c r="A43" t="s">
        <v>6</v>
      </c>
      <c r="B43" t="s">
        <v>121</v>
      </c>
    </row>
    <row r="44" spans="1:8" x14ac:dyDescent="0.3">
      <c r="A44" t="s">
        <v>8</v>
      </c>
      <c r="B44" t="s">
        <v>27</v>
      </c>
    </row>
    <row r="45" spans="1:8" x14ac:dyDescent="0.3">
      <c r="A45" t="s">
        <v>9</v>
      </c>
      <c r="B45" t="s">
        <v>10</v>
      </c>
    </row>
    <row r="46" spans="1:8" x14ac:dyDescent="0.3">
      <c r="A46" t="s">
        <v>11</v>
      </c>
      <c r="B46">
        <v>1</v>
      </c>
    </row>
    <row r="47" spans="1:8" x14ac:dyDescent="0.3">
      <c r="A47" t="s">
        <v>12</v>
      </c>
      <c r="B47" t="s">
        <v>79</v>
      </c>
    </row>
    <row r="48" spans="1:8" s="3" customFormat="1" x14ac:dyDescent="0.3">
      <c r="A48" s="3" t="s">
        <v>14</v>
      </c>
      <c r="B48"/>
      <c r="C48"/>
      <c r="D48"/>
      <c r="E48"/>
      <c r="F48"/>
      <c r="G48"/>
      <c r="H48" s="3" t="s">
        <v>6</v>
      </c>
    </row>
    <row r="49" spans="1:8" x14ac:dyDescent="0.3">
      <c r="A49" s="3" t="s">
        <v>15</v>
      </c>
      <c r="B49" s="4" t="s">
        <v>16</v>
      </c>
      <c r="C49" s="3" t="s">
        <v>12</v>
      </c>
      <c r="D49" s="3" t="s">
        <v>17</v>
      </c>
      <c r="E49" s="3" t="s">
        <v>18</v>
      </c>
      <c r="F49" s="3" t="s">
        <v>9</v>
      </c>
      <c r="G49" s="3" t="s">
        <v>19</v>
      </c>
    </row>
    <row r="50" spans="1:8" ht="15.6" x14ac:dyDescent="0.3">
      <c r="A50" s="14" t="s">
        <v>196</v>
      </c>
      <c r="B50" s="17">
        <v>0.93500000000000005</v>
      </c>
      <c r="C50" s="7" t="s">
        <v>79</v>
      </c>
      <c r="D50" t="s">
        <v>2</v>
      </c>
      <c r="F50" t="s">
        <v>10</v>
      </c>
      <c r="G50" t="s">
        <v>21</v>
      </c>
    </row>
    <row r="51" spans="1:8" x14ac:dyDescent="0.3">
      <c r="A51" t="s">
        <v>122</v>
      </c>
      <c r="B51" s="9">
        <v>3.9999999999999998E-6</v>
      </c>
      <c r="C51" t="s">
        <v>12</v>
      </c>
      <c r="D51" t="s">
        <v>23</v>
      </c>
      <c r="F51" t="s">
        <v>31</v>
      </c>
      <c r="G51" t="s">
        <v>21</v>
      </c>
    </row>
    <row r="52" spans="1:8" x14ac:dyDescent="0.3">
      <c r="A52" t="s">
        <v>123</v>
      </c>
      <c r="B52">
        <v>2.13</v>
      </c>
      <c r="C52" t="s">
        <v>13</v>
      </c>
      <c r="D52" t="s">
        <v>23</v>
      </c>
      <c r="F52" t="s">
        <v>31</v>
      </c>
      <c r="G52" t="s">
        <v>21</v>
      </c>
    </row>
    <row r="53" spans="1:8" x14ac:dyDescent="0.3">
      <c r="A53" t="s">
        <v>124</v>
      </c>
      <c r="B53" s="9">
        <v>0.10339</v>
      </c>
      <c r="C53" t="s">
        <v>13</v>
      </c>
      <c r="D53" t="s">
        <v>23</v>
      </c>
      <c r="F53" t="s">
        <v>31</v>
      </c>
      <c r="G53" t="s">
        <v>21</v>
      </c>
    </row>
    <row r="54" spans="1:8" x14ac:dyDescent="0.3">
      <c r="A54" s="7" t="s">
        <v>163</v>
      </c>
      <c r="B54" s="9">
        <v>0.10339</v>
      </c>
      <c r="C54" t="s">
        <v>13</v>
      </c>
      <c r="D54" t="s">
        <v>23</v>
      </c>
      <c r="F54" t="s">
        <v>31</v>
      </c>
      <c r="G54" t="s">
        <v>21</v>
      </c>
    </row>
    <row r="55" spans="1:8" x14ac:dyDescent="0.3">
      <c r="A55" t="s">
        <v>118</v>
      </c>
      <c r="B55" s="9">
        <v>0.12195</v>
      </c>
      <c r="C55" t="s">
        <v>13</v>
      </c>
      <c r="D55" t="s">
        <v>23</v>
      </c>
      <c r="F55" t="s">
        <v>34</v>
      </c>
      <c r="G55" t="s">
        <v>21</v>
      </c>
    </row>
    <row r="56" spans="1:8" x14ac:dyDescent="0.3">
      <c r="A56" t="s">
        <v>125</v>
      </c>
      <c r="B56">
        <v>8.81</v>
      </c>
      <c r="C56" t="s">
        <v>13</v>
      </c>
      <c r="D56" t="s">
        <v>23</v>
      </c>
      <c r="F56" t="s">
        <v>31</v>
      </c>
      <c r="G56" t="s">
        <v>21</v>
      </c>
      <c r="H56" t="s">
        <v>167</v>
      </c>
    </row>
    <row r="57" spans="1:8" x14ac:dyDescent="0.3">
      <c r="A57" t="s">
        <v>126</v>
      </c>
      <c r="B57">
        <v>8.81</v>
      </c>
      <c r="C57" t="s">
        <v>13</v>
      </c>
      <c r="D57" t="s">
        <v>23</v>
      </c>
      <c r="F57" t="s">
        <v>31</v>
      </c>
      <c r="G57" t="s">
        <v>21</v>
      </c>
    </row>
    <row r="58" spans="1:8" x14ac:dyDescent="0.3">
      <c r="A58" t="s">
        <v>127</v>
      </c>
      <c r="B58" s="9">
        <v>0.29499999999999998</v>
      </c>
      <c r="C58" t="s">
        <v>13</v>
      </c>
      <c r="D58" t="s">
        <v>23</v>
      </c>
      <c r="F58" t="s">
        <v>31</v>
      </c>
      <c r="G58" t="s">
        <v>21</v>
      </c>
    </row>
    <row r="59" spans="1:8" x14ac:dyDescent="0.3">
      <c r="A59" t="s">
        <v>128</v>
      </c>
      <c r="B59" s="9">
        <v>0.34599999999999997</v>
      </c>
      <c r="C59" t="s">
        <v>13</v>
      </c>
      <c r="D59" t="s">
        <v>23</v>
      </c>
      <c r="F59" t="s">
        <v>31</v>
      </c>
      <c r="G59" t="s">
        <v>21</v>
      </c>
    </row>
    <row r="60" spans="1:8" x14ac:dyDescent="0.3">
      <c r="A60" t="s">
        <v>129</v>
      </c>
      <c r="B60" s="9">
        <v>0.112</v>
      </c>
      <c r="C60" t="s">
        <v>13</v>
      </c>
      <c r="D60" t="s">
        <v>23</v>
      </c>
      <c r="F60" t="s">
        <v>31</v>
      </c>
      <c r="G60" t="s">
        <v>21</v>
      </c>
    </row>
    <row r="61" spans="1:8" x14ac:dyDescent="0.3">
      <c r="A61" t="s">
        <v>130</v>
      </c>
      <c r="B61" s="9">
        <v>0.875</v>
      </c>
      <c r="C61" t="s">
        <v>13</v>
      </c>
      <c r="D61" t="s">
        <v>23</v>
      </c>
      <c r="F61" t="s">
        <v>31</v>
      </c>
      <c r="G61" t="s">
        <v>21</v>
      </c>
    </row>
    <row r="62" spans="1:8" x14ac:dyDescent="0.3">
      <c r="A62" t="s">
        <v>131</v>
      </c>
      <c r="B62" s="9">
        <v>1.5900000000000001E-2</v>
      </c>
      <c r="C62" t="s">
        <v>13</v>
      </c>
      <c r="D62" t="s">
        <v>23</v>
      </c>
      <c r="F62" t="s">
        <v>31</v>
      </c>
      <c r="G62" t="s">
        <v>21</v>
      </c>
      <c r="H62" t="s">
        <v>143</v>
      </c>
    </row>
    <row r="63" spans="1:8" x14ac:dyDescent="0.3">
      <c r="A63" t="s">
        <v>141</v>
      </c>
      <c r="B63" s="9">
        <v>2.81E-3</v>
      </c>
      <c r="C63" t="s">
        <v>13</v>
      </c>
      <c r="D63" t="s">
        <v>23</v>
      </c>
      <c r="F63" t="s">
        <v>31</v>
      </c>
      <c r="G63" t="s">
        <v>21</v>
      </c>
      <c r="H63" t="s">
        <v>143</v>
      </c>
    </row>
    <row r="64" spans="1:8" x14ac:dyDescent="0.3">
      <c r="A64" t="s">
        <v>142</v>
      </c>
      <c r="B64" s="9">
        <v>1.29E-2</v>
      </c>
      <c r="C64" t="s">
        <v>13</v>
      </c>
      <c r="D64" t="s">
        <v>23</v>
      </c>
      <c r="F64" t="s">
        <v>31</v>
      </c>
      <c r="G64" t="s">
        <v>21</v>
      </c>
      <c r="H64" t="s">
        <v>143</v>
      </c>
    </row>
    <row r="65" spans="1:8" x14ac:dyDescent="0.3">
      <c r="A65" t="s">
        <v>144</v>
      </c>
      <c r="B65" s="9">
        <v>7.2499999999999995E-4</v>
      </c>
      <c r="C65" t="s">
        <v>13</v>
      </c>
      <c r="D65" t="s">
        <v>23</v>
      </c>
      <c r="F65" t="s">
        <v>31</v>
      </c>
      <c r="G65" t="s">
        <v>21</v>
      </c>
      <c r="H65" t="s">
        <v>168</v>
      </c>
    </row>
    <row r="66" spans="1:8" x14ac:dyDescent="0.3">
      <c r="A66" t="s">
        <v>145</v>
      </c>
      <c r="B66" s="9">
        <v>2.3800000000000002E-2</v>
      </c>
      <c r="C66" t="s">
        <v>13</v>
      </c>
      <c r="D66" t="s">
        <v>23</v>
      </c>
      <c r="F66" t="s">
        <v>31</v>
      </c>
      <c r="G66" t="s">
        <v>21</v>
      </c>
      <c r="H66" t="s">
        <v>143</v>
      </c>
    </row>
    <row r="67" spans="1:8" x14ac:dyDescent="0.3">
      <c r="A67" t="s">
        <v>64</v>
      </c>
      <c r="B67" s="9">
        <v>6.2399999999999997E-2</v>
      </c>
      <c r="C67" t="s">
        <v>13</v>
      </c>
      <c r="D67" t="s">
        <v>23</v>
      </c>
      <c r="F67" t="s">
        <v>25</v>
      </c>
      <c r="G67" t="s">
        <v>21</v>
      </c>
      <c r="H67" t="s">
        <v>143</v>
      </c>
    </row>
    <row r="68" spans="1:8" x14ac:dyDescent="0.3">
      <c r="A68" t="s">
        <v>97</v>
      </c>
      <c r="B68" s="9">
        <v>1.47E-4</v>
      </c>
      <c r="C68" t="s">
        <v>13</v>
      </c>
      <c r="D68" t="s">
        <v>23</v>
      </c>
      <c r="F68" t="s">
        <v>25</v>
      </c>
      <c r="G68" t="s">
        <v>21</v>
      </c>
    </row>
    <row r="69" spans="1:8" x14ac:dyDescent="0.3">
      <c r="A69" t="s">
        <v>146</v>
      </c>
      <c r="B69" s="9">
        <v>5.1400000000000001E-2</v>
      </c>
      <c r="C69" t="s">
        <v>13</v>
      </c>
      <c r="D69" t="s">
        <v>23</v>
      </c>
      <c r="F69" t="s">
        <v>31</v>
      </c>
      <c r="G69" t="s">
        <v>21</v>
      </c>
      <c r="H69" t="s">
        <v>147</v>
      </c>
    </row>
    <row r="70" spans="1:8" x14ac:dyDescent="0.3">
      <c r="A70" t="s">
        <v>140</v>
      </c>
      <c r="B70" s="9">
        <v>1.6069000000000001E-3</v>
      </c>
      <c r="C70" t="s">
        <v>13</v>
      </c>
      <c r="D70" t="s">
        <v>23</v>
      </c>
      <c r="F70" t="s">
        <v>25</v>
      </c>
      <c r="G70" t="s">
        <v>21</v>
      </c>
    </row>
    <row r="71" spans="1:8" x14ac:dyDescent="0.3">
      <c r="A71" t="s">
        <v>148</v>
      </c>
      <c r="B71" s="9">
        <v>0.05</v>
      </c>
      <c r="C71" t="s">
        <v>12</v>
      </c>
      <c r="D71" t="s">
        <v>23</v>
      </c>
      <c r="F71" t="s">
        <v>31</v>
      </c>
      <c r="G71" t="s">
        <v>21</v>
      </c>
    </row>
    <row r="72" spans="1:8" x14ac:dyDescent="0.3">
      <c r="A72" t="s">
        <v>133</v>
      </c>
      <c r="B72" s="9">
        <v>0.76300000000000001</v>
      </c>
      <c r="C72" t="s">
        <v>13</v>
      </c>
      <c r="D72" t="s">
        <v>23</v>
      </c>
      <c r="F72" t="s">
        <v>25</v>
      </c>
      <c r="G72" t="s">
        <v>21</v>
      </c>
    </row>
    <row r="73" spans="1:8" s="7" customFormat="1" x14ac:dyDescent="0.3">
      <c r="A73" t="s">
        <v>132</v>
      </c>
      <c r="B73">
        <v>5.03</v>
      </c>
      <c r="C73" t="s">
        <v>13</v>
      </c>
      <c r="D73" t="s">
        <v>23</v>
      </c>
      <c r="E73"/>
      <c r="F73" t="s">
        <v>25</v>
      </c>
      <c r="G73" t="s">
        <v>21</v>
      </c>
    </row>
    <row r="74" spans="1:8" x14ac:dyDescent="0.3">
      <c r="A74" s="22" t="s">
        <v>230</v>
      </c>
      <c r="B74" s="23">
        <v>14</v>
      </c>
      <c r="C74" t="s">
        <v>37</v>
      </c>
      <c r="D74" s="15" t="s">
        <v>2</v>
      </c>
      <c r="E74" s="7"/>
      <c r="F74" t="s">
        <v>10</v>
      </c>
      <c r="G74" t="s">
        <v>21</v>
      </c>
    </row>
    <row r="75" spans="1:8" x14ac:dyDescent="0.3">
      <c r="A75" s="22" t="s">
        <v>36</v>
      </c>
      <c r="B75" s="23">
        <v>0</v>
      </c>
      <c r="C75" t="s">
        <v>37</v>
      </c>
      <c r="D75" t="s">
        <v>23</v>
      </c>
      <c r="F75" t="s">
        <v>10</v>
      </c>
      <c r="G75" t="s">
        <v>21</v>
      </c>
    </row>
    <row r="76" spans="1:8" x14ac:dyDescent="0.3">
      <c r="A76" s="7" t="s">
        <v>149</v>
      </c>
      <c r="B76" s="9">
        <v>8.7500000000000008E-3</v>
      </c>
      <c r="C76" t="s">
        <v>40</v>
      </c>
      <c r="D76" t="s">
        <v>23</v>
      </c>
      <c r="F76" t="s">
        <v>31</v>
      </c>
      <c r="G76" t="s">
        <v>21</v>
      </c>
    </row>
    <row r="77" spans="1:8" x14ac:dyDescent="0.3">
      <c r="A77" t="s">
        <v>57</v>
      </c>
      <c r="B77" s="9">
        <v>2.77</v>
      </c>
      <c r="C77" t="s">
        <v>26</v>
      </c>
      <c r="D77" t="s">
        <v>23</v>
      </c>
      <c r="F77" t="s">
        <v>31</v>
      </c>
      <c r="G77" t="s">
        <v>21</v>
      </c>
    </row>
    <row r="78" spans="1:8" x14ac:dyDescent="0.3">
      <c r="A78" t="s">
        <v>55</v>
      </c>
      <c r="B78" s="9">
        <v>16.600000000000001</v>
      </c>
      <c r="C78" t="s">
        <v>26</v>
      </c>
      <c r="D78" t="s">
        <v>23</v>
      </c>
      <c r="F78" t="s">
        <v>31</v>
      </c>
      <c r="G78" t="s">
        <v>21</v>
      </c>
      <c r="H78" s="16" t="s">
        <v>135</v>
      </c>
    </row>
    <row r="79" spans="1:8" x14ac:dyDescent="0.3">
      <c r="A79" t="s">
        <v>134</v>
      </c>
      <c r="B79" s="9">
        <v>-0.03</v>
      </c>
      <c r="C79" t="s">
        <v>13</v>
      </c>
      <c r="D79" t="s">
        <v>23</v>
      </c>
      <c r="F79" t="s">
        <v>34</v>
      </c>
      <c r="G79" t="s">
        <v>21</v>
      </c>
    </row>
    <row r="80" spans="1:8" x14ac:dyDescent="0.3">
      <c r="A80" t="s">
        <v>136</v>
      </c>
      <c r="B80" s="9">
        <v>-4.2900000000000004E-3</v>
      </c>
      <c r="C80" t="s">
        <v>13</v>
      </c>
      <c r="D80" t="s">
        <v>23</v>
      </c>
      <c r="F80" t="s">
        <v>34</v>
      </c>
      <c r="G80" t="s">
        <v>21</v>
      </c>
    </row>
    <row r="81" spans="1:7" x14ac:dyDescent="0.3">
      <c r="A81" t="s">
        <v>137</v>
      </c>
      <c r="B81" s="9">
        <v>-2.81E-2</v>
      </c>
      <c r="C81" t="s">
        <v>13</v>
      </c>
      <c r="D81" t="s">
        <v>23</v>
      </c>
      <c r="F81" t="s">
        <v>34</v>
      </c>
      <c r="G81" t="s">
        <v>21</v>
      </c>
    </row>
    <row r="82" spans="1:7" x14ac:dyDescent="0.3">
      <c r="A82" t="s">
        <v>138</v>
      </c>
      <c r="B82" s="9">
        <v>-4.5300000000000002E-3</v>
      </c>
      <c r="C82" t="s">
        <v>68</v>
      </c>
      <c r="D82" t="s">
        <v>23</v>
      </c>
      <c r="F82" t="s">
        <v>34</v>
      </c>
      <c r="G82" t="s">
        <v>21</v>
      </c>
    </row>
    <row r="83" spans="1:7" x14ac:dyDescent="0.3">
      <c r="A83" t="s">
        <v>139</v>
      </c>
      <c r="B83" s="9">
        <v>-1.6069000000000001E-3</v>
      </c>
      <c r="C83" t="s">
        <v>13</v>
      </c>
      <c r="D83" t="s">
        <v>23</v>
      </c>
      <c r="F83" t="s">
        <v>34</v>
      </c>
      <c r="G83" t="s">
        <v>21</v>
      </c>
    </row>
    <row r="84" spans="1:7" x14ac:dyDescent="0.3">
      <c r="A84" s="7" t="s">
        <v>73</v>
      </c>
      <c r="B84" s="9">
        <v>50.3</v>
      </c>
      <c r="C84" t="s">
        <v>40</v>
      </c>
      <c r="E84" t="s">
        <v>105</v>
      </c>
      <c r="G84" t="s">
        <v>43</v>
      </c>
    </row>
    <row r="85" spans="1:7" x14ac:dyDescent="0.3">
      <c r="A85" t="s">
        <v>71</v>
      </c>
      <c r="B85" s="9">
        <v>5.0299999999999997E-4</v>
      </c>
      <c r="C85" t="s">
        <v>68</v>
      </c>
      <c r="E85" t="s">
        <v>88</v>
      </c>
      <c r="G85" t="s">
        <v>43</v>
      </c>
    </row>
    <row r="86" spans="1:7" x14ac:dyDescent="0.3">
      <c r="A86" t="s">
        <v>164</v>
      </c>
      <c r="B86" s="9">
        <v>2.18E-2</v>
      </c>
      <c r="C86" t="s">
        <v>13</v>
      </c>
      <c r="E86" t="s">
        <v>105</v>
      </c>
      <c r="G86" t="s">
        <v>43</v>
      </c>
    </row>
    <row r="87" spans="1:7" x14ac:dyDescent="0.3">
      <c r="A87" t="s">
        <v>115</v>
      </c>
      <c r="B87" s="9">
        <v>8.0599999999999995E-3</v>
      </c>
      <c r="C87" t="s">
        <v>13</v>
      </c>
      <c r="E87" t="s">
        <v>105</v>
      </c>
      <c r="G87" t="s">
        <v>43</v>
      </c>
    </row>
    <row r="88" spans="1:7" x14ac:dyDescent="0.3">
      <c r="B88" s="9"/>
    </row>
    <row r="89" spans="1:7" x14ac:dyDescent="0.3">
      <c r="B89" s="9"/>
    </row>
    <row r="90" spans="1:7" x14ac:dyDescent="0.3">
      <c r="B90" s="9"/>
    </row>
    <row r="91" spans="1:7" ht="15.6" x14ac:dyDescent="0.3">
      <c r="A91" s="3" t="s">
        <v>5</v>
      </c>
      <c r="B91" s="12" t="s">
        <v>196</v>
      </c>
    </row>
    <row r="92" spans="1:7" x14ac:dyDescent="0.3">
      <c r="A92" t="s">
        <v>6</v>
      </c>
      <c r="B92" t="s">
        <v>197</v>
      </c>
    </row>
    <row r="93" spans="1:7" x14ac:dyDescent="0.3">
      <c r="A93" t="s">
        <v>8</v>
      </c>
      <c r="B93" t="s">
        <v>151</v>
      </c>
    </row>
    <row r="94" spans="1:7" x14ac:dyDescent="0.3">
      <c r="A94" t="s">
        <v>9</v>
      </c>
      <c r="B94" t="s">
        <v>10</v>
      </c>
    </row>
    <row r="95" spans="1:7" x14ac:dyDescent="0.3">
      <c r="A95" t="s">
        <v>11</v>
      </c>
      <c r="B95">
        <v>1</v>
      </c>
    </row>
    <row r="96" spans="1:7" x14ac:dyDescent="0.3">
      <c r="A96" t="s">
        <v>12</v>
      </c>
      <c r="B96" t="s">
        <v>79</v>
      </c>
    </row>
    <row r="97" spans="1:8" ht="15.6" x14ac:dyDescent="0.3">
      <c r="A97" s="12" t="s">
        <v>14</v>
      </c>
      <c r="H97" s="3" t="s">
        <v>6</v>
      </c>
    </row>
    <row r="98" spans="1:8" x14ac:dyDescent="0.3">
      <c r="A98" s="3" t="s">
        <v>15</v>
      </c>
      <c r="B98" s="3" t="s">
        <v>16</v>
      </c>
      <c r="C98" s="3" t="s">
        <v>12</v>
      </c>
      <c r="D98" s="3" t="s">
        <v>17</v>
      </c>
      <c r="E98" s="3" t="s">
        <v>18</v>
      </c>
      <c r="F98" s="3" t="s">
        <v>9</v>
      </c>
      <c r="G98" s="3" t="s">
        <v>19</v>
      </c>
      <c r="H98" s="10" t="s">
        <v>258</v>
      </c>
    </row>
    <row r="99" spans="1:8" x14ac:dyDescent="0.3">
      <c r="A99" t="s">
        <v>200</v>
      </c>
      <c r="B99" s="7">
        <v>1.6E-2</v>
      </c>
      <c r="C99" t="s">
        <v>79</v>
      </c>
      <c r="D99" t="s">
        <v>23</v>
      </c>
      <c r="F99" t="s">
        <v>34</v>
      </c>
      <c r="G99" t="s">
        <v>21</v>
      </c>
      <c r="H99" s="10"/>
    </row>
    <row r="100" spans="1:8" x14ac:dyDescent="0.3">
      <c r="A100" s="15" t="s">
        <v>91</v>
      </c>
      <c r="B100" s="7">
        <v>0.98399999999999999</v>
      </c>
      <c r="C100" t="s">
        <v>79</v>
      </c>
      <c r="D100" t="s">
        <v>2</v>
      </c>
      <c r="F100" t="s">
        <v>10</v>
      </c>
      <c r="G100" t="s">
        <v>21</v>
      </c>
    </row>
    <row r="101" spans="1:8" x14ac:dyDescent="0.3">
      <c r="A101" t="s">
        <v>56</v>
      </c>
      <c r="B101">
        <v>1.67</v>
      </c>
      <c r="C101" t="s">
        <v>26</v>
      </c>
      <c r="D101" s="7" t="s">
        <v>23</v>
      </c>
      <c r="F101" s="5" t="s">
        <v>31</v>
      </c>
      <c r="G101" t="s">
        <v>21</v>
      </c>
    </row>
    <row r="102" spans="1:8" x14ac:dyDescent="0.3">
      <c r="A102" t="s">
        <v>55</v>
      </c>
      <c r="B102" s="5">
        <v>8.3900000000000002E-2</v>
      </c>
      <c r="C102" t="s">
        <v>26</v>
      </c>
      <c r="D102" s="7" t="s">
        <v>23</v>
      </c>
      <c r="F102" t="s">
        <v>31</v>
      </c>
      <c r="G102" t="s">
        <v>21</v>
      </c>
    </row>
    <row r="103" spans="1:8" x14ac:dyDescent="0.3">
      <c r="A103" t="s">
        <v>57</v>
      </c>
      <c r="B103" s="5">
        <v>2.1000000000000001E-2</v>
      </c>
      <c r="C103" t="s">
        <v>26</v>
      </c>
      <c r="D103" s="7" t="s">
        <v>23</v>
      </c>
      <c r="F103" t="s">
        <v>31</v>
      </c>
      <c r="G103" t="s">
        <v>21</v>
      </c>
    </row>
    <row r="104" spans="1:8" x14ac:dyDescent="0.3">
      <c r="B104" s="5"/>
      <c r="D104" s="7"/>
    </row>
    <row r="105" spans="1:8" x14ac:dyDescent="0.3">
      <c r="B105" s="5"/>
      <c r="D105" s="7"/>
    </row>
    <row r="106" spans="1:8" ht="16.2" customHeight="1" x14ac:dyDescent="0.3"/>
    <row r="107" spans="1:8" x14ac:dyDescent="0.3">
      <c r="A107" s="3" t="s">
        <v>5</v>
      </c>
      <c r="B107" s="3" t="s">
        <v>91</v>
      </c>
    </row>
    <row r="108" spans="1:8" x14ac:dyDescent="0.3">
      <c r="A108" t="s">
        <v>6</v>
      </c>
      <c r="B108" t="s">
        <v>92</v>
      </c>
    </row>
    <row r="109" spans="1:8" x14ac:dyDescent="0.3">
      <c r="A109" t="s">
        <v>8</v>
      </c>
      <c r="B109" t="s">
        <v>27</v>
      </c>
    </row>
    <row r="110" spans="1:8" x14ac:dyDescent="0.3">
      <c r="A110" t="s">
        <v>9</v>
      </c>
      <c r="B110" t="s">
        <v>10</v>
      </c>
    </row>
    <row r="111" spans="1:8" x14ac:dyDescent="0.3">
      <c r="A111" t="s">
        <v>11</v>
      </c>
      <c r="B111">
        <v>1</v>
      </c>
    </row>
    <row r="112" spans="1:8" x14ac:dyDescent="0.3">
      <c r="A112" t="s">
        <v>12</v>
      </c>
      <c r="B112" t="s">
        <v>79</v>
      </c>
    </row>
    <row r="113" spans="1:8" s="3" customFormat="1" x14ac:dyDescent="0.3">
      <c r="A113" s="3" t="s">
        <v>14</v>
      </c>
      <c r="B113"/>
      <c r="C113"/>
      <c r="D113"/>
      <c r="E113"/>
      <c r="F113"/>
      <c r="G113"/>
      <c r="H113" s="3" t="s">
        <v>6</v>
      </c>
    </row>
    <row r="114" spans="1:8" x14ac:dyDescent="0.3">
      <c r="A114" s="3" t="s">
        <v>15</v>
      </c>
      <c r="B114" s="4" t="s">
        <v>16</v>
      </c>
      <c r="C114" s="3" t="s">
        <v>12</v>
      </c>
      <c r="D114" s="3" t="s">
        <v>17</v>
      </c>
      <c r="E114" s="3" t="s">
        <v>18</v>
      </c>
      <c r="F114" s="3" t="s">
        <v>9</v>
      </c>
      <c r="G114" s="3" t="s">
        <v>19</v>
      </c>
    </row>
    <row r="115" spans="1:8" ht="15.6" x14ac:dyDescent="0.3">
      <c r="A115" s="14" t="s">
        <v>77</v>
      </c>
      <c r="B115" s="9">
        <v>1.03</v>
      </c>
      <c r="C115" t="s">
        <v>79</v>
      </c>
      <c r="D115" t="s">
        <v>2</v>
      </c>
      <c r="F115" t="s">
        <v>10</v>
      </c>
      <c r="G115" t="s">
        <v>21</v>
      </c>
    </row>
    <row r="116" spans="1:8" x14ac:dyDescent="0.3">
      <c r="A116" t="s">
        <v>93</v>
      </c>
      <c r="B116" s="11">
        <v>1.1100000000000001E-3</v>
      </c>
      <c r="C116" t="s">
        <v>13</v>
      </c>
      <c r="D116" t="s">
        <v>23</v>
      </c>
      <c r="F116" t="s">
        <v>34</v>
      </c>
      <c r="G116" t="s">
        <v>21</v>
      </c>
    </row>
    <row r="117" spans="1:8" x14ac:dyDescent="0.3">
      <c r="A117" t="s">
        <v>94</v>
      </c>
      <c r="B117" s="11">
        <v>5.5410000000000001E-2</v>
      </c>
      <c r="C117" t="s">
        <v>13</v>
      </c>
      <c r="D117" t="s">
        <v>23</v>
      </c>
      <c r="F117" t="s">
        <v>34</v>
      </c>
      <c r="G117" t="s">
        <v>21</v>
      </c>
    </row>
    <row r="118" spans="1:8" x14ac:dyDescent="0.3">
      <c r="A118" t="s">
        <v>95</v>
      </c>
      <c r="B118" s="11">
        <v>3.7000000000000002E-3</v>
      </c>
      <c r="C118" t="s">
        <v>13</v>
      </c>
      <c r="D118" t="s">
        <v>23</v>
      </c>
      <c r="F118" t="s">
        <v>34</v>
      </c>
      <c r="G118" t="s">
        <v>21</v>
      </c>
    </row>
    <row r="119" spans="1:8" x14ac:dyDescent="0.3">
      <c r="A119" t="s">
        <v>96</v>
      </c>
      <c r="B119" s="9">
        <v>1.3299999999999999E-2</v>
      </c>
      <c r="C119" t="s">
        <v>13</v>
      </c>
      <c r="D119" t="s">
        <v>23</v>
      </c>
      <c r="F119" t="s">
        <v>34</v>
      </c>
      <c r="G119" t="s">
        <v>21</v>
      </c>
    </row>
    <row r="120" spans="1:8" x14ac:dyDescent="0.3">
      <c r="A120" t="s">
        <v>97</v>
      </c>
      <c r="B120" s="9">
        <v>0.17699999999999999</v>
      </c>
      <c r="C120" t="s">
        <v>13</v>
      </c>
      <c r="D120" t="s">
        <v>23</v>
      </c>
      <c r="F120" t="s">
        <v>34</v>
      </c>
      <c r="G120" t="s">
        <v>21</v>
      </c>
    </row>
    <row r="121" spans="1:8" x14ac:dyDescent="0.3">
      <c r="A121" t="s">
        <v>33</v>
      </c>
      <c r="B121" s="9">
        <v>6.29E-4</v>
      </c>
      <c r="C121" t="s">
        <v>13</v>
      </c>
      <c r="D121" t="s">
        <v>23</v>
      </c>
      <c r="F121" t="s">
        <v>34</v>
      </c>
      <c r="G121" t="s">
        <v>21</v>
      </c>
    </row>
    <row r="122" spans="1:8" x14ac:dyDescent="0.3">
      <c r="A122" t="s">
        <v>64</v>
      </c>
      <c r="B122" s="9">
        <v>6.4499999999999996E-4</v>
      </c>
      <c r="C122" t="s">
        <v>13</v>
      </c>
      <c r="D122" t="s">
        <v>23</v>
      </c>
      <c r="F122" t="s">
        <v>34</v>
      </c>
      <c r="G122" t="s">
        <v>21</v>
      </c>
    </row>
    <row r="123" spans="1:8" x14ac:dyDescent="0.3">
      <c r="A123" t="s">
        <v>98</v>
      </c>
      <c r="B123" s="9">
        <v>2.1899999999999999E-2</v>
      </c>
      <c r="C123" t="s">
        <v>13</v>
      </c>
      <c r="D123" t="s">
        <v>23</v>
      </c>
      <c r="F123" t="s">
        <v>34</v>
      </c>
      <c r="G123" t="s">
        <v>21</v>
      </c>
    </row>
    <row r="124" spans="1:8" x14ac:dyDescent="0.3">
      <c r="A124" t="s">
        <v>32</v>
      </c>
      <c r="B124" s="9">
        <v>0.60399999999999998</v>
      </c>
      <c r="C124" t="s">
        <v>13</v>
      </c>
      <c r="D124" t="s">
        <v>23</v>
      </c>
      <c r="F124" t="s">
        <v>31</v>
      </c>
      <c r="G124" t="s">
        <v>21</v>
      </c>
    </row>
    <row r="125" spans="1:8" x14ac:dyDescent="0.3">
      <c r="A125" t="s">
        <v>65</v>
      </c>
      <c r="B125" s="9">
        <v>1.5100000000000001E-2</v>
      </c>
      <c r="C125" t="s">
        <v>13</v>
      </c>
      <c r="D125" t="s">
        <v>23</v>
      </c>
      <c r="F125" t="s">
        <v>25</v>
      </c>
      <c r="G125" t="s">
        <v>21</v>
      </c>
    </row>
    <row r="126" spans="1:8" x14ac:dyDescent="0.3">
      <c r="A126" s="7" t="s">
        <v>159</v>
      </c>
      <c r="B126" s="9">
        <v>3.1199999999999999E-5</v>
      </c>
      <c r="C126" t="s">
        <v>13</v>
      </c>
      <c r="D126" t="s">
        <v>23</v>
      </c>
      <c r="F126" t="s">
        <v>31</v>
      </c>
      <c r="G126" t="s">
        <v>21</v>
      </c>
    </row>
    <row r="127" spans="1:8" x14ac:dyDescent="0.3">
      <c r="A127" t="s">
        <v>99</v>
      </c>
      <c r="B127" s="9">
        <v>1.1499999999999999</v>
      </c>
      <c r="C127" t="s">
        <v>13</v>
      </c>
      <c r="D127" t="s">
        <v>23</v>
      </c>
      <c r="F127" t="s">
        <v>25</v>
      </c>
      <c r="G127" t="s">
        <v>21</v>
      </c>
      <c r="H127" s="10" t="s">
        <v>100</v>
      </c>
    </row>
    <row r="128" spans="1:8" x14ac:dyDescent="0.3">
      <c r="A128" t="s">
        <v>161</v>
      </c>
      <c r="B128" s="9">
        <v>2.9099999999999998E-3</v>
      </c>
      <c r="C128" t="s">
        <v>13</v>
      </c>
      <c r="D128" t="s">
        <v>23</v>
      </c>
      <c r="F128" t="s">
        <v>31</v>
      </c>
      <c r="G128" t="s">
        <v>21</v>
      </c>
      <c r="H128" s="10" t="s">
        <v>86</v>
      </c>
    </row>
    <row r="129" spans="1:8" s="7" customFormat="1" x14ac:dyDescent="0.3">
      <c r="A129" t="s">
        <v>156</v>
      </c>
      <c r="B129" s="9">
        <v>171.25</v>
      </c>
      <c r="C129" t="s">
        <v>13</v>
      </c>
      <c r="D129" t="s">
        <v>23</v>
      </c>
      <c r="E129"/>
      <c r="F129" t="s">
        <v>34</v>
      </c>
      <c r="G129" t="s">
        <v>21</v>
      </c>
    </row>
    <row r="130" spans="1:8" x14ac:dyDescent="0.3">
      <c r="A130" s="22" t="s">
        <v>230</v>
      </c>
      <c r="B130" s="23">
        <v>17.7</v>
      </c>
      <c r="C130" t="s">
        <v>37</v>
      </c>
      <c r="D130" s="15" t="s">
        <v>2</v>
      </c>
      <c r="E130" s="7"/>
      <c r="F130" t="s">
        <v>10</v>
      </c>
      <c r="G130" t="s">
        <v>21</v>
      </c>
    </row>
    <row r="131" spans="1:8" x14ac:dyDescent="0.3">
      <c r="A131" s="22" t="s">
        <v>36</v>
      </c>
      <c r="B131" s="23">
        <v>0</v>
      </c>
      <c r="C131" t="s">
        <v>37</v>
      </c>
      <c r="D131" t="s">
        <v>23</v>
      </c>
      <c r="F131" s="10" t="s">
        <v>31</v>
      </c>
      <c r="G131" t="s">
        <v>21</v>
      </c>
    </row>
    <row r="132" spans="1:8" x14ac:dyDescent="0.3">
      <c r="A132" t="s">
        <v>61</v>
      </c>
      <c r="B132" s="9">
        <v>6.08E-2</v>
      </c>
      <c r="C132" t="s">
        <v>40</v>
      </c>
      <c r="D132" t="s">
        <v>23</v>
      </c>
      <c r="F132" t="s">
        <v>31</v>
      </c>
      <c r="G132" t="s">
        <v>21</v>
      </c>
    </row>
    <row r="133" spans="1:8" x14ac:dyDescent="0.3">
      <c r="A133" t="s">
        <v>101</v>
      </c>
      <c r="B133" s="9">
        <v>3.9999999999999998E-7</v>
      </c>
      <c r="C133" t="s">
        <v>12</v>
      </c>
      <c r="D133" t="s">
        <v>23</v>
      </c>
      <c r="F133" t="s">
        <v>31</v>
      </c>
      <c r="G133" t="s">
        <v>21</v>
      </c>
    </row>
    <row r="134" spans="1:8" x14ac:dyDescent="0.3">
      <c r="A134" t="s">
        <v>57</v>
      </c>
      <c r="B134" s="9">
        <v>0.27400000000000002</v>
      </c>
      <c r="C134" t="s">
        <v>26</v>
      </c>
      <c r="D134" t="s">
        <v>23</v>
      </c>
      <c r="F134" t="s">
        <v>31</v>
      </c>
      <c r="G134" t="s">
        <v>21</v>
      </c>
    </row>
    <row r="135" spans="1:8" x14ac:dyDescent="0.3">
      <c r="A135" t="s">
        <v>58</v>
      </c>
      <c r="B135">
        <v>1.52</v>
      </c>
      <c r="C135" t="s">
        <v>26</v>
      </c>
      <c r="D135" t="s">
        <v>23</v>
      </c>
      <c r="F135" t="s">
        <v>10</v>
      </c>
      <c r="G135" t="s">
        <v>21</v>
      </c>
    </row>
    <row r="136" spans="1:8" x14ac:dyDescent="0.3">
      <c r="A136" t="s">
        <v>102</v>
      </c>
      <c r="B136" s="9">
        <v>-0.154</v>
      </c>
      <c r="C136" t="s">
        <v>68</v>
      </c>
      <c r="D136" t="s">
        <v>23</v>
      </c>
      <c r="F136" t="s">
        <v>31</v>
      </c>
      <c r="G136" t="s">
        <v>21</v>
      </c>
    </row>
    <row r="137" spans="1:8" x14ac:dyDescent="0.3">
      <c r="A137" t="s">
        <v>67</v>
      </c>
      <c r="B137" s="9">
        <v>-0.23319999999999999</v>
      </c>
      <c r="C137" t="s">
        <v>13</v>
      </c>
      <c r="D137" t="s">
        <v>23</v>
      </c>
      <c r="F137" t="s">
        <v>31</v>
      </c>
      <c r="G137" t="s">
        <v>21</v>
      </c>
      <c r="H137" s="10" t="s">
        <v>103</v>
      </c>
    </row>
    <row r="138" spans="1:8" x14ac:dyDescent="0.3">
      <c r="A138" t="s">
        <v>160</v>
      </c>
      <c r="B138" s="9">
        <v>-0.17199999999999999</v>
      </c>
      <c r="C138" t="s">
        <v>13</v>
      </c>
      <c r="D138" t="s">
        <v>23</v>
      </c>
      <c r="F138" t="s">
        <v>34</v>
      </c>
      <c r="G138" t="s">
        <v>21</v>
      </c>
    </row>
    <row r="139" spans="1:8" x14ac:dyDescent="0.3">
      <c r="A139" s="10" t="s">
        <v>73</v>
      </c>
      <c r="B139" s="9">
        <v>51.8</v>
      </c>
      <c r="C139" t="s">
        <v>40</v>
      </c>
      <c r="E139" t="s">
        <v>105</v>
      </c>
      <c r="G139" t="s">
        <v>43</v>
      </c>
    </row>
    <row r="140" spans="1:8" x14ac:dyDescent="0.3">
      <c r="A140" t="s">
        <v>71</v>
      </c>
      <c r="B140" s="9">
        <v>1.7100000000000001E-2</v>
      </c>
      <c r="C140" t="s">
        <v>68</v>
      </c>
      <c r="E140" t="s">
        <v>88</v>
      </c>
      <c r="G140" t="s">
        <v>43</v>
      </c>
    </row>
    <row r="141" spans="1:8" x14ac:dyDescent="0.3">
      <c r="A141" t="s">
        <v>104</v>
      </c>
      <c r="B141" s="9">
        <v>7.7252000000000002E-6</v>
      </c>
      <c r="C141" t="s">
        <v>13</v>
      </c>
      <c r="E141" t="s">
        <v>105</v>
      </c>
      <c r="G141" t="s">
        <v>43</v>
      </c>
    </row>
    <row r="142" spans="1:8" x14ac:dyDescent="0.3">
      <c r="A142" t="s">
        <v>106</v>
      </c>
      <c r="B142" s="9">
        <v>1.3799999999999999E-4</v>
      </c>
      <c r="C142" t="s">
        <v>13</v>
      </c>
      <c r="E142" t="s">
        <v>105</v>
      </c>
      <c r="G142" t="s">
        <v>43</v>
      </c>
    </row>
    <row r="143" spans="1:8" x14ac:dyDescent="0.3">
      <c r="A143" t="s">
        <v>107</v>
      </c>
      <c r="B143" s="9">
        <f>SUM(0.0000000317+0.000333 + 0.00263)</f>
        <v>2.9630316999999999E-3</v>
      </c>
      <c r="C143" t="s">
        <v>13</v>
      </c>
      <c r="E143" t="s">
        <v>105</v>
      </c>
      <c r="G143" t="s">
        <v>43</v>
      </c>
    </row>
    <row r="144" spans="1:8" x14ac:dyDescent="0.3">
      <c r="A144" t="s">
        <v>90</v>
      </c>
      <c r="B144" s="9">
        <v>7.7252000000000002E-6</v>
      </c>
      <c r="C144" t="s">
        <v>13</v>
      </c>
      <c r="E144" t="s">
        <v>105</v>
      </c>
      <c r="G144" t="s">
        <v>43</v>
      </c>
    </row>
    <row r="145" spans="1:7" x14ac:dyDescent="0.3">
      <c r="A145" t="s">
        <v>108</v>
      </c>
      <c r="B145" s="9">
        <v>7.7300000000000005E-6</v>
      </c>
      <c r="C145" t="s">
        <v>13</v>
      </c>
      <c r="E145" t="s">
        <v>105</v>
      </c>
      <c r="G145" t="s">
        <v>43</v>
      </c>
    </row>
    <row r="146" spans="1:7" x14ac:dyDescent="0.3">
      <c r="A146" t="s">
        <v>109</v>
      </c>
      <c r="B146" s="9">
        <v>7.7300000000000005E-6</v>
      </c>
      <c r="C146" t="s">
        <v>13</v>
      </c>
      <c r="E146" t="s">
        <v>105</v>
      </c>
      <c r="G146" t="s">
        <v>43</v>
      </c>
    </row>
    <row r="147" spans="1:7" x14ac:dyDescent="0.3">
      <c r="A147" t="s">
        <v>110</v>
      </c>
      <c r="B147" s="9">
        <v>3.7299999999999999E-5</v>
      </c>
      <c r="C147" t="s">
        <v>13</v>
      </c>
      <c r="E147" t="s">
        <v>105</v>
      </c>
      <c r="G147" t="s">
        <v>43</v>
      </c>
    </row>
    <row r="148" spans="1:7" x14ac:dyDescent="0.3">
      <c r="A148" t="s">
        <v>162</v>
      </c>
      <c r="B148" s="9">
        <v>0.16700000000000001</v>
      </c>
      <c r="C148" t="s">
        <v>13</v>
      </c>
      <c r="E148" t="s">
        <v>105</v>
      </c>
      <c r="G148" t="s">
        <v>43</v>
      </c>
    </row>
    <row r="149" spans="1:7" x14ac:dyDescent="0.3">
      <c r="A149" t="s">
        <v>46</v>
      </c>
      <c r="B149" s="9">
        <v>4.6E-5</v>
      </c>
      <c r="C149" t="s">
        <v>13</v>
      </c>
      <c r="E149" t="s">
        <v>72</v>
      </c>
      <c r="G149" t="s">
        <v>43</v>
      </c>
    </row>
    <row r="150" spans="1:7" x14ac:dyDescent="0.3">
      <c r="A150" t="s">
        <v>111</v>
      </c>
      <c r="B150" s="9">
        <v>1.0999999999999999E-2</v>
      </c>
      <c r="C150" t="s">
        <v>13</v>
      </c>
      <c r="E150" t="s">
        <v>105</v>
      </c>
      <c r="G150" t="s">
        <v>43</v>
      </c>
    </row>
    <row r="151" spans="1:7" x14ac:dyDescent="0.3">
      <c r="A151" t="s">
        <v>112</v>
      </c>
      <c r="B151" s="9">
        <v>1.47E-2</v>
      </c>
      <c r="C151" t="s">
        <v>13</v>
      </c>
      <c r="E151" t="s">
        <v>105</v>
      </c>
      <c r="G151" t="s">
        <v>43</v>
      </c>
    </row>
    <row r="152" spans="1:7" x14ac:dyDescent="0.3">
      <c r="A152" t="s">
        <v>113</v>
      </c>
      <c r="B152" s="9">
        <v>6.3299999999999999E-4</v>
      </c>
      <c r="C152" t="s">
        <v>13</v>
      </c>
      <c r="E152" t="s">
        <v>105</v>
      </c>
      <c r="G152" t="s">
        <v>43</v>
      </c>
    </row>
    <row r="153" spans="1:7" x14ac:dyDescent="0.3">
      <c r="A153" t="s">
        <v>114</v>
      </c>
      <c r="B153" s="9">
        <v>3.1199999999999999E-5</v>
      </c>
      <c r="C153" t="s">
        <v>13</v>
      </c>
      <c r="E153" t="s">
        <v>105</v>
      </c>
      <c r="G153" t="s">
        <v>43</v>
      </c>
    </row>
    <row r="154" spans="1:7" x14ac:dyDescent="0.3">
      <c r="A154" t="s">
        <v>115</v>
      </c>
      <c r="B154" s="9">
        <v>1.26E-2</v>
      </c>
      <c r="C154" t="s">
        <v>13</v>
      </c>
      <c r="E154" t="s">
        <v>105</v>
      </c>
      <c r="G154" t="s">
        <v>43</v>
      </c>
    </row>
    <row r="158" spans="1:7" ht="16.2" customHeight="1" x14ac:dyDescent="0.3"/>
    <row r="159" spans="1:7" ht="15.6" x14ac:dyDescent="0.3">
      <c r="A159" s="3" t="s">
        <v>5</v>
      </c>
      <c r="B159" s="12" t="s">
        <v>77</v>
      </c>
    </row>
    <row r="160" spans="1:7" x14ac:dyDescent="0.3">
      <c r="A160" t="s">
        <v>6</v>
      </c>
      <c r="B160" t="s">
        <v>78</v>
      </c>
    </row>
    <row r="161" spans="1:8" x14ac:dyDescent="0.3">
      <c r="A161" t="s">
        <v>8</v>
      </c>
      <c r="B161" t="s">
        <v>27</v>
      </c>
    </row>
    <row r="162" spans="1:8" x14ac:dyDescent="0.3">
      <c r="A162" t="s">
        <v>9</v>
      </c>
      <c r="B162" t="s">
        <v>10</v>
      </c>
    </row>
    <row r="163" spans="1:8" x14ac:dyDescent="0.3">
      <c r="A163" t="s">
        <v>11</v>
      </c>
      <c r="B163">
        <v>1</v>
      </c>
    </row>
    <row r="164" spans="1:8" x14ac:dyDescent="0.3">
      <c r="A164" t="s">
        <v>12</v>
      </c>
      <c r="B164" t="s">
        <v>79</v>
      </c>
    </row>
    <row r="165" spans="1:8" s="3" customFormat="1" x14ac:dyDescent="0.3">
      <c r="A165" s="3" t="s">
        <v>14</v>
      </c>
      <c r="B165"/>
      <c r="C165"/>
      <c r="D165"/>
      <c r="E165"/>
      <c r="F165"/>
      <c r="G165"/>
      <c r="H165" s="3" t="s">
        <v>38</v>
      </c>
    </row>
    <row r="166" spans="1:8" x14ac:dyDescent="0.3">
      <c r="A166" s="3" t="s">
        <v>15</v>
      </c>
      <c r="B166" s="4" t="s">
        <v>16</v>
      </c>
      <c r="C166" s="3" t="s">
        <v>12</v>
      </c>
      <c r="D166" s="3" t="s">
        <v>17</v>
      </c>
      <c r="E166" s="3" t="s">
        <v>18</v>
      </c>
      <c r="F166" s="3" t="s">
        <v>9</v>
      </c>
      <c r="G166" s="3" t="s">
        <v>19</v>
      </c>
    </row>
    <row r="167" spans="1:8" x14ac:dyDescent="0.3">
      <c r="A167" s="13" t="s">
        <v>59</v>
      </c>
      <c r="B167" s="9">
        <v>0.59126984126984095</v>
      </c>
      <c r="C167" t="s">
        <v>13</v>
      </c>
      <c r="D167" t="s">
        <v>2</v>
      </c>
      <c r="F167" t="s">
        <v>10</v>
      </c>
      <c r="G167" t="s">
        <v>21</v>
      </c>
    </row>
    <row r="168" spans="1:8" x14ac:dyDescent="0.3">
      <c r="A168" t="s">
        <v>80</v>
      </c>
      <c r="B168">
        <v>3.9999999999999998E-6</v>
      </c>
      <c r="C168" t="s">
        <v>12</v>
      </c>
      <c r="D168" t="s">
        <v>23</v>
      </c>
      <c r="F168" t="s">
        <v>31</v>
      </c>
      <c r="G168" t="s">
        <v>21</v>
      </c>
    </row>
    <row r="169" spans="1:8" s="7" customFormat="1" x14ac:dyDescent="0.3">
      <c r="A169" s="7" t="s">
        <v>89</v>
      </c>
      <c r="B169" s="17">
        <v>0.01</v>
      </c>
      <c r="C169" s="7" t="s">
        <v>13</v>
      </c>
      <c r="D169" s="7" t="s">
        <v>23</v>
      </c>
      <c r="F169" s="7" t="s">
        <v>31</v>
      </c>
      <c r="G169" s="7" t="s">
        <v>21</v>
      </c>
    </row>
    <row r="170" spans="1:8" x14ac:dyDescent="0.3">
      <c r="A170" t="s">
        <v>81</v>
      </c>
      <c r="B170" s="9">
        <v>3.9E-2</v>
      </c>
      <c r="C170" t="s">
        <v>13</v>
      </c>
      <c r="D170" t="s">
        <v>23</v>
      </c>
      <c r="F170" t="s">
        <v>31</v>
      </c>
      <c r="G170" t="s">
        <v>21</v>
      </c>
    </row>
    <row r="171" spans="1:8" x14ac:dyDescent="0.3">
      <c r="A171" t="s">
        <v>82</v>
      </c>
      <c r="B171" s="9">
        <v>2E-3</v>
      </c>
      <c r="C171" t="s">
        <v>13</v>
      </c>
      <c r="D171" t="s">
        <v>23</v>
      </c>
      <c r="F171" t="s">
        <v>25</v>
      </c>
      <c r="G171" t="s">
        <v>21</v>
      </c>
    </row>
    <row r="172" spans="1:8" x14ac:dyDescent="0.3">
      <c r="A172" t="s">
        <v>83</v>
      </c>
      <c r="B172" s="9">
        <v>0.24</v>
      </c>
      <c r="C172" t="s">
        <v>13</v>
      </c>
      <c r="D172" t="s">
        <v>23</v>
      </c>
      <c r="F172" t="s">
        <v>31</v>
      </c>
      <c r="G172" t="s">
        <v>21</v>
      </c>
    </row>
    <row r="173" spans="1:8" ht="16.2" customHeight="1" x14ac:dyDescent="0.3">
      <c r="A173" t="s">
        <v>84</v>
      </c>
      <c r="B173" s="9">
        <v>7.45E-3</v>
      </c>
      <c r="C173" t="s">
        <v>13</v>
      </c>
      <c r="D173" t="s">
        <v>23</v>
      </c>
      <c r="F173" t="s">
        <v>25</v>
      </c>
      <c r="G173" t="s">
        <v>21</v>
      </c>
    </row>
    <row r="174" spans="1:8" x14ac:dyDescent="0.3">
      <c r="A174" t="s">
        <v>85</v>
      </c>
      <c r="B174" s="9">
        <v>0.3</v>
      </c>
      <c r="C174" t="s">
        <v>13</v>
      </c>
      <c r="D174" t="s">
        <v>23</v>
      </c>
      <c r="F174" t="s">
        <v>25</v>
      </c>
      <c r="G174" t="s">
        <v>21</v>
      </c>
    </row>
    <row r="175" spans="1:8" x14ac:dyDescent="0.3">
      <c r="A175" t="s">
        <v>32</v>
      </c>
      <c r="B175" s="9">
        <v>1.4999999999999999E-2</v>
      </c>
      <c r="C175" t="s">
        <v>13</v>
      </c>
      <c r="D175" t="s">
        <v>23</v>
      </c>
      <c r="F175" t="s">
        <v>31</v>
      </c>
      <c r="G175" t="s">
        <v>21</v>
      </c>
    </row>
    <row r="176" spans="1:8" x14ac:dyDescent="0.3">
      <c r="A176" t="s">
        <v>33</v>
      </c>
      <c r="B176" s="9">
        <v>2.7000000000000001E-3</v>
      </c>
      <c r="C176" t="s">
        <v>13</v>
      </c>
      <c r="D176" t="s">
        <v>23</v>
      </c>
      <c r="F176" t="s">
        <v>25</v>
      </c>
      <c r="G176" t="s">
        <v>21</v>
      </c>
    </row>
    <row r="177" spans="1:7" x14ac:dyDescent="0.3">
      <c r="A177" s="7" t="s">
        <v>157</v>
      </c>
      <c r="B177" s="9">
        <v>1.5100000000000001E-3</v>
      </c>
      <c r="C177" t="s">
        <v>13</v>
      </c>
      <c r="D177" t="s">
        <v>23</v>
      </c>
      <c r="F177" t="s">
        <v>31</v>
      </c>
      <c r="G177" t="s">
        <v>21</v>
      </c>
    </row>
    <row r="178" spans="1:7" s="7" customFormat="1" x14ac:dyDescent="0.3">
      <c r="A178" t="s">
        <v>158</v>
      </c>
      <c r="B178" s="9">
        <v>8.9499999999999996E-3</v>
      </c>
      <c r="C178" t="s">
        <v>13</v>
      </c>
      <c r="D178" t="s">
        <v>23</v>
      </c>
      <c r="E178"/>
      <c r="F178" t="s">
        <v>31</v>
      </c>
      <c r="G178" t="s">
        <v>21</v>
      </c>
    </row>
    <row r="179" spans="1:7" x14ac:dyDescent="0.3">
      <c r="A179" s="22" t="s">
        <v>230</v>
      </c>
      <c r="B179" s="23">
        <v>4.76</v>
      </c>
      <c r="C179" t="s">
        <v>37</v>
      </c>
      <c r="D179" s="15" t="s">
        <v>2</v>
      </c>
      <c r="E179" s="7"/>
      <c r="F179" t="s">
        <v>10</v>
      </c>
      <c r="G179" t="s">
        <v>21</v>
      </c>
    </row>
    <row r="180" spans="1:7" x14ac:dyDescent="0.3">
      <c r="A180" s="22" t="s">
        <v>36</v>
      </c>
      <c r="B180" s="23">
        <v>0</v>
      </c>
      <c r="C180" t="s">
        <v>37</v>
      </c>
      <c r="D180" t="s">
        <v>23</v>
      </c>
      <c r="F180" t="s">
        <v>31</v>
      </c>
      <c r="G180" t="s">
        <v>21</v>
      </c>
    </row>
    <row r="181" spans="1:7" x14ac:dyDescent="0.3">
      <c r="A181" t="s">
        <v>57</v>
      </c>
      <c r="B181" s="9">
        <v>0.23599999999999999</v>
      </c>
      <c r="C181" t="s">
        <v>26</v>
      </c>
      <c r="D181" t="s">
        <v>23</v>
      </c>
      <c r="F181" t="s">
        <v>31</v>
      </c>
      <c r="G181" t="s">
        <v>21</v>
      </c>
    </row>
    <row r="182" spans="1:7" x14ac:dyDescent="0.3">
      <c r="A182" t="s">
        <v>58</v>
      </c>
      <c r="B182">
        <v>1.25</v>
      </c>
      <c r="C182" t="s">
        <v>26</v>
      </c>
      <c r="D182" t="s">
        <v>23</v>
      </c>
      <c r="F182" t="s">
        <v>10</v>
      </c>
      <c r="G182" t="s">
        <v>21</v>
      </c>
    </row>
    <row r="183" spans="1:7" x14ac:dyDescent="0.3">
      <c r="A183" t="s">
        <v>61</v>
      </c>
      <c r="B183" s="9">
        <v>4</v>
      </c>
      <c r="C183" t="s">
        <v>40</v>
      </c>
      <c r="D183" t="s">
        <v>23</v>
      </c>
      <c r="F183" t="s">
        <v>31</v>
      </c>
      <c r="G183" t="s">
        <v>21</v>
      </c>
    </row>
    <row r="184" spans="1:7" x14ac:dyDescent="0.3">
      <c r="A184" t="s">
        <v>156</v>
      </c>
      <c r="B184" s="9">
        <v>55.6</v>
      </c>
      <c r="C184" t="s">
        <v>13</v>
      </c>
      <c r="D184" t="s">
        <v>23</v>
      </c>
      <c r="F184" t="s">
        <v>25</v>
      </c>
      <c r="G184" t="s">
        <v>21</v>
      </c>
    </row>
    <row r="185" spans="1:7" x14ac:dyDescent="0.3">
      <c r="A185" t="s">
        <v>87</v>
      </c>
      <c r="B185" s="9">
        <v>-0.11</v>
      </c>
      <c r="C185" t="s">
        <v>13</v>
      </c>
      <c r="D185" t="s">
        <v>23</v>
      </c>
      <c r="F185" t="s">
        <v>31</v>
      </c>
      <c r="G185" t="s">
        <v>21</v>
      </c>
    </row>
    <row r="186" spans="1:7" x14ac:dyDescent="0.3">
      <c r="A186" s="10" t="s">
        <v>155</v>
      </c>
      <c r="B186" s="11">
        <v>-0.05</v>
      </c>
      <c r="C186" t="s">
        <v>68</v>
      </c>
      <c r="D186" t="s">
        <v>23</v>
      </c>
      <c r="F186" t="s">
        <v>25</v>
      </c>
      <c r="G186" t="s">
        <v>21</v>
      </c>
    </row>
    <row r="187" spans="1:7" x14ac:dyDescent="0.3">
      <c r="A187" s="7" t="s">
        <v>73</v>
      </c>
      <c r="B187" s="9">
        <v>17.100000000000001</v>
      </c>
      <c r="C187" t="s">
        <v>40</v>
      </c>
      <c r="E187" t="s">
        <v>105</v>
      </c>
      <c r="G187" t="s">
        <v>43</v>
      </c>
    </row>
    <row r="188" spans="1:7" x14ac:dyDescent="0.3">
      <c r="A188" t="s">
        <v>71</v>
      </c>
      <c r="B188" s="9">
        <v>5.5599999999999998E-3</v>
      </c>
      <c r="C188" t="s">
        <v>68</v>
      </c>
      <c r="E188" t="s">
        <v>88</v>
      </c>
      <c r="G188" t="s">
        <v>43</v>
      </c>
    </row>
    <row r="189" spans="1:7" x14ac:dyDescent="0.3">
      <c r="A189" t="s">
        <v>44</v>
      </c>
      <c r="B189" s="9">
        <v>2.9555000000000001E-2</v>
      </c>
      <c r="C189" t="s">
        <v>13</v>
      </c>
      <c r="E189" t="s">
        <v>42</v>
      </c>
      <c r="G189" t="s">
        <v>43</v>
      </c>
    </row>
    <row r="190" spans="1:7" x14ac:dyDescent="0.3">
      <c r="A190" t="s">
        <v>45</v>
      </c>
      <c r="B190" s="9">
        <v>2.9555000000000001E-2</v>
      </c>
      <c r="C190" t="s">
        <v>13</v>
      </c>
      <c r="E190" t="s">
        <v>42</v>
      </c>
      <c r="G190" t="s">
        <v>43</v>
      </c>
    </row>
    <row r="191" spans="1:7" x14ac:dyDescent="0.3">
      <c r="A191" t="s">
        <v>53</v>
      </c>
      <c r="B191" s="9">
        <v>1.1083000000000001E-2</v>
      </c>
      <c r="C191" t="s">
        <v>13</v>
      </c>
      <c r="E191" t="s">
        <v>42</v>
      </c>
      <c r="G191" t="s">
        <v>43</v>
      </c>
    </row>
    <row r="192" spans="1:7" x14ac:dyDescent="0.3">
      <c r="A192" t="s">
        <v>48</v>
      </c>
      <c r="B192" s="9">
        <v>1.1083000000000001E-2</v>
      </c>
      <c r="C192" t="s">
        <v>13</v>
      </c>
      <c r="E192" t="s">
        <v>42</v>
      </c>
      <c r="G192" t="s">
        <v>43</v>
      </c>
    </row>
    <row r="198" spans="1:7" x14ac:dyDescent="0.3">
      <c r="A198" s="3" t="s">
        <v>5</v>
      </c>
      <c r="B198" s="3" t="s">
        <v>59</v>
      </c>
    </row>
    <row r="199" spans="1:7" x14ac:dyDescent="0.3">
      <c r="A199" t="s">
        <v>6</v>
      </c>
      <c r="B199" t="s">
        <v>60</v>
      </c>
    </row>
    <row r="200" spans="1:7" x14ac:dyDescent="0.3">
      <c r="A200" t="s">
        <v>8</v>
      </c>
      <c r="B200" t="s">
        <v>27</v>
      </c>
    </row>
    <row r="201" spans="1:7" x14ac:dyDescent="0.3">
      <c r="A201" t="s">
        <v>9</v>
      </c>
      <c r="B201" t="s">
        <v>10</v>
      </c>
    </row>
    <row r="202" spans="1:7" x14ac:dyDescent="0.3">
      <c r="A202" t="s">
        <v>11</v>
      </c>
      <c r="B202">
        <v>1</v>
      </c>
    </row>
    <row r="203" spans="1:7" x14ac:dyDescent="0.3">
      <c r="A203" t="s">
        <v>12</v>
      </c>
      <c r="B203" t="s">
        <v>13</v>
      </c>
    </row>
    <row r="204" spans="1:7" s="3" customFormat="1" x14ac:dyDescent="0.3">
      <c r="A204" s="3" t="s">
        <v>14</v>
      </c>
      <c r="B204"/>
      <c r="C204"/>
      <c r="D204"/>
      <c r="E204"/>
      <c r="F204"/>
      <c r="G204"/>
    </row>
    <row r="205" spans="1:7" x14ac:dyDescent="0.3">
      <c r="A205" s="3" t="s">
        <v>15</v>
      </c>
      <c r="B205" s="4" t="s">
        <v>16</v>
      </c>
      <c r="C205" s="3" t="s">
        <v>12</v>
      </c>
      <c r="D205" s="3" t="s">
        <v>17</v>
      </c>
      <c r="E205" s="3" t="s">
        <v>18</v>
      </c>
      <c r="F205" s="3" t="s">
        <v>9</v>
      </c>
      <c r="G205" s="3" t="s">
        <v>19</v>
      </c>
    </row>
    <row r="206" spans="1:7" x14ac:dyDescent="0.3">
      <c r="A206" s="21" t="s">
        <v>259</v>
      </c>
      <c r="B206">
        <v>1</v>
      </c>
      <c r="C206" t="s">
        <v>13</v>
      </c>
      <c r="D206" t="s">
        <v>2</v>
      </c>
      <c r="F206" t="s">
        <v>10</v>
      </c>
      <c r="G206" t="s">
        <v>21</v>
      </c>
    </row>
    <row r="207" spans="1:7" s="7" customFormat="1" x14ac:dyDescent="0.3">
      <c r="A207" s="10" t="s">
        <v>119</v>
      </c>
      <c r="B207">
        <v>68.2</v>
      </c>
      <c r="C207" t="s">
        <v>40</v>
      </c>
      <c r="D207" t="s">
        <v>23</v>
      </c>
      <c r="E207"/>
      <c r="F207" t="s">
        <v>25</v>
      </c>
      <c r="G207" t="s">
        <v>21</v>
      </c>
    </row>
    <row r="208" spans="1:7" x14ac:dyDescent="0.3">
      <c r="A208" s="22" t="s">
        <v>230</v>
      </c>
      <c r="B208" s="22">
        <v>0</v>
      </c>
      <c r="C208" t="s">
        <v>37</v>
      </c>
      <c r="D208" s="15" t="s">
        <v>2</v>
      </c>
      <c r="E208" s="7"/>
      <c r="F208" t="s">
        <v>10</v>
      </c>
      <c r="G208" t="s">
        <v>21</v>
      </c>
    </row>
    <row r="209" spans="1:7" x14ac:dyDescent="0.3">
      <c r="A209" s="22" t="s">
        <v>36</v>
      </c>
      <c r="B209" s="22">
        <v>26.2</v>
      </c>
      <c r="C209" t="s">
        <v>37</v>
      </c>
      <c r="D209" t="s">
        <v>23</v>
      </c>
      <c r="F209" t="s">
        <v>10</v>
      </c>
      <c r="G209" t="s">
        <v>21</v>
      </c>
    </row>
    <row r="210" spans="1:7" x14ac:dyDescent="0.3">
      <c r="A210" t="s">
        <v>62</v>
      </c>
      <c r="B210">
        <v>1</v>
      </c>
      <c r="C210" t="s">
        <v>13</v>
      </c>
      <c r="D210" t="s">
        <v>23</v>
      </c>
      <c r="F210" t="s">
        <v>25</v>
      </c>
      <c r="G210" t="s">
        <v>21</v>
      </c>
    </row>
    <row r="211" spans="1:7" x14ac:dyDescent="0.3">
      <c r="A211" t="s">
        <v>63</v>
      </c>
      <c r="B211" s="9">
        <v>0.16700000000000001</v>
      </c>
      <c r="C211" t="s">
        <v>13</v>
      </c>
      <c r="D211" t="s">
        <v>23</v>
      </c>
      <c r="F211" t="s">
        <v>31</v>
      </c>
      <c r="G211" t="s">
        <v>21</v>
      </c>
    </row>
    <row r="212" spans="1:7" x14ac:dyDescent="0.3">
      <c r="A212" t="s">
        <v>64</v>
      </c>
      <c r="B212" s="9">
        <v>0.01</v>
      </c>
      <c r="C212" t="s">
        <v>13</v>
      </c>
      <c r="D212" t="s">
        <v>23</v>
      </c>
      <c r="F212" t="s">
        <v>25</v>
      </c>
      <c r="G212" t="s">
        <v>21</v>
      </c>
    </row>
    <row r="213" spans="1:7" x14ac:dyDescent="0.3">
      <c r="A213" t="s">
        <v>65</v>
      </c>
      <c r="B213" s="9">
        <v>2.2200000000000001E-2</v>
      </c>
      <c r="C213" t="s">
        <v>13</v>
      </c>
      <c r="D213" t="s">
        <v>23</v>
      </c>
      <c r="F213" t="s">
        <v>25</v>
      </c>
      <c r="G213" t="s">
        <v>21</v>
      </c>
    </row>
    <row r="214" spans="1:7" x14ac:dyDescent="0.3">
      <c r="A214" t="s">
        <v>66</v>
      </c>
      <c r="B214" s="9">
        <v>6.8000000000000005E-2</v>
      </c>
      <c r="C214" t="s">
        <v>13</v>
      </c>
      <c r="D214" t="s">
        <v>23</v>
      </c>
      <c r="F214" t="s">
        <v>25</v>
      </c>
      <c r="G214" t="s">
        <v>21</v>
      </c>
    </row>
    <row r="215" spans="1:7" x14ac:dyDescent="0.3">
      <c r="A215" t="s">
        <v>32</v>
      </c>
      <c r="B215" s="9">
        <v>4.1500000000000002E-2</v>
      </c>
      <c r="C215" t="s">
        <v>13</v>
      </c>
      <c r="D215" t="s">
        <v>23</v>
      </c>
      <c r="F215" t="s">
        <v>31</v>
      </c>
      <c r="G215" t="s">
        <v>21</v>
      </c>
    </row>
    <row r="216" spans="1:7" x14ac:dyDescent="0.3">
      <c r="A216" t="s">
        <v>58</v>
      </c>
      <c r="B216" s="9">
        <v>1.41</v>
      </c>
      <c r="C216" t="s">
        <v>26</v>
      </c>
      <c r="D216" t="s">
        <v>23</v>
      </c>
      <c r="F216" t="s">
        <v>10</v>
      </c>
      <c r="G216" t="s">
        <v>21</v>
      </c>
    </row>
    <row r="217" spans="1:7" x14ac:dyDescent="0.3">
      <c r="A217" t="s">
        <v>57</v>
      </c>
      <c r="B217" s="9">
        <v>1.1299999999999999</v>
      </c>
      <c r="C217" t="s">
        <v>26</v>
      </c>
      <c r="D217" t="s">
        <v>23</v>
      </c>
      <c r="F217" t="s">
        <v>31</v>
      </c>
      <c r="G217" t="s">
        <v>21</v>
      </c>
    </row>
    <row r="218" spans="1:7" x14ac:dyDescent="0.3">
      <c r="A218" t="s">
        <v>67</v>
      </c>
      <c r="B218" s="11">
        <v>-0.16700000000000001</v>
      </c>
      <c r="C218" t="s">
        <v>13</v>
      </c>
      <c r="D218" t="s">
        <v>23</v>
      </c>
      <c r="F218" t="s">
        <v>31</v>
      </c>
      <c r="G218" t="s">
        <v>21</v>
      </c>
    </row>
    <row r="219" spans="1:7" s="10" customFormat="1" x14ac:dyDescent="0.3">
      <c r="A219" s="10" t="s">
        <v>155</v>
      </c>
      <c r="B219" s="9">
        <v>-4.84</v>
      </c>
      <c r="C219" t="s">
        <v>68</v>
      </c>
      <c r="D219" t="s">
        <v>23</v>
      </c>
      <c r="E219"/>
      <c r="F219" t="s">
        <v>25</v>
      </c>
      <c r="G219" t="s">
        <v>21</v>
      </c>
    </row>
    <row r="220" spans="1:7" x14ac:dyDescent="0.3">
      <c r="A220" t="s">
        <v>156</v>
      </c>
      <c r="B220" s="11">
        <v>4.01</v>
      </c>
      <c r="C220" s="10" t="s">
        <v>13</v>
      </c>
      <c r="D220" t="s">
        <v>23</v>
      </c>
      <c r="E220" s="10"/>
      <c r="F220" t="s">
        <v>25</v>
      </c>
      <c r="G220" t="s">
        <v>21</v>
      </c>
    </row>
    <row r="221" spans="1:7" x14ac:dyDescent="0.3">
      <c r="A221" t="s">
        <v>30</v>
      </c>
      <c r="B221">
        <v>9.9999999999999994E-12</v>
      </c>
      <c r="C221" t="s">
        <v>12</v>
      </c>
      <c r="D221" s="7" t="s">
        <v>23</v>
      </c>
      <c r="F221" t="s">
        <v>31</v>
      </c>
      <c r="G221" t="s">
        <v>21</v>
      </c>
    </row>
    <row r="222" spans="1:7" x14ac:dyDescent="0.3">
      <c r="A222" t="s">
        <v>69</v>
      </c>
      <c r="B222">
        <v>5.09</v>
      </c>
      <c r="C222" t="s">
        <v>68</v>
      </c>
      <c r="D222" s="7"/>
      <c r="E222" t="s">
        <v>70</v>
      </c>
      <c r="F222" t="s">
        <v>38</v>
      </c>
      <c r="G222" t="s">
        <v>43</v>
      </c>
    </row>
    <row r="223" spans="1:7" x14ac:dyDescent="0.3">
      <c r="A223" s="10" t="s">
        <v>71</v>
      </c>
      <c r="B223">
        <v>0.255</v>
      </c>
      <c r="C223" t="s">
        <v>68</v>
      </c>
      <c r="D223" s="7"/>
      <c r="E223" t="s">
        <v>72</v>
      </c>
      <c r="G223" t="s">
        <v>43</v>
      </c>
    </row>
    <row r="224" spans="1:7" x14ac:dyDescent="0.3">
      <c r="A224" t="s">
        <v>73</v>
      </c>
      <c r="B224">
        <v>115</v>
      </c>
      <c r="C224" t="s">
        <v>40</v>
      </c>
      <c r="D224" s="7"/>
      <c r="E224" t="s">
        <v>105</v>
      </c>
      <c r="G224" t="s">
        <v>43</v>
      </c>
    </row>
    <row r="225" spans="1:7" x14ac:dyDescent="0.3">
      <c r="A225" t="s">
        <v>44</v>
      </c>
      <c r="B225" s="9">
        <v>0.13690685752696999</v>
      </c>
      <c r="C225" t="s">
        <v>13</v>
      </c>
      <c r="D225" s="7"/>
      <c r="E225" t="s">
        <v>72</v>
      </c>
      <c r="G225" t="s">
        <v>43</v>
      </c>
    </row>
    <row r="226" spans="1:7" x14ac:dyDescent="0.3">
      <c r="A226" t="s">
        <v>45</v>
      </c>
      <c r="B226" s="9">
        <v>0.13690685752696999</v>
      </c>
      <c r="C226" t="s">
        <v>13</v>
      </c>
      <c r="D226" s="7"/>
      <c r="E226" t="s">
        <v>72</v>
      </c>
      <c r="G226" t="s">
        <v>43</v>
      </c>
    </row>
    <row r="227" spans="1:7" x14ac:dyDescent="0.3">
      <c r="A227" t="s">
        <v>48</v>
      </c>
      <c r="B227" s="9">
        <v>3.98063804888533E-2</v>
      </c>
      <c r="C227" t="s">
        <v>13</v>
      </c>
      <c r="D227" s="7"/>
      <c r="E227" t="s">
        <v>72</v>
      </c>
      <c r="G227" t="s">
        <v>43</v>
      </c>
    </row>
    <row r="228" spans="1:7" x14ac:dyDescent="0.3">
      <c r="A228" t="s">
        <v>74</v>
      </c>
      <c r="B228" s="9">
        <v>4.4200000000000003E-3</v>
      </c>
      <c r="C228" t="s">
        <v>13</v>
      </c>
      <c r="E228" t="s">
        <v>42</v>
      </c>
      <c r="G228" t="s">
        <v>43</v>
      </c>
    </row>
    <row r="229" spans="1:7" x14ac:dyDescent="0.3">
      <c r="A229" t="s">
        <v>53</v>
      </c>
      <c r="B229" s="9">
        <v>3.98063804888533E-2</v>
      </c>
      <c r="C229" t="s">
        <v>13</v>
      </c>
      <c r="D229" s="7"/>
      <c r="E229" t="s">
        <v>72</v>
      </c>
      <c r="G229" t="s">
        <v>43</v>
      </c>
    </row>
    <row r="230" spans="1:7" x14ac:dyDescent="0.3">
      <c r="A230" t="s">
        <v>75</v>
      </c>
      <c r="B230" s="9">
        <v>3.39E-2</v>
      </c>
      <c r="C230" t="s">
        <v>13</v>
      </c>
      <c r="E230" t="s">
        <v>105</v>
      </c>
      <c r="G230" t="s">
        <v>43</v>
      </c>
    </row>
    <row r="231" spans="1:7" x14ac:dyDescent="0.3">
      <c r="A231" t="s">
        <v>76</v>
      </c>
      <c r="B231" s="9">
        <v>8.3500000000000005E-2</v>
      </c>
      <c r="C231" t="s">
        <v>13</v>
      </c>
      <c r="E231" t="s">
        <v>42</v>
      </c>
      <c r="G231" t="s">
        <v>43</v>
      </c>
    </row>
    <row r="237" spans="1:7" x14ac:dyDescent="0.3">
      <c r="A237" s="3" t="s">
        <v>5</v>
      </c>
      <c r="B237" s="4" t="s">
        <v>259</v>
      </c>
    </row>
    <row r="238" spans="1:7" x14ac:dyDescent="0.3">
      <c r="A238" t="s">
        <v>6</v>
      </c>
      <c r="B238" s="5" t="s">
        <v>7</v>
      </c>
    </row>
    <row r="239" spans="1:7" ht="13.8" customHeight="1" x14ac:dyDescent="0.3">
      <c r="A239" t="s">
        <v>8</v>
      </c>
      <c r="B239" t="s">
        <v>151</v>
      </c>
    </row>
    <row r="240" spans="1:7" x14ac:dyDescent="0.3">
      <c r="A240" t="s">
        <v>9</v>
      </c>
      <c r="B240" t="s">
        <v>10</v>
      </c>
    </row>
    <row r="241" spans="1:8" x14ac:dyDescent="0.3">
      <c r="A241" t="s">
        <v>11</v>
      </c>
      <c r="B241">
        <v>1</v>
      </c>
    </row>
    <row r="242" spans="1:8" x14ac:dyDescent="0.3">
      <c r="A242" t="s">
        <v>12</v>
      </c>
      <c r="B242" s="5" t="s">
        <v>13</v>
      </c>
    </row>
    <row r="243" spans="1:8" s="3" customFormat="1" x14ac:dyDescent="0.3">
      <c r="A243" s="3" t="s">
        <v>14</v>
      </c>
      <c r="B243" s="6"/>
      <c r="C243"/>
      <c r="D243"/>
      <c r="E243"/>
      <c r="F243"/>
      <c r="G243"/>
      <c r="H243" s="3" t="s">
        <v>6</v>
      </c>
    </row>
    <row r="244" spans="1:8" x14ac:dyDescent="0.3">
      <c r="A244" s="3" t="s">
        <v>15</v>
      </c>
      <c r="B244" s="4" t="s">
        <v>16</v>
      </c>
      <c r="C244" s="3" t="s">
        <v>12</v>
      </c>
      <c r="D244" s="3" t="s">
        <v>17</v>
      </c>
      <c r="E244" s="3" t="s">
        <v>18</v>
      </c>
      <c r="F244" s="3" t="s">
        <v>9</v>
      </c>
      <c r="G244" s="3" t="s">
        <v>19</v>
      </c>
      <c r="H244" t="s">
        <v>255</v>
      </c>
    </row>
    <row r="245" spans="1:8" x14ac:dyDescent="0.3">
      <c r="A245" t="s">
        <v>195</v>
      </c>
      <c r="B245" s="5">
        <v>0.79800000000000004</v>
      </c>
      <c r="C245" t="s">
        <v>13</v>
      </c>
      <c r="D245" s="7" t="s">
        <v>2</v>
      </c>
      <c r="F245" t="s">
        <v>10</v>
      </c>
      <c r="G245" t="s">
        <v>21</v>
      </c>
      <c r="H245" t="s">
        <v>256</v>
      </c>
    </row>
    <row r="246" spans="1:8" x14ac:dyDescent="0.3">
      <c r="A246" t="s">
        <v>22</v>
      </c>
      <c r="B246" s="5">
        <v>0.1</v>
      </c>
      <c r="C246" t="s">
        <v>13</v>
      </c>
      <c r="D246" s="7" t="s">
        <v>23</v>
      </c>
      <c r="F246" t="s">
        <v>24</v>
      </c>
      <c r="G246" t="s">
        <v>21</v>
      </c>
      <c r="H246" t="s">
        <v>257</v>
      </c>
    </row>
    <row r="247" spans="1:8" x14ac:dyDescent="0.3">
      <c r="A247" t="s">
        <v>22</v>
      </c>
      <c r="B247" s="5">
        <v>0.10199999999999999</v>
      </c>
      <c r="C247" t="s">
        <v>13</v>
      </c>
      <c r="D247" s="7" t="s">
        <v>23</v>
      </c>
      <c r="F247" t="s">
        <v>25</v>
      </c>
      <c r="G247" t="s">
        <v>21</v>
      </c>
    </row>
    <row r="248" spans="1:8" x14ac:dyDescent="0.3">
      <c r="A248" t="s">
        <v>56</v>
      </c>
      <c r="B248">
        <v>5.37</v>
      </c>
      <c r="C248" t="s">
        <v>26</v>
      </c>
      <c r="D248" s="7" t="s">
        <v>23</v>
      </c>
      <c r="F248" s="5" t="s">
        <v>31</v>
      </c>
      <c r="G248" t="s">
        <v>21</v>
      </c>
    </row>
    <row r="249" spans="1:8" x14ac:dyDescent="0.3">
      <c r="A249" t="s">
        <v>55</v>
      </c>
      <c r="B249" s="5">
        <v>0.2</v>
      </c>
      <c r="C249" t="s">
        <v>26</v>
      </c>
      <c r="D249" s="7" t="s">
        <v>23</v>
      </c>
      <c r="F249" t="s">
        <v>31</v>
      </c>
      <c r="G249" t="s">
        <v>21</v>
      </c>
    </row>
    <row r="250" spans="1:8" x14ac:dyDescent="0.3">
      <c r="A250" t="s">
        <v>57</v>
      </c>
      <c r="B250" s="5">
        <v>0.05</v>
      </c>
      <c r="C250" t="s">
        <v>26</v>
      </c>
      <c r="D250" s="7" t="s">
        <v>23</v>
      </c>
      <c r="F250" t="s">
        <v>31</v>
      </c>
      <c r="G250" t="s">
        <v>21</v>
      </c>
    </row>
    <row r="251" spans="1:8" ht="13.8" customHeight="1" x14ac:dyDescent="0.3">
      <c r="B251" s="5"/>
    </row>
    <row r="253" spans="1:8" x14ac:dyDescent="0.3">
      <c r="A253" s="3" t="s">
        <v>5</v>
      </c>
      <c r="B253" s="3" t="s">
        <v>195</v>
      </c>
    </row>
    <row r="254" spans="1:8" x14ac:dyDescent="0.3">
      <c r="A254" t="s">
        <v>6</v>
      </c>
      <c r="B254" t="s">
        <v>166</v>
      </c>
    </row>
    <row r="255" spans="1:8" x14ac:dyDescent="0.3">
      <c r="A255" t="s">
        <v>8</v>
      </c>
      <c r="B255" t="s">
        <v>27</v>
      </c>
    </row>
    <row r="256" spans="1:8" x14ac:dyDescent="0.3">
      <c r="A256" t="s">
        <v>9</v>
      </c>
      <c r="B256" t="s">
        <v>10</v>
      </c>
    </row>
    <row r="257" spans="1:8" x14ac:dyDescent="0.3">
      <c r="A257" t="s">
        <v>11</v>
      </c>
      <c r="B257">
        <v>1</v>
      </c>
    </row>
    <row r="258" spans="1:8" x14ac:dyDescent="0.3">
      <c r="A258" t="s">
        <v>12</v>
      </c>
      <c r="B258" t="s">
        <v>13</v>
      </c>
    </row>
    <row r="259" spans="1:8" s="3" customFormat="1" x14ac:dyDescent="0.3">
      <c r="A259" s="3" t="s">
        <v>14</v>
      </c>
      <c r="B259"/>
      <c r="C259"/>
      <c r="D259"/>
      <c r="E259"/>
      <c r="F259"/>
      <c r="G259"/>
      <c r="H259" s="3" t="s">
        <v>6</v>
      </c>
    </row>
    <row r="260" spans="1:8" s="7" customFormat="1" x14ac:dyDescent="0.3">
      <c r="A260" s="3" t="s">
        <v>15</v>
      </c>
      <c r="B260" s="4" t="s">
        <v>16</v>
      </c>
      <c r="C260" s="3" t="s">
        <v>12</v>
      </c>
      <c r="D260" s="3" t="s">
        <v>17</v>
      </c>
      <c r="E260" s="3" t="s">
        <v>18</v>
      </c>
      <c r="F260" s="3" t="s">
        <v>9</v>
      </c>
      <c r="G260" s="3" t="s">
        <v>19</v>
      </c>
      <c r="H260" s="8" t="s">
        <v>29</v>
      </c>
    </row>
    <row r="261" spans="1:8" s="7" customFormat="1" x14ac:dyDescent="0.3">
      <c r="A261" s="7" t="s">
        <v>28</v>
      </c>
      <c r="B261">
        <v>1.1000000000000001</v>
      </c>
      <c r="C261" t="s">
        <v>13</v>
      </c>
      <c r="D261" s="7" t="s">
        <v>23</v>
      </c>
      <c r="F261" t="s">
        <v>31</v>
      </c>
      <c r="G261" t="s">
        <v>21</v>
      </c>
    </row>
    <row r="262" spans="1:8" s="7" customFormat="1" x14ac:dyDescent="0.3">
      <c r="A262" t="s">
        <v>30</v>
      </c>
      <c r="B262" s="9">
        <v>9.9999999999999994E-12</v>
      </c>
      <c r="C262" t="s">
        <v>12</v>
      </c>
      <c r="D262" s="7" t="s">
        <v>23</v>
      </c>
      <c r="F262" t="s">
        <v>31</v>
      </c>
      <c r="G262" t="s">
        <v>21</v>
      </c>
    </row>
    <row r="263" spans="1:8" s="7" customFormat="1" x14ac:dyDescent="0.3">
      <c r="A263" t="s">
        <v>32</v>
      </c>
      <c r="B263">
        <v>0.34819</v>
      </c>
      <c r="C263" t="s">
        <v>13</v>
      </c>
      <c r="D263" s="7" t="s">
        <v>23</v>
      </c>
      <c r="F263" s="7" t="s">
        <v>31</v>
      </c>
      <c r="G263" t="s">
        <v>21</v>
      </c>
    </row>
    <row r="264" spans="1:8" s="7" customFormat="1" x14ac:dyDescent="0.3">
      <c r="A264" t="s">
        <v>33</v>
      </c>
      <c r="B264">
        <v>1.6016999999999999</v>
      </c>
      <c r="C264" t="s">
        <v>13</v>
      </c>
      <c r="D264" s="7" t="s">
        <v>23</v>
      </c>
      <c r="F264" t="s">
        <v>34</v>
      </c>
      <c r="G264" t="s">
        <v>21</v>
      </c>
    </row>
    <row r="265" spans="1:8" s="7" customFormat="1" x14ac:dyDescent="0.3">
      <c r="A265" t="s">
        <v>35</v>
      </c>
      <c r="B265">
        <v>5.0139000000000003E-2</v>
      </c>
      <c r="C265" t="s">
        <v>13</v>
      </c>
      <c r="D265" s="7" t="s">
        <v>23</v>
      </c>
      <c r="F265" t="s">
        <v>34</v>
      </c>
      <c r="G265" t="s">
        <v>21</v>
      </c>
    </row>
    <row r="266" spans="1:8" x14ac:dyDescent="0.3">
      <c r="A266" s="22" t="s">
        <v>233</v>
      </c>
      <c r="B266" s="22">
        <v>0</v>
      </c>
      <c r="C266" t="s">
        <v>37</v>
      </c>
      <c r="D266" t="s">
        <v>2</v>
      </c>
      <c r="F266" t="s">
        <v>10</v>
      </c>
      <c r="G266" t="s">
        <v>21</v>
      </c>
    </row>
    <row r="267" spans="1:8" s="7" customFormat="1" x14ac:dyDescent="0.3">
      <c r="A267" s="22" t="s">
        <v>230</v>
      </c>
      <c r="B267" s="22">
        <v>66.5</v>
      </c>
      <c r="C267" t="s">
        <v>37</v>
      </c>
      <c r="D267" s="15" t="s">
        <v>2</v>
      </c>
      <c r="F267" t="s">
        <v>10</v>
      </c>
      <c r="G267" t="s">
        <v>21</v>
      </c>
    </row>
    <row r="268" spans="1:8" s="7" customFormat="1" x14ac:dyDescent="0.3">
      <c r="A268" s="22" t="s">
        <v>36</v>
      </c>
      <c r="B268" s="7">
        <v>0</v>
      </c>
      <c r="C268" t="s">
        <v>37</v>
      </c>
      <c r="D268" s="7" t="s">
        <v>23</v>
      </c>
      <c r="F268" s="7" t="s">
        <v>10</v>
      </c>
      <c r="G268" t="s">
        <v>21</v>
      </c>
      <c r="H268" s="10" t="s">
        <v>38</v>
      </c>
    </row>
    <row r="269" spans="1:8" s="7" customFormat="1" x14ac:dyDescent="0.3">
      <c r="A269" s="25" t="s">
        <v>39</v>
      </c>
      <c r="B269" s="25">
        <v>97.2</v>
      </c>
      <c r="C269" t="s">
        <v>40</v>
      </c>
      <c r="D269" s="7" t="s">
        <v>23</v>
      </c>
      <c r="F269" t="s">
        <v>34</v>
      </c>
      <c r="G269" t="s">
        <v>21</v>
      </c>
      <c r="H269" t="s">
        <v>273</v>
      </c>
    </row>
    <row r="270" spans="1:8" s="7" customFormat="1" x14ac:dyDescent="0.3">
      <c r="A270" s="25" t="s">
        <v>39</v>
      </c>
      <c r="B270" s="25">
        <v>0</v>
      </c>
      <c r="C270" t="s">
        <v>40</v>
      </c>
      <c r="D270" s="7" t="s">
        <v>23</v>
      </c>
      <c r="F270" s="7" t="s">
        <v>274</v>
      </c>
      <c r="G270" t="s">
        <v>21</v>
      </c>
      <c r="H270" s="7" t="s">
        <v>275</v>
      </c>
    </row>
    <row r="271" spans="1:8" s="7" customFormat="1" x14ac:dyDescent="0.3">
      <c r="A271" s="25" t="s">
        <v>276</v>
      </c>
      <c r="B271" s="25">
        <v>0</v>
      </c>
      <c r="C271" t="s">
        <v>40</v>
      </c>
      <c r="D271" s="7" t="s">
        <v>23</v>
      </c>
      <c r="F271" t="s">
        <v>34</v>
      </c>
      <c r="G271" t="s">
        <v>21</v>
      </c>
      <c r="H271" s="7" t="s">
        <v>260</v>
      </c>
    </row>
    <row r="272" spans="1:8" s="7" customFormat="1" x14ac:dyDescent="0.3">
      <c r="A272" t="s">
        <v>58</v>
      </c>
      <c r="B272">
        <v>3.65</v>
      </c>
      <c r="C272" t="s">
        <v>26</v>
      </c>
      <c r="D272" s="7" t="s">
        <v>23</v>
      </c>
      <c r="F272" s="7" t="s">
        <v>10</v>
      </c>
      <c r="G272" t="s">
        <v>21</v>
      </c>
      <c r="H272" s="7" t="s">
        <v>38</v>
      </c>
    </row>
    <row r="273" spans="1:7" s="7" customFormat="1" x14ac:dyDescent="0.3">
      <c r="A273" t="s">
        <v>57</v>
      </c>
      <c r="B273">
        <v>2.87</v>
      </c>
      <c r="C273" t="s">
        <v>26</v>
      </c>
      <c r="D273" s="7" t="s">
        <v>23</v>
      </c>
      <c r="F273" s="7" t="s">
        <v>31</v>
      </c>
      <c r="G273" t="s">
        <v>21</v>
      </c>
    </row>
    <row r="274" spans="1:7" s="7" customFormat="1" x14ac:dyDescent="0.3">
      <c r="A274" t="s">
        <v>41</v>
      </c>
      <c r="B274" s="9">
        <v>1.2619000000000001E-5</v>
      </c>
      <c r="C274" t="s">
        <v>13</v>
      </c>
      <c r="E274" t="s">
        <v>42</v>
      </c>
      <c r="G274" t="s">
        <v>43</v>
      </c>
    </row>
    <row r="275" spans="1:7" s="7" customFormat="1" x14ac:dyDescent="0.3">
      <c r="A275" t="s">
        <v>44</v>
      </c>
      <c r="B275">
        <v>2.0471000000000001E-4</v>
      </c>
      <c r="C275" t="s">
        <v>13</v>
      </c>
      <c r="E275" t="s">
        <v>42</v>
      </c>
      <c r="G275" t="s">
        <v>43</v>
      </c>
    </row>
    <row r="276" spans="1:7" s="7" customFormat="1" x14ac:dyDescent="0.3">
      <c r="A276" t="s">
        <v>45</v>
      </c>
      <c r="B276">
        <v>2.0200000000000001E-3</v>
      </c>
      <c r="C276" t="s">
        <v>13</v>
      </c>
      <c r="E276" t="s">
        <v>42</v>
      </c>
      <c r="G276" t="s">
        <v>43</v>
      </c>
    </row>
    <row r="277" spans="1:7" s="7" customFormat="1" x14ac:dyDescent="0.3">
      <c r="A277" t="s">
        <v>46</v>
      </c>
      <c r="B277">
        <v>3.5991000000000002E-2</v>
      </c>
      <c r="C277" t="s">
        <v>13</v>
      </c>
      <c r="E277" t="s">
        <v>42</v>
      </c>
      <c r="G277" t="s">
        <v>43</v>
      </c>
    </row>
    <row r="278" spans="1:7" x14ac:dyDescent="0.3">
      <c r="A278" t="s">
        <v>47</v>
      </c>
      <c r="B278" s="9">
        <v>1.0236E-7</v>
      </c>
      <c r="C278" t="s">
        <v>13</v>
      </c>
      <c r="D278" s="7"/>
      <c r="E278" t="s">
        <v>42</v>
      </c>
      <c r="F278" s="7"/>
      <c r="G278" t="s">
        <v>43</v>
      </c>
    </row>
    <row r="279" spans="1:7" s="7" customFormat="1" x14ac:dyDescent="0.3">
      <c r="A279" t="s">
        <v>48</v>
      </c>
      <c r="B279">
        <v>9.0998000000000001E-4</v>
      </c>
      <c r="C279" t="s">
        <v>13</v>
      </c>
      <c r="E279" t="s">
        <v>42</v>
      </c>
      <c r="G279" t="s">
        <v>43</v>
      </c>
    </row>
    <row r="280" spans="1:7" s="7" customFormat="1" x14ac:dyDescent="0.3">
      <c r="A280" t="s">
        <v>49</v>
      </c>
      <c r="B280" s="9">
        <v>5.6084999999999997E-6</v>
      </c>
      <c r="C280" t="s">
        <v>13</v>
      </c>
      <c r="E280" t="s">
        <v>42</v>
      </c>
      <c r="F280"/>
      <c r="G280" t="s">
        <v>43</v>
      </c>
    </row>
    <row r="281" spans="1:7" s="7" customFormat="1" x14ac:dyDescent="0.3">
      <c r="A281" t="s">
        <v>50</v>
      </c>
      <c r="B281">
        <v>2.0751E-4</v>
      </c>
      <c r="C281" t="s">
        <v>13</v>
      </c>
      <c r="E281" t="s">
        <v>42</v>
      </c>
      <c r="G281" t="s">
        <v>43</v>
      </c>
    </row>
    <row r="282" spans="1:7" s="7" customFormat="1" x14ac:dyDescent="0.3">
      <c r="A282" t="s">
        <v>51</v>
      </c>
      <c r="B282" s="9">
        <v>2.8043E-6</v>
      </c>
      <c r="C282" t="s">
        <v>13</v>
      </c>
      <c r="E282" t="s">
        <v>42</v>
      </c>
      <c r="G282" t="s">
        <v>43</v>
      </c>
    </row>
    <row r="283" spans="1:7" s="7" customFormat="1" x14ac:dyDescent="0.3">
      <c r="A283" t="s">
        <v>52</v>
      </c>
      <c r="B283">
        <v>3.3790000000000001E-2</v>
      </c>
      <c r="C283" t="s">
        <v>13</v>
      </c>
      <c r="E283" t="s">
        <v>42</v>
      </c>
      <c r="G283" t="s">
        <v>43</v>
      </c>
    </row>
    <row r="284" spans="1:7" x14ac:dyDescent="0.3">
      <c r="A284" t="s">
        <v>53</v>
      </c>
      <c r="B284">
        <v>9.0998000000000001E-4</v>
      </c>
      <c r="C284" t="s">
        <v>13</v>
      </c>
      <c r="D284" s="7"/>
      <c r="E284" t="s">
        <v>42</v>
      </c>
      <c r="F284" s="7"/>
      <c r="G284" t="s">
        <v>43</v>
      </c>
    </row>
    <row r="285" spans="1:7" x14ac:dyDescent="0.3">
      <c r="A285" t="s">
        <v>54</v>
      </c>
      <c r="B285" s="9">
        <v>1.9630000000000001E-6</v>
      </c>
      <c r="C285" t="s">
        <v>13</v>
      </c>
      <c r="D285" s="7"/>
      <c r="E285" t="s">
        <v>42</v>
      </c>
      <c r="F285" s="7"/>
      <c r="G285" t="s">
        <v>43</v>
      </c>
    </row>
    <row r="286" spans="1:7" x14ac:dyDescent="0.3">
      <c r="A286" t="s">
        <v>73</v>
      </c>
      <c r="B286" s="7">
        <v>33.5</v>
      </c>
      <c r="C286" s="7" t="s">
        <v>40</v>
      </c>
      <c r="E286" t="s">
        <v>105</v>
      </c>
      <c r="G286" t="s">
        <v>43</v>
      </c>
    </row>
    <row r="287" spans="1:7" x14ac:dyDescent="0.3">
      <c r="A287" s="24" t="s">
        <v>208</v>
      </c>
      <c r="B287">
        <v>0</v>
      </c>
      <c r="C287" t="s">
        <v>37</v>
      </c>
      <c r="F287" t="s">
        <v>34</v>
      </c>
      <c r="G287" t="s">
        <v>21</v>
      </c>
    </row>
    <row r="288" spans="1:7" x14ac:dyDescent="0.3">
      <c r="A288" s="24" t="s">
        <v>265</v>
      </c>
      <c r="B288">
        <v>0</v>
      </c>
      <c r="C288" t="s">
        <v>37</v>
      </c>
      <c r="F288" t="s">
        <v>266</v>
      </c>
      <c r="G288" t="s">
        <v>21</v>
      </c>
    </row>
    <row r="289" spans="1:7" x14ac:dyDescent="0.3">
      <c r="A289" s="24" t="s">
        <v>265</v>
      </c>
      <c r="B289">
        <v>0</v>
      </c>
      <c r="C289" t="s">
        <v>37</v>
      </c>
      <c r="F289" t="s">
        <v>267</v>
      </c>
      <c r="G289" t="s">
        <v>21</v>
      </c>
    </row>
    <row r="290" spans="1:7" x14ac:dyDescent="0.3">
      <c r="A290" s="24" t="s">
        <v>268</v>
      </c>
      <c r="B290">
        <v>0</v>
      </c>
      <c r="C290" t="s">
        <v>37</v>
      </c>
      <c r="F290" t="s">
        <v>269</v>
      </c>
      <c r="G290" t="s">
        <v>21</v>
      </c>
    </row>
    <row r="291" spans="1:7" x14ac:dyDescent="0.3">
      <c r="A291" s="24" t="s">
        <v>268</v>
      </c>
      <c r="B291">
        <v>0</v>
      </c>
      <c r="C291" t="s">
        <v>37</v>
      </c>
      <c r="F291" t="s">
        <v>270</v>
      </c>
      <c r="G291" t="s">
        <v>21</v>
      </c>
    </row>
    <row r="292" spans="1:7" x14ac:dyDescent="0.3">
      <c r="A292" s="24" t="s">
        <v>268</v>
      </c>
      <c r="B292">
        <v>0</v>
      </c>
      <c r="C292" t="s">
        <v>37</v>
      </c>
      <c r="F292" t="s">
        <v>271</v>
      </c>
      <c r="G292" t="s">
        <v>21</v>
      </c>
    </row>
    <row r="293" spans="1:7" x14ac:dyDescent="0.3">
      <c r="A293" s="24" t="s">
        <v>268</v>
      </c>
      <c r="B293">
        <v>0</v>
      </c>
      <c r="C293" t="s">
        <v>37</v>
      </c>
      <c r="F293" t="s">
        <v>272</v>
      </c>
      <c r="G293" t="s">
        <v>21</v>
      </c>
    </row>
  </sheetData>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98"/>
  <sheetViews>
    <sheetView tabSelected="1" topLeftCell="A35" zoomScale="115" zoomScaleNormal="115" workbookViewId="0">
      <selection activeCell="A46" sqref="A46"/>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2" spans="1:8" x14ac:dyDescent="0.3">
      <c r="A2" t="s">
        <v>1</v>
      </c>
      <c r="B2" t="s">
        <v>284</v>
      </c>
    </row>
    <row r="4" spans="1:8" ht="15.6" x14ac:dyDescent="0.3">
      <c r="A4" s="3" t="s">
        <v>5</v>
      </c>
      <c r="B4" s="12" t="s">
        <v>171</v>
      </c>
    </row>
    <row r="5" spans="1:8" x14ac:dyDescent="0.3">
      <c r="A5" t="s">
        <v>8</v>
      </c>
      <c r="B5" t="s">
        <v>27</v>
      </c>
    </row>
    <row r="6" spans="1:8" x14ac:dyDescent="0.3">
      <c r="A6" t="s">
        <v>9</v>
      </c>
      <c r="B6" t="s">
        <v>10</v>
      </c>
    </row>
    <row r="7" spans="1:8" ht="16.2" customHeight="1" x14ac:dyDescent="0.3">
      <c r="A7" t="s">
        <v>11</v>
      </c>
      <c r="B7">
        <v>1</v>
      </c>
    </row>
    <row r="8" spans="1:8" x14ac:dyDescent="0.3">
      <c r="A8" t="s">
        <v>12</v>
      </c>
      <c r="B8" t="s">
        <v>37</v>
      </c>
    </row>
    <row r="9" spans="1:8" x14ac:dyDescent="0.3">
      <c r="A9" s="3" t="s">
        <v>14</v>
      </c>
    </row>
    <row r="10" spans="1:8" x14ac:dyDescent="0.3">
      <c r="A10" s="3" t="s">
        <v>15</v>
      </c>
      <c r="B10" s="4" t="s">
        <v>16</v>
      </c>
      <c r="C10" s="3" t="s">
        <v>12</v>
      </c>
      <c r="D10" s="3" t="s">
        <v>17</v>
      </c>
      <c r="E10" s="3" t="s">
        <v>18</v>
      </c>
      <c r="F10" s="3" t="s">
        <v>9</v>
      </c>
      <c r="G10" s="3" t="s">
        <v>19</v>
      </c>
    </row>
    <row r="11" spans="1:8" x14ac:dyDescent="0.3">
      <c r="A11" t="s">
        <v>172</v>
      </c>
      <c r="B11">
        <v>1.1389722782345601E-5</v>
      </c>
      <c r="C11" t="s">
        <v>12</v>
      </c>
      <c r="D11" t="str">
        <f>$B$2</f>
        <v>solar_huimin</v>
      </c>
      <c r="F11" t="s">
        <v>10</v>
      </c>
      <c r="G11" t="s">
        <v>21</v>
      </c>
      <c r="H11" s="9">
        <v>1.15793812904989E-5</v>
      </c>
    </row>
    <row r="12" spans="1:8" x14ac:dyDescent="0.3">
      <c r="A12" t="s">
        <v>132</v>
      </c>
      <c r="B12">
        <v>3.7965742607818801E-3</v>
      </c>
      <c r="C12" t="s">
        <v>13</v>
      </c>
      <c r="D12" t="s">
        <v>283</v>
      </c>
      <c r="F12" t="s">
        <v>34</v>
      </c>
      <c r="G12" t="s">
        <v>21</v>
      </c>
      <c r="H12" s="9">
        <v>3.5799999999999998E-3</v>
      </c>
    </row>
    <row r="13" spans="1:8" x14ac:dyDescent="0.3">
      <c r="A13" t="s">
        <v>138</v>
      </c>
      <c r="B13" s="9">
        <v>-3.4169168347036901E-6</v>
      </c>
      <c r="C13" t="s">
        <v>68</v>
      </c>
      <c r="D13" t="s">
        <v>283</v>
      </c>
      <c r="F13" t="s">
        <v>34</v>
      </c>
      <c r="G13" t="s">
        <v>21</v>
      </c>
      <c r="H13" s="9">
        <v>-5.1180865304005096E-6</v>
      </c>
    </row>
    <row r="14" spans="1:8" x14ac:dyDescent="0.3">
      <c r="A14" t="s">
        <v>153</v>
      </c>
      <c r="B14" s="9">
        <v>3.8502999999999998</v>
      </c>
      <c r="C14" t="s">
        <v>40</v>
      </c>
      <c r="E14" t="s">
        <v>154</v>
      </c>
      <c r="G14" t="s">
        <v>43</v>
      </c>
      <c r="H14" t="s">
        <v>260</v>
      </c>
    </row>
    <row r="15" spans="1:8" x14ac:dyDescent="0.3">
      <c r="A15" t="s">
        <v>71</v>
      </c>
      <c r="B15" s="9">
        <v>3.5799999999999997E-4</v>
      </c>
      <c r="C15" t="s">
        <v>68</v>
      </c>
      <c r="E15" t="s">
        <v>88</v>
      </c>
      <c r="G15" t="s">
        <v>43</v>
      </c>
      <c r="H15" s="9">
        <v>7.6771297956007602E-7</v>
      </c>
    </row>
    <row r="16" spans="1:8" x14ac:dyDescent="0.3">
      <c r="A16" s="7" t="s">
        <v>73</v>
      </c>
      <c r="B16" s="9">
        <v>0.25026737967914414</v>
      </c>
      <c r="C16" t="s">
        <v>40</v>
      </c>
      <c r="E16" t="s">
        <v>105</v>
      </c>
      <c r="G16" t="s">
        <v>43</v>
      </c>
    </row>
    <row r="17" spans="1:8" x14ac:dyDescent="0.3">
      <c r="B17" s="9"/>
    </row>
    <row r="18" spans="1:8" x14ac:dyDescent="0.3">
      <c r="B18" s="9"/>
    </row>
    <row r="19" spans="1:8" x14ac:dyDescent="0.3">
      <c r="A19" s="3" t="s">
        <v>5</v>
      </c>
      <c r="B19" s="3" t="s">
        <v>172</v>
      </c>
    </row>
    <row r="20" spans="1:8" x14ac:dyDescent="0.3">
      <c r="A20" t="s">
        <v>8</v>
      </c>
      <c r="B20" t="s">
        <v>27</v>
      </c>
    </row>
    <row r="21" spans="1:8" x14ac:dyDescent="0.3">
      <c r="A21" t="s">
        <v>9</v>
      </c>
      <c r="B21" t="s">
        <v>10</v>
      </c>
    </row>
    <row r="22" spans="1:8" x14ac:dyDescent="0.3">
      <c r="A22" t="s">
        <v>11</v>
      </c>
      <c r="B22">
        <v>1</v>
      </c>
    </row>
    <row r="23" spans="1:8" x14ac:dyDescent="0.3">
      <c r="A23" t="s">
        <v>12</v>
      </c>
      <c r="B23" t="s">
        <v>12</v>
      </c>
    </row>
    <row r="24" spans="1:8" x14ac:dyDescent="0.3">
      <c r="A24" s="3" t="s">
        <v>14</v>
      </c>
    </row>
    <row r="25" spans="1:8" x14ac:dyDescent="0.3">
      <c r="A25" s="3" t="s">
        <v>15</v>
      </c>
      <c r="B25" s="4" t="s">
        <v>16</v>
      </c>
      <c r="C25" s="3" t="s">
        <v>12</v>
      </c>
      <c r="D25" s="3" t="s">
        <v>17</v>
      </c>
      <c r="E25" s="3" t="s">
        <v>18</v>
      </c>
      <c r="F25" s="3" t="s">
        <v>9</v>
      </c>
      <c r="G25" s="3" t="s">
        <v>19</v>
      </c>
    </row>
    <row r="26" spans="1:8" x14ac:dyDescent="0.3">
      <c r="A26" s="22" t="s">
        <v>230</v>
      </c>
      <c r="B26" s="22">
        <v>0.23</v>
      </c>
      <c r="C26" t="s">
        <v>37</v>
      </c>
      <c r="D26" t="str">
        <f>$B$2</f>
        <v>solar_huimin</v>
      </c>
      <c r="F26" t="s">
        <v>10</v>
      </c>
      <c r="G26" t="s">
        <v>21</v>
      </c>
    </row>
    <row r="27" spans="1:8" x14ac:dyDescent="0.3">
      <c r="A27" s="22" t="s">
        <v>165</v>
      </c>
      <c r="B27" s="22">
        <v>0</v>
      </c>
      <c r="C27" t="s">
        <v>37</v>
      </c>
      <c r="D27" t="s">
        <v>283</v>
      </c>
      <c r="F27" t="s">
        <v>10</v>
      </c>
      <c r="G27" t="s">
        <v>21</v>
      </c>
    </row>
    <row r="28" spans="1:8" x14ac:dyDescent="0.3">
      <c r="A28" s="7" t="s">
        <v>150</v>
      </c>
      <c r="B28">
        <v>2.4</v>
      </c>
      <c r="C28" t="s">
        <v>12</v>
      </c>
      <c r="D28" t="s">
        <v>283</v>
      </c>
      <c r="F28" t="s">
        <v>31</v>
      </c>
      <c r="G28" t="s">
        <v>21</v>
      </c>
    </row>
    <row r="29" spans="1:8" x14ac:dyDescent="0.3">
      <c r="A29" s="7" t="s">
        <v>152</v>
      </c>
      <c r="B29">
        <v>14.36</v>
      </c>
      <c r="C29" t="s">
        <v>79</v>
      </c>
      <c r="D29" t="s">
        <v>283</v>
      </c>
      <c r="F29" t="s">
        <v>31</v>
      </c>
      <c r="G29" t="s">
        <v>21</v>
      </c>
      <c r="H29" t="s">
        <v>263</v>
      </c>
    </row>
    <row r="30" spans="1:8" x14ac:dyDescent="0.3">
      <c r="A30" s="15" t="s">
        <v>174</v>
      </c>
      <c r="B30">
        <v>14.86</v>
      </c>
      <c r="C30" t="s">
        <v>79</v>
      </c>
      <c r="D30" t="s">
        <v>2</v>
      </c>
      <c r="F30" t="s">
        <v>10</v>
      </c>
      <c r="G30" t="s">
        <v>21</v>
      </c>
      <c r="H30" t="s">
        <v>264</v>
      </c>
    </row>
    <row r="31" spans="1:8" x14ac:dyDescent="0.3">
      <c r="A31" s="7" t="s">
        <v>173</v>
      </c>
      <c r="B31">
        <v>1</v>
      </c>
      <c r="C31" t="s">
        <v>12</v>
      </c>
      <c r="D31" t="s">
        <v>283</v>
      </c>
      <c r="F31" t="s">
        <v>31</v>
      </c>
      <c r="G31" t="s">
        <v>21</v>
      </c>
    </row>
    <row r="32" spans="1:8" x14ac:dyDescent="0.3">
      <c r="A32" t="s">
        <v>57</v>
      </c>
      <c r="B32" s="9">
        <v>33.6</v>
      </c>
      <c r="C32" t="s">
        <v>26</v>
      </c>
      <c r="D32" t="s">
        <v>283</v>
      </c>
      <c r="F32" t="s">
        <v>31</v>
      </c>
      <c r="G32" t="s">
        <v>21</v>
      </c>
    </row>
    <row r="33" spans="1:8" x14ac:dyDescent="0.3">
      <c r="A33" s="7" t="s">
        <v>73</v>
      </c>
      <c r="B33" s="9">
        <v>0.82799999999999996</v>
      </c>
      <c r="C33" t="s">
        <v>40</v>
      </c>
      <c r="E33" t="s">
        <v>105</v>
      </c>
      <c r="G33" t="s">
        <v>43</v>
      </c>
    </row>
    <row r="34" spans="1:8" x14ac:dyDescent="0.3">
      <c r="B34" s="9"/>
    </row>
    <row r="35" spans="1:8" x14ac:dyDescent="0.3">
      <c r="B35" s="9"/>
    </row>
    <row r="36" spans="1:8" ht="16.2" customHeight="1" x14ac:dyDescent="0.3">
      <c r="A36" s="3" t="s">
        <v>5</v>
      </c>
      <c r="B36" s="3" t="s">
        <v>174</v>
      </c>
    </row>
    <row r="37" spans="1:8" x14ac:dyDescent="0.3">
      <c r="A37" t="s">
        <v>6</v>
      </c>
      <c r="B37" t="s">
        <v>175</v>
      </c>
    </row>
    <row r="38" spans="1:8" x14ac:dyDescent="0.3">
      <c r="A38" t="s">
        <v>8</v>
      </c>
      <c r="B38" t="s">
        <v>27</v>
      </c>
    </row>
    <row r="39" spans="1:8" x14ac:dyDescent="0.3">
      <c r="A39" t="s">
        <v>9</v>
      </c>
      <c r="B39" t="s">
        <v>10</v>
      </c>
    </row>
    <row r="40" spans="1:8" x14ac:dyDescent="0.3">
      <c r="A40" t="s">
        <v>11</v>
      </c>
      <c r="B40">
        <v>1</v>
      </c>
    </row>
    <row r="41" spans="1:8" x14ac:dyDescent="0.3">
      <c r="A41" t="s">
        <v>12</v>
      </c>
      <c r="B41" t="s">
        <v>79</v>
      </c>
    </row>
    <row r="42" spans="1:8" x14ac:dyDescent="0.3">
      <c r="A42" s="3" t="s">
        <v>14</v>
      </c>
    </row>
    <row r="43" spans="1:8" s="3" customFormat="1" x14ac:dyDescent="0.3">
      <c r="A43" s="3" t="s">
        <v>15</v>
      </c>
      <c r="B43" s="4" t="s">
        <v>16</v>
      </c>
      <c r="C43" s="3" t="s">
        <v>12</v>
      </c>
      <c r="D43" s="3" t="s">
        <v>17</v>
      </c>
      <c r="E43" s="3" t="s">
        <v>18</v>
      </c>
      <c r="F43" s="3" t="s">
        <v>9</v>
      </c>
      <c r="G43" s="3" t="s">
        <v>19</v>
      </c>
      <c r="H43" s="3" t="s">
        <v>20</v>
      </c>
    </row>
    <row r="44" spans="1:8" x14ac:dyDescent="0.3">
      <c r="A44" t="s">
        <v>198</v>
      </c>
      <c r="B44" s="17">
        <v>0.93500000000000005</v>
      </c>
      <c r="C44" s="7" t="s">
        <v>79</v>
      </c>
      <c r="D44" t="str">
        <f>$B$2</f>
        <v>solar_huimin</v>
      </c>
      <c r="F44" t="s">
        <v>10</v>
      </c>
      <c r="G44" t="s">
        <v>21</v>
      </c>
    </row>
    <row r="45" spans="1:8" x14ac:dyDescent="0.3">
      <c r="A45" t="s">
        <v>122</v>
      </c>
      <c r="B45" s="9">
        <v>3.9999999999999998E-6</v>
      </c>
      <c r="C45" t="s">
        <v>12</v>
      </c>
      <c r="D45" t="s">
        <v>283</v>
      </c>
      <c r="F45" t="s">
        <v>31</v>
      </c>
      <c r="G45" t="s">
        <v>21</v>
      </c>
    </row>
    <row r="46" spans="1:8" x14ac:dyDescent="0.3">
      <c r="A46" t="s">
        <v>123</v>
      </c>
      <c r="B46">
        <v>2.13</v>
      </c>
      <c r="C46" t="s">
        <v>13</v>
      </c>
      <c r="D46" t="s">
        <v>283</v>
      </c>
      <c r="F46" t="s">
        <v>31</v>
      </c>
      <c r="G46" t="s">
        <v>21</v>
      </c>
    </row>
    <row r="47" spans="1:8" x14ac:dyDescent="0.3">
      <c r="A47" t="s">
        <v>282</v>
      </c>
      <c r="B47" s="9">
        <v>0.10339</v>
      </c>
      <c r="C47" t="s">
        <v>13</v>
      </c>
      <c r="D47" t="s">
        <v>283</v>
      </c>
      <c r="F47" t="s">
        <v>31</v>
      </c>
      <c r="G47" t="s">
        <v>21</v>
      </c>
    </row>
    <row r="48" spans="1:8" x14ac:dyDescent="0.3">
      <c r="A48" t="s">
        <v>163</v>
      </c>
      <c r="B48" s="9">
        <v>0.10339</v>
      </c>
      <c r="C48" t="s">
        <v>13</v>
      </c>
      <c r="D48" t="s">
        <v>283</v>
      </c>
      <c r="F48" t="s">
        <v>31</v>
      </c>
      <c r="G48" t="s">
        <v>21</v>
      </c>
    </row>
    <row r="49" spans="1:8" x14ac:dyDescent="0.3">
      <c r="A49" t="s">
        <v>118</v>
      </c>
      <c r="B49" s="9">
        <v>0.12195</v>
      </c>
      <c r="C49" t="s">
        <v>13</v>
      </c>
      <c r="D49" t="s">
        <v>283</v>
      </c>
      <c r="F49" t="s">
        <v>34</v>
      </c>
      <c r="G49" t="s">
        <v>21</v>
      </c>
    </row>
    <row r="50" spans="1:8" x14ac:dyDescent="0.3">
      <c r="A50" t="s">
        <v>125</v>
      </c>
      <c r="B50">
        <v>8.81</v>
      </c>
      <c r="C50" t="s">
        <v>13</v>
      </c>
      <c r="D50" t="s">
        <v>283</v>
      </c>
      <c r="F50" t="s">
        <v>31</v>
      </c>
      <c r="G50" t="s">
        <v>21</v>
      </c>
    </row>
    <row r="51" spans="1:8" x14ac:dyDescent="0.3">
      <c r="A51" t="s">
        <v>126</v>
      </c>
      <c r="B51" s="18">
        <v>8.81</v>
      </c>
      <c r="C51" t="s">
        <v>13</v>
      </c>
      <c r="D51" t="s">
        <v>283</v>
      </c>
      <c r="F51" t="s">
        <v>31</v>
      </c>
      <c r="G51" t="s">
        <v>21</v>
      </c>
      <c r="H51" t="s">
        <v>167</v>
      </c>
    </row>
    <row r="52" spans="1:8" x14ac:dyDescent="0.3">
      <c r="A52" t="s">
        <v>127</v>
      </c>
      <c r="B52" s="9">
        <v>0.29499999999999998</v>
      </c>
      <c r="C52" t="s">
        <v>13</v>
      </c>
      <c r="D52" t="s">
        <v>283</v>
      </c>
      <c r="F52" t="s">
        <v>31</v>
      </c>
      <c r="G52" t="s">
        <v>21</v>
      </c>
    </row>
    <row r="53" spans="1:8" x14ac:dyDescent="0.3">
      <c r="A53" t="s">
        <v>128</v>
      </c>
      <c r="B53" s="9">
        <v>0.34599999999999997</v>
      </c>
      <c r="C53" t="s">
        <v>13</v>
      </c>
      <c r="D53" t="s">
        <v>283</v>
      </c>
      <c r="F53" t="s">
        <v>31</v>
      </c>
      <c r="G53" t="s">
        <v>21</v>
      </c>
    </row>
    <row r="54" spans="1:8" x14ac:dyDescent="0.3">
      <c r="A54" t="s">
        <v>129</v>
      </c>
      <c r="B54" s="9">
        <v>0.112</v>
      </c>
      <c r="C54" t="s">
        <v>13</v>
      </c>
      <c r="D54" t="s">
        <v>283</v>
      </c>
      <c r="F54" t="s">
        <v>31</v>
      </c>
      <c r="G54" t="s">
        <v>21</v>
      </c>
    </row>
    <row r="55" spans="1:8" x14ac:dyDescent="0.3">
      <c r="A55" t="s">
        <v>130</v>
      </c>
      <c r="B55" s="9">
        <v>0.875</v>
      </c>
      <c r="C55" t="s">
        <v>13</v>
      </c>
      <c r="D55" t="s">
        <v>283</v>
      </c>
      <c r="F55" t="s">
        <v>31</v>
      </c>
      <c r="G55" t="s">
        <v>21</v>
      </c>
    </row>
    <row r="56" spans="1:8" x14ac:dyDescent="0.3">
      <c r="A56" t="s">
        <v>131</v>
      </c>
      <c r="B56" s="9">
        <v>1.5900000000000001E-2</v>
      </c>
      <c r="C56" t="s">
        <v>13</v>
      </c>
      <c r="D56" t="s">
        <v>283</v>
      </c>
      <c r="F56" t="s">
        <v>31</v>
      </c>
      <c r="G56" t="s">
        <v>21</v>
      </c>
    </row>
    <row r="57" spans="1:8" x14ac:dyDescent="0.3">
      <c r="A57" t="s">
        <v>141</v>
      </c>
      <c r="B57" s="9">
        <v>2.81E-3</v>
      </c>
      <c r="C57" t="s">
        <v>13</v>
      </c>
      <c r="D57" t="s">
        <v>283</v>
      </c>
      <c r="F57" t="s">
        <v>31</v>
      </c>
      <c r="G57" t="s">
        <v>21</v>
      </c>
      <c r="H57" t="s">
        <v>143</v>
      </c>
    </row>
    <row r="58" spans="1:8" x14ac:dyDescent="0.3">
      <c r="A58" t="s">
        <v>142</v>
      </c>
      <c r="B58" s="9">
        <v>1.29E-2</v>
      </c>
      <c r="C58" t="s">
        <v>13</v>
      </c>
      <c r="D58" t="s">
        <v>283</v>
      </c>
      <c r="F58" t="s">
        <v>31</v>
      </c>
      <c r="G58" t="s">
        <v>21</v>
      </c>
      <c r="H58" t="s">
        <v>143</v>
      </c>
    </row>
    <row r="59" spans="1:8" x14ac:dyDescent="0.3">
      <c r="A59" t="s">
        <v>144</v>
      </c>
      <c r="B59" s="9">
        <v>7.2499999999999995E-4</v>
      </c>
      <c r="C59" t="s">
        <v>13</v>
      </c>
      <c r="D59" t="s">
        <v>283</v>
      </c>
      <c r="F59" t="s">
        <v>31</v>
      </c>
      <c r="G59" t="s">
        <v>21</v>
      </c>
      <c r="H59" t="s">
        <v>143</v>
      </c>
    </row>
    <row r="60" spans="1:8" x14ac:dyDescent="0.3">
      <c r="A60" t="s">
        <v>145</v>
      </c>
      <c r="B60" s="9">
        <v>2.3800000000000002E-2</v>
      </c>
      <c r="C60" t="s">
        <v>13</v>
      </c>
      <c r="D60" t="s">
        <v>283</v>
      </c>
      <c r="F60" t="s">
        <v>31</v>
      </c>
      <c r="G60" t="s">
        <v>21</v>
      </c>
      <c r="H60" t="s">
        <v>177</v>
      </c>
    </row>
    <row r="61" spans="1:8" x14ac:dyDescent="0.3">
      <c r="A61" t="s">
        <v>64</v>
      </c>
      <c r="B61" s="9">
        <v>6.2399999999999997E-2</v>
      </c>
      <c r="C61" t="s">
        <v>13</v>
      </c>
      <c r="D61" t="s">
        <v>283</v>
      </c>
      <c r="F61" t="s">
        <v>25</v>
      </c>
      <c r="G61" t="s">
        <v>21</v>
      </c>
      <c r="H61" t="s">
        <v>143</v>
      </c>
    </row>
    <row r="62" spans="1:8" x14ac:dyDescent="0.3">
      <c r="A62" t="s">
        <v>97</v>
      </c>
      <c r="B62" s="9">
        <v>1.47E-4</v>
      </c>
      <c r="C62" t="s">
        <v>13</v>
      </c>
      <c r="D62" t="s">
        <v>283</v>
      </c>
      <c r="F62" t="s">
        <v>25</v>
      </c>
      <c r="G62" t="s">
        <v>21</v>
      </c>
      <c r="H62" t="s">
        <v>143</v>
      </c>
    </row>
    <row r="63" spans="1:8" x14ac:dyDescent="0.3">
      <c r="A63" t="s">
        <v>146</v>
      </c>
      <c r="B63" s="9">
        <v>5.1400000000000001E-2</v>
      </c>
      <c r="C63" t="s">
        <v>13</v>
      </c>
      <c r="D63" t="s">
        <v>283</v>
      </c>
      <c r="F63" t="s">
        <v>31</v>
      </c>
      <c r="G63" t="s">
        <v>21</v>
      </c>
    </row>
    <row r="64" spans="1:8" x14ac:dyDescent="0.3">
      <c r="A64" t="s">
        <v>140</v>
      </c>
      <c r="B64" s="9">
        <v>1.6069000000000001E-3</v>
      </c>
      <c r="C64" t="s">
        <v>13</v>
      </c>
      <c r="D64" t="s">
        <v>283</v>
      </c>
      <c r="F64" t="s">
        <v>25</v>
      </c>
      <c r="G64" t="s">
        <v>21</v>
      </c>
      <c r="H64" t="s">
        <v>178</v>
      </c>
    </row>
    <row r="65" spans="1:8" x14ac:dyDescent="0.3">
      <c r="A65" t="s">
        <v>148</v>
      </c>
      <c r="B65" s="9">
        <v>0.05</v>
      </c>
      <c r="C65" t="s">
        <v>12</v>
      </c>
      <c r="D65" t="s">
        <v>283</v>
      </c>
      <c r="F65" t="s">
        <v>34</v>
      </c>
      <c r="G65" t="s">
        <v>21</v>
      </c>
    </row>
    <row r="66" spans="1:8" x14ac:dyDescent="0.3">
      <c r="A66" t="s">
        <v>133</v>
      </c>
      <c r="B66" s="9">
        <v>0.76300000000000001</v>
      </c>
      <c r="C66" t="s">
        <v>13</v>
      </c>
      <c r="D66" t="s">
        <v>283</v>
      </c>
      <c r="F66" t="s">
        <v>25</v>
      </c>
      <c r="G66" t="s">
        <v>21</v>
      </c>
    </row>
    <row r="67" spans="1:8" x14ac:dyDescent="0.3">
      <c r="A67" t="s">
        <v>132</v>
      </c>
      <c r="B67" s="22">
        <v>5.03</v>
      </c>
      <c r="C67" t="s">
        <v>13</v>
      </c>
      <c r="D67" t="s">
        <v>283</v>
      </c>
      <c r="F67" t="s">
        <v>25</v>
      </c>
      <c r="G67" t="s">
        <v>21</v>
      </c>
    </row>
    <row r="68" spans="1:8" x14ac:dyDescent="0.3">
      <c r="A68" s="22" t="s">
        <v>230</v>
      </c>
      <c r="B68" s="22">
        <v>0</v>
      </c>
      <c r="C68" t="s">
        <v>37</v>
      </c>
      <c r="D68" t="str">
        <f>$B$2</f>
        <v>solar_huimin</v>
      </c>
      <c r="E68" s="7"/>
      <c r="F68" t="s">
        <v>10</v>
      </c>
      <c r="G68" t="s">
        <v>21</v>
      </c>
    </row>
    <row r="69" spans="1:8" x14ac:dyDescent="0.3">
      <c r="A69" s="22" t="s">
        <v>36</v>
      </c>
      <c r="B69" s="9">
        <v>14</v>
      </c>
      <c r="C69" t="s">
        <v>37</v>
      </c>
      <c r="D69" t="s">
        <v>283</v>
      </c>
      <c r="F69" t="s">
        <v>10</v>
      </c>
      <c r="G69" t="s">
        <v>21</v>
      </c>
    </row>
    <row r="70" spans="1:8" x14ac:dyDescent="0.3">
      <c r="A70" t="s">
        <v>149</v>
      </c>
      <c r="B70" s="9">
        <v>8.7500000000000008E-3</v>
      </c>
      <c r="C70" t="s">
        <v>40</v>
      </c>
      <c r="D70" t="s">
        <v>283</v>
      </c>
      <c r="F70" t="s">
        <v>31</v>
      </c>
      <c r="G70" t="s">
        <v>21</v>
      </c>
    </row>
    <row r="71" spans="1:8" x14ac:dyDescent="0.3">
      <c r="A71" t="s">
        <v>57</v>
      </c>
      <c r="B71" s="9">
        <v>3.01</v>
      </c>
      <c r="C71" t="s">
        <v>26</v>
      </c>
      <c r="D71" t="s">
        <v>283</v>
      </c>
      <c r="F71" t="s">
        <v>31</v>
      </c>
      <c r="G71" t="s">
        <v>21</v>
      </c>
    </row>
    <row r="72" spans="1:8" x14ac:dyDescent="0.3">
      <c r="A72" t="s">
        <v>55</v>
      </c>
      <c r="B72" s="9">
        <v>16.600000000000001</v>
      </c>
      <c r="C72" t="s">
        <v>26</v>
      </c>
      <c r="D72" t="s">
        <v>283</v>
      </c>
      <c r="F72" t="s">
        <v>31</v>
      </c>
      <c r="G72" t="s">
        <v>21</v>
      </c>
      <c r="H72" t="s">
        <v>38</v>
      </c>
    </row>
    <row r="73" spans="1:8" x14ac:dyDescent="0.3">
      <c r="A73" t="s">
        <v>134</v>
      </c>
      <c r="B73" s="9">
        <v>-0.03</v>
      </c>
      <c r="C73" t="s">
        <v>13</v>
      </c>
      <c r="D73" t="s">
        <v>283</v>
      </c>
      <c r="F73" t="s">
        <v>34</v>
      </c>
      <c r="G73" t="s">
        <v>21</v>
      </c>
    </row>
    <row r="74" spans="1:8" x14ac:dyDescent="0.3">
      <c r="A74" t="s">
        <v>136</v>
      </c>
      <c r="B74" s="9">
        <v>-4.2900000000000004E-3</v>
      </c>
      <c r="C74" t="s">
        <v>13</v>
      </c>
      <c r="D74" t="s">
        <v>283</v>
      </c>
      <c r="F74" t="s">
        <v>34</v>
      </c>
      <c r="G74" t="s">
        <v>21</v>
      </c>
    </row>
    <row r="75" spans="1:8" x14ac:dyDescent="0.3">
      <c r="A75" t="s">
        <v>137</v>
      </c>
      <c r="B75" s="9">
        <v>-2.81E-2</v>
      </c>
      <c r="C75" t="s">
        <v>13</v>
      </c>
      <c r="D75" t="s">
        <v>283</v>
      </c>
      <c r="F75" t="s">
        <v>34</v>
      </c>
      <c r="G75" t="s">
        <v>21</v>
      </c>
    </row>
    <row r="76" spans="1:8" x14ac:dyDescent="0.3">
      <c r="A76" t="s">
        <v>138</v>
      </c>
      <c r="B76" s="9">
        <v>-4.5300000000000002E-3</v>
      </c>
      <c r="C76" t="s">
        <v>68</v>
      </c>
      <c r="D76" t="s">
        <v>283</v>
      </c>
      <c r="F76" t="s">
        <v>34</v>
      </c>
      <c r="G76" t="s">
        <v>21</v>
      </c>
    </row>
    <row r="77" spans="1:8" x14ac:dyDescent="0.3">
      <c r="A77" t="s">
        <v>139</v>
      </c>
      <c r="B77" s="9">
        <v>-1.6069000000000001E-3</v>
      </c>
      <c r="C77" t="s">
        <v>13</v>
      </c>
      <c r="D77" t="s">
        <v>283</v>
      </c>
      <c r="F77" t="s">
        <v>34</v>
      </c>
      <c r="G77" t="s">
        <v>21</v>
      </c>
    </row>
    <row r="78" spans="1:8" x14ac:dyDescent="0.3">
      <c r="A78" t="s">
        <v>73</v>
      </c>
      <c r="B78" s="9">
        <v>50.3</v>
      </c>
      <c r="C78" t="s">
        <v>40</v>
      </c>
      <c r="E78" t="s">
        <v>105</v>
      </c>
      <c r="G78" t="s">
        <v>43</v>
      </c>
    </row>
    <row r="79" spans="1:8" x14ac:dyDescent="0.3">
      <c r="A79" t="s">
        <v>71</v>
      </c>
      <c r="B79" s="9">
        <v>0.503</v>
      </c>
      <c r="C79" t="s">
        <v>13</v>
      </c>
      <c r="E79" t="s">
        <v>88</v>
      </c>
      <c r="G79" t="s">
        <v>43</v>
      </c>
    </row>
    <row r="80" spans="1:8" x14ac:dyDescent="0.3">
      <c r="A80" t="s">
        <v>164</v>
      </c>
      <c r="B80" s="9">
        <v>2.18E-2</v>
      </c>
      <c r="C80" t="s">
        <v>13</v>
      </c>
      <c r="E80" t="s">
        <v>105</v>
      </c>
      <c r="G80" t="s">
        <v>43</v>
      </c>
    </row>
    <row r="81" spans="1:8" x14ac:dyDescent="0.3">
      <c r="A81" t="s">
        <v>115</v>
      </c>
      <c r="B81" s="9">
        <v>8.0599999999999995E-3</v>
      </c>
      <c r="C81" t="s">
        <v>13</v>
      </c>
      <c r="E81" t="s">
        <v>105</v>
      </c>
      <c r="G81" t="s">
        <v>43</v>
      </c>
    </row>
    <row r="82" spans="1:8" x14ac:dyDescent="0.3">
      <c r="B82" s="9"/>
    </row>
    <row r="83" spans="1:8" x14ac:dyDescent="0.3">
      <c r="B83" s="9"/>
    </row>
    <row r="85" spans="1:8" ht="15.6" x14ac:dyDescent="0.3">
      <c r="A85" s="3" t="s">
        <v>5</v>
      </c>
      <c r="B85" s="12" t="s">
        <v>198</v>
      </c>
    </row>
    <row r="86" spans="1:8" x14ac:dyDescent="0.3">
      <c r="A86" t="s">
        <v>6</v>
      </c>
      <c r="B86" t="s">
        <v>197</v>
      </c>
    </row>
    <row r="87" spans="1:8" x14ac:dyDescent="0.3">
      <c r="A87" t="s">
        <v>8</v>
      </c>
      <c r="B87" t="s">
        <v>151</v>
      </c>
    </row>
    <row r="88" spans="1:8" x14ac:dyDescent="0.3">
      <c r="A88" t="s">
        <v>9</v>
      </c>
      <c r="B88" t="s">
        <v>10</v>
      </c>
    </row>
    <row r="89" spans="1:8" x14ac:dyDescent="0.3">
      <c r="A89" t="s">
        <v>11</v>
      </c>
      <c r="B89">
        <v>1</v>
      </c>
    </row>
    <row r="90" spans="1:8" x14ac:dyDescent="0.3">
      <c r="A90" t="s">
        <v>12</v>
      </c>
      <c r="B90" t="s">
        <v>79</v>
      </c>
    </row>
    <row r="91" spans="1:8" ht="15.6" x14ac:dyDescent="0.3">
      <c r="A91" s="12" t="s">
        <v>14</v>
      </c>
      <c r="H91" s="3" t="s">
        <v>6</v>
      </c>
    </row>
    <row r="92" spans="1:8" x14ac:dyDescent="0.3">
      <c r="A92" s="3" t="s">
        <v>15</v>
      </c>
      <c r="B92" s="3" t="s">
        <v>16</v>
      </c>
      <c r="C92" s="3" t="s">
        <v>12</v>
      </c>
      <c r="D92" s="3" t="s">
        <v>17</v>
      </c>
      <c r="E92" s="3" t="s">
        <v>18</v>
      </c>
      <c r="F92" s="3" t="s">
        <v>9</v>
      </c>
      <c r="G92" s="3" t="s">
        <v>19</v>
      </c>
      <c r="H92" s="10"/>
    </row>
    <row r="93" spans="1:8" x14ac:dyDescent="0.3">
      <c r="A93" t="s">
        <v>199</v>
      </c>
      <c r="B93" s="7">
        <v>1.6E-2</v>
      </c>
      <c r="C93" t="s">
        <v>79</v>
      </c>
      <c r="D93" t="s">
        <v>283</v>
      </c>
      <c r="F93" t="s">
        <v>34</v>
      </c>
      <c r="G93" t="s">
        <v>21</v>
      </c>
      <c r="H93" s="10"/>
    </row>
    <row r="94" spans="1:8" x14ac:dyDescent="0.3">
      <c r="A94" s="15" t="s">
        <v>176</v>
      </c>
      <c r="B94" s="7">
        <v>0.98399999999999999</v>
      </c>
      <c r="C94" t="s">
        <v>79</v>
      </c>
      <c r="D94" t="str">
        <f>$B$2</f>
        <v>solar_huimin</v>
      </c>
      <c r="F94" t="s">
        <v>10</v>
      </c>
      <c r="G94" t="s">
        <v>21</v>
      </c>
    </row>
    <row r="95" spans="1:8" x14ac:dyDescent="0.3">
      <c r="A95" t="s">
        <v>56</v>
      </c>
      <c r="B95">
        <v>1.67</v>
      </c>
      <c r="C95" t="s">
        <v>26</v>
      </c>
      <c r="D95" s="7" t="s">
        <v>283</v>
      </c>
      <c r="F95" s="5" t="s">
        <v>31</v>
      </c>
      <c r="G95" t="s">
        <v>21</v>
      </c>
    </row>
    <row r="96" spans="1:8" x14ac:dyDescent="0.3">
      <c r="A96" t="s">
        <v>55</v>
      </c>
      <c r="B96" s="5">
        <v>8.3900000000000002E-2</v>
      </c>
      <c r="C96" t="s">
        <v>26</v>
      </c>
      <c r="D96" s="7" t="s">
        <v>283</v>
      </c>
      <c r="F96" t="s">
        <v>31</v>
      </c>
      <c r="G96" t="s">
        <v>21</v>
      </c>
    </row>
    <row r="97" spans="1:8" x14ac:dyDescent="0.3">
      <c r="A97" t="s">
        <v>57</v>
      </c>
      <c r="B97" s="5">
        <v>2.1000000000000001E-2</v>
      </c>
      <c r="C97" t="s">
        <v>26</v>
      </c>
      <c r="D97" s="7" t="s">
        <v>283</v>
      </c>
      <c r="F97" t="s">
        <v>31</v>
      </c>
      <c r="G97" t="s">
        <v>21</v>
      </c>
    </row>
    <row r="98" spans="1:8" x14ac:dyDescent="0.3">
      <c r="B98" s="5"/>
      <c r="D98" s="7"/>
    </row>
    <row r="99" spans="1:8" x14ac:dyDescent="0.3">
      <c r="B99" s="5"/>
      <c r="D99" s="7"/>
    </row>
    <row r="100" spans="1:8" ht="16.2" customHeight="1" x14ac:dyDescent="0.3">
      <c r="A100" s="7"/>
      <c r="B100" s="9"/>
    </row>
    <row r="101" spans="1:8" x14ac:dyDescent="0.3">
      <c r="A101" s="3" t="s">
        <v>5</v>
      </c>
      <c r="B101" s="3" t="s">
        <v>176</v>
      </c>
    </row>
    <row r="102" spans="1:8" x14ac:dyDescent="0.3">
      <c r="A102" t="s">
        <v>6</v>
      </c>
      <c r="B102" t="s">
        <v>179</v>
      </c>
    </row>
    <row r="103" spans="1:8" x14ac:dyDescent="0.3">
      <c r="A103" t="s">
        <v>8</v>
      </c>
      <c r="B103" t="s">
        <v>27</v>
      </c>
    </row>
    <row r="104" spans="1:8" x14ac:dyDescent="0.3">
      <c r="A104" t="s">
        <v>9</v>
      </c>
      <c r="B104" t="s">
        <v>10</v>
      </c>
    </row>
    <row r="105" spans="1:8" x14ac:dyDescent="0.3">
      <c r="A105" t="s">
        <v>11</v>
      </c>
      <c r="B105">
        <v>1</v>
      </c>
    </row>
    <row r="106" spans="1:8" x14ac:dyDescent="0.3">
      <c r="A106" t="s">
        <v>12</v>
      </c>
      <c r="B106" t="s">
        <v>79</v>
      </c>
    </row>
    <row r="107" spans="1:8" s="3" customFormat="1" x14ac:dyDescent="0.3">
      <c r="A107" s="3" t="s">
        <v>14</v>
      </c>
      <c r="B107"/>
      <c r="C107"/>
      <c r="D107"/>
      <c r="E107"/>
      <c r="F107"/>
      <c r="G107"/>
      <c r="H107" s="3" t="s">
        <v>20</v>
      </c>
    </row>
    <row r="108" spans="1:8" x14ac:dyDescent="0.3">
      <c r="A108" s="3" t="s">
        <v>15</v>
      </c>
      <c r="B108" s="4" t="s">
        <v>16</v>
      </c>
      <c r="C108" s="3" t="s">
        <v>12</v>
      </c>
      <c r="D108" s="3" t="s">
        <v>17</v>
      </c>
      <c r="E108" s="3" t="s">
        <v>18</v>
      </c>
      <c r="F108" s="3" t="s">
        <v>9</v>
      </c>
      <c r="G108" s="3" t="s">
        <v>19</v>
      </c>
    </row>
    <row r="109" spans="1:8" x14ac:dyDescent="0.3">
      <c r="A109" t="s">
        <v>186</v>
      </c>
      <c r="B109" s="9">
        <v>1.04</v>
      </c>
      <c r="C109" t="s">
        <v>79</v>
      </c>
      <c r="D109" t="str">
        <f>$B$2</f>
        <v>solar_huimin</v>
      </c>
      <c r="F109" t="s">
        <v>10</v>
      </c>
      <c r="G109" t="s">
        <v>21</v>
      </c>
    </row>
    <row r="110" spans="1:8" x14ac:dyDescent="0.3">
      <c r="A110" t="s">
        <v>93</v>
      </c>
      <c r="B110" s="9">
        <v>1.1100000000000001E-3</v>
      </c>
      <c r="C110" t="s">
        <v>13</v>
      </c>
      <c r="D110" t="s">
        <v>283</v>
      </c>
      <c r="F110" t="s">
        <v>34</v>
      </c>
      <c r="G110" t="s">
        <v>21</v>
      </c>
      <c r="H110" t="s">
        <v>180</v>
      </c>
    </row>
    <row r="111" spans="1:8" x14ac:dyDescent="0.3">
      <c r="A111" s="18" t="s">
        <v>94</v>
      </c>
      <c r="B111" s="11">
        <v>5.5410000000000001E-2</v>
      </c>
      <c r="C111" t="s">
        <v>13</v>
      </c>
      <c r="D111" t="s">
        <v>283</v>
      </c>
      <c r="F111" t="s">
        <v>34</v>
      </c>
      <c r="G111" t="s">
        <v>21</v>
      </c>
    </row>
    <row r="112" spans="1:8" x14ac:dyDescent="0.3">
      <c r="A112" t="s">
        <v>95</v>
      </c>
      <c r="B112" s="9">
        <v>3.7000000000000002E-3</v>
      </c>
      <c r="C112" t="s">
        <v>13</v>
      </c>
      <c r="D112" t="s">
        <v>283</v>
      </c>
      <c r="F112" t="s">
        <v>34</v>
      </c>
      <c r="G112" t="s">
        <v>21</v>
      </c>
    </row>
    <row r="113" spans="1:7" ht="13.8" customHeight="1" x14ac:dyDescent="0.3">
      <c r="A113" t="s">
        <v>181</v>
      </c>
      <c r="B113" s="9">
        <v>8.6300000000000005E-3</v>
      </c>
      <c r="C113" t="s">
        <v>13</v>
      </c>
      <c r="D113" t="s">
        <v>283</v>
      </c>
      <c r="F113" t="s">
        <v>34</v>
      </c>
      <c r="G113" t="s">
        <v>21</v>
      </c>
    </row>
    <row r="114" spans="1:7" ht="13.8" customHeight="1" x14ac:dyDescent="0.3">
      <c r="A114" t="s">
        <v>285</v>
      </c>
      <c r="B114" s="9">
        <v>2.7400000000000001E-2</v>
      </c>
      <c r="C114" t="s">
        <v>13</v>
      </c>
      <c r="D114" t="s">
        <v>283</v>
      </c>
      <c r="F114" t="s">
        <v>34</v>
      </c>
      <c r="G114" t="s">
        <v>21</v>
      </c>
    </row>
    <row r="115" spans="1:7" x14ac:dyDescent="0.3">
      <c r="A115" t="s">
        <v>116</v>
      </c>
      <c r="B115" s="9">
        <v>1.1299999999999999E-2</v>
      </c>
      <c r="C115" t="s">
        <v>13</v>
      </c>
      <c r="D115" t="s">
        <v>283</v>
      </c>
      <c r="F115" t="s">
        <v>31</v>
      </c>
      <c r="G115" t="s">
        <v>21</v>
      </c>
    </row>
    <row r="116" spans="1:7" x14ac:dyDescent="0.3">
      <c r="A116" t="s">
        <v>97</v>
      </c>
      <c r="B116" s="9">
        <v>8.0999999999999996E-4</v>
      </c>
      <c r="C116" t="s">
        <v>13</v>
      </c>
      <c r="D116" t="s">
        <v>283</v>
      </c>
      <c r="F116" t="s">
        <v>34</v>
      </c>
      <c r="G116" t="s">
        <v>21</v>
      </c>
    </row>
    <row r="117" spans="1:7" x14ac:dyDescent="0.3">
      <c r="A117" t="s">
        <v>117</v>
      </c>
      <c r="B117" s="9">
        <v>3.15E-2</v>
      </c>
      <c r="C117" t="s">
        <v>13</v>
      </c>
      <c r="D117" t="s">
        <v>283</v>
      </c>
      <c r="F117" t="s">
        <v>34</v>
      </c>
      <c r="G117" t="s">
        <v>21</v>
      </c>
    </row>
    <row r="118" spans="1:7" x14ac:dyDescent="0.3">
      <c r="A118" t="s">
        <v>33</v>
      </c>
      <c r="B118" s="9">
        <v>8.5900000000000004E-3</v>
      </c>
      <c r="C118" t="s">
        <v>13</v>
      </c>
      <c r="D118" t="s">
        <v>283</v>
      </c>
      <c r="F118" t="s">
        <v>34</v>
      </c>
      <c r="G118" t="s">
        <v>21</v>
      </c>
    </row>
    <row r="119" spans="1:7" x14ac:dyDescent="0.3">
      <c r="A119" t="s">
        <v>64</v>
      </c>
      <c r="B119" s="9">
        <v>0.40300000000000002</v>
      </c>
      <c r="C119" t="s">
        <v>13</v>
      </c>
      <c r="D119" t="s">
        <v>283</v>
      </c>
      <c r="F119" t="s">
        <v>34</v>
      </c>
      <c r="G119" t="s">
        <v>21</v>
      </c>
    </row>
    <row r="120" spans="1:7" x14ac:dyDescent="0.3">
      <c r="A120" t="s">
        <v>286</v>
      </c>
      <c r="B120" s="9">
        <v>8.9200000000000008E-3</v>
      </c>
      <c r="C120" t="s">
        <v>13</v>
      </c>
      <c r="D120" t="s">
        <v>283</v>
      </c>
      <c r="F120" t="s">
        <v>10</v>
      </c>
      <c r="G120" t="s">
        <v>21</v>
      </c>
    </row>
    <row r="121" spans="1:7" ht="13.8" customHeight="1" x14ac:dyDescent="0.3">
      <c r="A121" t="s">
        <v>66</v>
      </c>
      <c r="B121" s="9">
        <v>0.29299999999999998</v>
      </c>
      <c r="C121" t="s">
        <v>13</v>
      </c>
      <c r="D121" t="s">
        <v>283</v>
      </c>
      <c r="F121" t="s">
        <v>34</v>
      </c>
      <c r="G121" t="s">
        <v>21</v>
      </c>
    </row>
    <row r="122" spans="1:7" x14ac:dyDescent="0.3">
      <c r="A122" t="s">
        <v>32</v>
      </c>
      <c r="B122" s="9">
        <v>7.0699999999999999E-2</v>
      </c>
      <c r="C122" t="s">
        <v>13</v>
      </c>
      <c r="D122" t="s">
        <v>283</v>
      </c>
      <c r="F122" t="s">
        <v>31</v>
      </c>
      <c r="G122" t="s">
        <v>21</v>
      </c>
    </row>
    <row r="123" spans="1:7" x14ac:dyDescent="0.3">
      <c r="A123" t="s">
        <v>65</v>
      </c>
      <c r="B123" s="9">
        <v>0.218</v>
      </c>
      <c r="C123" t="s">
        <v>13</v>
      </c>
      <c r="D123" t="s">
        <v>283</v>
      </c>
      <c r="F123" t="s">
        <v>34</v>
      </c>
      <c r="G123" t="s">
        <v>21</v>
      </c>
    </row>
    <row r="124" spans="1:7" x14ac:dyDescent="0.3">
      <c r="A124" t="s">
        <v>193</v>
      </c>
      <c r="B124" s="19">
        <v>0.45200000000000001</v>
      </c>
      <c r="C124" t="s">
        <v>13</v>
      </c>
      <c r="D124" t="s">
        <v>283</v>
      </c>
      <c r="F124" t="s">
        <v>34</v>
      </c>
      <c r="G124" t="s">
        <v>21</v>
      </c>
    </row>
    <row r="125" spans="1:7" x14ac:dyDescent="0.3">
      <c r="A125" t="s">
        <v>191</v>
      </c>
      <c r="B125" s="19">
        <v>0.10100000000000001</v>
      </c>
      <c r="C125" t="s">
        <v>13</v>
      </c>
      <c r="D125" t="s">
        <v>283</v>
      </c>
      <c r="F125" t="s">
        <v>34</v>
      </c>
      <c r="G125" t="s">
        <v>21</v>
      </c>
    </row>
    <row r="126" spans="1:7" x14ac:dyDescent="0.3">
      <c r="A126" t="s">
        <v>146</v>
      </c>
      <c r="B126" s="19">
        <v>0.03</v>
      </c>
      <c r="C126" t="s">
        <v>13</v>
      </c>
      <c r="D126" t="s">
        <v>283</v>
      </c>
      <c r="F126" t="s">
        <v>31</v>
      </c>
      <c r="G126" t="s">
        <v>21</v>
      </c>
    </row>
    <row r="127" spans="1:7" x14ac:dyDescent="0.3">
      <c r="A127" s="7" t="s">
        <v>287</v>
      </c>
      <c r="B127" s="19">
        <v>2.1000000000000001E-2</v>
      </c>
      <c r="C127" t="s">
        <v>13</v>
      </c>
      <c r="D127" t="s">
        <v>283</v>
      </c>
      <c r="F127" t="s">
        <v>34</v>
      </c>
      <c r="G127" t="s">
        <v>21</v>
      </c>
    </row>
    <row r="128" spans="1:7" x14ac:dyDescent="0.3">
      <c r="A128" s="7" t="s">
        <v>182</v>
      </c>
      <c r="B128" s="17">
        <v>8.2199999999999999E-3</v>
      </c>
      <c r="C128" t="s">
        <v>13</v>
      </c>
      <c r="D128" t="s">
        <v>283</v>
      </c>
      <c r="F128" t="s">
        <v>34</v>
      </c>
      <c r="G128" t="s">
        <v>21</v>
      </c>
    </row>
    <row r="129" spans="1:8" x14ac:dyDescent="0.3">
      <c r="A129" s="7" t="s">
        <v>159</v>
      </c>
      <c r="B129" s="9">
        <v>2.73E-5</v>
      </c>
      <c r="C129" t="s">
        <v>13</v>
      </c>
      <c r="D129" t="s">
        <v>283</v>
      </c>
      <c r="F129" t="s">
        <v>31</v>
      </c>
      <c r="G129" t="s">
        <v>21</v>
      </c>
    </row>
    <row r="130" spans="1:8" ht="13.8" customHeight="1" x14ac:dyDescent="0.3">
      <c r="A130" s="7" t="s">
        <v>99</v>
      </c>
      <c r="B130" s="9">
        <v>1.35</v>
      </c>
      <c r="C130" t="s">
        <v>13</v>
      </c>
      <c r="D130" t="s">
        <v>283</v>
      </c>
      <c r="F130" t="s">
        <v>34</v>
      </c>
      <c r="G130" t="s">
        <v>21</v>
      </c>
      <c r="H130" s="10" t="s">
        <v>100</v>
      </c>
    </row>
    <row r="131" spans="1:8" x14ac:dyDescent="0.3">
      <c r="A131" t="s">
        <v>161</v>
      </c>
      <c r="B131" s="9">
        <v>2.6099999999999999E-3</v>
      </c>
      <c r="C131" t="s">
        <v>13</v>
      </c>
      <c r="D131" t="s">
        <v>283</v>
      </c>
      <c r="F131" t="s">
        <v>31</v>
      </c>
      <c r="G131" t="s">
        <v>21</v>
      </c>
    </row>
    <row r="132" spans="1:8" x14ac:dyDescent="0.3">
      <c r="A132" t="s">
        <v>156</v>
      </c>
      <c r="B132" s="9">
        <v>251</v>
      </c>
      <c r="C132" t="s">
        <v>13</v>
      </c>
      <c r="D132" t="s">
        <v>283</v>
      </c>
      <c r="F132" t="s">
        <v>34</v>
      </c>
      <c r="G132" t="s">
        <v>21</v>
      </c>
    </row>
    <row r="133" spans="1:8" x14ac:dyDescent="0.3">
      <c r="A133" s="22" t="s">
        <v>230</v>
      </c>
      <c r="B133" s="23">
        <v>17.7</v>
      </c>
      <c r="C133" t="s">
        <v>37</v>
      </c>
      <c r="D133" t="str">
        <f>$B$2</f>
        <v>solar_huimin</v>
      </c>
      <c r="E133" s="7"/>
      <c r="F133" t="s">
        <v>10</v>
      </c>
      <c r="G133" t="s">
        <v>21</v>
      </c>
    </row>
    <row r="134" spans="1:8" x14ac:dyDescent="0.3">
      <c r="A134" s="22" t="s">
        <v>36</v>
      </c>
      <c r="B134" s="23">
        <v>0</v>
      </c>
      <c r="C134" t="s">
        <v>37</v>
      </c>
      <c r="D134" t="s">
        <v>283</v>
      </c>
      <c r="F134" t="s">
        <v>31</v>
      </c>
      <c r="G134" t="s">
        <v>21</v>
      </c>
    </row>
    <row r="135" spans="1:8" x14ac:dyDescent="0.3">
      <c r="A135" s="18" t="s">
        <v>61</v>
      </c>
      <c r="B135" s="9">
        <v>0.247</v>
      </c>
      <c r="C135" t="s">
        <v>40</v>
      </c>
      <c r="D135" t="s">
        <v>283</v>
      </c>
      <c r="F135" s="18" t="s">
        <v>31</v>
      </c>
      <c r="G135" t="s">
        <v>21</v>
      </c>
    </row>
    <row r="136" spans="1:8" ht="13.8" customHeight="1" x14ac:dyDescent="0.3">
      <c r="A136" s="18" t="s">
        <v>183</v>
      </c>
      <c r="B136" s="9">
        <v>2.7000000000000001E-3</v>
      </c>
      <c r="C136" t="s">
        <v>40</v>
      </c>
      <c r="D136" t="s">
        <v>283</v>
      </c>
      <c r="F136" s="7" t="s">
        <v>34</v>
      </c>
      <c r="G136" t="s">
        <v>21</v>
      </c>
    </row>
    <row r="137" spans="1:8" x14ac:dyDescent="0.3">
      <c r="A137" s="7" t="s">
        <v>101</v>
      </c>
      <c r="B137" s="9">
        <v>3.9999999999999998E-7</v>
      </c>
      <c r="C137" t="s">
        <v>12</v>
      </c>
      <c r="D137" t="s">
        <v>283</v>
      </c>
      <c r="F137" t="s">
        <v>31</v>
      </c>
      <c r="G137" t="s">
        <v>21</v>
      </c>
    </row>
    <row r="138" spans="1:8" x14ac:dyDescent="0.3">
      <c r="A138" s="7" t="s">
        <v>57</v>
      </c>
      <c r="B138" s="9">
        <v>0.52200000000000002</v>
      </c>
      <c r="C138" t="s">
        <v>26</v>
      </c>
      <c r="D138" t="s">
        <v>283</v>
      </c>
      <c r="F138" t="s">
        <v>31</v>
      </c>
      <c r="G138" t="s">
        <v>21</v>
      </c>
    </row>
    <row r="139" spans="1:8" x14ac:dyDescent="0.3">
      <c r="A139" s="7" t="s">
        <v>58</v>
      </c>
      <c r="B139" s="9">
        <v>0.39400000000000002</v>
      </c>
      <c r="C139" t="s">
        <v>26</v>
      </c>
      <c r="D139" t="s">
        <v>283</v>
      </c>
      <c r="F139" t="s">
        <v>10</v>
      </c>
      <c r="G139" t="s">
        <v>21</v>
      </c>
    </row>
    <row r="140" spans="1:8" x14ac:dyDescent="0.3">
      <c r="A140" t="s">
        <v>102</v>
      </c>
      <c r="B140" s="9">
        <v>-0.22600000000000001</v>
      </c>
      <c r="C140" t="s">
        <v>68</v>
      </c>
      <c r="D140" t="s">
        <v>283</v>
      </c>
      <c r="F140" t="s">
        <v>31</v>
      </c>
      <c r="G140" t="s">
        <v>21</v>
      </c>
    </row>
    <row r="141" spans="1:8" x14ac:dyDescent="0.3">
      <c r="A141" t="s">
        <v>67</v>
      </c>
      <c r="B141" s="9">
        <v>-0.27400000000000002</v>
      </c>
      <c r="C141" t="s">
        <v>13</v>
      </c>
      <c r="D141" t="s">
        <v>283</v>
      </c>
      <c r="F141" t="s">
        <v>31</v>
      </c>
      <c r="G141" t="s">
        <v>21</v>
      </c>
    </row>
    <row r="142" spans="1:8" x14ac:dyDescent="0.3">
      <c r="A142" t="s">
        <v>160</v>
      </c>
      <c r="B142" s="9">
        <v>-1.0800000000000001E-2</v>
      </c>
      <c r="C142" t="s">
        <v>13</v>
      </c>
      <c r="D142" t="s">
        <v>283</v>
      </c>
      <c r="F142" t="s">
        <v>34</v>
      </c>
      <c r="G142" t="s">
        <v>21</v>
      </c>
    </row>
    <row r="143" spans="1:8" x14ac:dyDescent="0.3">
      <c r="A143" s="7" t="s">
        <v>73</v>
      </c>
      <c r="B143" s="9">
        <v>51.8</v>
      </c>
      <c r="C143" t="s">
        <v>40</v>
      </c>
      <c r="E143" t="s">
        <v>105</v>
      </c>
      <c r="G143" t="s">
        <v>43</v>
      </c>
    </row>
    <row r="144" spans="1:8" x14ac:dyDescent="0.3">
      <c r="A144" t="s">
        <v>71</v>
      </c>
      <c r="B144" s="9">
        <v>25.1</v>
      </c>
      <c r="C144" t="s">
        <v>13</v>
      </c>
      <c r="E144" t="s">
        <v>88</v>
      </c>
      <c r="G144" t="s">
        <v>43</v>
      </c>
    </row>
    <row r="145" spans="1:8" x14ac:dyDescent="0.3">
      <c r="A145" s="18" t="s">
        <v>104</v>
      </c>
      <c r="B145" s="19">
        <v>7.7252000000000002E-6</v>
      </c>
      <c r="C145" t="s">
        <v>13</v>
      </c>
      <c r="E145" t="s">
        <v>105</v>
      </c>
      <c r="G145" t="s">
        <v>43</v>
      </c>
    </row>
    <row r="146" spans="1:8" ht="13.8" customHeight="1" x14ac:dyDescent="0.3">
      <c r="A146" t="s">
        <v>106</v>
      </c>
      <c r="B146" s="9">
        <v>6.8999999999999997E-4</v>
      </c>
      <c r="C146" t="s">
        <v>13</v>
      </c>
      <c r="E146" t="s">
        <v>105</v>
      </c>
      <c r="G146" t="s">
        <v>43</v>
      </c>
      <c r="H146" t="s">
        <v>184</v>
      </c>
    </row>
    <row r="147" spans="1:8" x14ac:dyDescent="0.3">
      <c r="A147" s="18" t="s">
        <v>107</v>
      </c>
      <c r="B147" s="19">
        <v>1.5300000000000001E-4</v>
      </c>
      <c r="C147" t="s">
        <v>13</v>
      </c>
      <c r="E147" t="s">
        <v>105</v>
      </c>
      <c r="G147" t="s">
        <v>43</v>
      </c>
    </row>
    <row r="148" spans="1:8" x14ac:dyDescent="0.3">
      <c r="A148" s="7" t="s">
        <v>90</v>
      </c>
      <c r="B148" s="9">
        <v>7.7252000000000002E-6</v>
      </c>
      <c r="C148" t="s">
        <v>13</v>
      </c>
      <c r="E148" t="s">
        <v>105</v>
      </c>
      <c r="G148" t="s">
        <v>43</v>
      </c>
    </row>
    <row r="149" spans="1:8" x14ac:dyDescent="0.3">
      <c r="A149" t="s">
        <v>108</v>
      </c>
      <c r="B149" s="9">
        <v>7.7300000000000005E-6</v>
      </c>
      <c r="C149" t="s">
        <v>13</v>
      </c>
      <c r="E149" t="s">
        <v>105</v>
      </c>
      <c r="G149" t="s">
        <v>43</v>
      </c>
    </row>
    <row r="150" spans="1:8" x14ac:dyDescent="0.3">
      <c r="A150" t="s">
        <v>109</v>
      </c>
      <c r="B150" s="9">
        <v>7.7300000000000005E-6</v>
      </c>
      <c r="C150" t="s">
        <v>13</v>
      </c>
      <c r="E150" t="s">
        <v>105</v>
      </c>
      <c r="G150" t="s">
        <v>43</v>
      </c>
    </row>
    <row r="151" spans="1:8" x14ac:dyDescent="0.3">
      <c r="A151" t="s">
        <v>110</v>
      </c>
      <c r="B151" s="9">
        <v>5.22E-4</v>
      </c>
      <c r="C151" t="s">
        <v>13</v>
      </c>
      <c r="E151" t="s">
        <v>105</v>
      </c>
      <c r="G151" t="s">
        <v>43</v>
      </c>
    </row>
    <row r="152" spans="1:8" x14ac:dyDescent="0.3">
      <c r="A152" t="s">
        <v>162</v>
      </c>
      <c r="B152" s="9">
        <v>0.68200000000000005</v>
      </c>
      <c r="C152" t="s">
        <v>13</v>
      </c>
      <c r="E152" t="s">
        <v>105</v>
      </c>
      <c r="G152" t="s">
        <v>43</v>
      </c>
    </row>
    <row r="153" spans="1:8" x14ac:dyDescent="0.3">
      <c r="A153" t="s">
        <v>111</v>
      </c>
      <c r="B153" s="9">
        <v>4.44E-4</v>
      </c>
      <c r="C153" t="s">
        <v>13</v>
      </c>
      <c r="E153" t="s">
        <v>105</v>
      </c>
      <c r="G153" t="s">
        <v>43</v>
      </c>
    </row>
    <row r="154" spans="1:8" x14ac:dyDescent="0.3">
      <c r="A154" t="s">
        <v>114</v>
      </c>
      <c r="B154" s="9">
        <v>2.73E-5</v>
      </c>
      <c r="C154" t="s">
        <v>13</v>
      </c>
      <c r="E154" t="s">
        <v>105</v>
      </c>
      <c r="G154" t="s">
        <v>43</v>
      </c>
    </row>
    <row r="155" spans="1:8" x14ac:dyDescent="0.3">
      <c r="A155" t="s">
        <v>115</v>
      </c>
      <c r="B155" s="9">
        <v>3.5300000000000002E-4</v>
      </c>
      <c r="C155" t="s">
        <v>13</v>
      </c>
      <c r="E155" t="s">
        <v>105</v>
      </c>
      <c r="G155" t="s">
        <v>43</v>
      </c>
    </row>
    <row r="156" spans="1:8" x14ac:dyDescent="0.3">
      <c r="A156" t="s">
        <v>75</v>
      </c>
      <c r="B156" s="9">
        <v>1.6039999999999999E-2</v>
      </c>
      <c r="C156" t="s">
        <v>13</v>
      </c>
      <c r="E156" t="s">
        <v>105</v>
      </c>
      <c r="G156" t="s">
        <v>43</v>
      </c>
    </row>
    <row r="157" spans="1:8" x14ac:dyDescent="0.3">
      <c r="A157" t="s">
        <v>185</v>
      </c>
      <c r="B157" s="9">
        <v>1.1900000000000001E-4</v>
      </c>
      <c r="C157" t="s">
        <v>13</v>
      </c>
      <c r="E157" t="s">
        <v>194</v>
      </c>
      <c r="G157" t="s">
        <v>43</v>
      </c>
    </row>
    <row r="160" spans="1:8" x14ac:dyDescent="0.3">
      <c r="B160" s="9"/>
    </row>
    <row r="161" spans="1:8" x14ac:dyDescent="0.3">
      <c r="B161" s="9"/>
    </row>
    <row r="162" spans="1:8" x14ac:dyDescent="0.3">
      <c r="B162" s="9"/>
    </row>
    <row r="163" spans="1:8" x14ac:dyDescent="0.3">
      <c r="B163" s="9"/>
    </row>
    <row r="164" spans="1:8" x14ac:dyDescent="0.3">
      <c r="B164" s="9"/>
    </row>
    <row r="165" spans="1:8" ht="16.2" customHeight="1" x14ac:dyDescent="0.3">
      <c r="B165" s="9"/>
    </row>
    <row r="166" spans="1:8" ht="15.6" x14ac:dyDescent="0.3">
      <c r="A166" s="3" t="s">
        <v>5</v>
      </c>
      <c r="B166" s="12" t="s">
        <v>186</v>
      </c>
    </row>
    <row r="167" spans="1:8" x14ac:dyDescent="0.3">
      <c r="A167" t="s">
        <v>6</v>
      </c>
      <c r="B167" t="s">
        <v>187</v>
      </c>
    </row>
    <row r="168" spans="1:8" x14ac:dyDescent="0.3">
      <c r="A168" t="s">
        <v>8</v>
      </c>
      <c r="B168" t="s">
        <v>27</v>
      </c>
    </row>
    <row r="169" spans="1:8" x14ac:dyDescent="0.3">
      <c r="A169" t="s">
        <v>9</v>
      </c>
      <c r="B169" t="s">
        <v>10</v>
      </c>
    </row>
    <row r="170" spans="1:8" x14ac:dyDescent="0.3">
      <c r="A170" t="s">
        <v>11</v>
      </c>
      <c r="B170">
        <v>1</v>
      </c>
    </row>
    <row r="171" spans="1:8" x14ac:dyDescent="0.3">
      <c r="A171" t="s">
        <v>12</v>
      </c>
      <c r="B171" t="s">
        <v>79</v>
      </c>
    </row>
    <row r="172" spans="1:8" s="3" customFormat="1" x14ac:dyDescent="0.3">
      <c r="A172" s="3" t="s">
        <v>14</v>
      </c>
      <c r="B172"/>
      <c r="C172"/>
      <c r="D172"/>
      <c r="E172"/>
      <c r="F172"/>
      <c r="G172"/>
      <c r="H172" s="3" t="s">
        <v>38</v>
      </c>
    </row>
    <row r="173" spans="1:8" x14ac:dyDescent="0.3">
      <c r="A173" s="3" t="s">
        <v>15</v>
      </c>
      <c r="B173" s="4" t="s">
        <v>16</v>
      </c>
      <c r="C173" s="3" t="s">
        <v>12</v>
      </c>
      <c r="D173" s="3" t="s">
        <v>17</v>
      </c>
      <c r="E173" s="3" t="s">
        <v>18</v>
      </c>
      <c r="F173" s="3" t="s">
        <v>9</v>
      </c>
      <c r="G173" s="3" t="s">
        <v>19</v>
      </c>
    </row>
    <row r="174" spans="1:8" x14ac:dyDescent="0.3">
      <c r="A174" s="20" t="s">
        <v>188</v>
      </c>
      <c r="B174" s="9">
        <v>0.68400000000000005</v>
      </c>
      <c r="C174" t="s">
        <v>13</v>
      </c>
      <c r="D174" t="str">
        <f>$B$2</f>
        <v>solar_huimin</v>
      </c>
      <c r="F174" t="s">
        <v>10</v>
      </c>
      <c r="G174" t="s">
        <v>21</v>
      </c>
    </row>
    <row r="175" spans="1:8" x14ac:dyDescent="0.3">
      <c r="A175" s="7" t="s">
        <v>80</v>
      </c>
      <c r="B175">
        <v>3.9999999999999998E-6</v>
      </c>
      <c r="C175" t="s">
        <v>12</v>
      </c>
      <c r="D175" t="s">
        <v>283</v>
      </c>
      <c r="F175" t="s">
        <v>31</v>
      </c>
      <c r="G175" t="s">
        <v>21</v>
      </c>
    </row>
    <row r="176" spans="1:8" x14ac:dyDescent="0.3">
      <c r="A176" s="7" t="s">
        <v>89</v>
      </c>
      <c r="B176" s="17">
        <v>4.0800000000000003E-2</v>
      </c>
      <c r="C176" s="7" t="s">
        <v>13</v>
      </c>
      <c r="D176" t="s">
        <v>283</v>
      </c>
      <c r="F176" t="s">
        <v>31</v>
      </c>
      <c r="G176" t="s">
        <v>21</v>
      </c>
    </row>
    <row r="177" spans="1:9" x14ac:dyDescent="0.3">
      <c r="A177" s="7" t="s">
        <v>81</v>
      </c>
      <c r="B177" s="9">
        <v>3.9E-2</v>
      </c>
      <c r="C177" t="s">
        <v>13</v>
      </c>
      <c r="D177" t="s">
        <v>283</v>
      </c>
      <c r="F177" t="s">
        <v>31</v>
      </c>
      <c r="G177" t="s">
        <v>21</v>
      </c>
    </row>
    <row r="178" spans="1:9" x14ac:dyDescent="0.3">
      <c r="A178" s="7" t="s">
        <v>82</v>
      </c>
      <c r="B178" s="9">
        <v>3.85E-2</v>
      </c>
      <c r="C178" t="s">
        <v>13</v>
      </c>
      <c r="D178" t="s">
        <v>283</v>
      </c>
      <c r="F178" t="s">
        <v>25</v>
      </c>
      <c r="G178" t="s">
        <v>21</v>
      </c>
    </row>
    <row r="179" spans="1:9" x14ac:dyDescent="0.3">
      <c r="A179" s="7" t="s">
        <v>83</v>
      </c>
      <c r="B179" s="9">
        <v>0.24</v>
      </c>
      <c r="C179" t="s">
        <v>13</v>
      </c>
      <c r="D179" t="s">
        <v>283</v>
      </c>
      <c r="F179" t="s">
        <v>31</v>
      </c>
      <c r="G179" t="s">
        <v>21</v>
      </c>
    </row>
    <row r="180" spans="1:9" ht="16.2" customHeight="1" x14ac:dyDescent="0.3">
      <c r="A180" s="7" t="s">
        <v>84</v>
      </c>
      <c r="B180" s="9">
        <v>7.4400000000000004E-3</v>
      </c>
      <c r="C180" t="s">
        <v>13</v>
      </c>
      <c r="D180" t="s">
        <v>283</v>
      </c>
      <c r="F180" t="s">
        <v>25</v>
      </c>
      <c r="G180" t="s">
        <v>21</v>
      </c>
    </row>
    <row r="181" spans="1:9" x14ac:dyDescent="0.3">
      <c r="A181" s="7" t="s">
        <v>85</v>
      </c>
      <c r="B181" s="9">
        <v>0.3</v>
      </c>
      <c r="C181" t="s">
        <v>13</v>
      </c>
      <c r="D181" t="s">
        <v>283</v>
      </c>
      <c r="F181" t="s">
        <v>25</v>
      </c>
      <c r="G181" t="s">
        <v>21</v>
      </c>
    </row>
    <row r="182" spans="1:9" x14ac:dyDescent="0.3">
      <c r="A182" s="7" t="s">
        <v>32</v>
      </c>
      <c r="B182" s="9">
        <v>1.4999999999999999E-2</v>
      </c>
      <c r="C182" t="s">
        <v>13</v>
      </c>
      <c r="D182" t="s">
        <v>283</v>
      </c>
      <c r="F182" t="s">
        <v>31</v>
      </c>
      <c r="G182" t="s">
        <v>21</v>
      </c>
    </row>
    <row r="183" spans="1:9" x14ac:dyDescent="0.3">
      <c r="A183" s="7" t="s">
        <v>33</v>
      </c>
      <c r="B183" s="9">
        <v>2.7000000000000001E-3</v>
      </c>
      <c r="C183" t="s">
        <v>13</v>
      </c>
      <c r="D183" t="s">
        <v>283</v>
      </c>
      <c r="F183" t="s">
        <v>25</v>
      </c>
      <c r="G183" t="s">
        <v>21</v>
      </c>
    </row>
    <row r="184" spans="1:9" x14ac:dyDescent="0.3">
      <c r="A184" s="7" t="s">
        <v>157</v>
      </c>
      <c r="B184" s="9">
        <v>1.5100000000000001E-3</v>
      </c>
      <c r="C184" t="s">
        <v>13</v>
      </c>
      <c r="D184" t="s">
        <v>283</v>
      </c>
      <c r="F184" t="s">
        <v>31</v>
      </c>
      <c r="G184" t="s">
        <v>21</v>
      </c>
    </row>
    <row r="185" spans="1:9" x14ac:dyDescent="0.3">
      <c r="A185" s="7" t="s">
        <v>158</v>
      </c>
      <c r="B185" s="9">
        <v>8.9499999999999996E-3</v>
      </c>
      <c r="C185" t="s">
        <v>13</v>
      </c>
      <c r="D185" t="s">
        <v>283</v>
      </c>
      <c r="F185" t="s">
        <v>31</v>
      </c>
      <c r="G185" t="s">
        <v>21</v>
      </c>
      <c r="I185" t="s">
        <v>38</v>
      </c>
    </row>
    <row r="186" spans="1:9" x14ac:dyDescent="0.3">
      <c r="A186" s="22" t="s">
        <v>230</v>
      </c>
      <c r="B186" s="23">
        <v>5.56</v>
      </c>
      <c r="C186" t="s">
        <v>37</v>
      </c>
      <c r="D186" t="str">
        <f>$B$2</f>
        <v>solar_huimin</v>
      </c>
      <c r="E186" s="7"/>
      <c r="F186" t="s">
        <v>10</v>
      </c>
      <c r="G186" t="s">
        <v>21</v>
      </c>
    </row>
    <row r="187" spans="1:9" x14ac:dyDescent="0.3">
      <c r="A187" s="22" t="s">
        <v>36</v>
      </c>
      <c r="B187" s="23">
        <v>0</v>
      </c>
      <c r="C187" t="s">
        <v>37</v>
      </c>
      <c r="D187" t="s">
        <v>283</v>
      </c>
      <c r="F187" t="s">
        <v>31</v>
      </c>
      <c r="G187" t="s">
        <v>21</v>
      </c>
    </row>
    <row r="188" spans="1:9" x14ac:dyDescent="0.3">
      <c r="A188" s="7" t="s">
        <v>57</v>
      </c>
      <c r="B188" s="9">
        <v>0.23599999999999999</v>
      </c>
      <c r="C188" t="s">
        <v>26</v>
      </c>
      <c r="D188" t="s">
        <v>283</v>
      </c>
      <c r="F188" t="s">
        <v>31</v>
      </c>
      <c r="G188" t="s">
        <v>21</v>
      </c>
    </row>
    <row r="189" spans="1:9" x14ac:dyDescent="0.3">
      <c r="A189" s="7" t="s">
        <v>58</v>
      </c>
      <c r="B189">
        <v>1.25</v>
      </c>
      <c r="C189" t="s">
        <v>26</v>
      </c>
      <c r="D189" t="s">
        <v>283</v>
      </c>
      <c r="F189" t="s">
        <v>10</v>
      </c>
      <c r="G189" t="s">
        <v>21</v>
      </c>
    </row>
    <row r="190" spans="1:9" x14ac:dyDescent="0.3">
      <c r="A190" s="7" t="s">
        <v>61</v>
      </c>
      <c r="B190" s="9">
        <v>4</v>
      </c>
      <c r="C190" t="s">
        <v>40</v>
      </c>
      <c r="D190" t="s">
        <v>283</v>
      </c>
      <c r="F190" t="s">
        <v>31</v>
      </c>
      <c r="G190" t="s">
        <v>21</v>
      </c>
    </row>
    <row r="191" spans="1:9" x14ac:dyDescent="0.3">
      <c r="A191" s="7" t="s">
        <v>156</v>
      </c>
      <c r="B191" s="9">
        <v>55.6</v>
      </c>
      <c r="C191" t="s">
        <v>13</v>
      </c>
      <c r="D191" t="s">
        <v>283</v>
      </c>
      <c r="F191" t="s">
        <v>25</v>
      </c>
      <c r="G191" t="s">
        <v>21</v>
      </c>
    </row>
    <row r="192" spans="1:9" x14ac:dyDescent="0.3">
      <c r="A192" s="7" t="s">
        <v>87</v>
      </c>
      <c r="B192" s="9">
        <v>-0.11</v>
      </c>
      <c r="C192" t="s">
        <v>13</v>
      </c>
      <c r="D192" t="s">
        <v>283</v>
      </c>
      <c r="F192" t="s">
        <v>31</v>
      </c>
      <c r="G192" t="s">
        <v>21</v>
      </c>
    </row>
    <row r="193" spans="1:7" x14ac:dyDescent="0.3">
      <c r="A193" s="7" t="s">
        <v>155</v>
      </c>
      <c r="B193" s="17">
        <v>-0.05</v>
      </c>
      <c r="C193" t="s">
        <v>68</v>
      </c>
      <c r="D193" t="s">
        <v>283</v>
      </c>
      <c r="F193" t="s">
        <v>25</v>
      </c>
      <c r="G193" t="s">
        <v>21</v>
      </c>
    </row>
    <row r="194" spans="1:7" x14ac:dyDescent="0.3">
      <c r="A194" s="7" t="s">
        <v>73</v>
      </c>
      <c r="B194" s="9">
        <v>20</v>
      </c>
      <c r="C194" t="s">
        <v>40</v>
      </c>
      <c r="E194" t="s">
        <v>105</v>
      </c>
      <c r="G194" t="s">
        <v>43</v>
      </c>
    </row>
    <row r="195" spans="1:7" x14ac:dyDescent="0.3">
      <c r="A195" s="7" t="s">
        <v>71</v>
      </c>
      <c r="B195" s="9">
        <v>5.5599999999999998E-3</v>
      </c>
      <c r="C195" t="s">
        <v>68</v>
      </c>
      <c r="E195" t="s">
        <v>88</v>
      </c>
      <c r="G195" t="s">
        <v>43</v>
      </c>
    </row>
    <row r="196" spans="1:7" x14ac:dyDescent="0.3">
      <c r="A196" t="s">
        <v>44</v>
      </c>
      <c r="B196" s="9">
        <v>2.9555000000000001E-2</v>
      </c>
      <c r="C196" t="s">
        <v>13</v>
      </c>
      <c r="E196" t="s">
        <v>42</v>
      </c>
      <c r="G196" t="s">
        <v>43</v>
      </c>
    </row>
    <row r="197" spans="1:7" x14ac:dyDescent="0.3">
      <c r="A197" t="s">
        <v>45</v>
      </c>
      <c r="B197" s="9">
        <v>2.9555000000000001E-2</v>
      </c>
      <c r="C197" t="s">
        <v>13</v>
      </c>
      <c r="E197" t="s">
        <v>42</v>
      </c>
      <c r="G197" t="s">
        <v>43</v>
      </c>
    </row>
    <row r="198" spans="1:7" x14ac:dyDescent="0.3">
      <c r="A198" t="s">
        <v>53</v>
      </c>
      <c r="B198" s="9">
        <v>1.1083000000000001E-2</v>
      </c>
      <c r="C198" t="s">
        <v>13</v>
      </c>
      <c r="E198" t="s">
        <v>42</v>
      </c>
      <c r="G198" t="s">
        <v>43</v>
      </c>
    </row>
    <row r="199" spans="1:7" x14ac:dyDescent="0.3">
      <c r="A199" t="s">
        <v>48</v>
      </c>
      <c r="B199" s="9">
        <v>1.1083000000000001E-2</v>
      </c>
      <c r="C199" t="s">
        <v>13</v>
      </c>
      <c r="E199" t="s">
        <v>42</v>
      </c>
      <c r="G199" t="s">
        <v>43</v>
      </c>
    </row>
    <row r="202" spans="1:7" x14ac:dyDescent="0.3">
      <c r="B202" s="9"/>
    </row>
    <row r="203" spans="1:7" x14ac:dyDescent="0.3">
      <c r="B203" s="9"/>
    </row>
    <row r="204" spans="1:7" x14ac:dyDescent="0.3">
      <c r="B204" s="9"/>
    </row>
    <row r="205" spans="1:7" x14ac:dyDescent="0.3">
      <c r="A205" s="3" t="s">
        <v>5</v>
      </c>
      <c r="B205" s="3" t="s">
        <v>188</v>
      </c>
    </row>
    <row r="206" spans="1:7" x14ac:dyDescent="0.3">
      <c r="A206" t="s">
        <v>6</v>
      </c>
      <c r="B206" t="s">
        <v>189</v>
      </c>
    </row>
    <row r="207" spans="1:7" x14ac:dyDescent="0.3">
      <c r="A207" t="s">
        <v>8</v>
      </c>
      <c r="B207" t="s">
        <v>27</v>
      </c>
    </row>
    <row r="208" spans="1:7" x14ac:dyDescent="0.3">
      <c r="A208" t="s">
        <v>9</v>
      </c>
      <c r="B208" t="s">
        <v>10</v>
      </c>
    </row>
    <row r="209" spans="1:8" x14ac:dyDescent="0.3">
      <c r="A209" t="s">
        <v>11</v>
      </c>
      <c r="B209">
        <v>1</v>
      </c>
    </row>
    <row r="210" spans="1:8" s="3" customFormat="1" x14ac:dyDescent="0.3">
      <c r="A210" t="s">
        <v>12</v>
      </c>
      <c r="B210" t="s">
        <v>13</v>
      </c>
      <c r="C210"/>
      <c r="D210"/>
      <c r="E210"/>
      <c r="F210"/>
      <c r="G210"/>
    </row>
    <row r="211" spans="1:8" x14ac:dyDescent="0.3">
      <c r="A211" s="3" t="s">
        <v>14</v>
      </c>
    </row>
    <row r="212" spans="1:8" x14ac:dyDescent="0.3">
      <c r="A212" s="3" t="s">
        <v>15</v>
      </c>
      <c r="B212" s="4" t="s">
        <v>16</v>
      </c>
      <c r="C212" s="3" t="s">
        <v>12</v>
      </c>
      <c r="D212" s="3" t="s">
        <v>17</v>
      </c>
      <c r="E212" s="3" t="s">
        <v>18</v>
      </c>
      <c r="F212" s="3" t="s">
        <v>9</v>
      </c>
      <c r="G212" s="3" t="s">
        <v>19</v>
      </c>
    </row>
    <row r="213" spans="1:8" x14ac:dyDescent="0.3">
      <c r="A213" s="21" t="s">
        <v>259</v>
      </c>
      <c r="B213">
        <v>1</v>
      </c>
      <c r="C213" t="s">
        <v>13</v>
      </c>
      <c r="D213" t="str">
        <f>$B$2</f>
        <v>solar_huimin</v>
      </c>
      <c r="F213" t="s">
        <v>10</v>
      </c>
      <c r="G213" t="s">
        <v>21</v>
      </c>
    </row>
    <row r="214" spans="1:8" x14ac:dyDescent="0.3">
      <c r="A214" s="22" t="s">
        <v>230</v>
      </c>
      <c r="B214" s="22">
        <v>6.7</v>
      </c>
      <c r="C214" t="s">
        <v>37</v>
      </c>
      <c r="D214" t="str">
        <f>$B$2</f>
        <v>solar_huimin</v>
      </c>
      <c r="E214" s="7"/>
      <c r="F214" t="s">
        <v>10</v>
      </c>
      <c r="G214" t="s">
        <v>21</v>
      </c>
    </row>
    <row r="215" spans="1:8" x14ac:dyDescent="0.3">
      <c r="A215" s="22" t="s">
        <v>36</v>
      </c>
      <c r="B215" s="22">
        <v>0</v>
      </c>
      <c r="C215" t="s">
        <v>37</v>
      </c>
      <c r="D215" t="s">
        <v>283</v>
      </c>
      <c r="F215" t="s">
        <v>10</v>
      </c>
      <c r="G215" t="s">
        <v>21</v>
      </c>
    </row>
    <row r="216" spans="1:8" x14ac:dyDescent="0.3">
      <c r="A216" s="7" t="s">
        <v>190</v>
      </c>
      <c r="B216" s="9">
        <v>7.7600000000000002E-5</v>
      </c>
      <c r="C216" t="s">
        <v>13</v>
      </c>
      <c r="D216" t="s">
        <v>283</v>
      </c>
      <c r="F216" t="s">
        <v>31</v>
      </c>
      <c r="G216" t="s">
        <v>21</v>
      </c>
    </row>
    <row r="217" spans="1:8" x14ac:dyDescent="0.3">
      <c r="A217" s="7" t="s">
        <v>62</v>
      </c>
      <c r="B217" s="9">
        <v>0.252</v>
      </c>
      <c r="C217" t="s">
        <v>13</v>
      </c>
      <c r="D217" t="s">
        <v>283</v>
      </c>
      <c r="F217" t="s">
        <v>25</v>
      </c>
      <c r="G217" t="s">
        <v>21</v>
      </c>
    </row>
    <row r="218" spans="1:8" x14ac:dyDescent="0.3">
      <c r="A218" s="7" t="s">
        <v>99</v>
      </c>
      <c r="B218" s="9">
        <v>3.04E-2</v>
      </c>
      <c r="C218" t="s">
        <v>13</v>
      </c>
      <c r="D218" t="s">
        <v>283</v>
      </c>
      <c r="F218" t="s">
        <v>24</v>
      </c>
      <c r="G218" t="s">
        <v>21</v>
      </c>
    </row>
    <row r="219" spans="1:8" x14ac:dyDescent="0.3">
      <c r="A219" s="7" t="s">
        <v>63</v>
      </c>
      <c r="B219" s="9">
        <v>0.214</v>
      </c>
      <c r="C219" t="s">
        <v>13</v>
      </c>
      <c r="D219" t="s">
        <v>283</v>
      </c>
      <c r="F219" t="s">
        <v>31</v>
      </c>
      <c r="G219" t="s">
        <v>21</v>
      </c>
    </row>
    <row r="220" spans="1:8" x14ac:dyDescent="0.3">
      <c r="A220" s="7" t="s">
        <v>32</v>
      </c>
      <c r="B220" s="9">
        <v>5.0000000000000001E-3</v>
      </c>
      <c r="C220" t="s">
        <v>13</v>
      </c>
      <c r="D220" t="s">
        <v>283</v>
      </c>
      <c r="F220" t="s">
        <v>31</v>
      </c>
      <c r="G220" t="s">
        <v>21</v>
      </c>
    </row>
    <row r="221" spans="1:8" s="10" customFormat="1" x14ac:dyDescent="0.3">
      <c r="A221" s="7" t="s">
        <v>58</v>
      </c>
      <c r="B221" s="9">
        <v>0.2</v>
      </c>
      <c r="C221" t="s">
        <v>26</v>
      </c>
      <c r="D221" t="s">
        <v>283</v>
      </c>
      <c r="E221"/>
      <c r="F221" t="s">
        <v>10</v>
      </c>
      <c r="G221" t="s">
        <v>21</v>
      </c>
      <c r="H221"/>
    </row>
    <row r="222" spans="1:8" x14ac:dyDescent="0.3">
      <c r="A222" s="7" t="s">
        <v>57</v>
      </c>
      <c r="B222" s="9">
        <v>1.05</v>
      </c>
      <c r="C222" t="s">
        <v>26</v>
      </c>
      <c r="D222" t="s">
        <v>283</v>
      </c>
      <c r="F222" t="s">
        <v>31</v>
      </c>
      <c r="G222" t="s">
        <v>21</v>
      </c>
    </row>
    <row r="223" spans="1:8" x14ac:dyDescent="0.3">
      <c r="A223" s="7" t="s">
        <v>102</v>
      </c>
      <c r="B223" s="17">
        <v>-0.89600000000000002</v>
      </c>
      <c r="C223" t="s">
        <v>68</v>
      </c>
      <c r="D223" t="s">
        <v>283</v>
      </c>
      <c r="F223" t="s">
        <v>31</v>
      </c>
      <c r="G223" t="s">
        <v>21</v>
      </c>
    </row>
    <row r="224" spans="1:8" x14ac:dyDescent="0.3">
      <c r="A224" s="7" t="s">
        <v>30</v>
      </c>
      <c r="B224">
        <v>9.9999999999999994E-12</v>
      </c>
      <c r="C224" t="s">
        <v>12</v>
      </c>
      <c r="D224" s="7" t="s">
        <v>283</v>
      </c>
      <c r="F224" t="s">
        <v>31</v>
      </c>
      <c r="G224" t="s">
        <v>21</v>
      </c>
    </row>
    <row r="225" spans="1:7" x14ac:dyDescent="0.3">
      <c r="A225" s="7" t="s">
        <v>69</v>
      </c>
      <c r="B225" s="9">
        <v>0.94299999999999995</v>
      </c>
      <c r="C225" t="s">
        <v>68</v>
      </c>
      <c r="D225" s="7"/>
      <c r="E225" t="s">
        <v>70</v>
      </c>
      <c r="F225" t="s">
        <v>38</v>
      </c>
      <c r="G225" t="s">
        <v>43</v>
      </c>
    </row>
    <row r="226" spans="1:7" x14ac:dyDescent="0.3">
      <c r="A226" s="7" t="s">
        <v>71</v>
      </c>
      <c r="B226">
        <v>4.7199999999999999E-2</v>
      </c>
      <c r="C226" t="s">
        <v>68</v>
      </c>
      <c r="D226" s="7"/>
      <c r="E226" t="s">
        <v>72</v>
      </c>
      <c r="G226" t="s">
        <v>43</v>
      </c>
    </row>
    <row r="227" spans="1:7" x14ac:dyDescent="0.3">
      <c r="A227" s="7" t="s">
        <v>73</v>
      </c>
      <c r="B227">
        <v>25.2</v>
      </c>
      <c r="C227" t="s">
        <v>40</v>
      </c>
      <c r="D227" s="7"/>
      <c r="E227" t="s">
        <v>105</v>
      </c>
      <c r="G227" t="s">
        <v>43</v>
      </c>
    </row>
    <row r="232" spans="1:7" ht="15.6" x14ac:dyDescent="0.3">
      <c r="A232" s="3" t="s">
        <v>5</v>
      </c>
      <c r="B232" s="12" t="s">
        <v>230</v>
      </c>
    </row>
    <row r="233" spans="1:7" x14ac:dyDescent="0.3">
      <c r="A233" t="s">
        <v>8</v>
      </c>
      <c r="B233" t="s">
        <v>27</v>
      </c>
    </row>
    <row r="234" spans="1:7" x14ac:dyDescent="0.3">
      <c r="A234" t="s">
        <v>9</v>
      </c>
      <c r="B234" t="s">
        <v>10</v>
      </c>
    </row>
    <row r="235" spans="1:7" x14ac:dyDescent="0.3">
      <c r="A235" t="s">
        <v>11</v>
      </c>
      <c r="B235">
        <v>1</v>
      </c>
    </row>
    <row r="236" spans="1:7" x14ac:dyDescent="0.3">
      <c r="A236" t="s">
        <v>12</v>
      </c>
      <c r="B236" t="s">
        <v>37</v>
      </c>
    </row>
    <row r="237" spans="1:7" x14ac:dyDescent="0.3">
      <c r="A237" s="3" t="s">
        <v>14</v>
      </c>
    </row>
    <row r="238" spans="1:7" x14ac:dyDescent="0.3">
      <c r="A238" s="3" t="s">
        <v>15</v>
      </c>
      <c r="B238" s="4" t="s">
        <v>16</v>
      </c>
      <c r="C238" s="3" t="s">
        <v>12</v>
      </c>
      <c r="D238" s="3" t="s">
        <v>17</v>
      </c>
      <c r="E238" s="3" t="s">
        <v>18</v>
      </c>
      <c r="F238" s="3" t="s">
        <v>9</v>
      </c>
      <c r="G238" s="3" t="s">
        <v>19</v>
      </c>
    </row>
    <row r="239" spans="1:7" x14ac:dyDescent="0.3">
      <c r="A239" t="s">
        <v>232</v>
      </c>
      <c r="B239">
        <v>0.03</v>
      </c>
      <c r="C239" t="s">
        <v>37</v>
      </c>
      <c r="D239" t="s">
        <v>283</v>
      </c>
      <c r="F239" t="s">
        <v>201</v>
      </c>
      <c r="G239" t="s">
        <v>21</v>
      </c>
    </row>
    <row r="240" spans="1:7" x14ac:dyDescent="0.3">
      <c r="A240" t="s">
        <v>202</v>
      </c>
      <c r="B240">
        <f xml:space="preserve"> 0.65*28%</f>
        <v>0.18200000000000002</v>
      </c>
      <c r="C240" t="s">
        <v>37</v>
      </c>
      <c r="D240" t="s">
        <v>283</v>
      </c>
      <c r="F240" t="s">
        <v>203</v>
      </c>
      <c r="G240" t="s">
        <v>21</v>
      </c>
    </row>
    <row r="241" spans="1:7" x14ac:dyDescent="0.3">
      <c r="A241" t="s">
        <v>202</v>
      </c>
      <c r="B241">
        <f>0.65*25%</f>
        <v>0.16250000000000001</v>
      </c>
      <c r="C241" t="s">
        <v>37</v>
      </c>
      <c r="D241" t="s">
        <v>283</v>
      </c>
      <c r="F241" t="s">
        <v>204</v>
      </c>
      <c r="G241" t="s">
        <v>21</v>
      </c>
    </row>
    <row r="242" spans="1:7" x14ac:dyDescent="0.3">
      <c r="A242" t="s">
        <v>202</v>
      </c>
      <c r="B242">
        <f>0.65*22%</f>
        <v>0.14300000000000002</v>
      </c>
      <c r="C242" t="s">
        <v>37</v>
      </c>
      <c r="D242" t="s">
        <v>283</v>
      </c>
      <c r="F242" t="s">
        <v>205</v>
      </c>
      <c r="G242" t="s">
        <v>21</v>
      </c>
    </row>
    <row r="243" spans="1:7" x14ac:dyDescent="0.3">
      <c r="A243" t="s">
        <v>202</v>
      </c>
      <c r="B243">
        <f>0.0976</f>
        <v>9.7600000000000006E-2</v>
      </c>
      <c r="C243" t="s">
        <v>37</v>
      </c>
      <c r="D243" t="s">
        <v>283</v>
      </c>
      <c r="F243" t="s">
        <v>206</v>
      </c>
      <c r="G243" t="s">
        <v>21</v>
      </c>
    </row>
    <row r="244" spans="1:7" x14ac:dyDescent="0.3">
      <c r="A244" t="s">
        <v>202</v>
      </c>
      <c r="B244">
        <f>0.0648</f>
        <v>6.4799999999999996E-2</v>
      </c>
      <c r="C244" t="s">
        <v>37</v>
      </c>
      <c r="D244" t="s">
        <v>283</v>
      </c>
      <c r="F244" t="s">
        <v>207</v>
      </c>
      <c r="G244" t="s">
        <v>21</v>
      </c>
    </row>
    <row r="245" spans="1:7" x14ac:dyDescent="0.3">
      <c r="A245" t="s">
        <v>208</v>
      </c>
      <c r="B245">
        <v>6.4399999999999999E-2</v>
      </c>
      <c r="C245" t="s">
        <v>37</v>
      </c>
      <c r="D245" t="s">
        <v>283</v>
      </c>
      <c r="F245" t="s">
        <v>209</v>
      </c>
      <c r="G245" t="s">
        <v>21</v>
      </c>
    </row>
    <row r="246" spans="1:7" x14ac:dyDescent="0.3">
      <c r="A246" t="s">
        <v>208</v>
      </c>
      <c r="B246">
        <v>5.4510000000000003E-2</v>
      </c>
      <c r="C246" t="s">
        <v>37</v>
      </c>
      <c r="D246" t="s">
        <v>283</v>
      </c>
      <c r="F246" t="s">
        <v>210</v>
      </c>
      <c r="G246" t="s">
        <v>21</v>
      </c>
    </row>
    <row r="247" spans="1:7" x14ac:dyDescent="0.3">
      <c r="A247" t="s">
        <v>211</v>
      </c>
      <c r="B247">
        <v>1.7999999999999999E-2</v>
      </c>
      <c r="C247" t="s">
        <v>37</v>
      </c>
      <c r="D247" t="s">
        <v>283</v>
      </c>
      <c r="F247" t="s">
        <v>212</v>
      </c>
      <c r="G247" t="s">
        <v>21</v>
      </c>
    </row>
    <row r="248" spans="1:7" x14ac:dyDescent="0.3">
      <c r="A248" t="s">
        <v>208</v>
      </c>
      <c r="B248">
        <v>1.179E-2</v>
      </c>
      <c r="C248" t="s">
        <v>37</v>
      </c>
      <c r="D248" t="s">
        <v>283</v>
      </c>
      <c r="F248" t="s">
        <v>212</v>
      </c>
      <c r="G248" t="s">
        <v>21</v>
      </c>
    </row>
    <row r="249" spans="1:7" x14ac:dyDescent="0.3">
      <c r="A249" t="s">
        <v>208</v>
      </c>
      <c r="B249">
        <v>1.6E-2</v>
      </c>
      <c r="C249" t="s">
        <v>37</v>
      </c>
      <c r="D249" t="s">
        <v>283</v>
      </c>
      <c r="F249" t="s">
        <v>213</v>
      </c>
      <c r="G249" t="s">
        <v>21</v>
      </c>
    </row>
    <row r="250" spans="1:7" x14ac:dyDescent="0.3">
      <c r="A250" t="s">
        <v>208</v>
      </c>
      <c r="B250">
        <v>1.12E-2</v>
      </c>
      <c r="C250" t="s">
        <v>37</v>
      </c>
      <c r="D250" t="s">
        <v>283</v>
      </c>
      <c r="F250" t="s">
        <v>214</v>
      </c>
      <c r="G250" t="s">
        <v>21</v>
      </c>
    </row>
    <row r="251" spans="1:7" x14ac:dyDescent="0.3">
      <c r="A251" t="s">
        <v>215</v>
      </c>
      <c r="B251">
        <v>3.8E-3</v>
      </c>
      <c r="C251" t="s">
        <v>37</v>
      </c>
      <c r="D251" t="s">
        <v>283</v>
      </c>
      <c r="F251" t="s">
        <v>201</v>
      </c>
      <c r="G251" t="s">
        <v>21</v>
      </c>
    </row>
    <row r="252" spans="1:7" x14ac:dyDescent="0.3">
      <c r="A252" t="s">
        <v>216</v>
      </c>
      <c r="B252">
        <v>3.8E-3</v>
      </c>
      <c r="C252" t="s">
        <v>37</v>
      </c>
      <c r="D252" t="s">
        <v>283</v>
      </c>
      <c r="F252" t="s">
        <v>201</v>
      </c>
      <c r="G252" t="s">
        <v>21</v>
      </c>
    </row>
    <row r="253" spans="1:7" x14ac:dyDescent="0.3">
      <c r="A253" t="s">
        <v>217</v>
      </c>
      <c r="B253">
        <v>3.8E-3</v>
      </c>
      <c r="C253" t="s">
        <v>37</v>
      </c>
      <c r="D253" t="s">
        <v>283</v>
      </c>
      <c r="F253" t="s">
        <v>201</v>
      </c>
      <c r="G253" t="s">
        <v>21</v>
      </c>
    </row>
    <row r="254" spans="1:7" x14ac:dyDescent="0.3">
      <c r="A254" t="s">
        <v>216</v>
      </c>
      <c r="B254">
        <v>3.8E-3</v>
      </c>
      <c r="C254" t="s">
        <v>37</v>
      </c>
      <c r="D254" t="s">
        <v>283</v>
      </c>
      <c r="F254" t="s">
        <v>218</v>
      </c>
      <c r="G254" t="s">
        <v>21</v>
      </c>
    </row>
    <row r="255" spans="1:7" x14ac:dyDescent="0.3">
      <c r="A255" t="s">
        <v>215</v>
      </c>
      <c r="B255">
        <v>3.8E-3</v>
      </c>
      <c r="C255" t="s">
        <v>37</v>
      </c>
      <c r="D255" t="s">
        <v>283</v>
      </c>
      <c r="F255" t="s">
        <v>218</v>
      </c>
      <c r="G255" t="s">
        <v>21</v>
      </c>
    </row>
    <row r="256" spans="1:7" x14ac:dyDescent="0.3">
      <c r="A256" t="s">
        <v>217</v>
      </c>
      <c r="B256">
        <v>3.8E-3</v>
      </c>
      <c r="C256" t="s">
        <v>37</v>
      </c>
      <c r="D256" t="s">
        <v>283</v>
      </c>
      <c r="F256" t="s">
        <v>218</v>
      </c>
      <c r="G256" t="s">
        <v>21</v>
      </c>
    </row>
    <row r="257" spans="1:7" x14ac:dyDescent="0.3">
      <c r="A257" t="s">
        <v>216</v>
      </c>
      <c r="B257">
        <v>3.8E-3</v>
      </c>
      <c r="C257" t="s">
        <v>37</v>
      </c>
      <c r="D257" t="s">
        <v>283</v>
      </c>
      <c r="F257" t="s">
        <v>219</v>
      </c>
      <c r="G257" t="s">
        <v>21</v>
      </c>
    </row>
    <row r="258" spans="1:7" x14ac:dyDescent="0.3">
      <c r="A258" t="s">
        <v>215</v>
      </c>
      <c r="B258">
        <v>3.8E-3</v>
      </c>
      <c r="C258" t="s">
        <v>37</v>
      </c>
      <c r="D258" t="s">
        <v>283</v>
      </c>
      <c r="F258" t="s">
        <v>219</v>
      </c>
      <c r="G258" t="s">
        <v>21</v>
      </c>
    </row>
    <row r="259" spans="1:7" x14ac:dyDescent="0.3">
      <c r="A259" t="s">
        <v>217</v>
      </c>
      <c r="B259">
        <v>3.8E-3</v>
      </c>
      <c r="C259" t="s">
        <v>37</v>
      </c>
      <c r="D259" t="s">
        <v>283</v>
      </c>
      <c r="F259" t="s">
        <v>219</v>
      </c>
      <c r="G259" t="s">
        <v>21</v>
      </c>
    </row>
    <row r="260" spans="1:7" x14ac:dyDescent="0.3">
      <c r="A260" t="s">
        <v>220</v>
      </c>
      <c r="B260">
        <v>2.3E-2</v>
      </c>
      <c r="C260" t="s">
        <v>37</v>
      </c>
      <c r="D260" t="s">
        <v>283</v>
      </c>
      <c r="F260" t="s">
        <v>205</v>
      </c>
      <c r="G260" t="s">
        <v>21</v>
      </c>
    </row>
    <row r="261" spans="1:7" x14ac:dyDescent="0.3">
      <c r="A261" t="s">
        <v>220</v>
      </c>
      <c r="B261">
        <v>0.02</v>
      </c>
      <c r="C261" t="s">
        <v>37</v>
      </c>
      <c r="D261" t="s">
        <v>283</v>
      </c>
      <c r="F261" t="s">
        <v>221</v>
      </c>
      <c r="G261" t="s">
        <v>21</v>
      </c>
    </row>
    <row r="262" spans="1:7" x14ac:dyDescent="0.3">
      <c r="A262" t="s">
        <v>222</v>
      </c>
      <c r="B262">
        <v>7.0000000000000001E-3</v>
      </c>
      <c r="C262" t="s">
        <v>37</v>
      </c>
      <c r="D262" t="s">
        <v>283</v>
      </c>
      <c r="F262" t="s">
        <v>205</v>
      </c>
      <c r="G262" t="s">
        <v>21</v>
      </c>
    </row>
    <row r="263" spans="1:7" x14ac:dyDescent="0.3">
      <c r="A263" t="s">
        <v>223</v>
      </c>
      <c r="B263">
        <v>0.02</v>
      </c>
      <c r="C263" t="s">
        <v>37</v>
      </c>
      <c r="D263" t="s">
        <v>283</v>
      </c>
      <c r="F263" t="s">
        <v>224</v>
      </c>
      <c r="G263" t="s">
        <v>21</v>
      </c>
    </row>
    <row r="264" spans="1:7" x14ac:dyDescent="0.3">
      <c r="A264" t="s">
        <v>225</v>
      </c>
      <c r="B264">
        <v>0.02</v>
      </c>
      <c r="C264" t="s">
        <v>37</v>
      </c>
      <c r="D264" t="s">
        <v>283</v>
      </c>
      <c r="F264" t="s">
        <v>224</v>
      </c>
      <c r="G264" t="s">
        <v>21</v>
      </c>
    </row>
    <row r="265" spans="1:7" x14ac:dyDescent="0.3">
      <c r="A265" t="s">
        <v>226</v>
      </c>
      <c r="B265">
        <v>0.02</v>
      </c>
      <c r="C265" t="s">
        <v>37</v>
      </c>
      <c r="D265" t="s">
        <v>283</v>
      </c>
      <c r="F265" t="s">
        <v>224</v>
      </c>
      <c r="G265" t="s">
        <v>21</v>
      </c>
    </row>
    <row r="266" spans="1:7" x14ac:dyDescent="0.3">
      <c r="A266" t="s">
        <v>227</v>
      </c>
      <c r="B266">
        <v>1.6E-7</v>
      </c>
      <c r="C266" t="s">
        <v>13</v>
      </c>
      <c r="D266" t="s">
        <v>283</v>
      </c>
      <c r="F266" t="s">
        <v>34</v>
      </c>
      <c r="G266" t="s">
        <v>21</v>
      </c>
    </row>
    <row r="267" spans="1:7" s="7" customFormat="1" x14ac:dyDescent="0.3">
      <c r="A267" t="s">
        <v>228</v>
      </c>
      <c r="B267">
        <v>1.86277676887616E-8</v>
      </c>
      <c r="C267" t="s">
        <v>231</v>
      </c>
      <c r="D267" t="s">
        <v>283</v>
      </c>
      <c r="E267"/>
      <c r="F267" t="s">
        <v>31</v>
      </c>
      <c r="G267" t="s">
        <v>21</v>
      </c>
    </row>
    <row r="268" spans="1:7" s="7" customFormat="1" x14ac:dyDescent="0.3">
      <c r="A268" t="s">
        <v>229</v>
      </c>
      <c r="B268">
        <v>1.6E-7</v>
      </c>
      <c r="C268" t="s">
        <v>13</v>
      </c>
      <c r="D268" t="s">
        <v>283</v>
      </c>
      <c r="E268" t="s">
        <v>88</v>
      </c>
      <c r="F268"/>
      <c r="G268" t="s">
        <v>43</v>
      </c>
    </row>
    <row r="269" spans="1:7" x14ac:dyDescent="0.3">
      <c r="B269" s="9"/>
      <c r="D269" s="7"/>
      <c r="F269" s="7"/>
    </row>
    <row r="270" spans="1:7" x14ac:dyDescent="0.3">
      <c r="D270" s="7"/>
      <c r="F270" s="7"/>
    </row>
    <row r="271" spans="1:7" ht="15.6" x14ac:dyDescent="0.3">
      <c r="A271" s="3" t="s">
        <v>5</v>
      </c>
      <c r="B271" s="12" t="s">
        <v>233</v>
      </c>
    </row>
    <row r="272" spans="1:7" x14ac:dyDescent="0.3">
      <c r="A272" t="s">
        <v>8</v>
      </c>
      <c r="B272" t="s">
        <v>27</v>
      </c>
    </row>
    <row r="273" spans="1:7" x14ac:dyDescent="0.3">
      <c r="A273" t="s">
        <v>9</v>
      </c>
      <c r="B273" t="s">
        <v>10</v>
      </c>
    </row>
    <row r="274" spans="1:7" x14ac:dyDescent="0.3">
      <c r="A274" t="s">
        <v>11</v>
      </c>
      <c r="B274">
        <v>1</v>
      </c>
    </row>
    <row r="275" spans="1:7" x14ac:dyDescent="0.3">
      <c r="A275" t="s">
        <v>12</v>
      </c>
      <c r="B275" t="s">
        <v>37</v>
      </c>
    </row>
    <row r="276" spans="1:7" x14ac:dyDescent="0.3">
      <c r="A276" s="3" t="s">
        <v>14</v>
      </c>
    </row>
    <row r="277" spans="1:7" x14ac:dyDescent="0.3">
      <c r="A277" s="3" t="s">
        <v>15</v>
      </c>
      <c r="B277" s="4" t="s">
        <v>16</v>
      </c>
      <c r="C277" s="3" t="s">
        <v>12</v>
      </c>
      <c r="D277" s="3" t="s">
        <v>17</v>
      </c>
      <c r="E277" s="3" t="s">
        <v>18</v>
      </c>
      <c r="F277" s="3" t="s">
        <v>9</v>
      </c>
      <c r="G277" s="3" t="s">
        <v>19</v>
      </c>
    </row>
    <row r="278" spans="1:7" x14ac:dyDescent="0.3">
      <c r="A278" t="s">
        <v>202</v>
      </c>
      <c r="B278">
        <v>5.9325946264937791E-2</v>
      </c>
      <c r="C278" t="s">
        <v>37</v>
      </c>
      <c r="D278" t="s">
        <v>283</v>
      </c>
      <c r="F278" t="s">
        <v>219</v>
      </c>
      <c r="G278" t="s">
        <v>21</v>
      </c>
    </row>
    <row r="279" spans="1:7" x14ac:dyDescent="0.3">
      <c r="A279" t="s">
        <v>223</v>
      </c>
      <c r="B279">
        <v>2.2103291641394688E-2</v>
      </c>
      <c r="C279" t="s">
        <v>37</v>
      </c>
      <c r="D279" t="s">
        <v>283</v>
      </c>
      <c r="F279" t="s">
        <v>219</v>
      </c>
      <c r="G279" t="s">
        <v>21</v>
      </c>
    </row>
    <row r="280" spans="1:7" x14ac:dyDescent="0.3">
      <c r="A280" t="s">
        <v>217</v>
      </c>
      <c r="B280">
        <v>1.1852082684458141E-2</v>
      </c>
      <c r="C280" t="s">
        <v>37</v>
      </c>
      <c r="D280" t="s">
        <v>283</v>
      </c>
      <c r="F280" t="s">
        <v>219</v>
      </c>
      <c r="G280" t="s">
        <v>21</v>
      </c>
    </row>
    <row r="281" spans="1:7" x14ac:dyDescent="0.3">
      <c r="A281" t="s">
        <v>202</v>
      </c>
      <c r="B281">
        <v>8.7860818320410483E-2</v>
      </c>
      <c r="C281" t="s">
        <v>37</v>
      </c>
      <c r="D281" t="s">
        <v>283</v>
      </c>
      <c r="F281" t="s">
        <v>224</v>
      </c>
      <c r="G281" t="s">
        <v>21</v>
      </c>
    </row>
    <row r="282" spans="1:7" x14ac:dyDescent="0.3">
      <c r="A282" t="s">
        <v>223</v>
      </c>
      <c r="B282">
        <v>3.5443906037407998E-2</v>
      </c>
      <c r="C282" t="s">
        <v>37</v>
      </c>
      <c r="D282" t="s">
        <v>283</v>
      </c>
      <c r="F282" t="s">
        <v>224</v>
      </c>
      <c r="G282" t="s">
        <v>21</v>
      </c>
    </row>
    <row r="283" spans="1:7" x14ac:dyDescent="0.3">
      <c r="A283" t="s">
        <v>217</v>
      </c>
      <c r="B283">
        <v>1.1580589479205943E-2</v>
      </c>
      <c r="C283" t="s">
        <v>37</v>
      </c>
      <c r="D283" t="s">
        <v>283</v>
      </c>
      <c r="F283" t="s">
        <v>224</v>
      </c>
      <c r="G283" t="s">
        <v>21</v>
      </c>
    </row>
    <row r="284" spans="1:7" x14ac:dyDescent="0.3">
      <c r="A284" t="s">
        <v>202</v>
      </c>
      <c r="B284">
        <v>9.4357931577135554E-2</v>
      </c>
      <c r="C284" t="s">
        <v>37</v>
      </c>
      <c r="D284" t="s">
        <v>283</v>
      </c>
      <c r="F284" t="s">
        <v>204</v>
      </c>
      <c r="G284" t="s">
        <v>21</v>
      </c>
    </row>
    <row r="285" spans="1:7" x14ac:dyDescent="0.3">
      <c r="A285" t="s">
        <v>223</v>
      </c>
      <c r="B285">
        <v>1.4482758225005329E-2</v>
      </c>
      <c r="C285" t="s">
        <v>37</v>
      </c>
      <c r="D285" t="s">
        <v>283</v>
      </c>
      <c r="F285" t="s">
        <v>204</v>
      </c>
      <c r="G285" t="s">
        <v>21</v>
      </c>
    </row>
    <row r="286" spans="1:7" x14ac:dyDescent="0.3">
      <c r="A286" t="s">
        <v>217</v>
      </c>
      <c r="B286">
        <v>1.5765329573955381E-2</v>
      </c>
      <c r="C286" t="s">
        <v>37</v>
      </c>
      <c r="D286" t="s">
        <v>283</v>
      </c>
      <c r="F286" t="s">
        <v>204</v>
      </c>
      <c r="G286" t="s">
        <v>21</v>
      </c>
    </row>
    <row r="287" spans="1:7" x14ac:dyDescent="0.3">
      <c r="A287" t="s">
        <v>220</v>
      </c>
      <c r="B287">
        <v>5.1396472304640764E-3</v>
      </c>
      <c r="C287" t="s">
        <v>37</v>
      </c>
      <c r="D287" t="s">
        <v>283</v>
      </c>
      <c r="F287" t="s">
        <v>204</v>
      </c>
      <c r="G287" t="s">
        <v>21</v>
      </c>
    </row>
    <row r="288" spans="1:7" x14ac:dyDescent="0.3">
      <c r="A288" t="s">
        <v>202</v>
      </c>
      <c r="B288">
        <v>1.8723669327737981E-2</v>
      </c>
      <c r="C288" t="s">
        <v>37</v>
      </c>
      <c r="D288" t="s">
        <v>283</v>
      </c>
      <c r="F288" t="s">
        <v>209</v>
      </c>
      <c r="G288" t="s">
        <v>21</v>
      </c>
    </row>
    <row r="289" spans="1:7" x14ac:dyDescent="0.3">
      <c r="A289" t="s">
        <v>208</v>
      </c>
      <c r="B289">
        <v>7.388359916725408E-2</v>
      </c>
      <c r="C289" t="s">
        <v>37</v>
      </c>
      <c r="D289" t="s">
        <v>283</v>
      </c>
      <c r="F289" t="s">
        <v>209</v>
      </c>
      <c r="G289" t="s">
        <v>21</v>
      </c>
    </row>
    <row r="290" spans="1:7" x14ac:dyDescent="0.3">
      <c r="A290" t="s">
        <v>202</v>
      </c>
      <c r="B290">
        <v>6.616944740422602E-2</v>
      </c>
      <c r="C290" t="s">
        <v>37</v>
      </c>
      <c r="D290" t="s">
        <v>283</v>
      </c>
      <c r="F290" t="s">
        <v>206</v>
      </c>
      <c r="G290" t="s">
        <v>21</v>
      </c>
    </row>
    <row r="291" spans="1:7" x14ac:dyDescent="0.3">
      <c r="A291" t="s">
        <v>223</v>
      </c>
      <c r="B291">
        <v>1.4211265019753127E-2</v>
      </c>
      <c r="C291" t="s">
        <v>37</v>
      </c>
      <c r="D291" t="s">
        <v>283</v>
      </c>
      <c r="F291" t="s">
        <v>206</v>
      </c>
      <c r="G291" t="s">
        <v>21</v>
      </c>
    </row>
    <row r="292" spans="1:7" x14ac:dyDescent="0.3">
      <c r="A292" t="s">
        <v>202</v>
      </c>
      <c r="B292">
        <v>4.6809173319344952E-3</v>
      </c>
      <c r="C292" t="s">
        <v>37</v>
      </c>
      <c r="D292" t="s">
        <v>283</v>
      </c>
      <c r="F292" t="s">
        <v>201</v>
      </c>
      <c r="G292" t="s">
        <v>21</v>
      </c>
    </row>
    <row r="293" spans="1:7" x14ac:dyDescent="0.3">
      <c r="A293" t="s">
        <v>217</v>
      </c>
      <c r="B293">
        <v>1.4988297296854254E-2</v>
      </c>
      <c r="C293" t="s">
        <v>37</v>
      </c>
      <c r="D293" t="s">
        <v>283</v>
      </c>
      <c r="F293" t="s">
        <v>201</v>
      </c>
      <c r="G293" t="s">
        <v>21</v>
      </c>
    </row>
    <row r="294" spans="1:7" x14ac:dyDescent="0.3">
      <c r="A294" t="s">
        <v>208</v>
      </c>
      <c r="B294">
        <v>1.1168668753995706E-2</v>
      </c>
      <c r="C294" t="s">
        <v>37</v>
      </c>
      <c r="D294" t="s">
        <v>283</v>
      </c>
      <c r="F294" t="s">
        <v>201</v>
      </c>
      <c r="G294" t="s">
        <v>21</v>
      </c>
    </row>
    <row r="295" spans="1:7" ht="15.6" x14ac:dyDescent="0.3">
      <c r="A295" s="14" t="s">
        <v>230</v>
      </c>
      <c r="B295">
        <v>0.42888643880926131</v>
      </c>
      <c r="C295" t="s">
        <v>37</v>
      </c>
      <c r="D295" t="str">
        <f>$B$2</f>
        <v>solar_huimin</v>
      </c>
      <c r="F295" t="s">
        <v>10</v>
      </c>
      <c r="G295" t="s">
        <v>21</v>
      </c>
    </row>
    <row r="296" spans="1:7" x14ac:dyDescent="0.3">
      <c r="A296" t="s">
        <v>227</v>
      </c>
      <c r="B296">
        <v>1.6E-7</v>
      </c>
      <c r="C296" t="s">
        <v>13</v>
      </c>
      <c r="D296" t="s">
        <v>283</v>
      </c>
      <c r="F296" t="s">
        <v>34</v>
      </c>
      <c r="G296" t="s">
        <v>21</v>
      </c>
    </row>
    <row r="297" spans="1:7" x14ac:dyDescent="0.3">
      <c r="A297" t="s">
        <v>228</v>
      </c>
      <c r="B297">
        <v>1.86277676887616E-8</v>
      </c>
      <c r="C297" t="s">
        <v>231</v>
      </c>
      <c r="D297" t="s">
        <v>283</v>
      </c>
      <c r="F297" t="s">
        <v>31</v>
      </c>
      <c r="G297" t="s">
        <v>21</v>
      </c>
    </row>
    <row r="298" spans="1:7" x14ac:dyDescent="0.3">
      <c r="A298" t="s">
        <v>229</v>
      </c>
      <c r="B298">
        <v>1.6E-7</v>
      </c>
      <c r="C298" t="s">
        <v>13</v>
      </c>
      <c r="D298" t="s">
        <v>283</v>
      </c>
      <c r="E298" t="s">
        <v>88</v>
      </c>
      <c r="G298" t="s">
        <v>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zoomScale="145" zoomScaleNormal="145" workbookViewId="0">
      <selection activeCell="B1" sqref="A1:XFD1"/>
    </sheetView>
  </sheetViews>
  <sheetFormatPr defaultRowHeight="14.4" x14ac:dyDescent="0.3"/>
  <cols>
    <col min="1" max="1" width="69.21875" bestFit="1" customWidth="1"/>
    <col min="2" max="2" width="9.21875" bestFit="1" customWidth="1"/>
  </cols>
  <sheetData>
    <row r="1" spans="1:7" x14ac:dyDescent="0.3">
      <c r="A1" t="s">
        <v>277</v>
      </c>
    </row>
    <row r="2" spans="1:7" x14ac:dyDescent="0.3">
      <c r="A2" t="s">
        <v>0</v>
      </c>
      <c r="B2">
        <v>10</v>
      </c>
    </row>
    <row r="5" spans="1:7" ht="15.6" x14ac:dyDescent="0.3">
      <c r="A5" s="3" t="s">
        <v>5</v>
      </c>
      <c r="B5" s="12" t="s">
        <v>234</v>
      </c>
    </row>
    <row r="6" spans="1:7" x14ac:dyDescent="0.3">
      <c r="A6" t="s">
        <v>8</v>
      </c>
      <c r="B6" t="s">
        <v>27</v>
      </c>
    </row>
    <row r="7" spans="1:7" x14ac:dyDescent="0.3">
      <c r="A7" t="s">
        <v>9</v>
      </c>
      <c r="B7" t="s">
        <v>24</v>
      </c>
    </row>
    <row r="8" spans="1:7" x14ac:dyDescent="0.3">
      <c r="A8" t="s">
        <v>11</v>
      </c>
      <c r="B8">
        <v>1</v>
      </c>
    </row>
    <row r="9" spans="1:7" x14ac:dyDescent="0.3">
      <c r="A9" t="s">
        <v>12</v>
      </c>
      <c r="B9" t="s">
        <v>13</v>
      </c>
    </row>
    <row r="10" spans="1:7" x14ac:dyDescent="0.3">
      <c r="A10" s="3" t="s">
        <v>14</v>
      </c>
    </row>
    <row r="11" spans="1:7" x14ac:dyDescent="0.3">
      <c r="A11" s="3" t="s">
        <v>15</v>
      </c>
      <c r="B11" s="4" t="s">
        <v>16</v>
      </c>
      <c r="C11" s="3" t="s">
        <v>12</v>
      </c>
      <c r="D11" s="3" t="s">
        <v>17</v>
      </c>
      <c r="E11" s="3" t="s">
        <v>18</v>
      </c>
      <c r="F11" s="3" t="s">
        <v>9</v>
      </c>
      <c r="G11" s="3" t="s">
        <v>19</v>
      </c>
    </row>
    <row r="12" spans="1:7" x14ac:dyDescent="0.3">
      <c r="A12" t="s">
        <v>36</v>
      </c>
      <c r="B12" s="9">
        <v>0.11131147540983606</v>
      </c>
      <c r="C12" t="s">
        <v>235</v>
      </c>
      <c r="D12" t="s">
        <v>23</v>
      </c>
      <c r="F12" t="s">
        <v>236</v>
      </c>
      <c r="G12" t="s">
        <v>21</v>
      </c>
    </row>
    <row r="13" spans="1:7" x14ac:dyDescent="0.3">
      <c r="A13" t="s">
        <v>149</v>
      </c>
      <c r="B13" s="9">
        <v>6.4831475409836067E-2</v>
      </c>
      <c r="C13" t="s">
        <v>237</v>
      </c>
      <c r="D13" t="s">
        <v>23</v>
      </c>
      <c r="F13" t="s">
        <v>31</v>
      </c>
      <c r="G13" t="s">
        <v>21</v>
      </c>
    </row>
    <row r="14" spans="1:7" x14ac:dyDescent="0.3">
      <c r="A14" s="7" t="s">
        <v>238</v>
      </c>
      <c r="B14" s="9">
        <v>-0.146902950819672</v>
      </c>
      <c r="C14" t="s">
        <v>239</v>
      </c>
      <c r="D14" t="s">
        <v>23</v>
      </c>
      <c r="F14" t="s">
        <v>280</v>
      </c>
      <c r="G14" t="s">
        <v>21</v>
      </c>
    </row>
    <row r="15" spans="1:7" x14ac:dyDescent="0.3">
      <c r="A15" s="7" t="s">
        <v>240</v>
      </c>
      <c r="B15" s="9">
        <v>-2.56524590163934E-2</v>
      </c>
      <c r="C15" t="s">
        <v>239</v>
      </c>
      <c r="D15" t="s">
        <v>23</v>
      </c>
      <c r="F15" t="s">
        <v>280</v>
      </c>
      <c r="G15" t="s">
        <v>21</v>
      </c>
    </row>
    <row r="16" spans="1:7" x14ac:dyDescent="0.3">
      <c r="A16" s="7" t="s">
        <v>241</v>
      </c>
      <c r="B16" s="9">
        <v>0.1</v>
      </c>
      <c r="C16" t="s">
        <v>26</v>
      </c>
      <c r="D16" t="s">
        <v>23</v>
      </c>
      <c r="F16" t="s">
        <v>24</v>
      </c>
      <c r="G16" t="s">
        <v>21</v>
      </c>
    </row>
    <row r="17" spans="1:7" x14ac:dyDescent="0.3">
      <c r="A17" s="7" t="s">
        <v>242</v>
      </c>
      <c r="B17" s="9">
        <v>0.4</v>
      </c>
      <c r="C17" t="s">
        <v>26</v>
      </c>
      <c r="D17" t="s">
        <v>23</v>
      </c>
      <c r="F17" t="s">
        <v>24</v>
      </c>
      <c r="G17" t="s">
        <v>21</v>
      </c>
    </row>
    <row r="21" spans="1:7" ht="15.6" x14ac:dyDescent="0.3">
      <c r="A21" s="3" t="s">
        <v>5</v>
      </c>
      <c r="B21" s="12" t="s">
        <v>251</v>
      </c>
    </row>
    <row r="22" spans="1:7" x14ac:dyDescent="0.3">
      <c r="A22" t="s">
        <v>8</v>
      </c>
      <c r="B22" t="s">
        <v>27</v>
      </c>
    </row>
    <row r="23" spans="1:7" x14ac:dyDescent="0.3">
      <c r="A23" t="s">
        <v>9</v>
      </c>
      <c r="B23" t="s">
        <v>24</v>
      </c>
    </row>
    <row r="24" spans="1:7" x14ac:dyDescent="0.3">
      <c r="A24" t="s">
        <v>11</v>
      </c>
      <c r="B24">
        <v>1</v>
      </c>
    </row>
    <row r="25" spans="1:7" x14ac:dyDescent="0.3">
      <c r="A25" t="s">
        <v>12</v>
      </c>
      <c r="B25" t="s">
        <v>13</v>
      </c>
    </row>
    <row r="26" spans="1:7" x14ac:dyDescent="0.3">
      <c r="A26" s="3" t="s">
        <v>14</v>
      </c>
    </row>
    <row r="27" spans="1:7" x14ac:dyDescent="0.3">
      <c r="A27" s="3" t="s">
        <v>15</v>
      </c>
      <c r="B27" s="4" t="s">
        <v>16</v>
      </c>
      <c r="C27" s="3" t="s">
        <v>12</v>
      </c>
      <c r="D27" s="3" t="s">
        <v>17</v>
      </c>
      <c r="E27" s="3" t="s">
        <v>18</v>
      </c>
      <c r="F27" s="3" t="s">
        <v>9</v>
      </c>
      <c r="G27" s="3" t="s">
        <v>19</v>
      </c>
    </row>
    <row r="28" spans="1:7" x14ac:dyDescent="0.3">
      <c r="A28" t="s">
        <v>36</v>
      </c>
      <c r="B28" s="9">
        <v>5.5639286386856709E-2</v>
      </c>
      <c r="C28" t="s">
        <v>235</v>
      </c>
      <c r="D28" t="s">
        <v>23</v>
      </c>
      <c r="F28" t="s">
        <v>236</v>
      </c>
      <c r="G28" t="s">
        <v>21</v>
      </c>
    </row>
    <row r="29" spans="1:7" x14ac:dyDescent="0.3">
      <c r="A29" t="s">
        <v>149</v>
      </c>
      <c r="B29" s="9">
        <v>3.2406155914555222E-2</v>
      </c>
      <c r="C29" t="s">
        <v>237</v>
      </c>
      <c r="D29" t="s">
        <v>23</v>
      </c>
      <c r="F29" t="s">
        <v>31</v>
      </c>
      <c r="G29" t="s">
        <v>21</v>
      </c>
    </row>
    <row r="30" spans="1:7" x14ac:dyDescent="0.3">
      <c r="A30" t="s">
        <v>238</v>
      </c>
      <c r="B30" s="9">
        <v>-7.3429763837339304E-2</v>
      </c>
      <c r="C30" t="s">
        <v>239</v>
      </c>
      <c r="D30" t="s">
        <v>23</v>
      </c>
      <c r="F30" t="s">
        <v>280</v>
      </c>
      <c r="G30" t="s">
        <v>21</v>
      </c>
    </row>
    <row r="31" spans="1:7" x14ac:dyDescent="0.3">
      <c r="A31" s="7" t="s">
        <v>281</v>
      </c>
      <c r="B31" s="9">
        <v>-1.28224381941316E-2</v>
      </c>
      <c r="C31" t="s">
        <v>239</v>
      </c>
      <c r="D31" t="s">
        <v>23</v>
      </c>
      <c r="F31" t="s">
        <v>280</v>
      </c>
      <c r="G31" t="s">
        <v>21</v>
      </c>
    </row>
    <row r="32" spans="1:7" x14ac:dyDescent="0.3">
      <c r="A32" s="7" t="s">
        <v>241</v>
      </c>
      <c r="B32" s="9">
        <v>4.9985220465364646E-2</v>
      </c>
      <c r="C32" t="s">
        <v>26</v>
      </c>
      <c r="D32" t="s">
        <v>23</v>
      </c>
      <c r="F32" t="s">
        <v>24</v>
      </c>
      <c r="G32" t="s">
        <v>21</v>
      </c>
    </row>
    <row r="33" spans="1:7" x14ac:dyDescent="0.3">
      <c r="A33" s="7" t="s">
        <v>242</v>
      </c>
      <c r="B33" s="9">
        <v>0.19994088186145859</v>
      </c>
      <c r="C33" t="s">
        <v>26</v>
      </c>
      <c r="D33" t="s">
        <v>23</v>
      </c>
      <c r="F33" t="s">
        <v>24</v>
      </c>
      <c r="G33" t="s">
        <v>21</v>
      </c>
    </row>
    <row r="38" spans="1:7" ht="15.6" x14ac:dyDescent="0.3">
      <c r="A38" s="3" t="s">
        <v>5</v>
      </c>
      <c r="B38" s="12" t="s">
        <v>252</v>
      </c>
    </row>
    <row r="39" spans="1:7" x14ac:dyDescent="0.3">
      <c r="A39" t="s">
        <v>8</v>
      </c>
      <c r="B39" t="s">
        <v>27</v>
      </c>
    </row>
    <row r="40" spans="1:7" x14ac:dyDescent="0.3">
      <c r="A40" t="s">
        <v>9</v>
      </c>
      <c r="B40" t="s">
        <v>24</v>
      </c>
    </row>
    <row r="41" spans="1:7" x14ac:dyDescent="0.3">
      <c r="A41" t="s">
        <v>11</v>
      </c>
      <c r="B41">
        <v>1</v>
      </c>
    </row>
    <row r="42" spans="1:7" x14ac:dyDescent="0.3">
      <c r="A42" t="s">
        <v>12</v>
      </c>
      <c r="B42" t="s">
        <v>13</v>
      </c>
    </row>
    <row r="43" spans="1:7" x14ac:dyDescent="0.3">
      <c r="A43" s="3" t="s">
        <v>14</v>
      </c>
    </row>
    <row r="44" spans="1:7" x14ac:dyDescent="0.3">
      <c r="A44" s="3" t="s">
        <v>15</v>
      </c>
      <c r="B44" s="4" t="s">
        <v>16</v>
      </c>
      <c r="C44" s="3" t="s">
        <v>12</v>
      </c>
      <c r="D44" s="3" t="s">
        <v>17</v>
      </c>
      <c r="E44" s="3" t="s">
        <v>18</v>
      </c>
      <c r="F44" s="3" t="s">
        <v>9</v>
      </c>
      <c r="G44" s="3" t="s">
        <v>19</v>
      </c>
    </row>
    <row r="45" spans="1:7" x14ac:dyDescent="0.3">
      <c r="A45" t="s">
        <v>36</v>
      </c>
      <c r="B45" s="9">
        <v>4.0464935554077605E-3</v>
      </c>
      <c r="C45" t="s">
        <v>235</v>
      </c>
      <c r="D45" t="s">
        <v>23</v>
      </c>
      <c r="F45" t="s">
        <v>236</v>
      </c>
      <c r="G45" t="s">
        <v>21</v>
      </c>
    </row>
    <row r="46" spans="1:7" x14ac:dyDescent="0.3">
      <c r="A46" t="s">
        <v>149</v>
      </c>
      <c r="B46" s="9">
        <v>2.35681133924038E-3</v>
      </c>
      <c r="C46" t="s">
        <v>237</v>
      </c>
      <c r="D46" t="s">
        <v>23</v>
      </c>
      <c r="F46" t="s">
        <v>31</v>
      </c>
      <c r="G46" t="s">
        <v>21</v>
      </c>
    </row>
    <row r="47" spans="1:7" x14ac:dyDescent="0.3">
      <c r="A47" s="7" t="s">
        <v>238</v>
      </c>
      <c r="B47" s="9">
        <v>-5.3403464608974003E-3</v>
      </c>
      <c r="C47" t="s">
        <v>239</v>
      </c>
      <c r="D47" t="s">
        <v>23</v>
      </c>
      <c r="F47" t="s">
        <v>280</v>
      </c>
      <c r="G47" t="s">
        <v>21</v>
      </c>
    </row>
    <row r="48" spans="1:7" x14ac:dyDescent="0.3">
      <c r="A48" s="7" t="s">
        <v>240</v>
      </c>
      <c r="B48" s="9">
        <v>-9.3254095957320501E-4</v>
      </c>
      <c r="C48" t="s">
        <v>239</v>
      </c>
      <c r="D48" t="s">
        <v>23</v>
      </c>
      <c r="F48" t="s">
        <v>280</v>
      </c>
      <c r="G48" t="s">
        <v>21</v>
      </c>
    </row>
    <row r="49" spans="1:7" x14ac:dyDescent="0.3">
      <c r="A49" s="7" t="s">
        <v>241</v>
      </c>
      <c r="B49" s="9">
        <v>3.6352887611174286E-3</v>
      </c>
      <c r="C49" t="s">
        <v>26</v>
      </c>
      <c r="D49" t="s">
        <v>23</v>
      </c>
      <c r="F49" t="s">
        <v>24</v>
      </c>
      <c r="G49" t="s">
        <v>21</v>
      </c>
    </row>
    <row r="50" spans="1:7" x14ac:dyDescent="0.3">
      <c r="A50" s="7" t="s">
        <v>242</v>
      </c>
      <c r="B50" s="9">
        <v>1.4541155044469714E-2</v>
      </c>
      <c r="C50" t="s">
        <v>26</v>
      </c>
      <c r="D50" t="s">
        <v>23</v>
      </c>
      <c r="F50" t="s">
        <v>24</v>
      </c>
      <c r="G50" t="s">
        <v>21</v>
      </c>
    </row>
    <row r="54" spans="1:7" ht="15.6" x14ac:dyDescent="0.3">
      <c r="A54" s="3" t="s">
        <v>5</v>
      </c>
      <c r="B54" s="12" t="s">
        <v>253</v>
      </c>
    </row>
    <row r="55" spans="1:7" x14ac:dyDescent="0.3">
      <c r="A55" t="s">
        <v>8</v>
      </c>
      <c r="B55" t="s">
        <v>27</v>
      </c>
    </row>
    <row r="56" spans="1:7" x14ac:dyDescent="0.3">
      <c r="A56" t="s">
        <v>9</v>
      </c>
      <c r="B56" t="s">
        <v>24</v>
      </c>
    </row>
    <row r="57" spans="1:7" x14ac:dyDescent="0.3">
      <c r="A57" t="s">
        <v>11</v>
      </c>
      <c r="B57">
        <v>1</v>
      </c>
    </row>
    <row r="58" spans="1:7" x14ac:dyDescent="0.3">
      <c r="A58" t="s">
        <v>12</v>
      </c>
      <c r="B58" t="s">
        <v>13</v>
      </c>
    </row>
    <row r="59" spans="1:7" x14ac:dyDescent="0.3">
      <c r="A59" s="3" t="s">
        <v>14</v>
      </c>
    </row>
    <row r="60" spans="1:7" x14ac:dyDescent="0.3">
      <c r="A60" s="3" t="s">
        <v>15</v>
      </c>
      <c r="B60" s="4" t="s">
        <v>16</v>
      </c>
      <c r="C60" s="3" t="s">
        <v>12</v>
      </c>
      <c r="D60" s="3" t="s">
        <v>17</v>
      </c>
      <c r="E60" s="3" t="s">
        <v>18</v>
      </c>
      <c r="F60" s="3" t="s">
        <v>9</v>
      </c>
      <c r="G60" s="3" t="s">
        <v>19</v>
      </c>
    </row>
    <row r="61" spans="1:7" x14ac:dyDescent="0.3">
      <c r="A61" t="s">
        <v>36</v>
      </c>
      <c r="B61" s="9">
        <v>0.14162727443927159</v>
      </c>
      <c r="C61" t="s">
        <v>235</v>
      </c>
      <c r="D61" t="s">
        <v>23</v>
      </c>
      <c r="F61" t="s">
        <v>236</v>
      </c>
      <c r="G61" t="s">
        <v>21</v>
      </c>
    </row>
    <row r="62" spans="1:7" x14ac:dyDescent="0.3">
      <c r="A62" t="s">
        <v>149</v>
      </c>
      <c r="B62" s="9">
        <v>8.2488396873413292E-2</v>
      </c>
      <c r="C62" t="s">
        <v>237</v>
      </c>
      <c r="D62" t="s">
        <v>23</v>
      </c>
      <c r="F62" t="s">
        <v>31</v>
      </c>
      <c r="G62" t="s">
        <v>21</v>
      </c>
    </row>
    <row r="63" spans="1:7" x14ac:dyDescent="0.3">
      <c r="A63" s="7" t="s">
        <v>238</v>
      </c>
      <c r="B63" s="9">
        <v>-0.18691212613140901</v>
      </c>
      <c r="C63" t="s">
        <v>239</v>
      </c>
      <c r="D63" t="s">
        <v>23</v>
      </c>
      <c r="F63" t="s">
        <v>280</v>
      </c>
      <c r="G63" t="s">
        <v>21</v>
      </c>
    </row>
    <row r="64" spans="1:7" x14ac:dyDescent="0.3">
      <c r="A64" s="7" t="s">
        <v>240</v>
      </c>
      <c r="B64" s="9">
        <v>-3.2638933585062202E-2</v>
      </c>
      <c r="C64" t="s">
        <v>239</v>
      </c>
      <c r="D64" t="s">
        <v>23</v>
      </c>
      <c r="F64" t="s">
        <v>280</v>
      </c>
      <c r="G64" t="s">
        <v>21</v>
      </c>
    </row>
    <row r="65" spans="1:7" x14ac:dyDescent="0.3">
      <c r="A65" s="7" t="s">
        <v>241</v>
      </c>
      <c r="B65" s="9">
        <v>0.12723510663911</v>
      </c>
      <c r="C65" t="s">
        <v>26</v>
      </c>
      <c r="D65" t="s">
        <v>23</v>
      </c>
      <c r="F65" t="s">
        <v>24</v>
      </c>
      <c r="G65" t="s">
        <v>21</v>
      </c>
    </row>
    <row r="66" spans="1:7" x14ac:dyDescent="0.3">
      <c r="A66" s="7" t="s">
        <v>242</v>
      </c>
      <c r="B66" s="9">
        <v>0.5089404265564399</v>
      </c>
      <c r="C66" t="s">
        <v>26</v>
      </c>
      <c r="D66" t="s">
        <v>23</v>
      </c>
      <c r="F66" t="s">
        <v>24</v>
      </c>
      <c r="G66" t="s">
        <v>21</v>
      </c>
    </row>
    <row r="70" spans="1:7" ht="15.6" x14ac:dyDescent="0.3">
      <c r="A70" s="3" t="s">
        <v>5</v>
      </c>
      <c r="B70" s="12" t="s">
        <v>254</v>
      </c>
    </row>
    <row r="71" spans="1:7" x14ac:dyDescent="0.3">
      <c r="A71" t="s">
        <v>8</v>
      </c>
      <c r="B71" t="s">
        <v>27</v>
      </c>
    </row>
    <row r="72" spans="1:7" x14ac:dyDescent="0.3">
      <c r="A72" t="s">
        <v>9</v>
      </c>
      <c r="B72" t="s">
        <v>24</v>
      </c>
    </row>
    <row r="73" spans="1:7" x14ac:dyDescent="0.3">
      <c r="A73" t="s">
        <v>11</v>
      </c>
      <c r="B73">
        <v>1</v>
      </c>
    </row>
    <row r="74" spans="1:7" x14ac:dyDescent="0.3">
      <c r="A74" t="s">
        <v>12</v>
      </c>
      <c r="B74" t="s">
        <v>13</v>
      </c>
    </row>
    <row r="75" spans="1:7" x14ac:dyDescent="0.3">
      <c r="A75" s="3" t="s">
        <v>14</v>
      </c>
    </row>
    <row r="76" spans="1:7" x14ac:dyDescent="0.3">
      <c r="A76" s="3" t="s">
        <v>15</v>
      </c>
      <c r="B76" s="4" t="s">
        <v>16</v>
      </c>
      <c r="C76" s="3" t="s">
        <v>12</v>
      </c>
      <c r="D76" s="3" t="s">
        <v>17</v>
      </c>
      <c r="E76" s="3" t="s">
        <v>18</v>
      </c>
      <c r="F76" s="3" t="s">
        <v>9</v>
      </c>
      <c r="G76" s="3" t="s">
        <v>19</v>
      </c>
    </row>
    <row r="77" spans="1:7" x14ac:dyDescent="0.3">
      <c r="A77" t="s">
        <v>36</v>
      </c>
      <c r="B77" s="9">
        <v>0.80929871108155216</v>
      </c>
      <c r="C77" t="s">
        <v>235</v>
      </c>
      <c r="D77" t="s">
        <v>23</v>
      </c>
      <c r="F77" t="s">
        <v>236</v>
      </c>
      <c r="G77" t="s">
        <v>21</v>
      </c>
    </row>
    <row r="78" spans="1:7" x14ac:dyDescent="0.3">
      <c r="A78" t="s">
        <v>149</v>
      </c>
      <c r="B78" s="9">
        <v>0.471362267848076</v>
      </c>
      <c r="C78" t="s">
        <v>237</v>
      </c>
      <c r="D78" t="s">
        <v>23</v>
      </c>
      <c r="F78" t="s">
        <v>31</v>
      </c>
      <c r="G78" t="s">
        <v>21</v>
      </c>
    </row>
    <row r="79" spans="1:7" x14ac:dyDescent="0.3">
      <c r="A79" s="7" t="s">
        <v>238</v>
      </c>
      <c r="B79" s="9">
        <v>-1.0680692921794801</v>
      </c>
      <c r="C79" t="s">
        <v>239</v>
      </c>
      <c r="D79" t="s">
        <v>23</v>
      </c>
      <c r="F79" t="s">
        <v>280</v>
      </c>
      <c r="G79" t="s">
        <v>21</v>
      </c>
    </row>
    <row r="80" spans="1:7" x14ac:dyDescent="0.3">
      <c r="A80" s="7" t="s">
        <v>240</v>
      </c>
      <c r="B80" s="9">
        <v>-0.18650819191464099</v>
      </c>
      <c r="C80" t="s">
        <v>239</v>
      </c>
      <c r="D80" t="s">
        <v>23</v>
      </c>
      <c r="F80" t="s">
        <v>280</v>
      </c>
      <c r="G80" t="s">
        <v>21</v>
      </c>
    </row>
    <row r="81" spans="1:7" x14ac:dyDescent="0.3">
      <c r="A81" s="7" t="s">
        <v>241</v>
      </c>
      <c r="B81" s="9">
        <v>0.72705775222348568</v>
      </c>
      <c r="C81" t="s">
        <v>26</v>
      </c>
      <c r="D81" t="s">
        <v>23</v>
      </c>
      <c r="F81" t="s">
        <v>24</v>
      </c>
      <c r="G81" t="s">
        <v>21</v>
      </c>
    </row>
    <row r="82" spans="1:7" x14ac:dyDescent="0.3">
      <c r="A82" s="7" t="s">
        <v>242</v>
      </c>
      <c r="B82" s="9">
        <v>2.9082310088939427</v>
      </c>
      <c r="C82" t="s">
        <v>26</v>
      </c>
      <c r="D82" t="s">
        <v>23</v>
      </c>
      <c r="F82" t="s">
        <v>24</v>
      </c>
      <c r="G82" t="s">
        <v>21</v>
      </c>
    </row>
    <row r="89" spans="1:7" ht="15.6" x14ac:dyDescent="0.3">
      <c r="A89" s="3" t="s">
        <v>5</v>
      </c>
      <c r="B89" s="12" t="s">
        <v>243</v>
      </c>
    </row>
    <row r="90" spans="1:7" x14ac:dyDescent="0.3">
      <c r="A90" t="s">
        <v>8</v>
      </c>
      <c r="B90" t="s">
        <v>27</v>
      </c>
    </row>
    <row r="91" spans="1:7" x14ac:dyDescent="0.3">
      <c r="A91" t="s">
        <v>9</v>
      </c>
      <c r="B91" t="s">
        <v>24</v>
      </c>
    </row>
    <row r="92" spans="1:7" x14ac:dyDescent="0.3">
      <c r="A92" t="s">
        <v>11</v>
      </c>
      <c r="B92">
        <v>1</v>
      </c>
    </row>
    <row r="93" spans="1:7" x14ac:dyDescent="0.3">
      <c r="A93" t="s">
        <v>12</v>
      </c>
      <c r="B93" t="s">
        <v>13</v>
      </c>
    </row>
    <row r="94" spans="1:7" x14ac:dyDescent="0.3">
      <c r="A94" s="3" t="s">
        <v>14</v>
      </c>
    </row>
    <row r="95" spans="1:7" x14ac:dyDescent="0.3">
      <c r="A95" s="3" t="s">
        <v>15</v>
      </c>
      <c r="B95" s="4" t="s">
        <v>16</v>
      </c>
      <c r="C95" s="3" t="s">
        <v>12</v>
      </c>
      <c r="D95" s="3" t="s">
        <v>17</v>
      </c>
      <c r="E95" s="3" t="s">
        <v>18</v>
      </c>
      <c r="F95" s="3" t="s">
        <v>9</v>
      </c>
      <c r="G95" s="3" t="s">
        <v>19</v>
      </c>
    </row>
    <row r="96" spans="1:7" x14ac:dyDescent="0.3">
      <c r="A96" s="7" t="s">
        <v>119</v>
      </c>
      <c r="B96" s="9">
        <v>-0.81529660327868847</v>
      </c>
      <c r="C96" t="s">
        <v>237</v>
      </c>
      <c r="D96" t="s">
        <v>23</v>
      </c>
      <c r="F96" t="s">
        <v>244</v>
      </c>
      <c r="G96" t="s">
        <v>21</v>
      </c>
    </row>
    <row r="97" spans="1:7" x14ac:dyDescent="0.3">
      <c r="A97" s="7" t="s">
        <v>245</v>
      </c>
      <c r="B97" s="9">
        <v>-0.52779727475409832</v>
      </c>
      <c r="C97" t="s">
        <v>237</v>
      </c>
      <c r="D97" t="s">
        <v>23</v>
      </c>
      <c r="F97" t="s">
        <v>244</v>
      </c>
      <c r="G97" t="s">
        <v>21</v>
      </c>
    </row>
    <row r="98" spans="1:7" x14ac:dyDescent="0.3">
      <c r="A98" s="7" t="s">
        <v>246</v>
      </c>
      <c r="B98" s="9">
        <v>-0.3444747344262295</v>
      </c>
      <c r="C98" t="s">
        <v>13</v>
      </c>
      <c r="D98" t="s">
        <v>23</v>
      </c>
      <c r="F98" t="s">
        <v>31</v>
      </c>
      <c r="G98" t="s">
        <v>21</v>
      </c>
    </row>
    <row r="99" spans="1:7" x14ac:dyDescent="0.3">
      <c r="A99" s="7" t="s">
        <v>247</v>
      </c>
      <c r="B99" s="9">
        <v>-0.13647874426229512</v>
      </c>
      <c r="C99" t="s">
        <v>13</v>
      </c>
      <c r="D99" t="s">
        <v>23</v>
      </c>
      <c r="F99" t="s">
        <v>24</v>
      </c>
      <c r="G99" t="s">
        <v>21</v>
      </c>
    </row>
    <row r="100" spans="1:7" x14ac:dyDescent="0.3">
      <c r="A100" s="7" t="s">
        <v>248</v>
      </c>
      <c r="B100" s="9">
        <v>-0.23839081967213116</v>
      </c>
      <c r="C100" t="s">
        <v>13</v>
      </c>
      <c r="D100" t="s">
        <v>23</v>
      </c>
      <c r="F100" t="s">
        <v>244</v>
      </c>
      <c r="G100" t="s">
        <v>21</v>
      </c>
    </row>
    <row r="101" spans="1:7" x14ac:dyDescent="0.3">
      <c r="A101" s="7" t="s">
        <v>249</v>
      </c>
      <c r="B101" s="9">
        <v>-2.4817363934426236E-2</v>
      </c>
      <c r="C101" t="s">
        <v>13</v>
      </c>
      <c r="D101" t="s">
        <v>23</v>
      </c>
      <c r="F101" t="s">
        <v>24</v>
      </c>
      <c r="G101" t="s">
        <v>21</v>
      </c>
    </row>
    <row r="102" spans="1:7" x14ac:dyDescent="0.3">
      <c r="A102" s="7" t="s">
        <v>279</v>
      </c>
      <c r="B102" s="9">
        <v>2.4817363934426202E-2</v>
      </c>
      <c r="C102" t="s">
        <v>13</v>
      </c>
      <c r="D102" t="s">
        <v>23</v>
      </c>
      <c r="F102" t="s">
        <v>31</v>
      </c>
      <c r="G102" t="s">
        <v>21</v>
      </c>
    </row>
    <row r="103" spans="1:7" x14ac:dyDescent="0.3">
      <c r="A103" s="7" t="s">
        <v>250</v>
      </c>
      <c r="B103" s="9">
        <v>-5.3358450229508199E-2</v>
      </c>
      <c r="C103" t="s">
        <v>13</v>
      </c>
      <c r="D103" t="s">
        <v>23</v>
      </c>
      <c r="F103" t="s">
        <v>34</v>
      </c>
      <c r="G103" t="s">
        <v>21</v>
      </c>
    </row>
    <row r="104" spans="1:7" x14ac:dyDescent="0.3">
      <c r="A104" s="7" t="s">
        <v>278</v>
      </c>
      <c r="B104" s="9">
        <v>5.3358450229508199E-2</v>
      </c>
      <c r="C104" t="s">
        <v>13</v>
      </c>
      <c r="D104" t="s">
        <v>23</v>
      </c>
      <c r="F104" t="s">
        <v>24</v>
      </c>
      <c r="G104" t="s">
        <v>21</v>
      </c>
    </row>
    <row r="105" spans="1:7" x14ac:dyDescent="0.3">
      <c r="A105" s="7" t="s">
        <v>162</v>
      </c>
      <c r="B105" s="9">
        <v>-0.12366523770491802</v>
      </c>
      <c r="C105" t="s">
        <v>13</v>
      </c>
      <c r="D105" t="s">
        <v>23</v>
      </c>
      <c r="E105" t="s">
        <v>88</v>
      </c>
      <c r="G105" t="s">
        <v>43</v>
      </c>
    </row>
    <row r="106" spans="1:7" x14ac:dyDescent="0.3">
      <c r="A106" s="7"/>
    </row>
  </sheetData>
  <dataValidations count="2">
    <dataValidation allowBlank="1" showInputMessage="1" showErrorMessage="1" prompt="Do not enter anything into these fields. _x000a__x000a_Entering the Index-Number in column A will update these fields accordingly (maybe you need to press &quot;F9&quot; to have Excel recalculate the fields). Be sure to have the names-list open._x000a_" sqref="A12:A17 C12:C17 F12:F17 F77:F82 C28:C33 F28:F33 A45:A50 C45:C50 F45:F50 A61:A66 C61:C66 F61:F66 A77:A82 C77:C82 A28:A29 A31:A33"/>
    <dataValidation allowBlank="1" showInputMessage="1" showErrorMessage="1" prompt="Mean amount of elementary flow or intermediate product flow. Enter your values (or the respective equation) here." sqref="B12:B17 B28:B33 B45:B50 B61:B66 B77:B82"/>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2"/>
  <sheetViews>
    <sheetView zoomScale="115" zoomScaleNormal="115" workbookViewId="0">
      <selection activeCell="E39" sqref="E39"/>
    </sheetView>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277</v>
      </c>
      <c r="B1" t="s">
        <v>38</v>
      </c>
    </row>
    <row r="2" spans="1:8" x14ac:dyDescent="0.3">
      <c r="A2" s="3" t="s">
        <v>1</v>
      </c>
      <c r="B2" s="3" t="s">
        <v>2</v>
      </c>
    </row>
    <row r="3" spans="1:8" s="2" customFormat="1" x14ac:dyDescent="0.3">
      <c r="A3" t="s">
        <v>3</v>
      </c>
      <c r="B3" t="s">
        <v>4</v>
      </c>
      <c r="C3" s="1"/>
      <c r="D3"/>
      <c r="E3"/>
      <c r="F3"/>
      <c r="G3"/>
    </row>
    <row r="4" spans="1:8" s="2" customFormat="1" x14ac:dyDescent="0.3">
      <c r="A4"/>
      <c r="B4"/>
      <c r="C4" s="1"/>
      <c r="D4"/>
      <c r="E4"/>
      <c r="F4"/>
      <c r="G4"/>
    </row>
    <row r="6" spans="1:8" ht="16.2" customHeight="1" x14ac:dyDescent="0.3">
      <c r="A6" s="3" t="s">
        <v>5</v>
      </c>
      <c r="B6" s="12" t="s">
        <v>170</v>
      </c>
    </row>
    <row r="7" spans="1:8" x14ac:dyDescent="0.3">
      <c r="A7" t="s">
        <v>8</v>
      </c>
      <c r="B7" t="s">
        <v>27</v>
      </c>
    </row>
    <row r="8" spans="1:8" x14ac:dyDescent="0.3">
      <c r="A8" t="s">
        <v>9</v>
      </c>
      <c r="B8" t="s">
        <v>10</v>
      </c>
    </row>
    <row r="9" spans="1:8" x14ac:dyDescent="0.3">
      <c r="A9" t="s">
        <v>11</v>
      </c>
      <c r="B9">
        <v>1</v>
      </c>
    </row>
    <row r="10" spans="1:8" x14ac:dyDescent="0.3">
      <c r="A10" t="s">
        <v>12</v>
      </c>
      <c r="B10" t="s">
        <v>37</v>
      </c>
    </row>
    <row r="11" spans="1:8" x14ac:dyDescent="0.3">
      <c r="A11" s="3" t="s">
        <v>14</v>
      </c>
    </row>
    <row r="12" spans="1:8" s="3" customFormat="1" x14ac:dyDescent="0.3">
      <c r="A12" s="3" t="s">
        <v>15</v>
      </c>
      <c r="B12" s="4" t="s">
        <v>16</v>
      </c>
      <c r="C12" s="3" t="s">
        <v>12</v>
      </c>
      <c r="D12" s="3" t="s">
        <v>17</v>
      </c>
      <c r="E12" s="3" t="s">
        <v>18</v>
      </c>
      <c r="F12" s="3" t="s">
        <v>9</v>
      </c>
      <c r="G12" s="3" t="s">
        <v>19</v>
      </c>
      <c r="H12" s="3" t="s">
        <v>20</v>
      </c>
    </row>
    <row r="13" spans="1:8" x14ac:dyDescent="0.3">
      <c r="A13" s="15" t="s">
        <v>169</v>
      </c>
      <c r="B13">
        <v>1.1389722782345601E-5</v>
      </c>
      <c r="C13" t="s">
        <v>12</v>
      </c>
      <c r="D13" t="s">
        <v>2</v>
      </c>
      <c r="F13" t="s">
        <v>10</v>
      </c>
      <c r="G13" t="s">
        <v>21</v>
      </c>
    </row>
    <row r="14" spans="1:8" x14ac:dyDescent="0.3">
      <c r="A14" t="s">
        <v>132</v>
      </c>
      <c r="B14">
        <v>3.5045300868755836E-3</v>
      </c>
      <c r="C14" t="s">
        <v>13</v>
      </c>
      <c r="D14" t="s">
        <v>23</v>
      </c>
      <c r="F14" t="s">
        <v>34</v>
      </c>
      <c r="G14" t="s">
        <v>21</v>
      </c>
      <c r="H14" s="9">
        <v>3.5799999999999998E-3</v>
      </c>
    </row>
    <row r="15" spans="1:8" x14ac:dyDescent="0.3">
      <c r="A15" t="s">
        <v>138</v>
      </c>
      <c r="B15" s="9">
        <v>-3.15407707818803E-6</v>
      </c>
      <c r="C15" t="s">
        <v>68</v>
      </c>
      <c r="D15" t="s">
        <v>23</v>
      </c>
      <c r="F15" t="s">
        <v>34</v>
      </c>
      <c r="G15" t="s">
        <v>21</v>
      </c>
      <c r="H15">
        <v>-4.9559751923335297E-6</v>
      </c>
    </row>
    <row r="16" spans="1:8" x14ac:dyDescent="0.3">
      <c r="A16" t="s">
        <v>153</v>
      </c>
      <c r="B16">
        <v>3.8502999999999998</v>
      </c>
      <c r="C16" t="s">
        <v>40</v>
      </c>
      <c r="E16" t="s">
        <v>154</v>
      </c>
      <c r="G16" t="s">
        <v>43</v>
      </c>
    </row>
    <row r="17" spans="1:8" x14ac:dyDescent="0.3">
      <c r="A17" t="s">
        <v>71</v>
      </c>
      <c r="B17" s="9">
        <v>3.5E-4</v>
      </c>
      <c r="C17" t="s">
        <v>68</v>
      </c>
      <c r="E17" t="s">
        <v>88</v>
      </c>
      <c r="G17" t="s">
        <v>43</v>
      </c>
    </row>
    <row r="18" spans="1:8" x14ac:dyDescent="0.3">
      <c r="A18" s="7" t="s">
        <v>73</v>
      </c>
      <c r="B18" s="9">
        <v>0.25026737967914414</v>
      </c>
      <c r="C18" t="s">
        <v>40</v>
      </c>
      <c r="E18" t="s">
        <v>105</v>
      </c>
      <c r="G18" t="s">
        <v>43</v>
      </c>
      <c r="H18">
        <v>7.4339627885002901E-7</v>
      </c>
    </row>
    <row r="22" spans="1:8" ht="16.2" customHeight="1" x14ac:dyDescent="0.3"/>
    <row r="23" spans="1:8" x14ac:dyDescent="0.3">
      <c r="A23" s="3" t="s">
        <v>5</v>
      </c>
      <c r="B23" s="3" t="s">
        <v>169</v>
      </c>
    </row>
    <row r="24" spans="1:8" x14ac:dyDescent="0.3">
      <c r="A24" t="s">
        <v>8</v>
      </c>
      <c r="B24" t="s">
        <v>27</v>
      </c>
    </row>
    <row r="25" spans="1:8" x14ac:dyDescent="0.3">
      <c r="A25" t="s">
        <v>9</v>
      </c>
      <c r="B25" t="s">
        <v>10</v>
      </c>
    </row>
    <row r="26" spans="1:8" x14ac:dyDescent="0.3">
      <c r="A26" t="s">
        <v>11</v>
      </c>
      <c r="B26">
        <v>1</v>
      </c>
    </row>
    <row r="27" spans="1:8" x14ac:dyDescent="0.3">
      <c r="A27" t="s">
        <v>12</v>
      </c>
      <c r="B27" t="s">
        <v>12</v>
      </c>
    </row>
    <row r="28" spans="1:8" s="3" customFormat="1" x14ac:dyDescent="0.3">
      <c r="A28" s="3" t="s">
        <v>14</v>
      </c>
      <c r="B28"/>
      <c r="C28"/>
      <c r="D28"/>
      <c r="E28"/>
      <c r="F28"/>
      <c r="G28"/>
      <c r="H28" s="3" t="s">
        <v>20</v>
      </c>
    </row>
    <row r="29" spans="1:8" x14ac:dyDescent="0.3">
      <c r="A29" s="3" t="s">
        <v>15</v>
      </c>
      <c r="B29" s="4" t="s">
        <v>16</v>
      </c>
      <c r="C29" s="3" t="s">
        <v>12</v>
      </c>
      <c r="D29" s="3" t="s">
        <v>17</v>
      </c>
      <c r="E29" s="3" t="s">
        <v>18</v>
      </c>
      <c r="F29" s="3" t="s">
        <v>9</v>
      </c>
      <c r="G29" s="3" t="s">
        <v>19</v>
      </c>
      <c r="H29" t="s">
        <v>260</v>
      </c>
    </row>
    <row r="30" spans="1:8" x14ac:dyDescent="0.3">
      <c r="A30" s="22" t="s">
        <v>165</v>
      </c>
      <c r="B30" s="22">
        <v>0.23</v>
      </c>
      <c r="C30" t="s">
        <v>37</v>
      </c>
      <c r="D30" t="s">
        <v>23</v>
      </c>
      <c r="F30" t="s">
        <v>10</v>
      </c>
      <c r="G30" t="s">
        <v>21</v>
      </c>
    </row>
    <row r="31" spans="1:8" x14ac:dyDescent="0.3">
      <c r="A31" s="22" t="s">
        <v>230</v>
      </c>
      <c r="B31" s="22">
        <v>0</v>
      </c>
      <c r="C31" t="s">
        <v>37</v>
      </c>
      <c r="D31" s="15" t="s">
        <v>2</v>
      </c>
      <c r="E31" s="7"/>
      <c r="F31" t="s">
        <v>10</v>
      </c>
      <c r="G31" t="s">
        <v>21</v>
      </c>
    </row>
    <row r="32" spans="1:8" x14ac:dyDescent="0.3">
      <c r="A32" t="s">
        <v>150</v>
      </c>
      <c r="B32">
        <v>2.4</v>
      </c>
      <c r="C32" t="s">
        <v>12</v>
      </c>
      <c r="D32" t="s">
        <v>23</v>
      </c>
      <c r="F32" t="s">
        <v>31</v>
      </c>
      <c r="G32" t="s">
        <v>21</v>
      </c>
    </row>
    <row r="33" spans="1:8" x14ac:dyDescent="0.3">
      <c r="A33" t="s">
        <v>152</v>
      </c>
      <c r="B33">
        <v>13</v>
      </c>
      <c r="C33" t="s">
        <v>79</v>
      </c>
      <c r="D33" t="s">
        <v>23</v>
      </c>
      <c r="F33" t="s">
        <v>31</v>
      </c>
      <c r="G33" t="s">
        <v>21</v>
      </c>
      <c r="H33" t="s">
        <v>261</v>
      </c>
    </row>
    <row r="34" spans="1:8" x14ac:dyDescent="0.3">
      <c r="A34" s="15" t="s">
        <v>120</v>
      </c>
      <c r="B34">
        <v>13.55</v>
      </c>
      <c r="C34" t="s">
        <v>79</v>
      </c>
      <c r="D34" t="s">
        <v>2</v>
      </c>
      <c r="F34" t="s">
        <v>10</v>
      </c>
      <c r="G34" t="s">
        <v>21</v>
      </c>
      <c r="H34" t="s">
        <v>262</v>
      </c>
    </row>
    <row r="35" spans="1:8" s="7" customFormat="1" x14ac:dyDescent="0.3">
      <c r="A35" s="7" t="s">
        <v>173</v>
      </c>
      <c r="B35">
        <v>1</v>
      </c>
      <c r="C35" t="s">
        <v>12</v>
      </c>
      <c r="D35" t="s">
        <v>23</v>
      </c>
      <c r="E35"/>
      <c r="F35" t="s">
        <v>31</v>
      </c>
      <c r="G35" t="s">
        <v>21</v>
      </c>
    </row>
    <row r="36" spans="1:8" x14ac:dyDescent="0.3">
      <c r="A36" t="s">
        <v>57</v>
      </c>
      <c r="B36" s="9">
        <v>33.700000000000003</v>
      </c>
      <c r="C36" t="s">
        <v>26</v>
      </c>
      <c r="D36" t="s">
        <v>23</v>
      </c>
      <c r="F36" t="s">
        <v>31</v>
      </c>
      <c r="G36" t="s">
        <v>21</v>
      </c>
    </row>
    <row r="37" spans="1:8" x14ac:dyDescent="0.3">
      <c r="A37" s="7" t="s">
        <v>73</v>
      </c>
      <c r="B37" s="9">
        <v>0.82799999999999996</v>
      </c>
      <c r="C37" t="s">
        <v>40</v>
      </c>
      <c r="D37" t="s">
        <v>38</v>
      </c>
      <c r="E37" t="s">
        <v>105</v>
      </c>
      <c r="G37" t="s">
        <v>43</v>
      </c>
    </row>
    <row r="40" spans="1:8" ht="16.2" customHeight="1" x14ac:dyDescent="0.3"/>
    <row r="41" spans="1:8" x14ac:dyDescent="0.3">
      <c r="A41" s="3" t="s">
        <v>5</v>
      </c>
      <c r="B41" s="3" t="s">
        <v>120</v>
      </c>
    </row>
    <row r="42" spans="1:8" x14ac:dyDescent="0.3">
      <c r="A42" t="s">
        <v>6</v>
      </c>
      <c r="B42" t="s">
        <v>121</v>
      </c>
    </row>
    <row r="43" spans="1:8" x14ac:dyDescent="0.3">
      <c r="A43" t="s">
        <v>8</v>
      </c>
      <c r="B43" t="s">
        <v>27</v>
      </c>
    </row>
    <row r="44" spans="1:8" x14ac:dyDescent="0.3">
      <c r="A44" t="s">
        <v>9</v>
      </c>
      <c r="B44" t="s">
        <v>10</v>
      </c>
    </row>
    <row r="45" spans="1:8" x14ac:dyDescent="0.3">
      <c r="A45" t="s">
        <v>11</v>
      </c>
      <c r="B45">
        <v>1</v>
      </c>
    </row>
    <row r="46" spans="1:8" x14ac:dyDescent="0.3">
      <c r="A46" t="s">
        <v>12</v>
      </c>
      <c r="B46" t="s">
        <v>79</v>
      </c>
    </row>
    <row r="47" spans="1:8" s="3" customFormat="1" x14ac:dyDescent="0.3">
      <c r="A47" s="3" t="s">
        <v>14</v>
      </c>
      <c r="B47"/>
      <c r="C47"/>
      <c r="D47"/>
      <c r="E47"/>
      <c r="F47"/>
      <c r="G47"/>
      <c r="H47" s="3" t="s">
        <v>6</v>
      </c>
    </row>
    <row r="48" spans="1:8" x14ac:dyDescent="0.3">
      <c r="A48" s="3" t="s">
        <v>15</v>
      </c>
      <c r="B48" s="4" t="s">
        <v>16</v>
      </c>
      <c r="C48" s="3" t="s">
        <v>12</v>
      </c>
      <c r="D48" s="3" t="s">
        <v>17</v>
      </c>
      <c r="E48" s="3" t="s">
        <v>18</v>
      </c>
      <c r="F48" s="3" t="s">
        <v>9</v>
      </c>
      <c r="G48" s="3" t="s">
        <v>19</v>
      </c>
    </row>
    <row r="49" spans="1:8" ht="15.6" x14ac:dyDescent="0.3">
      <c r="A49" s="14" t="s">
        <v>196</v>
      </c>
      <c r="B49" s="17">
        <v>0.93500000000000005</v>
      </c>
      <c r="C49" s="7" t="s">
        <v>79</v>
      </c>
      <c r="D49" t="s">
        <v>2</v>
      </c>
      <c r="F49" t="s">
        <v>10</v>
      </c>
      <c r="G49" t="s">
        <v>21</v>
      </c>
    </row>
    <row r="50" spans="1:8" x14ac:dyDescent="0.3">
      <c r="A50" t="s">
        <v>122</v>
      </c>
      <c r="B50" s="9">
        <v>3.9999999999999998E-6</v>
      </c>
      <c r="C50" t="s">
        <v>12</v>
      </c>
      <c r="D50" t="s">
        <v>23</v>
      </c>
      <c r="F50" t="s">
        <v>31</v>
      </c>
      <c r="G50" t="s">
        <v>21</v>
      </c>
    </row>
    <row r="51" spans="1:8" x14ac:dyDescent="0.3">
      <c r="A51" t="s">
        <v>123</v>
      </c>
      <c r="B51">
        <v>2.13</v>
      </c>
      <c r="C51" t="s">
        <v>13</v>
      </c>
      <c r="D51" t="s">
        <v>23</v>
      </c>
      <c r="F51" t="s">
        <v>31</v>
      </c>
      <c r="G51" t="s">
        <v>21</v>
      </c>
    </row>
    <row r="52" spans="1:8" x14ac:dyDescent="0.3">
      <c r="A52" t="s">
        <v>124</v>
      </c>
      <c r="B52" s="9">
        <v>0.10339</v>
      </c>
      <c r="C52" t="s">
        <v>13</v>
      </c>
      <c r="D52" t="s">
        <v>23</v>
      </c>
      <c r="F52" t="s">
        <v>31</v>
      </c>
      <c r="G52" t="s">
        <v>21</v>
      </c>
    </row>
    <row r="53" spans="1:8" x14ac:dyDescent="0.3">
      <c r="A53" s="7" t="s">
        <v>163</v>
      </c>
      <c r="B53" s="9">
        <v>0.10339</v>
      </c>
      <c r="C53" t="s">
        <v>13</v>
      </c>
      <c r="D53" t="s">
        <v>23</v>
      </c>
      <c r="F53" t="s">
        <v>31</v>
      </c>
      <c r="G53" t="s">
        <v>21</v>
      </c>
    </row>
    <row r="54" spans="1:8" x14ac:dyDescent="0.3">
      <c r="A54" t="s">
        <v>118</v>
      </c>
      <c r="B54" s="9">
        <v>0.12195</v>
      </c>
      <c r="C54" t="s">
        <v>13</v>
      </c>
      <c r="D54" t="s">
        <v>23</v>
      </c>
      <c r="F54" t="s">
        <v>34</v>
      </c>
      <c r="G54" t="s">
        <v>21</v>
      </c>
    </row>
    <row r="55" spans="1:8" x14ac:dyDescent="0.3">
      <c r="A55" t="s">
        <v>125</v>
      </c>
      <c r="B55">
        <v>8.81</v>
      </c>
      <c r="C55" t="s">
        <v>13</v>
      </c>
      <c r="D55" t="s">
        <v>23</v>
      </c>
      <c r="F55" t="s">
        <v>31</v>
      </c>
      <c r="G55" t="s">
        <v>21</v>
      </c>
      <c r="H55" t="s">
        <v>167</v>
      </c>
    </row>
    <row r="56" spans="1:8" x14ac:dyDescent="0.3">
      <c r="A56" t="s">
        <v>126</v>
      </c>
      <c r="B56">
        <v>8.81</v>
      </c>
      <c r="C56" t="s">
        <v>13</v>
      </c>
      <c r="D56" t="s">
        <v>23</v>
      </c>
      <c r="F56" t="s">
        <v>31</v>
      </c>
      <c r="G56" t="s">
        <v>21</v>
      </c>
    </row>
    <row r="57" spans="1:8" x14ac:dyDescent="0.3">
      <c r="A57" t="s">
        <v>127</v>
      </c>
      <c r="B57" s="9">
        <v>0.29499999999999998</v>
      </c>
      <c r="C57" t="s">
        <v>13</v>
      </c>
      <c r="D57" t="s">
        <v>23</v>
      </c>
      <c r="F57" t="s">
        <v>31</v>
      </c>
      <c r="G57" t="s">
        <v>21</v>
      </c>
    </row>
    <row r="58" spans="1:8" x14ac:dyDescent="0.3">
      <c r="A58" t="s">
        <v>128</v>
      </c>
      <c r="B58" s="9">
        <v>0.34599999999999997</v>
      </c>
      <c r="C58" t="s">
        <v>13</v>
      </c>
      <c r="D58" t="s">
        <v>23</v>
      </c>
      <c r="F58" t="s">
        <v>31</v>
      </c>
      <c r="G58" t="s">
        <v>21</v>
      </c>
    </row>
    <row r="59" spans="1:8" x14ac:dyDescent="0.3">
      <c r="A59" t="s">
        <v>129</v>
      </c>
      <c r="B59" s="9">
        <v>0.112</v>
      </c>
      <c r="C59" t="s">
        <v>13</v>
      </c>
      <c r="D59" t="s">
        <v>23</v>
      </c>
      <c r="F59" t="s">
        <v>31</v>
      </c>
      <c r="G59" t="s">
        <v>21</v>
      </c>
    </row>
    <row r="60" spans="1:8" x14ac:dyDescent="0.3">
      <c r="A60" t="s">
        <v>130</v>
      </c>
      <c r="B60" s="9">
        <v>0.875</v>
      </c>
      <c r="C60" t="s">
        <v>13</v>
      </c>
      <c r="D60" t="s">
        <v>23</v>
      </c>
      <c r="F60" t="s">
        <v>31</v>
      </c>
      <c r="G60" t="s">
        <v>21</v>
      </c>
    </row>
    <row r="61" spans="1:8" x14ac:dyDescent="0.3">
      <c r="A61" t="s">
        <v>131</v>
      </c>
      <c r="B61" s="9">
        <v>1.5900000000000001E-2</v>
      </c>
      <c r="C61" t="s">
        <v>13</v>
      </c>
      <c r="D61" t="s">
        <v>23</v>
      </c>
      <c r="F61" t="s">
        <v>31</v>
      </c>
      <c r="G61" t="s">
        <v>21</v>
      </c>
      <c r="H61" t="s">
        <v>143</v>
      </c>
    </row>
    <row r="62" spans="1:8" x14ac:dyDescent="0.3">
      <c r="A62" t="s">
        <v>141</v>
      </c>
      <c r="B62" s="9">
        <v>2.81E-3</v>
      </c>
      <c r="C62" t="s">
        <v>13</v>
      </c>
      <c r="D62" t="s">
        <v>23</v>
      </c>
      <c r="F62" t="s">
        <v>31</v>
      </c>
      <c r="G62" t="s">
        <v>21</v>
      </c>
      <c r="H62" t="s">
        <v>143</v>
      </c>
    </row>
    <row r="63" spans="1:8" x14ac:dyDescent="0.3">
      <c r="A63" t="s">
        <v>142</v>
      </c>
      <c r="B63" s="9">
        <v>1.29E-2</v>
      </c>
      <c r="C63" t="s">
        <v>13</v>
      </c>
      <c r="D63" t="s">
        <v>23</v>
      </c>
      <c r="F63" t="s">
        <v>31</v>
      </c>
      <c r="G63" t="s">
        <v>21</v>
      </c>
      <c r="H63" t="s">
        <v>143</v>
      </c>
    </row>
    <row r="64" spans="1:8" x14ac:dyDescent="0.3">
      <c r="A64" t="s">
        <v>144</v>
      </c>
      <c r="B64" s="9">
        <v>7.2499999999999995E-4</v>
      </c>
      <c r="C64" t="s">
        <v>13</v>
      </c>
      <c r="D64" t="s">
        <v>23</v>
      </c>
      <c r="F64" t="s">
        <v>31</v>
      </c>
      <c r="G64" t="s">
        <v>21</v>
      </c>
      <c r="H64" t="s">
        <v>168</v>
      </c>
    </row>
    <row r="65" spans="1:8" x14ac:dyDescent="0.3">
      <c r="A65" t="s">
        <v>145</v>
      </c>
      <c r="B65" s="9">
        <v>2.3800000000000002E-2</v>
      </c>
      <c r="C65" t="s">
        <v>13</v>
      </c>
      <c r="D65" t="s">
        <v>23</v>
      </c>
      <c r="F65" t="s">
        <v>31</v>
      </c>
      <c r="G65" t="s">
        <v>21</v>
      </c>
      <c r="H65" t="s">
        <v>143</v>
      </c>
    </row>
    <row r="66" spans="1:8" x14ac:dyDescent="0.3">
      <c r="A66" t="s">
        <v>64</v>
      </c>
      <c r="B66" s="9">
        <v>6.2399999999999997E-2</v>
      </c>
      <c r="C66" t="s">
        <v>13</v>
      </c>
      <c r="D66" t="s">
        <v>23</v>
      </c>
      <c r="F66" t="s">
        <v>25</v>
      </c>
      <c r="G66" t="s">
        <v>21</v>
      </c>
      <c r="H66" t="s">
        <v>143</v>
      </c>
    </row>
    <row r="67" spans="1:8" x14ac:dyDescent="0.3">
      <c r="A67" t="s">
        <v>97</v>
      </c>
      <c r="B67" s="9">
        <v>1.47E-4</v>
      </c>
      <c r="C67" t="s">
        <v>13</v>
      </c>
      <c r="D67" t="s">
        <v>23</v>
      </c>
      <c r="F67" t="s">
        <v>25</v>
      </c>
      <c r="G67" t="s">
        <v>21</v>
      </c>
    </row>
    <row r="68" spans="1:8" x14ac:dyDescent="0.3">
      <c r="A68" t="s">
        <v>146</v>
      </c>
      <c r="B68" s="9">
        <v>5.1400000000000001E-2</v>
      </c>
      <c r="C68" t="s">
        <v>13</v>
      </c>
      <c r="D68" t="s">
        <v>23</v>
      </c>
      <c r="F68" t="s">
        <v>31</v>
      </c>
      <c r="G68" t="s">
        <v>21</v>
      </c>
      <c r="H68" t="s">
        <v>147</v>
      </c>
    </row>
    <row r="69" spans="1:8" x14ac:dyDescent="0.3">
      <c r="A69" t="s">
        <v>140</v>
      </c>
      <c r="B69" s="9">
        <v>1.6069000000000001E-3</v>
      </c>
      <c r="C69" t="s">
        <v>13</v>
      </c>
      <c r="D69" t="s">
        <v>23</v>
      </c>
      <c r="F69" t="s">
        <v>25</v>
      </c>
      <c r="G69" t="s">
        <v>21</v>
      </c>
    </row>
    <row r="70" spans="1:8" x14ac:dyDescent="0.3">
      <c r="A70" t="s">
        <v>148</v>
      </c>
      <c r="B70" s="9">
        <v>0.05</v>
      </c>
      <c r="C70" t="s">
        <v>12</v>
      </c>
      <c r="D70" t="s">
        <v>23</v>
      </c>
      <c r="F70" t="s">
        <v>31</v>
      </c>
      <c r="G70" t="s">
        <v>21</v>
      </c>
    </row>
    <row r="71" spans="1:8" x14ac:dyDescent="0.3">
      <c r="A71" t="s">
        <v>133</v>
      </c>
      <c r="B71" s="9">
        <v>0.76300000000000001</v>
      </c>
      <c r="C71" t="s">
        <v>13</v>
      </c>
      <c r="D71" t="s">
        <v>23</v>
      </c>
      <c r="F71" t="s">
        <v>25</v>
      </c>
      <c r="G71" t="s">
        <v>21</v>
      </c>
    </row>
    <row r="72" spans="1:8" s="7" customFormat="1" x14ac:dyDescent="0.3">
      <c r="A72" t="s">
        <v>132</v>
      </c>
      <c r="B72">
        <v>5.03</v>
      </c>
      <c r="C72" t="s">
        <v>13</v>
      </c>
      <c r="D72" t="s">
        <v>23</v>
      </c>
      <c r="E72"/>
      <c r="F72" t="s">
        <v>25</v>
      </c>
      <c r="G72" t="s">
        <v>21</v>
      </c>
    </row>
    <row r="73" spans="1:8" x14ac:dyDescent="0.3">
      <c r="A73" s="22" t="s">
        <v>230</v>
      </c>
      <c r="B73" s="23">
        <v>0</v>
      </c>
      <c r="C73" t="s">
        <v>37</v>
      </c>
      <c r="D73" s="15" t="s">
        <v>2</v>
      </c>
      <c r="E73" s="7"/>
      <c r="F73" t="s">
        <v>10</v>
      </c>
      <c r="G73" t="s">
        <v>21</v>
      </c>
    </row>
    <row r="74" spans="1:8" x14ac:dyDescent="0.3">
      <c r="A74" s="22" t="s">
        <v>36</v>
      </c>
      <c r="B74" s="23">
        <v>14</v>
      </c>
      <c r="C74" t="s">
        <v>37</v>
      </c>
      <c r="D74" t="s">
        <v>23</v>
      </c>
      <c r="F74" t="s">
        <v>10</v>
      </c>
      <c r="G74" t="s">
        <v>21</v>
      </c>
    </row>
    <row r="75" spans="1:8" x14ac:dyDescent="0.3">
      <c r="A75" s="7" t="s">
        <v>149</v>
      </c>
      <c r="B75" s="9">
        <v>8.7500000000000008E-3</v>
      </c>
      <c r="C75" t="s">
        <v>40</v>
      </c>
      <c r="D75" t="s">
        <v>23</v>
      </c>
      <c r="F75" t="s">
        <v>31</v>
      </c>
      <c r="G75" t="s">
        <v>21</v>
      </c>
    </row>
    <row r="76" spans="1:8" x14ac:dyDescent="0.3">
      <c r="A76" t="s">
        <v>57</v>
      </c>
      <c r="B76" s="9">
        <v>2.77</v>
      </c>
      <c r="C76" t="s">
        <v>26</v>
      </c>
      <c r="D76" t="s">
        <v>23</v>
      </c>
      <c r="F76" t="s">
        <v>31</v>
      </c>
      <c r="G76" t="s">
        <v>21</v>
      </c>
    </row>
    <row r="77" spans="1:8" x14ac:dyDescent="0.3">
      <c r="A77" t="s">
        <v>55</v>
      </c>
      <c r="B77" s="9">
        <v>16.600000000000001</v>
      </c>
      <c r="C77" t="s">
        <v>26</v>
      </c>
      <c r="D77" t="s">
        <v>23</v>
      </c>
      <c r="F77" t="s">
        <v>31</v>
      </c>
      <c r="G77" t="s">
        <v>21</v>
      </c>
      <c r="H77" s="16" t="s">
        <v>135</v>
      </c>
    </row>
    <row r="78" spans="1:8" x14ac:dyDescent="0.3">
      <c r="A78" t="s">
        <v>134</v>
      </c>
      <c r="B78" s="9">
        <v>-0.03</v>
      </c>
      <c r="C78" t="s">
        <v>13</v>
      </c>
      <c r="D78" t="s">
        <v>23</v>
      </c>
      <c r="F78" t="s">
        <v>34</v>
      </c>
      <c r="G78" t="s">
        <v>21</v>
      </c>
    </row>
    <row r="79" spans="1:8" x14ac:dyDescent="0.3">
      <c r="A79" t="s">
        <v>136</v>
      </c>
      <c r="B79" s="9">
        <v>-4.2900000000000004E-3</v>
      </c>
      <c r="C79" t="s">
        <v>13</v>
      </c>
      <c r="D79" t="s">
        <v>23</v>
      </c>
      <c r="F79" t="s">
        <v>34</v>
      </c>
      <c r="G79" t="s">
        <v>21</v>
      </c>
    </row>
    <row r="80" spans="1:8" x14ac:dyDescent="0.3">
      <c r="A80" t="s">
        <v>137</v>
      </c>
      <c r="B80" s="9">
        <v>-2.81E-2</v>
      </c>
      <c r="C80" t="s">
        <v>13</v>
      </c>
      <c r="D80" t="s">
        <v>23</v>
      </c>
      <c r="F80" t="s">
        <v>34</v>
      </c>
      <c r="G80" t="s">
        <v>21</v>
      </c>
    </row>
    <row r="81" spans="1:8" x14ac:dyDescent="0.3">
      <c r="A81" t="s">
        <v>138</v>
      </c>
      <c r="B81" s="9">
        <v>-4.5300000000000002E-3</v>
      </c>
      <c r="C81" t="s">
        <v>68</v>
      </c>
      <c r="D81" t="s">
        <v>23</v>
      </c>
      <c r="F81" t="s">
        <v>34</v>
      </c>
      <c r="G81" t="s">
        <v>21</v>
      </c>
    </row>
    <row r="82" spans="1:8" x14ac:dyDescent="0.3">
      <c r="A82" t="s">
        <v>139</v>
      </c>
      <c r="B82" s="9">
        <v>-1.6069000000000001E-3</v>
      </c>
      <c r="C82" t="s">
        <v>13</v>
      </c>
      <c r="D82" t="s">
        <v>23</v>
      </c>
      <c r="F82" t="s">
        <v>34</v>
      </c>
      <c r="G82" t="s">
        <v>21</v>
      </c>
    </row>
    <row r="83" spans="1:8" x14ac:dyDescent="0.3">
      <c r="A83" s="7" t="s">
        <v>73</v>
      </c>
      <c r="B83" s="9">
        <v>50.3</v>
      </c>
      <c r="C83" t="s">
        <v>40</v>
      </c>
      <c r="E83" t="s">
        <v>105</v>
      </c>
      <c r="G83" t="s">
        <v>43</v>
      </c>
    </row>
    <row r="84" spans="1:8" x14ac:dyDescent="0.3">
      <c r="A84" t="s">
        <v>71</v>
      </c>
      <c r="B84" s="9">
        <v>5.0299999999999997E-4</v>
      </c>
      <c r="C84" t="s">
        <v>68</v>
      </c>
      <c r="E84" t="s">
        <v>88</v>
      </c>
      <c r="G84" t="s">
        <v>43</v>
      </c>
    </row>
    <row r="85" spans="1:8" x14ac:dyDescent="0.3">
      <c r="A85" t="s">
        <v>164</v>
      </c>
      <c r="B85" s="9">
        <v>2.18E-2</v>
      </c>
      <c r="C85" t="s">
        <v>13</v>
      </c>
      <c r="E85" t="s">
        <v>105</v>
      </c>
      <c r="G85" t="s">
        <v>43</v>
      </c>
    </row>
    <row r="86" spans="1:8" x14ac:dyDescent="0.3">
      <c r="A86" t="s">
        <v>115</v>
      </c>
      <c r="B86" s="9">
        <v>8.0599999999999995E-3</v>
      </c>
      <c r="C86" t="s">
        <v>13</v>
      </c>
      <c r="E86" t="s">
        <v>105</v>
      </c>
      <c r="G86" t="s">
        <v>43</v>
      </c>
    </row>
    <row r="87" spans="1:8" x14ac:dyDescent="0.3">
      <c r="B87" s="9"/>
    </row>
    <row r="88" spans="1:8" x14ac:dyDescent="0.3">
      <c r="B88" s="9"/>
    </row>
    <row r="89" spans="1:8" x14ac:dyDescent="0.3">
      <c r="B89" s="9"/>
    </row>
    <row r="90" spans="1:8" ht="15.6" x14ac:dyDescent="0.3">
      <c r="A90" s="3" t="s">
        <v>5</v>
      </c>
      <c r="B90" s="12" t="s">
        <v>196</v>
      </c>
    </row>
    <row r="91" spans="1:8" x14ac:dyDescent="0.3">
      <c r="A91" t="s">
        <v>6</v>
      </c>
      <c r="B91" t="s">
        <v>197</v>
      </c>
    </row>
    <row r="92" spans="1:8" x14ac:dyDescent="0.3">
      <c r="A92" t="s">
        <v>8</v>
      </c>
      <c r="B92" t="s">
        <v>151</v>
      </c>
    </row>
    <row r="93" spans="1:8" x14ac:dyDescent="0.3">
      <c r="A93" t="s">
        <v>9</v>
      </c>
      <c r="B93" t="s">
        <v>10</v>
      </c>
    </row>
    <row r="94" spans="1:8" x14ac:dyDescent="0.3">
      <c r="A94" t="s">
        <v>11</v>
      </c>
      <c r="B94">
        <v>1</v>
      </c>
    </row>
    <row r="95" spans="1:8" x14ac:dyDescent="0.3">
      <c r="A95" t="s">
        <v>12</v>
      </c>
      <c r="B95" t="s">
        <v>79</v>
      </c>
    </row>
    <row r="96" spans="1:8" ht="15.6" x14ac:dyDescent="0.3">
      <c r="A96" s="12" t="s">
        <v>14</v>
      </c>
      <c r="H96" s="3" t="s">
        <v>6</v>
      </c>
    </row>
    <row r="97" spans="1:8" x14ac:dyDescent="0.3">
      <c r="A97" s="3" t="s">
        <v>15</v>
      </c>
      <c r="B97" s="3" t="s">
        <v>16</v>
      </c>
      <c r="C97" s="3" t="s">
        <v>12</v>
      </c>
      <c r="D97" s="3" t="s">
        <v>17</v>
      </c>
      <c r="E97" s="3" t="s">
        <v>18</v>
      </c>
      <c r="F97" s="3" t="s">
        <v>9</v>
      </c>
      <c r="G97" s="3" t="s">
        <v>19</v>
      </c>
      <c r="H97" s="10" t="s">
        <v>258</v>
      </c>
    </row>
    <row r="98" spans="1:8" x14ac:dyDescent="0.3">
      <c r="A98" t="s">
        <v>200</v>
      </c>
      <c r="B98" s="7">
        <v>1.6E-2</v>
      </c>
      <c r="C98" t="s">
        <v>79</v>
      </c>
      <c r="D98" t="s">
        <v>23</v>
      </c>
      <c r="F98" t="s">
        <v>34</v>
      </c>
      <c r="G98" t="s">
        <v>21</v>
      </c>
      <c r="H98" s="10"/>
    </row>
    <row r="99" spans="1:8" x14ac:dyDescent="0.3">
      <c r="A99" s="15" t="s">
        <v>91</v>
      </c>
      <c r="B99" s="7">
        <v>0.98399999999999999</v>
      </c>
      <c r="C99" t="s">
        <v>79</v>
      </c>
      <c r="D99" t="s">
        <v>2</v>
      </c>
      <c r="F99" t="s">
        <v>10</v>
      </c>
      <c r="G99" t="s">
        <v>21</v>
      </c>
    </row>
    <row r="100" spans="1:8" x14ac:dyDescent="0.3">
      <c r="A100" t="s">
        <v>56</v>
      </c>
      <c r="B100">
        <v>1.67</v>
      </c>
      <c r="C100" t="s">
        <v>26</v>
      </c>
      <c r="D100" s="7" t="s">
        <v>23</v>
      </c>
      <c r="F100" s="5" t="s">
        <v>31</v>
      </c>
      <c r="G100" t="s">
        <v>21</v>
      </c>
    </row>
    <row r="101" spans="1:8" x14ac:dyDescent="0.3">
      <c r="A101" t="s">
        <v>55</v>
      </c>
      <c r="B101" s="5">
        <v>8.3900000000000002E-2</v>
      </c>
      <c r="C101" t="s">
        <v>26</v>
      </c>
      <c r="D101" s="7" t="s">
        <v>23</v>
      </c>
      <c r="F101" t="s">
        <v>31</v>
      </c>
      <c r="G101" t="s">
        <v>21</v>
      </c>
    </row>
    <row r="102" spans="1:8" x14ac:dyDescent="0.3">
      <c r="A102" t="s">
        <v>57</v>
      </c>
      <c r="B102" s="5">
        <v>2.1000000000000001E-2</v>
      </c>
      <c r="C102" t="s">
        <v>26</v>
      </c>
      <c r="D102" s="7" t="s">
        <v>23</v>
      </c>
      <c r="F102" t="s">
        <v>31</v>
      </c>
      <c r="G102" t="s">
        <v>21</v>
      </c>
    </row>
    <row r="103" spans="1:8" x14ac:dyDescent="0.3">
      <c r="B103" s="5"/>
      <c r="D103" s="7"/>
    </row>
    <row r="104" spans="1:8" x14ac:dyDescent="0.3">
      <c r="B104" s="5"/>
      <c r="D104" s="7"/>
    </row>
    <row r="105" spans="1:8" ht="16.2" customHeight="1" x14ac:dyDescent="0.3"/>
    <row r="106" spans="1:8" x14ac:dyDescent="0.3">
      <c r="A106" s="3" t="s">
        <v>5</v>
      </c>
      <c r="B106" s="3" t="s">
        <v>91</v>
      </c>
    </row>
    <row r="107" spans="1:8" x14ac:dyDescent="0.3">
      <c r="A107" t="s">
        <v>6</v>
      </c>
      <c r="B107" t="s">
        <v>92</v>
      </c>
    </row>
    <row r="108" spans="1:8" x14ac:dyDescent="0.3">
      <c r="A108" t="s">
        <v>8</v>
      </c>
      <c r="B108" t="s">
        <v>27</v>
      </c>
    </row>
    <row r="109" spans="1:8" x14ac:dyDescent="0.3">
      <c r="A109" t="s">
        <v>9</v>
      </c>
      <c r="B109" t="s">
        <v>10</v>
      </c>
    </row>
    <row r="110" spans="1:8" x14ac:dyDescent="0.3">
      <c r="A110" t="s">
        <v>11</v>
      </c>
      <c r="B110">
        <v>1</v>
      </c>
    </row>
    <row r="111" spans="1:8" x14ac:dyDescent="0.3">
      <c r="A111" t="s">
        <v>12</v>
      </c>
      <c r="B111" t="s">
        <v>79</v>
      </c>
    </row>
    <row r="112" spans="1:8" s="3" customFormat="1" x14ac:dyDescent="0.3">
      <c r="A112" s="3" t="s">
        <v>14</v>
      </c>
      <c r="B112"/>
      <c r="C112"/>
      <c r="D112"/>
      <c r="E112"/>
      <c r="F112"/>
      <c r="G112"/>
      <c r="H112" s="3" t="s">
        <v>6</v>
      </c>
    </row>
    <row r="113" spans="1:8" x14ac:dyDescent="0.3">
      <c r="A113" s="3" t="s">
        <v>15</v>
      </c>
      <c r="B113" s="4" t="s">
        <v>16</v>
      </c>
      <c r="C113" s="3" t="s">
        <v>12</v>
      </c>
      <c r="D113" s="3" t="s">
        <v>17</v>
      </c>
      <c r="E113" s="3" t="s">
        <v>18</v>
      </c>
      <c r="F113" s="3" t="s">
        <v>9</v>
      </c>
      <c r="G113" s="3" t="s">
        <v>19</v>
      </c>
    </row>
    <row r="114" spans="1:8" ht="15.6" x14ac:dyDescent="0.3">
      <c r="A114" s="14" t="s">
        <v>77</v>
      </c>
      <c r="B114" s="9">
        <v>1.03</v>
      </c>
      <c r="C114" t="s">
        <v>79</v>
      </c>
      <c r="D114" t="s">
        <v>2</v>
      </c>
      <c r="F114" t="s">
        <v>10</v>
      </c>
      <c r="G114" t="s">
        <v>21</v>
      </c>
    </row>
    <row r="115" spans="1:8" x14ac:dyDescent="0.3">
      <c r="A115" t="s">
        <v>93</v>
      </c>
      <c r="B115" s="11">
        <v>1.1100000000000001E-3</v>
      </c>
      <c r="C115" t="s">
        <v>13</v>
      </c>
      <c r="D115" t="s">
        <v>23</v>
      </c>
      <c r="F115" t="s">
        <v>34</v>
      </c>
      <c r="G115" t="s">
        <v>21</v>
      </c>
    </row>
    <row r="116" spans="1:8" x14ac:dyDescent="0.3">
      <c r="A116" t="s">
        <v>94</v>
      </c>
      <c r="B116" s="11">
        <v>5.5410000000000001E-2</v>
      </c>
      <c r="C116" t="s">
        <v>13</v>
      </c>
      <c r="D116" t="s">
        <v>23</v>
      </c>
      <c r="F116" t="s">
        <v>34</v>
      </c>
      <c r="G116" t="s">
        <v>21</v>
      </c>
    </row>
    <row r="117" spans="1:8" x14ac:dyDescent="0.3">
      <c r="A117" t="s">
        <v>95</v>
      </c>
      <c r="B117" s="11">
        <v>3.7000000000000002E-3</v>
      </c>
      <c r="C117" t="s">
        <v>13</v>
      </c>
      <c r="D117" t="s">
        <v>23</v>
      </c>
      <c r="F117" t="s">
        <v>34</v>
      </c>
      <c r="G117" t="s">
        <v>21</v>
      </c>
    </row>
    <row r="118" spans="1:8" x14ac:dyDescent="0.3">
      <c r="A118" t="s">
        <v>96</v>
      </c>
      <c r="B118" s="9">
        <v>1.3299999999999999E-2</v>
      </c>
      <c r="C118" t="s">
        <v>13</v>
      </c>
      <c r="D118" t="s">
        <v>23</v>
      </c>
      <c r="F118" t="s">
        <v>34</v>
      </c>
      <c r="G118" t="s">
        <v>21</v>
      </c>
    </row>
    <row r="119" spans="1:8" x14ac:dyDescent="0.3">
      <c r="A119" t="s">
        <v>97</v>
      </c>
      <c r="B119" s="9">
        <v>0.17699999999999999</v>
      </c>
      <c r="C119" t="s">
        <v>13</v>
      </c>
      <c r="D119" t="s">
        <v>23</v>
      </c>
      <c r="F119" t="s">
        <v>34</v>
      </c>
      <c r="G119" t="s">
        <v>21</v>
      </c>
    </row>
    <row r="120" spans="1:8" x14ac:dyDescent="0.3">
      <c r="A120" t="s">
        <v>33</v>
      </c>
      <c r="B120" s="9">
        <v>6.29E-4</v>
      </c>
      <c r="C120" t="s">
        <v>13</v>
      </c>
      <c r="D120" t="s">
        <v>23</v>
      </c>
      <c r="F120" t="s">
        <v>34</v>
      </c>
      <c r="G120" t="s">
        <v>21</v>
      </c>
    </row>
    <row r="121" spans="1:8" x14ac:dyDescent="0.3">
      <c r="A121" t="s">
        <v>64</v>
      </c>
      <c r="B121" s="9">
        <v>6.4499999999999996E-4</v>
      </c>
      <c r="C121" t="s">
        <v>13</v>
      </c>
      <c r="D121" t="s">
        <v>23</v>
      </c>
      <c r="F121" t="s">
        <v>34</v>
      </c>
      <c r="G121" t="s">
        <v>21</v>
      </c>
    </row>
    <row r="122" spans="1:8" x14ac:dyDescent="0.3">
      <c r="A122" t="s">
        <v>98</v>
      </c>
      <c r="B122" s="9">
        <v>2.1899999999999999E-2</v>
      </c>
      <c r="C122" t="s">
        <v>13</v>
      </c>
      <c r="D122" t="s">
        <v>23</v>
      </c>
      <c r="F122" t="s">
        <v>34</v>
      </c>
      <c r="G122" t="s">
        <v>21</v>
      </c>
    </row>
    <row r="123" spans="1:8" x14ac:dyDescent="0.3">
      <c r="A123" t="s">
        <v>32</v>
      </c>
      <c r="B123" s="9">
        <v>0.60399999999999998</v>
      </c>
      <c r="C123" t="s">
        <v>13</v>
      </c>
      <c r="D123" t="s">
        <v>23</v>
      </c>
      <c r="F123" t="s">
        <v>31</v>
      </c>
      <c r="G123" t="s">
        <v>21</v>
      </c>
    </row>
    <row r="124" spans="1:8" x14ac:dyDescent="0.3">
      <c r="A124" t="s">
        <v>65</v>
      </c>
      <c r="B124" s="9">
        <v>1.5100000000000001E-2</v>
      </c>
      <c r="C124" t="s">
        <v>13</v>
      </c>
      <c r="D124" t="s">
        <v>23</v>
      </c>
      <c r="F124" t="s">
        <v>25</v>
      </c>
      <c r="G124" t="s">
        <v>21</v>
      </c>
    </row>
    <row r="125" spans="1:8" x14ac:dyDescent="0.3">
      <c r="A125" s="7" t="s">
        <v>159</v>
      </c>
      <c r="B125" s="9">
        <v>3.1199999999999999E-5</v>
      </c>
      <c r="C125" t="s">
        <v>13</v>
      </c>
      <c r="D125" t="s">
        <v>23</v>
      </c>
      <c r="F125" t="s">
        <v>31</v>
      </c>
      <c r="G125" t="s">
        <v>21</v>
      </c>
    </row>
    <row r="126" spans="1:8" x14ac:dyDescent="0.3">
      <c r="A126" t="s">
        <v>99</v>
      </c>
      <c r="B126" s="9">
        <v>1.1499999999999999</v>
      </c>
      <c r="C126" t="s">
        <v>13</v>
      </c>
      <c r="D126" t="s">
        <v>23</v>
      </c>
      <c r="F126" t="s">
        <v>25</v>
      </c>
      <c r="G126" t="s">
        <v>21</v>
      </c>
      <c r="H126" s="10" t="s">
        <v>100</v>
      </c>
    </row>
    <row r="127" spans="1:8" x14ac:dyDescent="0.3">
      <c r="A127" t="s">
        <v>161</v>
      </c>
      <c r="B127" s="9">
        <v>2.9099999999999998E-3</v>
      </c>
      <c r="C127" t="s">
        <v>13</v>
      </c>
      <c r="D127" t="s">
        <v>23</v>
      </c>
      <c r="F127" t="s">
        <v>31</v>
      </c>
      <c r="G127" t="s">
        <v>21</v>
      </c>
      <c r="H127" s="10" t="s">
        <v>86</v>
      </c>
    </row>
    <row r="128" spans="1:8" s="7" customFormat="1" x14ac:dyDescent="0.3">
      <c r="A128" t="s">
        <v>156</v>
      </c>
      <c r="B128" s="9">
        <v>171.25</v>
      </c>
      <c r="C128" t="s">
        <v>13</v>
      </c>
      <c r="D128" t="s">
        <v>23</v>
      </c>
      <c r="E128"/>
      <c r="F128" t="s">
        <v>34</v>
      </c>
      <c r="G128" t="s">
        <v>21</v>
      </c>
    </row>
    <row r="129" spans="1:8" x14ac:dyDescent="0.3">
      <c r="A129" s="22" t="s">
        <v>230</v>
      </c>
      <c r="B129" s="23">
        <v>0</v>
      </c>
      <c r="C129" t="s">
        <v>37</v>
      </c>
      <c r="D129" s="15" t="s">
        <v>2</v>
      </c>
      <c r="E129" s="7"/>
      <c r="F129" t="s">
        <v>10</v>
      </c>
      <c r="G129" t="s">
        <v>21</v>
      </c>
    </row>
    <row r="130" spans="1:8" x14ac:dyDescent="0.3">
      <c r="A130" s="22" t="s">
        <v>36</v>
      </c>
      <c r="B130" s="23">
        <v>17.7</v>
      </c>
      <c r="C130" t="s">
        <v>37</v>
      </c>
      <c r="D130" t="s">
        <v>23</v>
      </c>
      <c r="F130" s="10" t="s">
        <v>31</v>
      </c>
      <c r="G130" t="s">
        <v>21</v>
      </c>
    </row>
    <row r="131" spans="1:8" x14ac:dyDescent="0.3">
      <c r="A131" t="s">
        <v>61</v>
      </c>
      <c r="B131" s="9">
        <v>6.08E-2</v>
      </c>
      <c r="C131" t="s">
        <v>40</v>
      </c>
      <c r="D131" t="s">
        <v>23</v>
      </c>
      <c r="F131" t="s">
        <v>31</v>
      </c>
      <c r="G131" t="s">
        <v>21</v>
      </c>
    </row>
    <row r="132" spans="1:8" x14ac:dyDescent="0.3">
      <c r="A132" t="s">
        <v>101</v>
      </c>
      <c r="B132" s="9">
        <v>3.9999999999999998E-7</v>
      </c>
      <c r="C132" t="s">
        <v>12</v>
      </c>
      <c r="D132" t="s">
        <v>23</v>
      </c>
      <c r="F132" t="s">
        <v>31</v>
      </c>
      <c r="G132" t="s">
        <v>21</v>
      </c>
    </row>
    <row r="133" spans="1:8" x14ac:dyDescent="0.3">
      <c r="A133" t="s">
        <v>57</v>
      </c>
      <c r="B133" s="9">
        <v>0.27400000000000002</v>
      </c>
      <c r="C133" t="s">
        <v>26</v>
      </c>
      <c r="D133" t="s">
        <v>23</v>
      </c>
      <c r="F133" t="s">
        <v>31</v>
      </c>
      <c r="G133" t="s">
        <v>21</v>
      </c>
    </row>
    <row r="134" spans="1:8" x14ac:dyDescent="0.3">
      <c r="A134" t="s">
        <v>58</v>
      </c>
      <c r="B134">
        <v>1.52</v>
      </c>
      <c r="C134" t="s">
        <v>26</v>
      </c>
      <c r="D134" t="s">
        <v>23</v>
      </c>
      <c r="F134" t="s">
        <v>10</v>
      </c>
      <c r="G134" t="s">
        <v>21</v>
      </c>
    </row>
    <row r="135" spans="1:8" x14ac:dyDescent="0.3">
      <c r="A135" t="s">
        <v>102</v>
      </c>
      <c r="B135" s="9">
        <v>-0.154</v>
      </c>
      <c r="C135" t="s">
        <v>68</v>
      </c>
      <c r="D135" t="s">
        <v>23</v>
      </c>
      <c r="F135" t="s">
        <v>31</v>
      </c>
      <c r="G135" t="s">
        <v>21</v>
      </c>
    </row>
    <row r="136" spans="1:8" x14ac:dyDescent="0.3">
      <c r="A136" t="s">
        <v>67</v>
      </c>
      <c r="B136" s="9">
        <v>-0.23319999999999999</v>
      </c>
      <c r="C136" t="s">
        <v>13</v>
      </c>
      <c r="D136" t="s">
        <v>23</v>
      </c>
      <c r="F136" t="s">
        <v>31</v>
      </c>
      <c r="G136" t="s">
        <v>21</v>
      </c>
      <c r="H136" s="10" t="s">
        <v>103</v>
      </c>
    </row>
    <row r="137" spans="1:8" x14ac:dyDescent="0.3">
      <c r="A137" t="s">
        <v>160</v>
      </c>
      <c r="B137" s="9">
        <v>-0.17199999999999999</v>
      </c>
      <c r="C137" t="s">
        <v>13</v>
      </c>
      <c r="D137" t="s">
        <v>23</v>
      </c>
      <c r="F137" t="s">
        <v>34</v>
      </c>
      <c r="G137" t="s">
        <v>21</v>
      </c>
    </row>
    <row r="138" spans="1:8" x14ac:dyDescent="0.3">
      <c r="A138" s="10" t="s">
        <v>73</v>
      </c>
      <c r="B138" s="9">
        <v>51.8</v>
      </c>
      <c r="C138" t="s">
        <v>40</v>
      </c>
      <c r="E138" t="s">
        <v>105</v>
      </c>
      <c r="G138" t="s">
        <v>43</v>
      </c>
    </row>
    <row r="139" spans="1:8" x14ac:dyDescent="0.3">
      <c r="A139" t="s">
        <v>71</v>
      </c>
      <c r="B139" s="9">
        <v>1.7100000000000001E-2</v>
      </c>
      <c r="C139" t="s">
        <v>68</v>
      </c>
      <c r="E139" t="s">
        <v>88</v>
      </c>
      <c r="G139" t="s">
        <v>43</v>
      </c>
    </row>
    <row r="140" spans="1:8" x14ac:dyDescent="0.3">
      <c r="A140" t="s">
        <v>104</v>
      </c>
      <c r="B140" s="9">
        <v>7.7252000000000002E-6</v>
      </c>
      <c r="C140" t="s">
        <v>13</v>
      </c>
      <c r="E140" t="s">
        <v>105</v>
      </c>
      <c r="G140" t="s">
        <v>43</v>
      </c>
    </row>
    <row r="141" spans="1:8" x14ac:dyDescent="0.3">
      <c r="A141" t="s">
        <v>106</v>
      </c>
      <c r="B141" s="9">
        <v>1.3799999999999999E-4</v>
      </c>
      <c r="C141" t="s">
        <v>13</v>
      </c>
      <c r="E141" t="s">
        <v>105</v>
      </c>
      <c r="G141" t="s">
        <v>43</v>
      </c>
    </row>
    <row r="142" spans="1:8" x14ac:dyDescent="0.3">
      <c r="A142" t="s">
        <v>107</v>
      </c>
      <c r="B142" s="9">
        <f>SUM(0.0000000317+0.000333 + 0.00263)</f>
        <v>2.9630316999999999E-3</v>
      </c>
      <c r="C142" t="s">
        <v>13</v>
      </c>
      <c r="E142" t="s">
        <v>105</v>
      </c>
      <c r="G142" t="s">
        <v>43</v>
      </c>
    </row>
    <row r="143" spans="1:8" x14ac:dyDescent="0.3">
      <c r="A143" t="s">
        <v>90</v>
      </c>
      <c r="B143" s="9">
        <v>7.7252000000000002E-6</v>
      </c>
      <c r="C143" t="s">
        <v>13</v>
      </c>
      <c r="E143" t="s">
        <v>105</v>
      </c>
      <c r="G143" t="s">
        <v>43</v>
      </c>
    </row>
    <row r="144" spans="1:8" x14ac:dyDescent="0.3">
      <c r="A144" t="s">
        <v>108</v>
      </c>
      <c r="B144" s="9">
        <v>7.7300000000000005E-6</v>
      </c>
      <c r="C144" t="s">
        <v>13</v>
      </c>
      <c r="E144" t="s">
        <v>105</v>
      </c>
      <c r="G144" t="s">
        <v>43</v>
      </c>
    </row>
    <row r="145" spans="1:7" x14ac:dyDescent="0.3">
      <c r="A145" t="s">
        <v>109</v>
      </c>
      <c r="B145" s="9">
        <v>7.7300000000000005E-6</v>
      </c>
      <c r="C145" t="s">
        <v>13</v>
      </c>
      <c r="E145" t="s">
        <v>105</v>
      </c>
      <c r="G145" t="s">
        <v>43</v>
      </c>
    </row>
    <row r="146" spans="1:7" x14ac:dyDescent="0.3">
      <c r="A146" t="s">
        <v>110</v>
      </c>
      <c r="B146" s="9">
        <v>3.7299999999999999E-5</v>
      </c>
      <c r="C146" t="s">
        <v>13</v>
      </c>
      <c r="E146" t="s">
        <v>105</v>
      </c>
      <c r="G146" t="s">
        <v>43</v>
      </c>
    </row>
    <row r="147" spans="1:7" x14ac:dyDescent="0.3">
      <c r="A147" t="s">
        <v>162</v>
      </c>
      <c r="B147" s="9">
        <v>0.16700000000000001</v>
      </c>
      <c r="C147" t="s">
        <v>13</v>
      </c>
      <c r="E147" t="s">
        <v>105</v>
      </c>
      <c r="G147" t="s">
        <v>43</v>
      </c>
    </row>
    <row r="148" spans="1:7" x14ac:dyDescent="0.3">
      <c r="A148" t="s">
        <v>46</v>
      </c>
      <c r="B148" s="9">
        <v>4.6E-5</v>
      </c>
      <c r="C148" t="s">
        <v>13</v>
      </c>
      <c r="E148" t="s">
        <v>72</v>
      </c>
      <c r="G148" t="s">
        <v>43</v>
      </c>
    </row>
    <row r="149" spans="1:7" x14ac:dyDescent="0.3">
      <c r="A149" t="s">
        <v>111</v>
      </c>
      <c r="B149" s="9">
        <v>1.0999999999999999E-2</v>
      </c>
      <c r="C149" t="s">
        <v>13</v>
      </c>
      <c r="E149" t="s">
        <v>105</v>
      </c>
      <c r="G149" t="s">
        <v>43</v>
      </c>
    </row>
    <row r="150" spans="1:7" x14ac:dyDescent="0.3">
      <c r="A150" t="s">
        <v>112</v>
      </c>
      <c r="B150" s="9">
        <v>1.47E-2</v>
      </c>
      <c r="C150" t="s">
        <v>13</v>
      </c>
      <c r="E150" t="s">
        <v>105</v>
      </c>
      <c r="G150" t="s">
        <v>43</v>
      </c>
    </row>
    <row r="151" spans="1:7" x14ac:dyDescent="0.3">
      <c r="A151" t="s">
        <v>113</v>
      </c>
      <c r="B151" s="9">
        <v>6.3299999999999999E-4</v>
      </c>
      <c r="C151" t="s">
        <v>13</v>
      </c>
      <c r="E151" t="s">
        <v>105</v>
      </c>
      <c r="G151" t="s">
        <v>43</v>
      </c>
    </row>
    <row r="152" spans="1:7" x14ac:dyDescent="0.3">
      <c r="A152" t="s">
        <v>114</v>
      </c>
      <c r="B152" s="9">
        <v>3.1199999999999999E-5</v>
      </c>
      <c r="C152" t="s">
        <v>13</v>
      </c>
      <c r="E152" t="s">
        <v>105</v>
      </c>
      <c r="G152" t="s">
        <v>43</v>
      </c>
    </row>
    <row r="153" spans="1:7" x14ac:dyDescent="0.3">
      <c r="A153" t="s">
        <v>115</v>
      </c>
      <c r="B153" s="9">
        <v>1.26E-2</v>
      </c>
      <c r="C153" t="s">
        <v>13</v>
      </c>
      <c r="E153" t="s">
        <v>105</v>
      </c>
      <c r="G153" t="s">
        <v>43</v>
      </c>
    </row>
    <row r="157" spans="1:7" ht="16.2" customHeight="1" x14ac:dyDescent="0.3"/>
    <row r="158" spans="1:7" ht="15.6" x14ac:dyDescent="0.3">
      <c r="A158" s="3" t="s">
        <v>5</v>
      </c>
      <c r="B158" s="12" t="s">
        <v>77</v>
      </c>
    </row>
    <row r="159" spans="1:7" x14ac:dyDescent="0.3">
      <c r="A159" t="s">
        <v>6</v>
      </c>
      <c r="B159" t="s">
        <v>78</v>
      </c>
    </row>
    <row r="160" spans="1:7" x14ac:dyDescent="0.3">
      <c r="A160" t="s">
        <v>8</v>
      </c>
      <c r="B160" t="s">
        <v>27</v>
      </c>
    </row>
    <row r="161" spans="1:8" x14ac:dyDescent="0.3">
      <c r="A161" t="s">
        <v>9</v>
      </c>
      <c r="B161" t="s">
        <v>10</v>
      </c>
    </row>
    <row r="162" spans="1:8" x14ac:dyDescent="0.3">
      <c r="A162" t="s">
        <v>11</v>
      </c>
      <c r="B162">
        <v>1</v>
      </c>
    </row>
    <row r="163" spans="1:8" x14ac:dyDescent="0.3">
      <c r="A163" t="s">
        <v>12</v>
      </c>
      <c r="B163" t="s">
        <v>79</v>
      </c>
    </row>
    <row r="164" spans="1:8" s="3" customFormat="1" x14ac:dyDescent="0.3">
      <c r="A164" s="3" t="s">
        <v>14</v>
      </c>
      <c r="B164"/>
      <c r="C164"/>
      <c r="D164"/>
      <c r="E164"/>
      <c r="F164"/>
      <c r="G164"/>
      <c r="H164" s="3" t="s">
        <v>38</v>
      </c>
    </row>
    <row r="165" spans="1:8" x14ac:dyDescent="0.3">
      <c r="A165" s="3" t="s">
        <v>15</v>
      </c>
      <c r="B165" s="4" t="s">
        <v>16</v>
      </c>
      <c r="C165" s="3" t="s">
        <v>12</v>
      </c>
      <c r="D165" s="3" t="s">
        <v>17</v>
      </c>
      <c r="E165" s="3" t="s">
        <v>18</v>
      </c>
      <c r="F165" s="3" t="s">
        <v>9</v>
      </c>
      <c r="G165" s="3" t="s">
        <v>19</v>
      </c>
    </row>
    <row r="166" spans="1:8" x14ac:dyDescent="0.3">
      <c r="A166" s="13" t="s">
        <v>59</v>
      </c>
      <c r="B166" s="9">
        <v>0.59126984126984095</v>
      </c>
      <c r="C166" t="s">
        <v>13</v>
      </c>
      <c r="D166" t="s">
        <v>2</v>
      </c>
      <c r="F166" t="s">
        <v>10</v>
      </c>
      <c r="G166" t="s">
        <v>21</v>
      </c>
    </row>
    <row r="167" spans="1:8" x14ac:dyDescent="0.3">
      <c r="A167" t="s">
        <v>80</v>
      </c>
      <c r="B167">
        <v>3.9999999999999998E-6</v>
      </c>
      <c r="C167" t="s">
        <v>12</v>
      </c>
      <c r="D167" t="s">
        <v>23</v>
      </c>
      <c r="F167" t="s">
        <v>31</v>
      </c>
      <c r="G167" t="s">
        <v>21</v>
      </c>
    </row>
    <row r="168" spans="1:8" x14ac:dyDescent="0.3">
      <c r="A168" s="10" t="s">
        <v>89</v>
      </c>
      <c r="B168" s="11">
        <v>0.01</v>
      </c>
      <c r="C168" s="10" t="s">
        <v>13</v>
      </c>
      <c r="D168" t="s">
        <v>23</v>
      </c>
      <c r="F168" t="s">
        <v>31</v>
      </c>
      <c r="G168" t="s">
        <v>21</v>
      </c>
    </row>
    <row r="169" spans="1:8" x14ac:dyDescent="0.3">
      <c r="A169" t="s">
        <v>81</v>
      </c>
      <c r="B169" s="9">
        <v>3.9E-2</v>
      </c>
      <c r="C169" t="s">
        <v>13</v>
      </c>
      <c r="D169" t="s">
        <v>23</v>
      </c>
      <c r="F169" t="s">
        <v>31</v>
      </c>
      <c r="G169" t="s">
        <v>21</v>
      </c>
    </row>
    <row r="170" spans="1:8" x14ac:dyDescent="0.3">
      <c r="A170" t="s">
        <v>82</v>
      </c>
      <c r="B170" s="9">
        <v>2E-3</v>
      </c>
      <c r="C170" t="s">
        <v>13</v>
      </c>
      <c r="D170" t="s">
        <v>23</v>
      </c>
      <c r="F170" t="s">
        <v>25</v>
      </c>
      <c r="G170" t="s">
        <v>21</v>
      </c>
    </row>
    <row r="171" spans="1:8" x14ac:dyDescent="0.3">
      <c r="A171" t="s">
        <v>83</v>
      </c>
      <c r="B171" s="9">
        <v>0.24</v>
      </c>
      <c r="C171" t="s">
        <v>13</v>
      </c>
      <c r="D171" t="s">
        <v>23</v>
      </c>
      <c r="F171" t="s">
        <v>31</v>
      </c>
      <c r="G171" t="s">
        <v>21</v>
      </c>
    </row>
    <row r="172" spans="1:8" ht="16.2" customHeight="1" x14ac:dyDescent="0.3">
      <c r="A172" t="s">
        <v>84</v>
      </c>
      <c r="B172" s="9">
        <v>7.45E-3</v>
      </c>
      <c r="C172" t="s">
        <v>13</v>
      </c>
      <c r="D172" t="s">
        <v>23</v>
      </c>
      <c r="F172" t="s">
        <v>25</v>
      </c>
      <c r="G172" t="s">
        <v>21</v>
      </c>
    </row>
    <row r="173" spans="1:8" x14ac:dyDescent="0.3">
      <c r="A173" t="s">
        <v>85</v>
      </c>
      <c r="B173" s="9">
        <v>0.3</v>
      </c>
      <c r="C173" t="s">
        <v>13</v>
      </c>
      <c r="D173" t="s">
        <v>23</v>
      </c>
      <c r="F173" t="s">
        <v>25</v>
      </c>
      <c r="G173" t="s">
        <v>21</v>
      </c>
    </row>
    <row r="174" spans="1:8" x14ac:dyDescent="0.3">
      <c r="A174" t="s">
        <v>32</v>
      </c>
      <c r="B174" s="9">
        <v>1.4999999999999999E-2</v>
      </c>
      <c r="C174" t="s">
        <v>13</v>
      </c>
      <c r="D174" t="s">
        <v>23</v>
      </c>
      <c r="F174" t="s">
        <v>31</v>
      </c>
      <c r="G174" t="s">
        <v>21</v>
      </c>
    </row>
    <row r="175" spans="1:8" x14ac:dyDescent="0.3">
      <c r="A175" t="s">
        <v>33</v>
      </c>
      <c r="B175" s="9">
        <v>2.7000000000000001E-3</v>
      </c>
      <c r="C175" t="s">
        <v>13</v>
      </c>
      <c r="D175" t="s">
        <v>23</v>
      </c>
      <c r="F175" t="s">
        <v>25</v>
      </c>
      <c r="G175" t="s">
        <v>21</v>
      </c>
    </row>
    <row r="176" spans="1:8" x14ac:dyDescent="0.3">
      <c r="A176" s="7" t="s">
        <v>157</v>
      </c>
      <c r="B176" s="9">
        <v>1.5100000000000001E-3</v>
      </c>
      <c r="C176" t="s">
        <v>13</v>
      </c>
      <c r="D176" t="s">
        <v>23</v>
      </c>
      <c r="F176" t="s">
        <v>31</v>
      </c>
      <c r="G176" t="s">
        <v>21</v>
      </c>
    </row>
    <row r="177" spans="1:7" s="7" customFormat="1" x14ac:dyDescent="0.3">
      <c r="A177" t="s">
        <v>158</v>
      </c>
      <c r="B177" s="9">
        <v>8.9499999999999996E-3</v>
      </c>
      <c r="C177" t="s">
        <v>13</v>
      </c>
      <c r="D177" t="s">
        <v>23</v>
      </c>
      <c r="E177"/>
      <c r="F177" t="s">
        <v>31</v>
      </c>
      <c r="G177" t="s">
        <v>21</v>
      </c>
    </row>
    <row r="178" spans="1:7" x14ac:dyDescent="0.3">
      <c r="A178" s="22" t="s">
        <v>230</v>
      </c>
      <c r="B178" s="23">
        <v>0</v>
      </c>
      <c r="C178" t="s">
        <v>37</v>
      </c>
      <c r="D178" s="15" t="s">
        <v>2</v>
      </c>
      <c r="E178" s="7"/>
      <c r="F178" t="s">
        <v>10</v>
      </c>
      <c r="G178" t="s">
        <v>21</v>
      </c>
    </row>
    <row r="179" spans="1:7" x14ac:dyDescent="0.3">
      <c r="A179" s="22" t="s">
        <v>36</v>
      </c>
      <c r="B179" s="23">
        <v>4.76</v>
      </c>
      <c r="C179" t="s">
        <v>37</v>
      </c>
      <c r="D179" t="s">
        <v>23</v>
      </c>
      <c r="F179" t="s">
        <v>31</v>
      </c>
      <c r="G179" t="s">
        <v>21</v>
      </c>
    </row>
    <row r="180" spans="1:7" x14ac:dyDescent="0.3">
      <c r="A180" t="s">
        <v>57</v>
      </c>
      <c r="B180" s="9">
        <v>0.23599999999999999</v>
      </c>
      <c r="C180" t="s">
        <v>26</v>
      </c>
      <c r="D180" t="s">
        <v>23</v>
      </c>
      <c r="F180" t="s">
        <v>31</v>
      </c>
      <c r="G180" t="s">
        <v>21</v>
      </c>
    </row>
    <row r="181" spans="1:7" x14ac:dyDescent="0.3">
      <c r="A181" t="s">
        <v>58</v>
      </c>
      <c r="B181">
        <v>1.25</v>
      </c>
      <c r="C181" t="s">
        <v>26</v>
      </c>
      <c r="D181" t="s">
        <v>23</v>
      </c>
      <c r="F181" t="s">
        <v>10</v>
      </c>
      <c r="G181" t="s">
        <v>21</v>
      </c>
    </row>
    <row r="182" spans="1:7" x14ac:dyDescent="0.3">
      <c r="A182" t="s">
        <v>61</v>
      </c>
      <c r="B182" s="9">
        <v>4</v>
      </c>
      <c r="C182" t="s">
        <v>40</v>
      </c>
      <c r="D182" t="s">
        <v>23</v>
      </c>
      <c r="F182" t="s">
        <v>31</v>
      </c>
      <c r="G182" t="s">
        <v>21</v>
      </c>
    </row>
    <row r="183" spans="1:7" x14ac:dyDescent="0.3">
      <c r="A183" t="s">
        <v>156</v>
      </c>
      <c r="B183" s="9">
        <v>55.6</v>
      </c>
      <c r="C183" t="s">
        <v>13</v>
      </c>
      <c r="D183" t="s">
        <v>23</v>
      </c>
      <c r="F183" t="s">
        <v>25</v>
      </c>
      <c r="G183" t="s">
        <v>21</v>
      </c>
    </row>
    <row r="184" spans="1:7" x14ac:dyDescent="0.3">
      <c r="A184" t="s">
        <v>87</v>
      </c>
      <c r="B184" s="9">
        <v>-0.11</v>
      </c>
      <c r="C184" t="s">
        <v>13</v>
      </c>
      <c r="D184" t="s">
        <v>23</v>
      </c>
      <c r="F184" t="s">
        <v>31</v>
      </c>
      <c r="G184" t="s">
        <v>21</v>
      </c>
    </row>
    <row r="185" spans="1:7" x14ac:dyDescent="0.3">
      <c r="A185" s="10" t="s">
        <v>155</v>
      </c>
      <c r="B185" s="11">
        <v>-0.05</v>
      </c>
      <c r="C185" t="s">
        <v>68</v>
      </c>
      <c r="D185" t="s">
        <v>23</v>
      </c>
      <c r="F185" t="s">
        <v>25</v>
      </c>
      <c r="G185" t="s">
        <v>21</v>
      </c>
    </row>
    <row r="186" spans="1:7" x14ac:dyDescent="0.3">
      <c r="A186" s="7" t="s">
        <v>73</v>
      </c>
      <c r="B186" s="9">
        <v>17.100000000000001</v>
      </c>
      <c r="C186" t="s">
        <v>40</v>
      </c>
      <c r="E186" t="s">
        <v>105</v>
      </c>
      <c r="G186" t="s">
        <v>43</v>
      </c>
    </row>
    <row r="187" spans="1:7" x14ac:dyDescent="0.3">
      <c r="A187" t="s">
        <v>71</v>
      </c>
      <c r="B187" s="9">
        <v>5.5599999999999998E-3</v>
      </c>
      <c r="C187" t="s">
        <v>68</v>
      </c>
      <c r="E187" t="s">
        <v>88</v>
      </c>
      <c r="G187" t="s">
        <v>43</v>
      </c>
    </row>
    <row r="188" spans="1:7" x14ac:dyDescent="0.3">
      <c r="A188" t="s">
        <v>44</v>
      </c>
      <c r="B188" s="9">
        <v>2.9555000000000001E-2</v>
      </c>
      <c r="C188" t="s">
        <v>13</v>
      </c>
      <c r="E188" t="s">
        <v>42</v>
      </c>
      <c r="G188" t="s">
        <v>43</v>
      </c>
    </row>
    <row r="189" spans="1:7" x14ac:dyDescent="0.3">
      <c r="A189" t="s">
        <v>45</v>
      </c>
      <c r="B189" s="9">
        <v>2.9555000000000001E-2</v>
      </c>
      <c r="C189" t="s">
        <v>13</v>
      </c>
      <c r="E189" t="s">
        <v>42</v>
      </c>
      <c r="G189" t="s">
        <v>43</v>
      </c>
    </row>
    <row r="190" spans="1:7" x14ac:dyDescent="0.3">
      <c r="A190" t="s">
        <v>53</v>
      </c>
      <c r="B190" s="9">
        <v>1.1083000000000001E-2</v>
      </c>
      <c r="C190" t="s">
        <v>13</v>
      </c>
      <c r="E190" t="s">
        <v>42</v>
      </c>
      <c r="G190" t="s">
        <v>43</v>
      </c>
    </row>
    <row r="191" spans="1:7" x14ac:dyDescent="0.3">
      <c r="A191" t="s">
        <v>48</v>
      </c>
      <c r="B191" s="9">
        <v>1.1083000000000001E-2</v>
      </c>
      <c r="C191" t="s">
        <v>13</v>
      </c>
      <c r="E191" t="s">
        <v>42</v>
      </c>
      <c r="G191" t="s">
        <v>43</v>
      </c>
    </row>
    <row r="197" spans="1:7" x14ac:dyDescent="0.3">
      <c r="A197" s="3" t="s">
        <v>5</v>
      </c>
      <c r="B197" s="3" t="s">
        <v>59</v>
      </c>
    </row>
    <row r="198" spans="1:7" x14ac:dyDescent="0.3">
      <c r="A198" t="s">
        <v>6</v>
      </c>
      <c r="B198" t="s">
        <v>60</v>
      </c>
    </row>
    <row r="199" spans="1:7" x14ac:dyDescent="0.3">
      <c r="A199" t="s">
        <v>8</v>
      </c>
      <c r="B199" t="s">
        <v>27</v>
      </c>
    </row>
    <row r="200" spans="1:7" x14ac:dyDescent="0.3">
      <c r="A200" t="s">
        <v>9</v>
      </c>
      <c r="B200" t="s">
        <v>10</v>
      </c>
    </row>
    <row r="201" spans="1:7" x14ac:dyDescent="0.3">
      <c r="A201" t="s">
        <v>11</v>
      </c>
      <c r="B201">
        <v>1</v>
      </c>
    </row>
    <row r="202" spans="1:7" x14ac:dyDescent="0.3">
      <c r="A202" t="s">
        <v>12</v>
      </c>
      <c r="B202" t="s">
        <v>13</v>
      </c>
    </row>
    <row r="203" spans="1:7" s="3" customFormat="1" x14ac:dyDescent="0.3">
      <c r="A203" s="3" t="s">
        <v>14</v>
      </c>
      <c r="B203"/>
      <c r="C203"/>
      <c r="D203"/>
      <c r="E203"/>
      <c r="F203"/>
      <c r="G203"/>
    </row>
    <row r="204" spans="1:7" x14ac:dyDescent="0.3">
      <c r="A204" s="3" t="s">
        <v>15</v>
      </c>
      <c r="B204" s="4" t="s">
        <v>16</v>
      </c>
      <c r="C204" s="3" t="s">
        <v>12</v>
      </c>
      <c r="D204" s="3" t="s">
        <v>17</v>
      </c>
      <c r="E204" s="3" t="s">
        <v>18</v>
      </c>
      <c r="F204" s="3" t="s">
        <v>9</v>
      </c>
      <c r="G204" s="3" t="s">
        <v>19</v>
      </c>
    </row>
    <row r="205" spans="1:7" x14ac:dyDescent="0.3">
      <c r="A205" s="21" t="s">
        <v>259</v>
      </c>
      <c r="B205">
        <v>1</v>
      </c>
      <c r="C205" t="s">
        <v>13</v>
      </c>
      <c r="D205" t="s">
        <v>2</v>
      </c>
      <c r="F205" t="s">
        <v>10</v>
      </c>
      <c r="G205" t="s">
        <v>21</v>
      </c>
    </row>
    <row r="206" spans="1:7" s="7" customFormat="1" x14ac:dyDescent="0.3">
      <c r="A206" s="10" t="s">
        <v>119</v>
      </c>
      <c r="B206">
        <v>68.2</v>
      </c>
      <c r="C206" t="s">
        <v>40</v>
      </c>
      <c r="D206" t="s">
        <v>23</v>
      </c>
      <c r="E206"/>
      <c r="F206" t="s">
        <v>25</v>
      </c>
      <c r="G206" t="s">
        <v>21</v>
      </c>
    </row>
    <row r="207" spans="1:7" x14ac:dyDescent="0.3">
      <c r="A207" s="22" t="s">
        <v>230</v>
      </c>
      <c r="B207" s="22">
        <v>0</v>
      </c>
      <c r="C207" t="s">
        <v>37</v>
      </c>
      <c r="D207" s="15" t="s">
        <v>2</v>
      </c>
      <c r="E207" s="7"/>
      <c r="F207" t="s">
        <v>10</v>
      </c>
      <c r="G207" t="s">
        <v>21</v>
      </c>
    </row>
    <row r="208" spans="1:7" x14ac:dyDescent="0.3">
      <c r="A208" s="22" t="s">
        <v>36</v>
      </c>
      <c r="B208" s="22">
        <v>26.2</v>
      </c>
      <c r="C208" t="s">
        <v>37</v>
      </c>
      <c r="D208" t="s">
        <v>23</v>
      </c>
      <c r="F208" t="s">
        <v>10</v>
      </c>
      <c r="G208" t="s">
        <v>21</v>
      </c>
    </row>
    <row r="209" spans="1:7" x14ac:dyDescent="0.3">
      <c r="A209" t="s">
        <v>62</v>
      </c>
      <c r="B209">
        <v>1</v>
      </c>
      <c r="C209" t="s">
        <v>13</v>
      </c>
      <c r="D209" t="s">
        <v>23</v>
      </c>
      <c r="F209" t="s">
        <v>25</v>
      </c>
      <c r="G209" t="s">
        <v>21</v>
      </c>
    </row>
    <row r="210" spans="1:7" x14ac:dyDescent="0.3">
      <c r="A210" t="s">
        <v>63</v>
      </c>
      <c r="B210" s="9">
        <v>0.16700000000000001</v>
      </c>
      <c r="C210" t="s">
        <v>13</v>
      </c>
      <c r="D210" t="s">
        <v>23</v>
      </c>
      <c r="F210" t="s">
        <v>31</v>
      </c>
      <c r="G210" t="s">
        <v>21</v>
      </c>
    </row>
    <row r="211" spans="1:7" x14ac:dyDescent="0.3">
      <c r="A211" t="s">
        <v>64</v>
      </c>
      <c r="B211" s="9">
        <v>0.01</v>
      </c>
      <c r="C211" t="s">
        <v>13</v>
      </c>
      <c r="D211" t="s">
        <v>23</v>
      </c>
      <c r="F211" t="s">
        <v>25</v>
      </c>
      <c r="G211" t="s">
        <v>21</v>
      </c>
    </row>
    <row r="212" spans="1:7" x14ac:dyDescent="0.3">
      <c r="A212" t="s">
        <v>65</v>
      </c>
      <c r="B212" s="9">
        <v>2.2200000000000001E-2</v>
      </c>
      <c r="C212" t="s">
        <v>13</v>
      </c>
      <c r="D212" t="s">
        <v>23</v>
      </c>
      <c r="F212" t="s">
        <v>25</v>
      </c>
      <c r="G212" t="s">
        <v>21</v>
      </c>
    </row>
    <row r="213" spans="1:7" x14ac:dyDescent="0.3">
      <c r="A213" t="s">
        <v>66</v>
      </c>
      <c r="B213" s="9">
        <v>6.8000000000000005E-2</v>
      </c>
      <c r="C213" t="s">
        <v>13</v>
      </c>
      <c r="D213" t="s">
        <v>23</v>
      </c>
      <c r="F213" t="s">
        <v>25</v>
      </c>
      <c r="G213" t="s">
        <v>21</v>
      </c>
    </row>
    <row r="214" spans="1:7" x14ac:dyDescent="0.3">
      <c r="A214" t="s">
        <v>32</v>
      </c>
      <c r="B214" s="9">
        <v>4.1500000000000002E-2</v>
      </c>
      <c r="C214" t="s">
        <v>13</v>
      </c>
      <c r="D214" t="s">
        <v>23</v>
      </c>
      <c r="F214" t="s">
        <v>31</v>
      </c>
      <c r="G214" t="s">
        <v>21</v>
      </c>
    </row>
    <row r="215" spans="1:7" x14ac:dyDescent="0.3">
      <c r="A215" t="s">
        <v>58</v>
      </c>
      <c r="B215" s="9">
        <v>1.41</v>
      </c>
      <c r="C215" t="s">
        <v>26</v>
      </c>
      <c r="D215" t="s">
        <v>23</v>
      </c>
      <c r="F215" t="s">
        <v>10</v>
      </c>
      <c r="G215" t="s">
        <v>21</v>
      </c>
    </row>
    <row r="216" spans="1:7" x14ac:dyDescent="0.3">
      <c r="A216" t="s">
        <v>57</v>
      </c>
      <c r="B216" s="9">
        <v>1.1299999999999999</v>
      </c>
      <c r="C216" t="s">
        <v>26</v>
      </c>
      <c r="D216" t="s">
        <v>23</v>
      </c>
      <c r="F216" t="s">
        <v>31</v>
      </c>
      <c r="G216" t="s">
        <v>21</v>
      </c>
    </row>
    <row r="217" spans="1:7" x14ac:dyDescent="0.3">
      <c r="A217" t="s">
        <v>67</v>
      </c>
      <c r="B217" s="11">
        <v>-0.16700000000000001</v>
      </c>
      <c r="C217" t="s">
        <v>13</v>
      </c>
      <c r="D217" t="s">
        <v>23</v>
      </c>
      <c r="F217" t="s">
        <v>31</v>
      </c>
      <c r="G217" t="s">
        <v>21</v>
      </c>
    </row>
    <row r="218" spans="1:7" s="10" customFormat="1" x14ac:dyDescent="0.3">
      <c r="A218" s="10" t="s">
        <v>155</v>
      </c>
      <c r="B218" s="9">
        <v>-4.84</v>
      </c>
      <c r="C218" t="s">
        <v>68</v>
      </c>
      <c r="D218" t="s">
        <v>23</v>
      </c>
      <c r="E218"/>
      <c r="F218" t="s">
        <v>25</v>
      </c>
      <c r="G218" t="s">
        <v>21</v>
      </c>
    </row>
    <row r="219" spans="1:7" x14ac:dyDescent="0.3">
      <c r="A219" t="s">
        <v>156</v>
      </c>
      <c r="B219" s="11">
        <v>4.01</v>
      </c>
      <c r="C219" s="10" t="s">
        <v>13</v>
      </c>
      <c r="D219" t="s">
        <v>23</v>
      </c>
      <c r="E219" s="10"/>
      <c r="F219" t="s">
        <v>25</v>
      </c>
      <c r="G219" t="s">
        <v>21</v>
      </c>
    </row>
    <row r="220" spans="1:7" x14ac:dyDescent="0.3">
      <c r="A220" t="s">
        <v>30</v>
      </c>
      <c r="B220">
        <v>9.9999999999999994E-12</v>
      </c>
      <c r="C220" t="s">
        <v>12</v>
      </c>
      <c r="D220" s="7" t="s">
        <v>23</v>
      </c>
      <c r="F220" t="s">
        <v>31</v>
      </c>
      <c r="G220" t="s">
        <v>21</v>
      </c>
    </row>
    <row r="221" spans="1:7" x14ac:dyDescent="0.3">
      <c r="A221" t="s">
        <v>69</v>
      </c>
      <c r="B221">
        <v>5.09</v>
      </c>
      <c r="C221" t="s">
        <v>68</v>
      </c>
      <c r="D221" s="7"/>
      <c r="E221" t="s">
        <v>70</v>
      </c>
      <c r="F221" t="s">
        <v>38</v>
      </c>
      <c r="G221" t="s">
        <v>43</v>
      </c>
    </row>
    <row r="222" spans="1:7" x14ac:dyDescent="0.3">
      <c r="A222" s="10" t="s">
        <v>71</v>
      </c>
      <c r="B222">
        <v>0.255</v>
      </c>
      <c r="C222" t="s">
        <v>68</v>
      </c>
      <c r="D222" s="7"/>
      <c r="E222" t="s">
        <v>72</v>
      </c>
      <c r="G222" t="s">
        <v>43</v>
      </c>
    </row>
    <row r="223" spans="1:7" x14ac:dyDescent="0.3">
      <c r="A223" t="s">
        <v>73</v>
      </c>
      <c r="B223">
        <v>115</v>
      </c>
      <c r="C223" t="s">
        <v>40</v>
      </c>
      <c r="D223" s="7"/>
      <c r="E223" t="s">
        <v>105</v>
      </c>
      <c r="G223" t="s">
        <v>43</v>
      </c>
    </row>
    <row r="224" spans="1:7" x14ac:dyDescent="0.3">
      <c r="A224" t="s">
        <v>44</v>
      </c>
      <c r="B224" s="9">
        <v>0.13690685752696999</v>
      </c>
      <c r="C224" t="s">
        <v>13</v>
      </c>
      <c r="D224" s="7"/>
      <c r="E224" t="s">
        <v>72</v>
      </c>
      <c r="G224" t="s">
        <v>43</v>
      </c>
    </row>
    <row r="225" spans="1:7" x14ac:dyDescent="0.3">
      <c r="A225" t="s">
        <v>45</v>
      </c>
      <c r="B225" s="9">
        <v>0.13690685752696999</v>
      </c>
      <c r="C225" t="s">
        <v>13</v>
      </c>
      <c r="D225" s="7"/>
      <c r="E225" t="s">
        <v>72</v>
      </c>
      <c r="G225" t="s">
        <v>43</v>
      </c>
    </row>
    <row r="226" spans="1:7" x14ac:dyDescent="0.3">
      <c r="A226" t="s">
        <v>48</v>
      </c>
      <c r="B226" s="9">
        <v>3.98063804888533E-2</v>
      </c>
      <c r="C226" t="s">
        <v>13</v>
      </c>
      <c r="D226" s="7"/>
      <c r="E226" t="s">
        <v>72</v>
      </c>
      <c r="G226" t="s">
        <v>43</v>
      </c>
    </row>
    <row r="227" spans="1:7" x14ac:dyDescent="0.3">
      <c r="A227" t="s">
        <v>74</v>
      </c>
      <c r="B227" s="9">
        <v>4.4200000000000003E-3</v>
      </c>
      <c r="C227" t="s">
        <v>13</v>
      </c>
      <c r="E227" t="s">
        <v>42</v>
      </c>
      <c r="G227" t="s">
        <v>43</v>
      </c>
    </row>
    <row r="228" spans="1:7" x14ac:dyDescent="0.3">
      <c r="A228" t="s">
        <v>53</v>
      </c>
      <c r="B228" s="9">
        <v>3.98063804888533E-2</v>
      </c>
      <c r="C228" t="s">
        <v>13</v>
      </c>
      <c r="D228" s="7"/>
      <c r="E228" t="s">
        <v>72</v>
      </c>
      <c r="G228" t="s">
        <v>43</v>
      </c>
    </row>
    <row r="229" spans="1:7" x14ac:dyDescent="0.3">
      <c r="A229" t="s">
        <v>75</v>
      </c>
      <c r="B229" s="9">
        <v>3.39E-2</v>
      </c>
      <c r="C229" t="s">
        <v>13</v>
      </c>
      <c r="E229" t="s">
        <v>105</v>
      </c>
      <c r="G229" t="s">
        <v>43</v>
      </c>
    </row>
    <row r="230" spans="1:7" x14ac:dyDescent="0.3">
      <c r="A230" t="s">
        <v>76</v>
      </c>
      <c r="B230" s="9">
        <v>8.3500000000000005E-2</v>
      </c>
      <c r="C230" t="s">
        <v>13</v>
      </c>
      <c r="E230" t="s">
        <v>42</v>
      </c>
      <c r="G230" t="s">
        <v>43</v>
      </c>
    </row>
    <row r="236" spans="1:7" x14ac:dyDescent="0.3">
      <c r="A236" s="3" t="s">
        <v>5</v>
      </c>
      <c r="B236" s="4" t="s">
        <v>259</v>
      </c>
    </row>
    <row r="237" spans="1:7" x14ac:dyDescent="0.3">
      <c r="A237" t="s">
        <v>6</v>
      </c>
      <c r="B237" s="5" t="s">
        <v>7</v>
      </c>
    </row>
    <row r="238" spans="1:7" ht="13.8" customHeight="1" x14ac:dyDescent="0.3">
      <c r="A238" t="s">
        <v>8</v>
      </c>
      <c r="B238" t="s">
        <v>151</v>
      </c>
    </row>
    <row r="239" spans="1:7" x14ac:dyDescent="0.3">
      <c r="A239" t="s">
        <v>9</v>
      </c>
      <c r="B239" t="s">
        <v>10</v>
      </c>
    </row>
    <row r="240" spans="1:7" x14ac:dyDescent="0.3">
      <c r="A240" t="s">
        <v>11</v>
      </c>
      <c r="B240">
        <v>1</v>
      </c>
    </row>
    <row r="241" spans="1:8" x14ac:dyDescent="0.3">
      <c r="A241" t="s">
        <v>12</v>
      </c>
      <c r="B241" s="5" t="s">
        <v>13</v>
      </c>
    </row>
    <row r="242" spans="1:8" s="3" customFormat="1" x14ac:dyDescent="0.3">
      <c r="A242" s="3" t="s">
        <v>14</v>
      </c>
      <c r="B242" s="6"/>
      <c r="C242"/>
      <c r="D242"/>
      <c r="E242"/>
      <c r="F242"/>
      <c r="G242"/>
      <c r="H242" s="3" t="s">
        <v>6</v>
      </c>
    </row>
    <row r="243" spans="1:8" x14ac:dyDescent="0.3">
      <c r="A243" s="3" t="s">
        <v>15</v>
      </c>
      <c r="B243" s="4" t="s">
        <v>16</v>
      </c>
      <c r="C243" s="3" t="s">
        <v>12</v>
      </c>
      <c r="D243" s="3" t="s">
        <v>17</v>
      </c>
      <c r="E243" s="3" t="s">
        <v>18</v>
      </c>
      <c r="F243" s="3" t="s">
        <v>9</v>
      </c>
      <c r="G243" s="3" t="s">
        <v>19</v>
      </c>
      <c r="H243" t="s">
        <v>255</v>
      </c>
    </row>
    <row r="244" spans="1:8" x14ac:dyDescent="0.3">
      <c r="A244" t="s">
        <v>195</v>
      </c>
      <c r="B244" s="5">
        <v>0.79800000000000004</v>
      </c>
      <c r="C244" t="s">
        <v>13</v>
      </c>
      <c r="D244" s="7" t="s">
        <v>2</v>
      </c>
      <c r="F244" t="s">
        <v>10</v>
      </c>
      <c r="G244" t="s">
        <v>21</v>
      </c>
      <c r="H244" t="s">
        <v>256</v>
      </c>
    </row>
    <row r="245" spans="1:8" x14ac:dyDescent="0.3">
      <c r="A245" t="s">
        <v>22</v>
      </c>
      <c r="B245" s="5">
        <v>0.1</v>
      </c>
      <c r="C245" t="s">
        <v>13</v>
      </c>
      <c r="D245" s="7" t="s">
        <v>23</v>
      </c>
      <c r="F245" t="s">
        <v>24</v>
      </c>
      <c r="G245" t="s">
        <v>21</v>
      </c>
      <c r="H245" t="s">
        <v>257</v>
      </c>
    </row>
    <row r="246" spans="1:8" x14ac:dyDescent="0.3">
      <c r="A246" t="s">
        <v>22</v>
      </c>
      <c r="B246" s="5">
        <v>0.10199999999999999</v>
      </c>
      <c r="C246" t="s">
        <v>13</v>
      </c>
      <c r="D246" s="7" t="s">
        <v>23</v>
      </c>
      <c r="F246" t="s">
        <v>25</v>
      </c>
      <c r="G246" t="s">
        <v>21</v>
      </c>
    </row>
    <row r="247" spans="1:8" x14ac:dyDescent="0.3">
      <c r="A247" t="s">
        <v>56</v>
      </c>
      <c r="B247">
        <v>5.37</v>
      </c>
      <c r="C247" t="s">
        <v>26</v>
      </c>
      <c r="D247" s="7" t="s">
        <v>23</v>
      </c>
      <c r="F247" s="5" t="s">
        <v>31</v>
      </c>
      <c r="G247" t="s">
        <v>21</v>
      </c>
    </row>
    <row r="248" spans="1:8" x14ac:dyDescent="0.3">
      <c r="A248" t="s">
        <v>55</v>
      </c>
      <c r="B248" s="5">
        <v>0.2</v>
      </c>
      <c r="C248" t="s">
        <v>26</v>
      </c>
      <c r="D248" s="7" t="s">
        <v>23</v>
      </c>
      <c r="F248" t="s">
        <v>31</v>
      </c>
      <c r="G248" t="s">
        <v>21</v>
      </c>
    </row>
    <row r="249" spans="1:8" x14ac:dyDescent="0.3">
      <c r="A249" t="s">
        <v>57</v>
      </c>
      <c r="B249" s="5">
        <v>0.05</v>
      </c>
      <c r="C249" t="s">
        <v>26</v>
      </c>
      <c r="D249" s="7" t="s">
        <v>23</v>
      </c>
      <c r="F249" t="s">
        <v>31</v>
      </c>
      <c r="G249" t="s">
        <v>21</v>
      </c>
    </row>
    <row r="250" spans="1:8" ht="13.8" customHeight="1" x14ac:dyDescent="0.3">
      <c r="B250" s="5"/>
    </row>
    <row r="252" spans="1:8" x14ac:dyDescent="0.3">
      <c r="A252" s="3" t="s">
        <v>5</v>
      </c>
      <c r="B252" s="3" t="s">
        <v>195</v>
      </c>
    </row>
    <row r="253" spans="1:8" x14ac:dyDescent="0.3">
      <c r="A253" t="s">
        <v>6</v>
      </c>
      <c r="B253" t="s">
        <v>166</v>
      </c>
    </row>
    <row r="254" spans="1:8" x14ac:dyDescent="0.3">
      <c r="A254" t="s">
        <v>8</v>
      </c>
      <c r="B254" t="s">
        <v>27</v>
      </c>
    </row>
    <row r="255" spans="1:8" x14ac:dyDescent="0.3">
      <c r="A255" t="s">
        <v>9</v>
      </c>
      <c r="B255" t="s">
        <v>10</v>
      </c>
    </row>
    <row r="256" spans="1:8" x14ac:dyDescent="0.3">
      <c r="A256" t="s">
        <v>11</v>
      </c>
      <c r="B256">
        <v>1</v>
      </c>
    </row>
    <row r="257" spans="1:8" x14ac:dyDescent="0.3">
      <c r="A257" t="s">
        <v>12</v>
      </c>
      <c r="B257" t="s">
        <v>13</v>
      </c>
    </row>
    <row r="258" spans="1:8" s="3" customFormat="1" x14ac:dyDescent="0.3">
      <c r="A258" s="3" t="s">
        <v>14</v>
      </c>
      <c r="B258"/>
      <c r="C258"/>
      <c r="D258"/>
      <c r="E258"/>
      <c r="F258"/>
      <c r="G258"/>
      <c r="H258" s="3" t="s">
        <v>6</v>
      </c>
    </row>
    <row r="259" spans="1:8" s="7" customFormat="1" x14ac:dyDescent="0.3">
      <c r="A259" s="3" t="s">
        <v>15</v>
      </c>
      <c r="B259" s="4" t="s">
        <v>16</v>
      </c>
      <c r="C259" s="3" t="s">
        <v>12</v>
      </c>
      <c r="D259" s="3" t="s">
        <v>17</v>
      </c>
      <c r="E259" s="3" t="s">
        <v>18</v>
      </c>
      <c r="F259" s="3" t="s">
        <v>9</v>
      </c>
      <c r="G259" s="3" t="s">
        <v>19</v>
      </c>
      <c r="H259" s="8" t="s">
        <v>29</v>
      </c>
    </row>
    <row r="260" spans="1:8" s="7" customFormat="1" x14ac:dyDescent="0.3">
      <c r="A260" s="7" t="s">
        <v>28</v>
      </c>
      <c r="B260">
        <v>1.1000000000000001</v>
      </c>
      <c r="C260" t="s">
        <v>13</v>
      </c>
      <c r="D260" s="7" t="s">
        <v>23</v>
      </c>
      <c r="F260" t="s">
        <v>31</v>
      </c>
      <c r="G260" t="s">
        <v>21</v>
      </c>
    </row>
    <row r="261" spans="1:8" s="7" customFormat="1" x14ac:dyDescent="0.3">
      <c r="A261" t="s">
        <v>30</v>
      </c>
      <c r="B261" s="9">
        <v>9.9999999999999994E-12</v>
      </c>
      <c r="C261" t="s">
        <v>12</v>
      </c>
      <c r="D261" s="7" t="s">
        <v>23</v>
      </c>
      <c r="F261" t="s">
        <v>31</v>
      </c>
      <c r="G261" t="s">
        <v>21</v>
      </c>
    </row>
    <row r="262" spans="1:8" s="7" customFormat="1" x14ac:dyDescent="0.3">
      <c r="A262" t="s">
        <v>32</v>
      </c>
      <c r="B262">
        <v>0.34819</v>
      </c>
      <c r="C262" t="s">
        <v>13</v>
      </c>
      <c r="D262" s="7" t="s">
        <v>23</v>
      </c>
      <c r="F262" s="7" t="s">
        <v>31</v>
      </c>
      <c r="G262" t="s">
        <v>21</v>
      </c>
    </row>
    <row r="263" spans="1:8" s="7" customFormat="1" x14ac:dyDescent="0.3">
      <c r="A263" t="s">
        <v>33</v>
      </c>
      <c r="B263">
        <v>1.6016999999999999</v>
      </c>
      <c r="C263" t="s">
        <v>13</v>
      </c>
      <c r="D263" s="7" t="s">
        <v>23</v>
      </c>
      <c r="F263" t="s">
        <v>34</v>
      </c>
      <c r="G263" t="s">
        <v>21</v>
      </c>
    </row>
    <row r="264" spans="1:8" s="7" customFormat="1" x14ac:dyDescent="0.3">
      <c r="A264" t="s">
        <v>35</v>
      </c>
      <c r="B264">
        <v>5.0139000000000003E-2</v>
      </c>
      <c r="C264" t="s">
        <v>13</v>
      </c>
      <c r="D264" s="7" t="s">
        <v>23</v>
      </c>
      <c r="F264" t="s">
        <v>34</v>
      </c>
      <c r="G264" t="s">
        <v>21</v>
      </c>
    </row>
    <row r="265" spans="1:8" x14ac:dyDescent="0.3">
      <c r="A265" s="22" t="s">
        <v>233</v>
      </c>
      <c r="B265" s="22">
        <v>0</v>
      </c>
      <c r="C265" t="s">
        <v>37</v>
      </c>
      <c r="D265" t="s">
        <v>2</v>
      </c>
      <c r="F265" t="s">
        <v>10</v>
      </c>
      <c r="G265" t="s">
        <v>21</v>
      </c>
    </row>
    <row r="266" spans="1:8" s="7" customFormat="1" x14ac:dyDescent="0.3">
      <c r="A266" s="22" t="s">
        <v>230</v>
      </c>
      <c r="B266" s="22">
        <v>0</v>
      </c>
      <c r="C266" t="s">
        <v>37</v>
      </c>
      <c r="D266" s="15" t="s">
        <v>2</v>
      </c>
      <c r="F266" t="s">
        <v>10</v>
      </c>
      <c r="G266" t="s">
        <v>21</v>
      </c>
    </row>
    <row r="267" spans="1:8" s="7" customFormat="1" x14ac:dyDescent="0.3">
      <c r="A267" s="22" t="s">
        <v>36</v>
      </c>
      <c r="B267" s="22">
        <v>66.5</v>
      </c>
      <c r="C267" t="s">
        <v>37</v>
      </c>
      <c r="D267" s="7" t="s">
        <v>23</v>
      </c>
      <c r="F267" s="7" t="s">
        <v>10</v>
      </c>
      <c r="G267" t="s">
        <v>21</v>
      </c>
      <c r="H267" s="10" t="s">
        <v>38</v>
      </c>
    </row>
    <row r="268" spans="1:8" s="7" customFormat="1" x14ac:dyDescent="0.3">
      <c r="A268" s="25" t="s">
        <v>39</v>
      </c>
      <c r="B268" s="25">
        <v>97.2</v>
      </c>
      <c r="C268" t="s">
        <v>40</v>
      </c>
      <c r="D268" s="7" t="s">
        <v>23</v>
      </c>
      <c r="F268" t="s">
        <v>34</v>
      </c>
      <c r="G268" t="s">
        <v>21</v>
      </c>
      <c r="H268" t="s">
        <v>273</v>
      </c>
    </row>
    <row r="269" spans="1:8" s="7" customFormat="1" x14ac:dyDescent="0.3">
      <c r="A269" s="25" t="s">
        <v>39</v>
      </c>
      <c r="B269" s="25">
        <v>0</v>
      </c>
      <c r="C269" t="s">
        <v>40</v>
      </c>
      <c r="D269" s="7" t="s">
        <v>23</v>
      </c>
      <c r="F269" s="7" t="s">
        <v>274</v>
      </c>
      <c r="G269" t="s">
        <v>21</v>
      </c>
      <c r="H269" s="7" t="s">
        <v>275</v>
      </c>
    </row>
    <row r="270" spans="1:8" s="7" customFormat="1" x14ac:dyDescent="0.3">
      <c r="A270" s="25" t="s">
        <v>276</v>
      </c>
      <c r="B270" s="25">
        <v>0</v>
      </c>
      <c r="C270" t="s">
        <v>40</v>
      </c>
      <c r="D270" s="7" t="s">
        <v>23</v>
      </c>
      <c r="F270" t="s">
        <v>34</v>
      </c>
      <c r="G270" t="s">
        <v>21</v>
      </c>
      <c r="H270" s="7" t="s">
        <v>260</v>
      </c>
    </row>
    <row r="271" spans="1:8" s="7" customFormat="1" x14ac:dyDescent="0.3">
      <c r="A271" t="s">
        <v>58</v>
      </c>
      <c r="B271">
        <v>3.65</v>
      </c>
      <c r="C271" t="s">
        <v>26</v>
      </c>
      <c r="D271" s="7" t="s">
        <v>23</v>
      </c>
      <c r="F271" s="7" t="s">
        <v>10</v>
      </c>
      <c r="G271" t="s">
        <v>21</v>
      </c>
      <c r="H271" s="7" t="s">
        <v>38</v>
      </c>
    </row>
    <row r="272" spans="1:8" s="7" customFormat="1" x14ac:dyDescent="0.3">
      <c r="A272" t="s">
        <v>57</v>
      </c>
      <c r="B272">
        <v>2.87</v>
      </c>
      <c r="C272" t="s">
        <v>26</v>
      </c>
      <c r="D272" s="7" t="s">
        <v>23</v>
      </c>
      <c r="F272" s="7" t="s">
        <v>31</v>
      </c>
      <c r="G272" t="s">
        <v>21</v>
      </c>
    </row>
    <row r="273" spans="1:7" s="7" customFormat="1" x14ac:dyDescent="0.3">
      <c r="A273" t="s">
        <v>41</v>
      </c>
      <c r="B273" s="9">
        <v>1.2619000000000001E-5</v>
      </c>
      <c r="C273" t="s">
        <v>13</v>
      </c>
      <c r="E273" t="s">
        <v>42</v>
      </c>
      <c r="G273" t="s">
        <v>43</v>
      </c>
    </row>
    <row r="274" spans="1:7" s="7" customFormat="1" x14ac:dyDescent="0.3">
      <c r="A274" t="s">
        <v>44</v>
      </c>
      <c r="B274">
        <v>2.0471000000000001E-4</v>
      </c>
      <c r="C274" t="s">
        <v>13</v>
      </c>
      <c r="E274" t="s">
        <v>42</v>
      </c>
      <c r="G274" t="s">
        <v>43</v>
      </c>
    </row>
    <row r="275" spans="1:7" s="7" customFormat="1" x14ac:dyDescent="0.3">
      <c r="A275" t="s">
        <v>45</v>
      </c>
      <c r="B275">
        <v>2.0200000000000001E-3</v>
      </c>
      <c r="C275" t="s">
        <v>13</v>
      </c>
      <c r="E275" t="s">
        <v>42</v>
      </c>
      <c r="G275" t="s">
        <v>43</v>
      </c>
    </row>
    <row r="276" spans="1:7" s="7" customFormat="1" x14ac:dyDescent="0.3">
      <c r="A276" t="s">
        <v>46</v>
      </c>
      <c r="B276">
        <v>3.5991000000000002E-2</v>
      </c>
      <c r="C276" t="s">
        <v>13</v>
      </c>
      <c r="E276" t="s">
        <v>42</v>
      </c>
      <c r="G276" t="s">
        <v>43</v>
      </c>
    </row>
    <row r="277" spans="1:7" x14ac:dyDescent="0.3">
      <c r="A277" t="s">
        <v>47</v>
      </c>
      <c r="B277" s="9">
        <v>1.0236E-7</v>
      </c>
      <c r="C277" t="s">
        <v>13</v>
      </c>
      <c r="D277" s="7"/>
      <c r="E277" t="s">
        <v>42</v>
      </c>
      <c r="F277" s="7"/>
      <c r="G277" t="s">
        <v>43</v>
      </c>
    </row>
    <row r="278" spans="1:7" s="7" customFormat="1" x14ac:dyDescent="0.3">
      <c r="A278" t="s">
        <v>48</v>
      </c>
      <c r="B278">
        <v>9.0998000000000001E-4</v>
      </c>
      <c r="C278" t="s">
        <v>13</v>
      </c>
      <c r="E278" t="s">
        <v>42</v>
      </c>
      <c r="G278" t="s">
        <v>43</v>
      </c>
    </row>
    <row r="279" spans="1:7" s="7" customFormat="1" x14ac:dyDescent="0.3">
      <c r="A279" t="s">
        <v>49</v>
      </c>
      <c r="B279" s="9">
        <v>5.6084999999999997E-6</v>
      </c>
      <c r="C279" t="s">
        <v>13</v>
      </c>
      <c r="E279" t="s">
        <v>42</v>
      </c>
      <c r="F279"/>
      <c r="G279" t="s">
        <v>43</v>
      </c>
    </row>
    <row r="280" spans="1:7" s="7" customFormat="1" x14ac:dyDescent="0.3">
      <c r="A280" t="s">
        <v>50</v>
      </c>
      <c r="B280">
        <v>2.0751E-4</v>
      </c>
      <c r="C280" t="s">
        <v>13</v>
      </c>
      <c r="E280" t="s">
        <v>42</v>
      </c>
      <c r="G280" t="s">
        <v>43</v>
      </c>
    </row>
    <row r="281" spans="1:7" s="7" customFormat="1" x14ac:dyDescent="0.3">
      <c r="A281" t="s">
        <v>51</v>
      </c>
      <c r="B281" s="9">
        <v>2.8043E-6</v>
      </c>
      <c r="C281" t="s">
        <v>13</v>
      </c>
      <c r="E281" t="s">
        <v>42</v>
      </c>
      <c r="G281" t="s">
        <v>43</v>
      </c>
    </row>
    <row r="282" spans="1:7" s="7" customFormat="1" x14ac:dyDescent="0.3">
      <c r="A282" t="s">
        <v>52</v>
      </c>
      <c r="B282">
        <v>3.3790000000000001E-2</v>
      </c>
      <c r="C282" t="s">
        <v>13</v>
      </c>
      <c r="E282" t="s">
        <v>42</v>
      </c>
      <c r="G282" t="s">
        <v>43</v>
      </c>
    </row>
    <row r="283" spans="1:7" x14ac:dyDescent="0.3">
      <c r="A283" t="s">
        <v>53</v>
      </c>
      <c r="B283">
        <v>9.0998000000000001E-4</v>
      </c>
      <c r="C283" t="s">
        <v>13</v>
      </c>
      <c r="D283" s="7"/>
      <c r="E283" t="s">
        <v>42</v>
      </c>
      <c r="F283" s="7"/>
      <c r="G283" t="s">
        <v>43</v>
      </c>
    </row>
    <row r="284" spans="1:7" x14ac:dyDescent="0.3">
      <c r="A284" t="s">
        <v>54</v>
      </c>
      <c r="B284" s="9">
        <v>1.9630000000000001E-6</v>
      </c>
      <c r="C284" t="s">
        <v>13</v>
      </c>
      <c r="D284" s="7"/>
      <c r="E284" t="s">
        <v>42</v>
      </c>
      <c r="F284" s="7"/>
      <c r="G284" t="s">
        <v>43</v>
      </c>
    </row>
    <row r="285" spans="1:7" x14ac:dyDescent="0.3">
      <c r="A285" t="s">
        <v>73</v>
      </c>
      <c r="B285" s="7">
        <v>33.5</v>
      </c>
      <c r="C285" s="7" t="s">
        <v>40</v>
      </c>
      <c r="E285" t="s">
        <v>105</v>
      </c>
      <c r="G285" t="s">
        <v>43</v>
      </c>
    </row>
    <row r="286" spans="1:7" x14ac:dyDescent="0.3">
      <c r="A286" s="24" t="s">
        <v>208</v>
      </c>
      <c r="B286">
        <v>0</v>
      </c>
      <c r="C286" t="s">
        <v>37</v>
      </c>
      <c r="F286" t="s">
        <v>34</v>
      </c>
      <c r="G286" t="s">
        <v>21</v>
      </c>
    </row>
    <row r="287" spans="1:7" x14ac:dyDescent="0.3">
      <c r="A287" s="24" t="s">
        <v>265</v>
      </c>
      <c r="B287">
        <v>0</v>
      </c>
      <c r="C287" t="s">
        <v>37</v>
      </c>
      <c r="F287" t="s">
        <v>266</v>
      </c>
      <c r="G287" t="s">
        <v>21</v>
      </c>
    </row>
    <row r="288" spans="1:7" x14ac:dyDescent="0.3">
      <c r="A288" s="24" t="s">
        <v>265</v>
      </c>
      <c r="B288">
        <v>0</v>
      </c>
      <c r="C288" t="s">
        <v>37</v>
      </c>
      <c r="F288" t="s">
        <v>267</v>
      </c>
      <c r="G288" t="s">
        <v>21</v>
      </c>
    </row>
    <row r="289" spans="1:7" x14ac:dyDescent="0.3">
      <c r="A289" s="24" t="s">
        <v>268</v>
      </c>
      <c r="B289">
        <v>0</v>
      </c>
      <c r="C289" t="s">
        <v>37</v>
      </c>
      <c r="F289" t="s">
        <v>269</v>
      </c>
      <c r="G289" t="s">
        <v>21</v>
      </c>
    </row>
    <row r="290" spans="1:7" x14ac:dyDescent="0.3">
      <c r="A290" s="24" t="s">
        <v>268</v>
      </c>
      <c r="B290">
        <v>0</v>
      </c>
      <c r="C290" t="s">
        <v>37</v>
      </c>
      <c r="F290" t="s">
        <v>270</v>
      </c>
      <c r="G290" t="s">
        <v>21</v>
      </c>
    </row>
    <row r="291" spans="1:7" x14ac:dyDescent="0.3">
      <c r="A291" s="24" t="s">
        <v>268</v>
      </c>
      <c r="B291">
        <v>0</v>
      </c>
      <c r="C291" t="s">
        <v>37</v>
      </c>
      <c r="F291" t="s">
        <v>271</v>
      </c>
      <c r="G291" t="s">
        <v>21</v>
      </c>
    </row>
    <row r="292" spans="1:7" x14ac:dyDescent="0.3">
      <c r="A292" s="24" t="s">
        <v>268</v>
      </c>
      <c r="B292">
        <v>0</v>
      </c>
      <c r="C292" t="s">
        <v>37</v>
      </c>
      <c r="F292" t="s">
        <v>272</v>
      </c>
      <c r="G292" t="s">
        <v>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7"/>
  <sheetViews>
    <sheetView zoomScale="115" zoomScaleNormal="115" workbookViewId="0">
      <selection activeCell="B2" sqref="B2"/>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1" spans="1:8" x14ac:dyDescent="0.3">
      <c r="A1" t="s">
        <v>277</v>
      </c>
      <c r="B1">
        <v>0</v>
      </c>
    </row>
    <row r="3" spans="1:8" ht="15.6" x14ac:dyDescent="0.3">
      <c r="A3" s="3" t="s">
        <v>5</v>
      </c>
      <c r="B3" s="12" t="s">
        <v>171</v>
      </c>
    </row>
    <row r="4" spans="1:8" x14ac:dyDescent="0.3">
      <c r="A4" t="s">
        <v>8</v>
      </c>
      <c r="B4" t="s">
        <v>27</v>
      </c>
    </row>
    <row r="5" spans="1:8" x14ac:dyDescent="0.3">
      <c r="A5" t="s">
        <v>9</v>
      </c>
      <c r="B5" t="s">
        <v>10</v>
      </c>
    </row>
    <row r="6" spans="1:8" ht="16.2" customHeight="1" x14ac:dyDescent="0.3">
      <c r="A6" t="s">
        <v>11</v>
      </c>
      <c r="B6">
        <v>1</v>
      </c>
    </row>
    <row r="7" spans="1:8" x14ac:dyDescent="0.3">
      <c r="A7" t="s">
        <v>12</v>
      </c>
      <c r="B7" t="s">
        <v>37</v>
      </c>
    </row>
    <row r="8" spans="1:8" x14ac:dyDescent="0.3">
      <c r="A8" s="3" t="s">
        <v>14</v>
      </c>
    </row>
    <row r="9" spans="1:8" x14ac:dyDescent="0.3">
      <c r="A9" s="3" t="s">
        <v>15</v>
      </c>
      <c r="B9" s="4" t="s">
        <v>16</v>
      </c>
      <c r="C9" s="3" t="s">
        <v>12</v>
      </c>
      <c r="D9" s="3" t="s">
        <v>17</v>
      </c>
      <c r="E9" s="3" t="s">
        <v>18</v>
      </c>
      <c r="F9" s="3" t="s">
        <v>9</v>
      </c>
      <c r="G9" s="3" t="s">
        <v>19</v>
      </c>
    </row>
    <row r="10" spans="1:8" x14ac:dyDescent="0.3">
      <c r="A10" t="s">
        <v>172</v>
      </c>
      <c r="B10">
        <v>1.1389722782345601E-5</v>
      </c>
      <c r="C10" t="s">
        <v>12</v>
      </c>
      <c r="D10" t="s">
        <v>2</v>
      </c>
      <c r="F10" t="s">
        <v>10</v>
      </c>
      <c r="G10" t="s">
        <v>21</v>
      </c>
      <c r="H10" s="9">
        <v>1.15793812904989E-5</v>
      </c>
    </row>
    <row r="11" spans="1:8" x14ac:dyDescent="0.3">
      <c r="A11" t="s">
        <v>132</v>
      </c>
      <c r="B11">
        <v>3.7965742607818801E-3</v>
      </c>
      <c r="C11" t="s">
        <v>13</v>
      </c>
      <c r="D11" t="s">
        <v>23</v>
      </c>
      <c r="F11" t="s">
        <v>34</v>
      </c>
      <c r="G11" t="s">
        <v>21</v>
      </c>
      <c r="H11" s="9">
        <v>3.5799999999999998E-3</v>
      </c>
    </row>
    <row r="12" spans="1:8" x14ac:dyDescent="0.3">
      <c r="A12" t="s">
        <v>138</v>
      </c>
      <c r="B12" s="9">
        <v>-3.4169168347036901E-6</v>
      </c>
      <c r="C12" t="s">
        <v>68</v>
      </c>
      <c r="D12" t="s">
        <v>23</v>
      </c>
      <c r="F12" t="s">
        <v>34</v>
      </c>
      <c r="G12" t="s">
        <v>21</v>
      </c>
      <c r="H12" s="9">
        <v>-5.1180865304005096E-6</v>
      </c>
    </row>
    <row r="13" spans="1:8" x14ac:dyDescent="0.3">
      <c r="A13" t="s">
        <v>153</v>
      </c>
      <c r="B13" s="9">
        <v>3.8502999999999998</v>
      </c>
      <c r="C13" t="s">
        <v>40</v>
      </c>
      <c r="E13" t="s">
        <v>154</v>
      </c>
      <c r="G13" t="s">
        <v>43</v>
      </c>
      <c r="H13" t="s">
        <v>260</v>
      </c>
    </row>
    <row r="14" spans="1:8" x14ac:dyDescent="0.3">
      <c r="A14" t="s">
        <v>71</v>
      </c>
      <c r="B14" s="9">
        <v>3.5799999999999997E-4</v>
      </c>
      <c r="C14" t="s">
        <v>68</v>
      </c>
      <c r="E14" t="s">
        <v>88</v>
      </c>
      <c r="G14" t="s">
        <v>43</v>
      </c>
      <c r="H14" s="9">
        <v>7.6771297956007602E-7</v>
      </c>
    </row>
    <row r="15" spans="1:8" x14ac:dyDescent="0.3">
      <c r="A15" s="7" t="s">
        <v>73</v>
      </c>
      <c r="B15" s="9">
        <v>0.25026737967914414</v>
      </c>
      <c r="C15" t="s">
        <v>40</v>
      </c>
      <c r="E15" t="s">
        <v>105</v>
      </c>
      <c r="G15" t="s">
        <v>43</v>
      </c>
    </row>
    <row r="16" spans="1:8" x14ac:dyDescent="0.3">
      <c r="B16" s="9"/>
    </row>
    <row r="17" spans="1:8" x14ac:dyDescent="0.3">
      <c r="B17" s="9"/>
    </row>
    <row r="18" spans="1:8" x14ac:dyDescent="0.3">
      <c r="A18" s="3" t="s">
        <v>5</v>
      </c>
      <c r="B18" s="3" t="s">
        <v>172</v>
      </c>
    </row>
    <row r="19" spans="1:8" x14ac:dyDescent="0.3">
      <c r="A19" t="s">
        <v>8</v>
      </c>
      <c r="B19" t="s">
        <v>27</v>
      </c>
    </row>
    <row r="20" spans="1:8" x14ac:dyDescent="0.3">
      <c r="A20" t="s">
        <v>9</v>
      </c>
      <c r="B20" t="s">
        <v>10</v>
      </c>
    </row>
    <row r="21" spans="1:8" x14ac:dyDescent="0.3">
      <c r="A21" t="s">
        <v>11</v>
      </c>
      <c r="B21">
        <v>1</v>
      </c>
    </row>
    <row r="22" spans="1:8" x14ac:dyDescent="0.3">
      <c r="A22" t="s">
        <v>12</v>
      </c>
      <c r="B22" t="s">
        <v>12</v>
      </c>
    </row>
    <row r="23" spans="1:8" x14ac:dyDescent="0.3">
      <c r="A23" s="3" t="s">
        <v>14</v>
      </c>
    </row>
    <row r="24" spans="1:8" x14ac:dyDescent="0.3">
      <c r="A24" s="3" t="s">
        <v>15</v>
      </c>
      <c r="B24" s="4" t="s">
        <v>16</v>
      </c>
      <c r="C24" s="3" t="s">
        <v>12</v>
      </c>
      <c r="D24" s="3" t="s">
        <v>17</v>
      </c>
      <c r="E24" s="3" t="s">
        <v>18</v>
      </c>
      <c r="F24" s="3" t="s">
        <v>9</v>
      </c>
      <c r="G24" s="3" t="s">
        <v>19</v>
      </c>
    </row>
    <row r="25" spans="1:8" x14ac:dyDescent="0.3">
      <c r="A25" s="22" t="s">
        <v>230</v>
      </c>
      <c r="B25" s="22">
        <v>0</v>
      </c>
      <c r="C25" t="s">
        <v>37</v>
      </c>
      <c r="D25" s="15" t="s">
        <v>2</v>
      </c>
      <c r="F25" t="s">
        <v>10</v>
      </c>
      <c r="G25" t="s">
        <v>21</v>
      </c>
    </row>
    <row r="26" spans="1:8" x14ac:dyDescent="0.3">
      <c r="A26" s="22" t="s">
        <v>165</v>
      </c>
      <c r="B26" s="22">
        <v>0.23</v>
      </c>
      <c r="C26" t="s">
        <v>37</v>
      </c>
      <c r="D26" t="s">
        <v>23</v>
      </c>
      <c r="F26" t="s">
        <v>10</v>
      </c>
      <c r="G26" t="s">
        <v>21</v>
      </c>
    </row>
    <row r="27" spans="1:8" x14ac:dyDescent="0.3">
      <c r="A27" s="7" t="s">
        <v>150</v>
      </c>
      <c r="B27">
        <v>2.4</v>
      </c>
      <c r="C27" t="s">
        <v>12</v>
      </c>
      <c r="D27" t="s">
        <v>23</v>
      </c>
      <c r="F27" t="s">
        <v>31</v>
      </c>
      <c r="G27" t="s">
        <v>21</v>
      </c>
    </row>
    <row r="28" spans="1:8" x14ac:dyDescent="0.3">
      <c r="A28" s="7" t="s">
        <v>152</v>
      </c>
      <c r="B28">
        <v>14.36</v>
      </c>
      <c r="C28" t="s">
        <v>79</v>
      </c>
      <c r="D28" t="s">
        <v>23</v>
      </c>
      <c r="F28" t="s">
        <v>31</v>
      </c>
      <c r="G28" t="s">
        <v>21</v>
      </c>
      <c r="H28" t="s">
        <v>263</v>
      </c>
    </row>
    <row r="29" spans="1:8" x14ac:dyDescent="0.3">
      <c r="A29" s="15" t="s">
        <v>174</v>
      </c>
      <c r="B29">
        <v>14.86</v>
      </c>
      <c r="C29" t="s">
        <v>79</v>
      </c>
      <c r="D29" t="s">
        <v>2</v>
      </c>
      <c r="F29" t="s">
        <v>10</v>
      </c>
      <c r="G29" t="s">
        <v>21</v>
      </c>
      <c r="H29" t="s">
        <v>264</v>
      </c>
    </row>
    <row r="30" spans="1:8" x14ac:dyDescent="0.3">
      <c r="A30" s="7" t="s">
        <v>173</v>
      </c>
      <c r="B30">
        <v>1</v>
      </c>
      <c r="C30" t="s">
        <v>12</v>
      </c>
      <c r="D30" t="s">
        <v>23</v>
      </c>
      <c r="F30" t="s">
        <v>31</v>
      </c>
      <c r="G30" t="s">
        <v>21</v>
      </c>
    </row>
    <row r="31" spans="1:8" x14ac:dyDescent="0.3">
      <c r="A31" t="s">
        <v>57</v>
      </c>
      <c r="B31" s="9">
        <v>33.6</v>
      </c>
      <c r="C31" t="s">
        <v>26</v>
      </c>
      <c r="D31" t="s">
        <v>23</v>
      </c>
      <c r="F31" t="s">
        <v>31</v>
      </c>
      <c r="G31" t="s">
        <v>21</v>
      </c>
    </row>
    <row r="32" spans="1:8" x14ac:dyDescent="0.3">
      <c r="A32" s="7" t="s">
        <v>73</v>
      </c>
      <c r="B32" s="9">
        <v>0.82799999999999996</v>
      </c>
      <c r="C32" t="s">
        <v>40</v>
      </c>
      <c r="E32" t="s">
        <v>105</v>
      </c>
      <c r="G32" t="s">
        <v>43</v>
      </c>
    </row>
    <row r="33" spans="1:8" x14ac:dyDescent="0.3">
      <c r="B33" s="9"/>
    </row>
    <row r="34" spans="1:8" x14ac:dyDescent="0.3">
      <c r="B34" s="9"/>
    </row>
    <row r="35" spans="1:8" ht="16.2" customHeight="1" x14ac:dyDescent="0.3">
      <c r="A35" s="3" t="s">
        <v>5</v>
      </c>
      <c r="B35" s="3" t="s">
        <v>174</v>
      </c>
    </row>
    <row r="36" spans="1:8" x14ac:dyDescent="0.3">
      <c r="A36" t="s">
        <v>6</v>
      </c>
      <c r="B36" t="s">
        <v>175</v>
      </c>
    </row>
    <row r="37" spans="1:8" x14ac:dyDescent="0.3">
      <c r="A37" t="s">
        <v>8</v>
      </c>
      <c r="B37" t="s">
        <v>27</v>
      </c>
    </row>
    <row r="38" spans="1:8" x14ac:dyDescent="0.3">
      <c r="A38" t="s">
        <v>9</v>
      </c>
      <c r="B38" t="s">
        <v>10</v>
      </c>
    </row>
    <row r="39" spans="1:8" x14ac:dyDescent="0.3">
      <c r="A39" t="s">
        <v>11</v>
      </c>
      <c r="B39">
        <v>1</v>
      </c>
    </row>
    <row r="40" spans="1:8" x14ac:dyDescent="0.3">
      <c r="A40" t="s">
        <v>12</v>
      </c>
      <c r="B40" t="s">
        <v>79</v>
      </c>
    </row>
    <row r="41" spans="1:8" x14ac:dyDescent="0.3">
      <c r="A41" s="3" t="s">
        <v>14</v>
      </c>
    </row>
    <row r="42" spans="1:8" s="3" customFormat="1" x14ac:dyDescent="0.3">
      <c r="A42" s="3" t="s">
        <v>15</v>
      </c>
      <c r="B42" s="4" t="s">
        <v>16</v>
      </c>
      <c r="C42" s="3" t="s">
        <v>12</v>
      </c>
      <c r="D42" s="3" t="s">
        <v>17</v>
      </c>
      <c r="E42" s="3" t="s">
        <v>18</v>
      </c>
      <c r="F42" s="3" t="s">
        <v>9</v>
      </c>
      <c r="G42" s="3" t="s">
        <v>19</v>
      </c>
      <c r="H42" s="3" t="s">
        <v>20</v>
      </c>
    </row>
    <row r="43" spans="1:8" x14ac:dyDescent="0.3">
      <c r="A43" t="s">
        <v>198</v>
      </c>
      <c r="B43" s="17">
        <v>0.93500000000000005</v>
      </c>
      <c r="C43" s="7" t="s">
        <v>79</v>
      </c>
      <c r="D43" t="s">
        <v>2</v>
      </c>
      <c r="F43" t="s">
        <v>10</v>
      </c>
      <c r="G43" t="s">
        <v>21</v>
      </c>
    </row>
    <row r="44" spans="1:8" x14ac:dyDescent="0.3">
      <c r="A44" t="s">
        <v>122</v>
      </c>
      <c r="B44" s="9">
        <v>3.9999999999999998E-6</v>
      </c>
      <c r="C44" t="s">
        <v>12</v>
      </c>
      <c r="D44" t="s">
        <v>23</v>
      </c>
      <c r="F44" t="s">
        <v>31</v>
      </c>
      <c r="G44" t="s">
        <v>21</v>
      </c>
    </row>
    <row r="45" spans="1:8" x14ac:dyDescent="0.3">
      <c r="A45" t="s">
        <v>123</v>
      </c>
      <c r="B45">
        <v>2.13</v>
      </c>
      <c r="C45" t="s">
        <v>13</v>
      </c>
      <c r="D45" t="s">
        <v>23</v>
      </c>
      <c r="F45" t="s">
        <v>31</v>
      </c>
      <c r="G45" t="s">
        <v>21</v>
      </c>
    </row>
    <row r="46" spans="1:8" x14ac:dyDescent="0.3">
      <c r="A46" t="s">
        <v>124</v>
      </c>
      <c r="B46" s="9">
        <v>0.10339</v>
      </c>
      <c r="C46" t="s">
        <v>13</v>
      </c>
      <c r="D46" t="s">
        <v>23</v>
      </c>
      <c r="F46" t="s">
        <v>31</v>
      </c>
      <c r="G46" t="s">
        <v>21</v>
      </c>
    </row>
    <row r="47" spans="1:8" x14ac:dyDescent="0.3">
      <c r="A47" t="s">
        <v>163</v>
      </c>
      <c r="B47" s="9">
        <v>0.10339</v>
      </c>
      <c r="C47" t="s">
        <v>13</v>
      </c>
      <c r="D47" t="s">
        <v>23</v>
      </c>
      <c r="F47" t="s">
        <v>31</v>
      </c>
      <c r="G47" t="s">
        <v>21</v>
      </c>
    </row>
    <row r="48" spans="1:8" x14ac:dyDescent="0.3">
      <c r="A48" t="s">
        <v>118</v>
      </c>
      <c r="B48" s="9">
        <v>0.12195</v>
      </c>
      <c r="C48" t="s">
        <v>13</v>
      </c>
      <c r="D48" t="s">
        <v>23</v>
      </c>
      <c r="F48" t="s">
        <v>34</v>
      </c>
      <c r="G48" t="s">
        <v>21</v>
      </c>
    </row>
    <row r="49" spans="1:8" x14ac:dyDescent="0.3">
      <c r="A49" t="s">
        <v>125</v>
      </c>
      <c r="B49">
        <v>8.81</v>
      </c>
      <c r="C49" t="s">
        <v>13</v>
      </c>
      <c r="D49" t="s">
        <v>23</v>
      </c>
      <c r="F49" t="s">
        <v>31</v>
      </c>
      <c r="G49" t="s">
        <v>21</v>
      </c>
    </row>
    <row r="50" spans="1:8" x14ac:dyDescent="0.3">
      <c r="A50" t="s">
        <v>126</v>
      </c>
      <c r="B50" s="18">
        <v>8.81</v>
      </c>
      <c r="C50" t="s">
        <v>13</v>
      </c>
      <c r="D50" t="s">
        <v>23</v>
      </c>
      <c r="F50" t="s">
        <v>31</v>
      </c>
      <c r="G50" t="s">
        <v>21</v>
      </c>
      <c r="H50" t="s">
        <v>167</v>
      </c>
    </row>
    <row r="51" spans="1:8" x14ac:dyDescent="0.3">
      <c r="A51" t="s">
        <v>127</v>
      </c>
      <c r="B51" s="9">
        <v>0.29499999999999998</v>
      </c>
      <c r="C51" t="s">
        <v>13</v>
      </c>
      <c r="D51" t="s">
        <v>23</v>
      </c>
      <c r="F51" t="s">
        <v>31</v>
      </c>
      <c r="G51" t="s">
        <v>21</v>
      </c>
    </row>
    <row r="52" spans="1:8" x14ac:dyDescent="0.3">
      <c r="A52" t="s">
        <v>128</v>
      </c>
      <c r="B52" s="9">
        <v>0.34599999999999997</v>
      </c>
      <c r="C52" t="s">
        <v>13</v>
      </c>
      <c r="D52" t="s">
        <v>23</v>
      </c>
      <c r="F52" t="s">
        <v>31</v>
      </c>
      <c r="G52" t="s">
        <v>21</v>
      </c>
    </row>
    <row r="53" spans="1:8" x14ac:dyDescent="0.3">
      <c r="A53" t="s">
        <v>129</v>
      </c>
      <c r="B53" s="9">
        <v>0.112</v>
      </c>
      <c r="C53" t="s">
        <v>13</v>
      </c>
      <c r="D53" t="s">
        <v>23</v>
      </c>
      <c r="F53" t="s">
        <v>31</v>
      </c>
      <c r="G53" t="s">
        <v>21</v>
      </c>
    </row>
    <row r="54" spans="1:8" x14ac:dyDescent="0.3">
      <c r="A54" t="s">
        <v>130</v>
      </c>
      <c r="B54" s="9">
        <v>0.875</v>
      </c>
      <c r="C54" t="s">
        <v>13</v>
      </c>
      <c r="D54" t="s">
        <v>23</v>
      </c>
      <c r="F54" t="s">
        <v>31</v>
      </c>
      <c r="G54" t="s">
        <v>21</v>
      </c>
    </row>
    <row r="55" spans="1:8" x14ac:dyDescent="0.3">
      <c r="A55" t="s">
        <v>131</v>
      </c>
      <c r="B55" s="9">
        <v>1.5900000000000001E-2</v>
      </c>
      <c r="C55" t="s">
        <v>13</v>
      </c>
      <c r="D55" t="s">
        <v>23</v>
      </c>
      <c r="F55" t="s">
        <v>31</v>
      </c>
      <c r="G55" t="s">
        <v>21</v>
      </c>
    </row>
    <row r="56" spans="1:8" x14ac:dyDescent="0.3">
      <c r="A56" t="s">
        <v>141</v>
      </c>
      <c r="B56" s="9">
        <v>2.81E-3</v>
      </c>
      <c r="C56" t="s">
        <v>13</v>
      </c>
      <c r="D56" t="s">
        <v>23</v>
      </c>
      <c r="F56" t="s">
        <v>31</v>
      </c>
      <c r="G56" t="s">
        <v>21</v>
      </c>
      <c r="H56" t="s">
        <v>143</v>
      </c>
    </row>
    <row r="57" spans="1:8" x14ac:dyDescent="0.3">
      <c r="A57" t="s">
        <v>142</v>
      </c>
      <c r="B57" s="9">
        <v>1.29E-2</v>
      </c>
      <c r="C57" t="s">
        <v>13</v>
      </c>
      <c r="D57" t="s">
        <v>23</v>
      </c>
      <c r="F57" t="s">
        <v>31</v>
      </c>
      <c r="G57" t="s">
        <v>21</v>
      </c>
      <c r="H57" t="s">
        <v>143</v>
      </c>
    </row>
    <row r="58" spans="1:8" x14ac:dyDescent="0.3">
      <c r="A58" t="s">
        <v>144</v>
      </c>
      <c r="B58" s="9">
        <v>7.2499999999999995E-4</v>
      </c>
      <c r="C58" t="s">
        <v>13</v>
      </c>
      <c r="D58" t="s">
        <v>23</v>
      </c>
      <c r="F58" t="s">
        <v>31</v>
      </c>
      <c r="G58" t="s">
        <v>21</v>
      </c>
      <c r="H58" t="s">
        <v>143</v>
      </c>
    </row>
    <row r="59" spans="1:8" x14ac:dyDescent="0.3">
      <c r="A59" t="s">
        <v>145</v>
      </c>
      <c r="B59" s="9">
        <v>2.3800000000000002E-2</v>
      </c>
      <c r="C59" t="s">
        <v>13</v>
      </c>
      <c r="D59" t="s">
        <v>23</v>
      </c>
      <c r="F59" t="s">
        <v>31</v>
      </c>
      <c r="G59" t="s">
        <v>21</v>
      </c>
      <c r="H59" t="s">
        <v>177</v>
      </c>
    </row>
    <row r="60" spans="1:8" x14ac:dyDescent="0.3">
      <c r="A60" t="s">
        <v>64</v>
      </c>
      <c r="B60" s="9">
        <v>6.2399999999999997E-2</v>
      </c>
      <c r="C60" t="s">
        <v>13</v>
      </c>
      <c r="D60" t="s">
        <v>23</v>
      </c>
      <c r="F60" t="s">
        <v>25</v>
      </c>
      <c r="G60" t="s">
        <v>21</v>
      </c>
      <c r="H60" t="s">
        <v>143</v>
      </c>
    </row>
    <row r="61" spans="1:8" x14ac:dyDescent="0.3">
      <c r="A61" t="s">
        <v>97</v>
      </c>
      <c r="B61" s="9">
        <v>1.47E-4</v>
      </c>
      <c r="C61" t="s">
        <v>13</v>
      </c>
      <c r="D61" t="s">
        <v>23</v>
      </c>
      <c r="F61" t="s">
        <v>25</v>
      </c>
      <c r="G61" t="s">
        <v>21</v>
      </c>
      <c r="H61" t="s">
        <v>143</v>
      </c>
    </row>
    <row r="62" spans="1:8" x14ac:dyDescent="0.3">
      <c r="A62" t="s">
        <v>146</v>
      </c>
      <c r="B62" s="9">
        <v>5.1400000000000001E-2</v>
      </c>
      <c r="C62" t="s">
        <v>13</v>
      </c>
      <c r="D62" t="s">
        <v>23</v>
      </c>
      <c r="F62" t="s">
        <v>31</v>
      </c>
      <c r="G62" t="s">
        <v>21</v>
      </c>
    </row>
    <row r="63" spans="1:8" x14ac:dyDescent="0.3">
      <c r="A63" t="s">
        <v>140</v>
      </c>
      <c r="B63" s="9">
        <v>1.6069000000000001E-3</v>
      </c>
      <c r="C63" t="s">
        <v>13</v>
      </c>
      <c r="D63" t="s">
        <v>23</v>
      </c>
      <c r="F63" t="s">
        <v>25</v>
      </c>
      <c r="G63" t="s">
        <v>21</v>
      </c>
      <c r="H63" t="s">
        <v>178</v>
      </c>
    </row>
    <row r="64" spans="1:8" x14ac:dyDescent="0.3">
      <c r="A64" t="s">
        <v>148</v>
      </c>
      <c r="B64" s="9">
        <v>0.05</v>
      </c>
      <c r="C64" t="s">
        <v>12</v>
      </c>
      <c r="D64" t="s">
        <v>23</v>
      </c>
      <c r="F64" t="s">
        <v>31</v>
      </c>
      <c r="G64" t="s">
        <v>21</v>
      </c>
    </row>
    <row r="65" spans="1:8" x14ac:dyDescent="0.3">
      <c r="A65" t="s">
        <v>133</v>
      </c>
      <c r="B65" s="9">
        <v>0.76300000000000001</v>
      </c>
      <c r="C65" t="s">
        <v>13</v>
      </c>
      <c r="D65" t="s">
        <v>23</v>
      </c>
      <c r="F65" t="s">
        <v>25</v>
      </c>
      <c r="G65" t="s">
        <v>21</v>
      </c>
    </row>
    <row r="66" spans="1:8" x14ac:dyDescent="0.3">
      <c r="A66" t="s">
        <v>132</v>
      </c>
      <c r="B66" s="22">
        <v>0</v>
      </c>
      <c r="C66" t="s">
        <v>13</v>
      </c>
      <c r="D66" t="s">
        <v>23</v>
      </c>
      <c r="F66" t="s">
        <v>25</v>
      </c>
      <c r="G66" t="s">
        <v>21</v>
      </c>
    </row>
    <row r="67" spans="1:8" x14ac:dyDescent="0.3">
      <c r="A67" s="22" t="s">
        <v>230</v>
      </c>
      <c r="B67" s="22">
        <v>5.03</v>
      </c>
      <c r="C67" t="s">
        <v>37</v>
      </c>
      <c r="D67" s="15" t="s">
        <v>2</v>
      </c>
      <c r="E67" s="7"/>
      <c r="F67" t="s">
        <v>10</v>
      </c>
      <c r="G67" t="s">
        <v>21</v>
      </c>
    </row>
    <row r="68" spans="1:8" x14ac:dyDescent="0.3">
      <c r="A68" s="22" t="s">
        <v>36</v>
      </c>
      <c r="B68" s="9">
        <v>14</v>
      </c>
      <c r="C68" t="s">
        <v>37</v>
      </c>
      <c r="D68" t="s">
        <v>23</v>
      </c>
      <c r="F68" t="s">
        <v>10</v>
      </c>
      <c r="G68" t="s">
        <v>21</v>
      </c>
    </row>
    <row r="69" spans="1:8" x14ac:dyDescent="0.3">
      <c r="A69" t="s">
        <v>149</v>
      </c>
      <c r="B69" s="9">
        <v>8.7500000000000008E-3</v>
      </c>
      <c r="C69" t="s">
        <v>40</v>
      </c>
      <c r="D69" t="s">
        <v>23</v>
      </c>
      <c r="F69" t="s">
        <v>31</v>
      </c>
      <c r="G69" t="s">
        <v>21</v>
      </c>
    </row>
    <row r="70" spans="1:8" x14ac:dyDescent="0.3">
      <c r="A70" t="s">
        <v>57</v>
      </c>
      <c r="B70" s="9">
        <v>3.01</v>
      </c>
      <c r="C70" t="s">
        <v>26</v>
      </c>
      <c r="D70" t="s">
        <v>23</v>
      </c>
      <c r="F70" t="s">
        <v>31</v>
      </c>
      <c r="G70" t="s">
        <v>21</v>
      </c>
    </row>
    <row r="71" spans="1:8" x14ac:dyDescent="0.3">
      <c r="A71" t="s">
        <v>55</v>
      </c>
      <c r="B71" s="9">
        <v>16.600000000000001</v>
      </c>
      <c r="C71" t="s">
        <v>26</v>
      </c>
      <c r="D71" t="s">
        <v>23</v>
      </c>
      <c r="F71" t="s">
        <v>31</v>
      </c>
      <c r="G71" t="s">
        <v>21</v>
      </c>
      <c r="H71" t="s">
        <v>38</v>
      </c>
    </row>
    <row r="72" spans="1:8" x14ac:dyDescent="0.3">
      <c r="A72" t="s">
        <v>134</v>
      </c>
      <c r="B72" s="9">
        <v>-0.03</v>
      </c>
      <c r="C72" t="s">
        <v>13</v>
      </c>
      <c r="D72" t="s">
        <v>23</v>
      </c>
      <c r="F72" t="s">
        <v>34</v>
      </c>
      <c r="G72" t="s">
        <v>21</v>
      </c>
    </row>
    <row r="73" spans="1:8" x14ac:dyDescent="0.3">
      <c r="A73" t="s">
        <v>136</v>
      </c>
      <c r="B73" s="9">
        <v>-4.2900000000000004E-3</v>
      </c>
      <c r="C73" t="s">
        <v>13</v>
      </c>
      <c r="D73" t="s">
        <v>23</v>
      </c>
      <c r="F73" t="s">
        <v>34</v>
      </c>
      <c r="G73" t="s">
        <v>21</v>
      </c>
    </row>
    <row r="74" spans="1:8" x14ac:dyDescent="0.3">
      <c r="A74" t="s">
        <v>137</v>
      </c>
      <c r="B74" s="9">
        <v>-2.81E-2</v>
      </c>
      <c r="C74" t="s">
        <v>13</v>
      </c>
      <c r="D74" t="s">
        <v>23</v>
      </c>
      <c r="F74" t="s">
        <v>34</v>
      </c>
      <c r="G74" t="s">
        <v>21</v>
      </c>
    </row>
    <row r="75" spans="1:8" x14ac:dyDescent="0.3">
      <c r="A75" t="s">
        <v>138</v>
      </c>
      <c r="B75" s="9">
        <v>-4.5300000000000002E-3</v>
      </c>
      <c r="C75" t="s">
        <v>68</v>
      </c>
      <c r="D75" t="s">
        <v>23</v>
      </c>
      <c r="F75" t="s">
        <v>34</v>
      </c>
      <c r="G75" t="s">
        <v>21</v>
      </c>
    </row>
    <row r="76" spans="1:8" x14ac:dyDescent="0.3">
      <c r="A76" t="s">
        <v>139</v>
      </c>
      <c r="B76" s="9">
        <v>-1.6069000000000001E-3</v>
      </c>
      <c r="C76" t="s">
        <v>13</v>
      </c>
      <c r="D76" t="s">
        <v>23</v>
      </c>
      <c r="F76" t="s">
        <v>34</v>
      </c>
      <c r="G76" t="s">
        <v>21</v>
      </c>
    </row>
    <row r="77" spans="1:8" x14ac:dyDescent="0.3">
      <c r="A77" t="s">
        <v>73</v>
      </c>
      <c r="B77" s="9">
        <v>50.3</v>
      </c>
      <c r="C77" t="s">
        <v>40</v>
      </c>
      <c r="E77" t="s">
        <v>105</v>
      </c>
      <c r="G77" t="s">
        <v>43</v>
      </c>
    </row>
    <row r="78" spans="1:8" x14ac:dyDescent="0.3">
      <c r="A78" t="s">
        <v>71</v>
      </c>
      <c r="B78" s="9">
        <v>0.503</v>
      </c>
      <c r="C78" t="s">
        <v>13</v>
      </c>
      <c r="E78" t="s">
        <v>88</v>
      </c>
      <c r="G78" t="s">
        <v>43</v>
      </c>
    </row>
    <row r="79" spans="1:8" x14ac:dyDescent="0.3">
      <c r="A79" t="s">
        <v>164</v>
      </c>
      <c r="B79" s="9">
        <v>2.18E-2</v>
      </c>
      <c r="C79" t="s">
        <v>13</v>
      </c>
      <c r="E79" t="s">
        <v>105</v>
      </c>
      <c r="G79" t="s">
        <v>43</v>
      </c>
    </row>
    <row r="80" spans="1:8" x14ac:dyDescent="0.3">
      <c r="A80" t="s">
        <v>115</v>
      </c>
      <c r="B80" s="9">
        <v>8.0599999999999995E-3</v>
      </c>
      <c r="C80" t="s">
        <v>13</v>
      </c>
      <c r="E80" t="s">
        <v>105</v>
      </c>
      <c r="G80" t="s">
        <v>43</v>
      </c>
    </row>
    <row r="81" spans="1:8" x14ac:dyDescent="0.3">
      <c r="B81" s="9"/>
    </row>
    <row r="82" spans="1:8" x14ac:dyDescent="0.3">
      <c r="B82" s="9"/>
    </row>
    <row r="84" spans="1:8" ht="15.6" x14ac:dyDescent="0.3">
      <c r="A84" s="3" t="s">
        <v>5</v>
      </c>
      <c r="B84" s="12" t="s">
        <v>198</v>
      </c>
    </row>
    <row r="85" spans="1:8" x14ac:dyDescent="0.3">
      <c r="A85" t="s">
        <v>6</v>
      </c>
      <c r="B85" t="s">
        <v>197</v>
      </c>
    </row>
    <row r="86" spans="1:8" x14ac:dyDescent="0.3">
      <c r="A86" t="s">
        <v>8</v>
      </c>
      <c r="B86" t="s">
        <v>151</v>
      </c>
    </row>
    <row r="87" spans="1:8" x14ac:dyDescent="0.3">
      <c r="A87" t="s">
        <v>9</v>
      </c>
      <c r="B87" t="s">
        <v>10</v>
      </c>
    </row>
    <row r="88" spans="1:8" x14ac:dyDescent="0.3">
      <c r="A88" t="s">
        <v>11</v>
      </c>
      <c r="B88">
        <v>1</v>
      </c>
    </row>
    <row r="89" spans="1:8" x14ac:dyDescent="0.3">
      <c r="A89" t="s">
        <v>12</v>
      </c>
      <c r="B89" t="s">
        <v>79</v>
      </c>
    </row>
    <row r="90" spans="1:8" ht="15.6" x14ac:dyDescent="0.3">
      <c r="A90" s="12" t="s">
        <v>14</v>
      </c>
      <c r="H90" s="3" t="s">
        <v>6</v>
      </c>
    </row>
    <row r="91" spans="1:8" x14ac:dyDescent="0.3">
      <c r="A91" s="3" t="s">
        <v>15</v>
      </c>
      <c r="B91" s="3" t="s">
        <v>16</v>
      </c>
      <c r="C91" s="3" t="s">
        <v>12</v>
      </c>
      <c r="D91" s="3" t="s">
        <v>17</v>
      </c>
      <c r="E91" s="3" t="s">
        <v>18</v>
      </c>
      <c r="F91" s="3" t="s">
        <v>9</v>
      </c>
      <c r="G91" s="3" t="s">
        <v>19</v>
      </c>
      <c r="H91" s="10"/>
    </row>
    <row r="92" spans="1:8" x14ac:dyDescent="0.3">
      <c r="A92" t="s">
        <v>199</v>
      </c>
      <c r="B92" s="7">
        <v>1.6E-2</v>
      </c>
      <c r="C92" t="s">
        <v>79</v>
      </c>
      <c r="D92" t="s">
        <v>23</v>
      </c>
      <c r="F92" t="s">
        <v>34</v>
      </c>
      <c r="G92" t="s">
        <v>21</v>
      </c>
      <c r="H92" s="10"/>
    </row>
    <row r="93" spans="1:8" x14ac:dyDescent="0.3">
      <c r="A93" s="15" t="s">
        <v>176</v>
      </c>
      <c r="B93" s="7">
        <v>0.98399999999999999</v>
      </c>
      <c r="C93" t="s">
        <v>79</v>
      </c>
      <c r="D93" t="s">
        <v>2</v>
      </c>
      <c r="F93" t="s">
        <v>10</v>
      </c>
      <c r="G93" t="s">
        <v>21</v>
      </c>
    </row>
    <row r="94" spans="1:8" x14ac:dyDescent="0.3">
      <c r="A94" t="s">
        <v>56</v>
      </c>
      <c r="B94">
        <v>1.67</v>
      </c>
      <c r="C94" t="s">
        <v>26</v>
      </c>
      <c r="D94" s="7" t="s">
        <v>23</v>
      </c>
      <c r="F94" s="5" t="s">
        <v>31</v>
      </c>
      <c r="G94" t="s">
        <v>21</v>
      </c>
    </row>
    <row r="95" spans="1:8" x14ac:dyDescent="0.3">
      <c r="A95" t="s">
        <v>55</v>
      </c>
      <c r="B95" s="5">
        <v>8.3900000000000002E-2</v>
      </c>
      <c r="C95" t="s">
        <v>26</v>
      </c>
      <c r="D95" s="7" t="s">
        <v>23</v>
      </c>
      <c r="F95" t="s">
        <v>31</v>
      </c>
      <c r="G95" t="s">
        <v>21</v>
      </c>
    </row>
    <row r="96" spans="1:8" x14ac:dyDescent="0.3">
      <c r="A96" t="s">
        <v>57</v>
      </c>
      <c r="B96" s="5">
        <v>2.1000000000000001E-2</v>
      </c>
      <c r="C96" t="s">
        <v>26</v>
      </c>
      <c r="D96" s="7" t="s">
        <v>23</v>
      </c>
      <c r="F96" t="s">
        <v>31</v>
      </c>
      <c r="G96" t="s">
        <v>21</v>
      </c>
    </row>
    <row r="97" spans="1:8" x14ac:dyDescent="0.3">
      <c r="B97" s="5"/>
      <c r="D97" s="7"/>
    </row>
    <row r="98" spans="1:8" x14ac:dyDescent="0.3">
      <c r="B98" s="5"/>
      <c r="D98" s="7"/>
    </row>
    <row r="99" spans="1:8" ht="16.2" customHeight="1" x14ac:dyDescent="0.3">
      <c r="A99" s="7"/>
      <c r="B99" s="9"/>
    </row>
    <row r="100" spans="1:8" x14ac:dyDescent="0.3">
      <c r="A100" s="3" t="s">
        <v>5</v>
      </c>
      <c r="B100" s="3" t="s">
        <v>176</v>
      </c>
    </row>
    <row r="101" spans="1:8" x14ac:dyDescent="0.3">
      <c r="A101" t="s">
        <v>6</v>
      </c>
      <c r="B101" t="s">
        <v>179</v>
      </c>
    </row>
    <row r="102" spans="1:8" x14ac:dyDescent="0.3">
      <c r="A102" t="s">
        <v>8</v>
      </c>
      <c r="B102" t="s">
        <v>27</v>
      </c>
    </row>
    <row r="103" spans="1:8" x14ac:dyDescent="0.3">
      <c r="A103" t="s">
        <v>9</v>
      </c>
      <c r="B103" t="s">
        <v>10</v>
      </c>
    </row>
    <row r="104" spans="1:8" x14ac:dyDescent="0.3">
      <c r="A104" t="s">
        <v>11</v>
      </c>
      <c r="B104">
        <v>1</v>
      </c>
    </row>
    <row r="105" spans="1:8" x14ac:dyDescent="0.3">
      <c r="A105" t="s">
        <v>12</v>
      </c>
      <c r="B105" t="s">
        <v>79</v>
      </c>
    </row>
    <row r="106" spans="1:8" s="3" customFormat="1" x14ac:dyDescent="0.3">
      <c r="A106" s="3" t="s">
        <v>14</v>
      </c>
      <c r="B106"/>
      <c r="C106"/>
      <c r="D106"/>
      <c r="E106"/>
      <c r="F106"/>
      <c r="G106"/>
      <c r="H106" s="3" t="s">
        <v>20</v>
      </c>
    </row>
    <row r="107" spans="1:8" x14ac:dyDescent="0.3">
      <c r="A107" s="3" t="s">
        <v>15</v>
      </c>
      <c r="B107" s="4" t="s">
        <v>16</v>
      </c>
      <c r="C107" s="3" t="s">
        <v>12</v>
      </c>
      <c r="D107" s="3" t="s">
        <v>17</v>
      </c>
      <c r="E107" s="3" t="s">
        <v>18</v>
      </c>
      <c r="F107" s="3" t="s">
        <v>9</v>
      </c>
      <c r="G107" s="3" t="s">
        <v>19</v>
      </c>
    </row>
    <row r="108" spans="1:8" x14ac:dyDescent="0.3">
      <c r="A108" t="s">
        <v>186</v>
      </c>
      <c r="B108" s="9">
        <v>1.04</v>
      </c>
      <c r="C108" t="s">
        <v>79</v>
      </c>
      <c r="D108" t="s">
        <v>2</v>
      </c>
      <c r="F108" t="s">
        <v>10</v>
      </c>
      <c r="G108" t="s">
        <v>21</v>
      </c>
    </row>
    <row r="109" spans="1:8" x14ac:dyDescent="0.3">
      <c r="A109" t="s">
        <v>93</v>
      </c>
      <c r="B109" s="9">
        <v>1.1100000000000001E-3</v>
      </c>
      <c r="C109" t="s">
        <v>13</v>
      </c>
      <c r="D109" t="s">
        <v>23</v>
      </c>
      <c r="F109" t="s">
        <v>34</v>
      </c>
      <c r="G109" t="s">
        <v>21</v>
      </c>
      <c r="H109" t="s">
        <v>180</v>
      </c>
    </row>
    <row r="110" spans="1:8" x14ac:dyDescent="0.3">
      <c r="A110" s="18" t="s">
        <v>94</v>
      </c>
      <c r="B110" s="11">
        <v>5.5410000000000001E-2</v>
      </c>
      <c r="C110" t="s">
        <v>13</v>
      </c>
      <c r="D110" t="s">
        <v>23</v>
      </c>
      <c r="F110" t="s">
        <v>34</v>
      </c>
      <c r="G110" t="s">
        <v>21</v>
      </c>
    </row>
    <row r="111" spans="1:8" x14ac:dyDescent="0.3">
      <c r="A111" t="s">
        <v>95</v>
      </c>
      <c r="B111" s="9">
        <v>3.7000000000000002E-3</v>
      </c>
      <c r="C111" t="s">
        <v>13</v>
      </c>
      <c r="D111" t="s">
        <v>23</v>
      </c>
      <c r="F111" t="s">
        <v>34</v>
      </c>
      <c r="G111" t="s">
        <v>21</v>
      </c>
    </row>
    <row r="112" spans="1:8" ht="13.8" customHeight="1" x14ac:dyDescent="0.3">
      <c r="A112" t="s">
        <v>181</v>
      </c>
      <c r="B112" s="9">
        <v>8.6300000000000005E-3</v>
      </c>
      <c r="C112" t="s">
        <v>13</v>
      </c>
      <c r="D112" t="s">
        <v>23</v>
      </c>
      <c r="F112" t="s">
        <v>31</v>
      </c>
      <c r="G112" t="s">
        <v>21</v>
      </c>
    </row>
    <row r="113" spans="1:7" ht="13.8" customHeight="1" x14ac:dyDescent="0.3">
      <c r="A113" t="s">
        <v>96</v>
      </c>
      <c r="B113" s="9">
        <v>2.7400000000000001E-2</v>
      </c>
      <c r="C113" t="s">
        <v>13</v>
      </c>
      <c r="D113" t="s">
        <v>23</v>
      </c>
      <c r="F113" t="s">
        <v>34</v>
      </c>
      <c r="G113" t="s">
        <v>21</v>
      </c>
    </row>
    <row r="114" spans="1:7" x14ac:dyDescent="0.3">
      <c r="A114" t="s">
        <v>116</v>
      </c>
      <c r="B114" s="9">
        <v>1.1299999999999999E-2</v>
      </c>
      <c r="C114" t="s">
        <v>13</v>
      </c>
      <c r="D114" t="s">
        <v>23</v>
      </c>
      <c r="F114" t="s">
        <v>31</v>
      </c>
      <c r="G114" t="s">
        <v>21</v>
      </c>
    </row>
    <row r="115" spans="1:7" x14ac:dyDescent="0.3">
      <c r="A115" t="s">
        <v>97</v>
      </c>
      <c r="B115" s="9">
        <v>8.0999999999999996E-4</v>
      </c>
      <c r="C115" t="s">
        <v>13</v>
      </c>
      <c r="D115" t="s">
        <v>23</v>
      </c>
      <c r="F115" t="s">
        <v>34</v>
      </c>
      <c r="G115" t="s">
        <v>21</v>
      </c>
    </row>
    <row r="116" spans="1:7" x14ac:dyDescent="0.3">
      <c r="A116" t="s">
        <v>117</v>
      </c>
      <c r="B116" s="9">
        <v>3.15E-2</v>
      </c>
      <c r="C116" t="s">
        <v>13</v>
      </c>
      <c r="D116" t="s">
        <v>23</v>
      </c>
      <c r="F116" t="s">
        <v>34</v>
      </c>
      <c r="G116" t="s">
        <v>21</v>
      </c>
    </row>
    <row r="117" spans="1:7" x14ac:dyDescent="0.3">
      <c r="A117" t="s">
        <v>33</v>
      </c>
      <c r="B117" s="9">
        <v>8.5900000000000004E-3</v>
      </c>
      <c r="C117" t="s">
        <v>13</v>
      </c>
      <c r="D117" t="s">
        <v>23</v>
      </c>
      <c r="F117" t="s">
        <v>34</v>
      </c>
      <c r="G117" t="s">
        <v>21</v>
      </c>
    </row>
    <row r="118" spans="1:7" x14ac:dyDescent="0.3">
      <c r="A118" t="s">
        <v>64</v>
      </c>
      <c r="B118" s="9">
        <v>0.40300000000000002</v>
      </c>
      <c r="C118" t="s">
        <v>13</v>
      </c>
      <c r="D118" t="s">
        <v>23</v>
      </c>
      <c r="F118" t="s">
        <v>34</v>
      </c>
      <c r="G118" t="s">
        <v>21</v>
      </c>
    </row>
    <row r="119" spans="1:7" x14ac:dyDescent="0.3">
      <c r="A119" t="s">
        <v>98</v>
      </c>
      <c r="B119" s="9">
        <v>8.9200000000000008E-3</v>
      </c>
      <c r="C119" t="s">
        <v>13</v>
      </c>
      <c r="D119" t="s">
        <v>23</v>
      </c>
      <c r="F119" t="s">
        <v>34</v>
      </c>
      <c r="G119" t="s">
        <v>21</v>
      </c>
    </row>
    <row r="120" spans="1:7" ht="13.8" customHeight="1" x14ac:dyDescent="0.3">
      <c r="A120" t="s">
        <v>66</v>
      </c>
      <c r="B120" s="9">
        <v>0.29299999999999998</v>
      </c>
      <c r="C120" t="s">
        <v>13</v>
      </c>
      <c r="D120" t="s">
        <v>23</v>
      </c>
      <c r="F120" t="s">
        <v>34</v>
      </c>
      <c r="G120" t="s">
        <v>21</v>
      </c>
    </row>
    <row r="121" spans="1:7" x14ac:dyDescent="0.3">
      <c r="A121" t="s">
        <v>32</v>
      </c>
      <c r="B121" s="9">
        <v>7.0699999999999999E-2</v>
      </c>
      <c r="C121" t="s">
        <v>13</v>
      </c>
      <c r="D121" t="s">
        <v>23</v>
      </c>
      <c r="F121" t="s">
        <v>31</v>
      </c>
      <c r="G121" t="s">
        <v>21</v>
      </c>
    </row>
    <row r="122" spans="1:7" x14ac:dyDescent="0.3">
      <c r="A122" t="s">
        <v>65</v>
      </c>
      <c r="B122" s="9">
        <v>0.218</v>
      </c>
      <c r="C122" t="s">
        <v>13</v>
      </c>
      <c r="D122" t="s">
        <v>23</v>
      </c>
      <c r="F122" t="s">
        <v>34</v>
      </c>
      <c r="G122" t="s">
        <v>21</v>
      </c>
    </row>
    <row r="123" spans="1:7" x14ac:dyDescent="0.3">
      <c r="A123" t="s">
        <v>193</v>
      </c>
      <c r="B123" s="19">
        <v>0.45200000000000001</v>
      </c>
      <c r="C123" t="s">
        <v>13</v>
      </c>
      <c r="D123" t="s">
        <v>23</v>
      </c>
      <c r="F123" t="s">
        <v>34</v>
      </c>
      <c r="G123" t="s">
        <v>21</v>
      </c>
    </row>
    <row r="124" spans="1:7" x14ac:dyDescent="0.3">
      <c r="A124" t="s">
        <v>191</v>
      </c>
      <c r="B124" s="19">
        <v>0.10100000000000001</v>
      </c>
      <c r="C124" t="s">
        <v>13</v>
      </c>
      <c r="D124" t="s">
        <v>23</v>
      </c>
      <c r="F124" t="s">
        <v>34</v>
      </c>
      <c r="G124" t="s">
        <v>21</v>
      </c>
    </row>
    <row r="125" spans="1:7" x14ac:dyDescent="0.3">
      <c r="A125" t="s">
        <v>146</v>
      </c>
      <c r="B125" s="19">
        <v>0.03</v>
      </c>
      <c r="C125" t="s">
        <v>13</v>
      </c>
      <c r="D125" t="s">
        <v>23</v>
      </c>
      <c r="F125" t="s">
        <v>31</v>
      </c>
      <c r="G125" t="s">
        <v>21</v>
      </c>
    </row>
    <row r="126" spans="1:7" x14ac:dyDescent="0.3">
      <c r="A126" s="7" t="s">
        <v>192</v>
      </c>
      <c r="B126" s="19">
        <v>2.1000000000000001E-2</v>
      </c>
      <c r="C126" t="s">
        <v>13</v>
      </c>
      <c r="D126" t="s">
        <v>23</v>
      </c>
      <c r="F126" t="s">
        <v>31</v>
      </c>
      <c r="G126" t="s">
        <v>21</v>
      </c>
    </row>
    <row r="127" spans="1:7" x14ac:dyDescent="0.3">
      <c r="A127" s="7" t="s">
        <v>182</v>
      </c>
      <c r="B127" s="17">
        <v>8.2199999999999999E-3</v>
      </c>
      <c r="C127" t="s">
        <v>13</v>
      </c>
      <c r="D127" t="s">
        <v>23</v>
      </c>
      <c r="F127" t="s">
        <v>34</v>
      </c>
      <c r="G127" t="s">
        <v>21</v>
      </c>
    </row>
    <row r="128" spans="1:7" x14ac:dyDescent="0.3">
      <c r="A128" s="7" t="s">
        <v>159</v>
      </c>
      <c r="B128" s="9">
        <v>2.73E-5</v>
      </c>
      <c r="C128" t="s">
        <v>13</v>
      </c>
      <c r="D128" t="s">
        <v>23</v>
      </c>
      <c r="F128" t="s">
        <v>31</v>
      </c>
      <c r="G128" t="s">
        <v>21</v>
      </c>
    </row>
    <row r="129" spans="1:8" ht="13.8" customHeight="1" x14ac:dyDescent="0.3">
      <c r="A129" s="7" t="s">
        <v>99</v>
      </c>
      <c r="B129" s="9">
        <v>1.35</v>
      </c>
      <c r="C129" t="s">
        <v>13</v>
      </c>
      <c r="D129" t="s">
        <v>23</v>
      </c>
      <c r="F129" t="s">
        <v>34</v>
      </c>
      <c r="G129" t="s">
        <v>21</v>
      </c>
      <c r="H129" s="10" t="s">
        <v>100</v>
      </c>
    </row>
    <row r="130" spans="1:8" x14ac:dyDescent="0.3">
      <c r="A130" t="s">
        <v>161</v>
      </c>
      <c r="B130" s="9">
        <v>2.6099999999999999E-3</v>
      </c>
      <c r="C130" t="s">
        <v>13</v>
      </c>
      <c r="D130" t="s">
        <v>23</v>
      </c>
      <c r="F130" t="s">
        <v>31</v>
      </c>
      <c r="G130" t="s">
        <v>21</v>
      </c>
    </row>
    <row r="131" spans="1:8" x14ac:dyDescent="0.3">
      <c r="A131" t="s">
        <v>156</v>
      </c>
      <c r="B131" s="9">
        <v>251</v>
      </c>
      <c r="C131" t="s">
        <v>13</v>
      </c>
      <c r="D131" t="s">
        <v>23</v>
      </c>
      <c r="F131" t="s">
        <v>34</v>
      </c>
      <c r="G131" t="s">
        <v>21</v>
      </c>
    </row>
    <row r="132" spans="1:8" x14ac:dyDescent="0.3">
      <c r="A132" s="22" t="s">
        <v>230</v>
      </c>
      <c r="B132" s="23">
        <v>0</v>
      </c>
      <c r="C132" t="s">
        <v>37</v>
      </c>
      <c r="D132" s="15" t="s">
        <v>2</v>
      </c>
      <c r="E132" s="7"/>
      <c r="F132" t="s">
        <v>10</v>
      </c>
      <c r="G132" t="s">
        <v>21</v>
      </c>
    </row>
    <row r="133" spans="1:8" x14ac:dyDescent="0.3">
      <c r="A133" s="22" t="s">
        <v>36</v>
      </c>
      <c r="B133" s="23">
        <v>17.7</v>
      </c>
      <c r="C133" t="s">
        <v>37</v>
      </c>
      <c r="D133" t="s">
        <v>23</v>
      </c>
      <c r="F133" t="s">
        <v>31</v>
      </c>
      <c r="G133" t="s">
        <v>21</v>
      </c>
    </row>
    <row r="134" spans="1:8" x14ac:dyDescent="0.3">
      <c r="A134" s="18" t="s">
        <v>61</v>
      </c>
      <c r="B134" s="9">
        <v>0.247</v>
      </c>
      <c r="C134" t="s">
        <v>40</v>
      </c>
      <c r="D134" t="s">
        <v>23</v>
      </c>
      <c r="F134" s="18" t="s">
        <v>31</v>
      </c>
      <c r="G134" t="s">
        <v>21</v>
      </c>
    </row>
    <row r="135" spans="1:8" ht="13.8" customHeight="1" x14ac:dyDescent="0.3">
      <c r="A135" s="18" t="s">
        <v>183</v>
      </c>
      <c r="B135" s="9">
        <v>2.7000000000000001E-3</v>
      </c>
      <c r="C135" t="s">
        <v>40</v>
      </c>
      <c r="D135" t="s">
        <v>23</v>
      </c>
      <c r="F135" s="7" t="s">
        <v>34</v>
      </c>
      <c r="G135" t="s">
        <v>21</v>
      </c>
    </row>
    <row r="136" spans="1:8" x14ac:dyDescent="0.3">
      <c r="A136" s="7" t="s">
        <v>101</v>
      </c>
      <c r="B136" s="9">
        <v>3.9999999999999998E-7</v>
      </c>
      <c r="C136" t="s">
        <v>12</v>
      </c>
      <c r="D136" t="s">
        <v>23</v>
      </c>
      <c r="F136" t="s">
        <v>31</v>
      </c>
      <c r="G136" t="s">
        <v>21</v>
      </c>
    </row>
    <row r="137" spans="1:8" x14ac:dyDescent="0.3">
      <c r="A137" s="7" t="s">
        <v>57</v>
      </c>
      <c r="B137" s="9">
        <v>0.52200000000000002</v>
      </c>
      <c r="C137" t="s">
        <v>26</v>
      </c>
      <c r="D137" t="s">
        <v>23</v>
      </c>
      <c r="F137" t="s">
        <v>31</v>
      </c>
      <c r="G137" t="s">
        <v>21</v>
      </c>
    </row>
    <row r="138" spans="1:8" x14ac:dyDescent="0.3">
      <c r="A138" s="7" t="s">
        <v>58</v>
      </c>
      <c r="B138" s="9">
        <v>0.39400000000000002</v>
      </c>
      <c r="C138" t="s">
        <v>26</v>
      </c>
      <c r="D138" t="s">
        <v>23</v>
      </c>
      <c r="F138" t="s">
        <v>10</v>
      </c>
      <c r="G138" t="s">
        <v>21</v>
      </c>
    </row>
    <row r="139" spans="1:8" x14ac:dyDescent="0.3">
      <c r="A139" t="s">
        <v>102</v>
      </c>
      <c r="B139" s="9">
        <v>-0.22600000000000001</v>
      </c>
      <c r="C139" t="s">
        <v>68</v>
      </c>
      <c r="D139" t="s">
        <v>23</v>
      </c>
      <c r="F139" t="s">
        <v>31</v>
      </c>
      <c r="G139" t="s">
        <v>21</v>
      </c>
    </row>
    <row r="140" spans="1:8" x14ac:dyDescent="0.3">
      <c r="A140" t="s">
        <v>67</v>
      </c>
      <c r="B140" s="9">
        <v>-0.27400000000000002</v>
      </c>
      <c r="C140" t="s">
        <v>13</v>
      </c>
      <c r="D140" t="s">
        <v>23</v>
      </c>
      <c r="F140" t="s">
        <v>31</v>
      </c>
      <c r="G140" t="s">
        <v>21</v>
      </c>
    </row>
    <row r="141" spans="1:8" x14ac:dyDescent="0.3">
      <c r="A141" t="s">
        <v>160</v>
      </c>
      <c r="B141" s="9">
        <v>-1.0800000000000001E-2</v>
      </c>
      <c r="C141" t="s">
        <v>13</v>
      </c>
      <c r="D141" t="s">
        <v>23</v>
      </c>
      <c r="F141" t="s">
        <v>34</v>
      </c>
      <c r="G141" t="s">
        <v>21</v>
      </c>
    </row>
    <row r="142" spans="1:8" x14ac:dyDescent="0.3">
      <c r="A142" s="7" t="s">
        <v>73</v>
      </c>
      <c r="B142" s="9">
        <v>51.8</v>
      </c>
      <c r="C142" t="s">
        <v>40</v>
      </c>
      <c r="E142" t="s">
        <v>105</v>
      </c>
      <c r="G142" t="s">
        <v>43</v>
      </c>
    </row>
    <row r="143" spans="1:8" x14ac:dyDescent="0.3">
      <c r="A143" t="s">
        <v>71</v>
      </c>
      <c r="B143" s="9">
        <v>25.1</v>
      </c>
      <c r="C143" t="s">
        <v>13</v>
      </c>
      <c r="E143" t="s">
        <v>88</v>
      </c>
      <c r="G143" t="s">
        <v>43</v>
      </c>
    </row>
    <row r="144" spans="1:8" x14ac:dyDescent="0.3">
      <c r="A144" s="18" t="s">
        <v>104</v>
      </c>
      <c r="B144" s="19">
        <v>7.7252000000000002E-6</v>
      </c>
      <c r="C144" t="s">
        <v>13</v>
      </c>
      <c r="E144" t="s">
        <v>105</v>
      </c>
      <c r="G144" t="s">
        <v>43</v>
      </c>
    </row>
    <row r="145" spans="1:8" ht="13.8" customHeight="1" x14ac:dyDescent="0.3">
      <c r="A145" t="s">
        <v>106</v>
      </c>
      <c r="B145" s="9">
        <v>6.8999999999999997E-4</v>
      </c>
      <c r="C145" t="s">
        <v>13</v>
      </c>
      <c r="E145" t="s">
        <v>105</v>
      </c>
      <c r="G145" t="s">
        <v>43</v>
      </c>
      <c r="H145" t="s">
        <v>184</v>
      </c>
    </row>
    <row r="146" spans="1:8" x14ac:dyDescent="0.3">
      <c r="A146" s="18" t="s">
        <v>107</v>
      </c>
      <c r="B146" s="19">
        <v>1.5300000000000001E-4</v>
      </c>
      <c r="C146" t="s">
        <v>13</v>
      </c>
      <c r="E146" t="s">
        <v>105</v>
      </c>
      <c r="G146" t="s">
        <v>43</v>
      </c>
    </row>
    <row r="147" spans="1:8" x14ac:dyDescent="0.3">
      <c r="A147" s="7" t="s">
        <v>90</v>
      </c>
      <c r="B147" s="9">
        <v>7.7252000000000002E-6</v>
      </c>
      <c r="C147" t="s">
        <v>13</v>
      </c>
      <c r="E147" t="s">
        <v>105</v>
      </c>
      <c r="G147" t="s">
        <v>43</v>
      </c>
    </row>
    <row r="148" spans="1:8" x14ac:dyDescent="0.3">
      <c r="A148" t="s">
        <v>108</v>
      </c>
      <c r="B148" s="9">
        <v>7.7300000000000005E-6</v>
      </c>
      <c r="C148" t="s">
        <v>13</v>
      </c>
      <c r="E148" t="s">
        <v>105</v>
      </c>
      <c r="G148" t="s">
        <v>43</v>
      </c>
    </row>
    <row r="149" spans="1:8" x14ac:dyDescent="0.3">
      <c r="A149" t="s">
        <v>109</v>
      </c>
      <c r="B149" s="9">
        <v>7.7300000000000005E-6</v>
      </c>
      <c r="C149" t="s">
        <v>13</v>
      </c>
      <c r="E149" t="s">
        <v>105</v>
      </c>
      <c r="G149" t="s">
        <v>43</v>
      </c>
    </row>
    <row r="150" spans="1:8" x14ac:dyDescent="0.3">
      <c r="A150" t="s">
        <v>110</v>
      </c>
      <c r="B150" s="9">
        <v>5.22E-4</v>
      </c>
      <c r="C150" t="s">
        <v>13</v>
      </c>
      <c r="E150" t="s">
        <v>105</v>
      </c>
      <c r="G150" t="s">
        <v>43</v>
      </c>
    </row>
    <row r="151" spans="1:8" x14ac:dyDescent="0.3">
      <c r="A151" t="s">
        <v>162</v>
      </c>
      <c r="B151" s="9">
        <v>0.68200000000000005</v>
      </c>
      <c r="C151" t="s">
        <v>13</v>
      </c>
      <c r="E151" t="s">
        <v>105</v>
      </c>
      <c r="G151" t="s">
        <v>43</v>
      </c>
    </row>
    <row r="152" spans="1:8" x14ac:dyDescent="0.3">
      <c r="A152" t="s">
        <v>111</v>
      </c>
      <c r="B152" s="9">
        <v>4.44E-4</v>
      </c>
      <c r="C152" t="s">
        <v>13</v>
      </c>
      <c r="E152" t="s">
        <v>105</v>
      </c>
      <c r="G152" t="s">
        <v>43</v>
      </c>
    </row>
    <row r="153" spans="1:8" x14ac:dyDescent="0.3">
      <c r="A153" t="s">
        <v>114</v>
      </c>
      <c r="B153" s="9">
        <v>2.73E-5</v>
      </c>
      <c r="C153" t="s">
        <v>13</v>
      </c>
      <c r="E153" t="s">
        <v>105</v>
      </c>
      <c r="G153" t="s">
        <v>43</v>
      </c>
    </row>
    <row r="154" spans="1:8" x14ac:dyDescent="0.3">
      <c r="A154" t="s">
        <v>115</v>
      </c>
      <c r="B154" s="9">
        <v>3.5300000000000002E-4</v>
      </c>
      <c r="C154" t="s">
        <v>13</v>
      </c>
      <c r="E154" t="s">
        <v>105</v>
      </c>
      <c r="G154" t="s">
        <v>43</v>
      </c>
    </row>
    <row r="155" spans="1:8" x14ac:dyDescent="0.3">
      <c r="A155" t="s">
        <v>75</v>
      </c>
      <c r="B155" s="9">
        <v>1.6039999999999999E-2</v>
      </c>
      <c r="C155" t="s">
        <v>13</v>
      </c>
      <c r="E155" t="s">
        <v>105</v>
      </c>
      <c r="G155" t="s">
        <v>43</v>
      </c>
    </row>
    <row r="156" spans="1:8" x14ac:dyDescent="0.3">
      <c r="A156" t="s">
        <v>185</v>
      </c>
      <c r="B156" s="9">
        <v>1.1900000000000001E-4</v>
      </c>
      <c r="C156" t="s">
        <v>13</v>
      </c>
      <c r="E156" t="s">
        <v>194</v>
      </c>
      <c r="G156" t="s">
        <v>43</v>
      </c>
    </row>
    <row r="159" spans="1:8" x14ac:dyDescent="0.3">
      <c r="B159" s="9"/>
    </row>
    <row r="160" spans="1:8" x14ac:dyDescent="0.3">
      <c r="B160" s="9"/>
    </row>
    <row r="161" spans="1:8" x14ac:dyDescent="0.3">
      <c r="B161" s="9"/>
    </row>
    <row r="162" spans="1:8" x14ac:dyDescent="0.3">
      <c r="B162" s="9"/>
    </row>
    <row r="163" spans="1:8" x14ac:dyDescent="0.3">
      <c r="B163" s="9"/>
    </row>
    <row r="164" spans="1:8" ht="16.2" customHeight="1" x14ac:dyDescent="0.3">
      <c r="B164" s="9"/>
    </row>
    <row r="165" spans="1:8" ht="15.6" x14ac:dyDescent="0.3">
      <c r="A165" s="3" t="s">
        <v>5</v>
      </c>
      <c r="B165" s="12" t="s">
        <v>186</v>
      </c>
    </row>
    <row r="166" spans="1:8" x14ac:dyDescent="0.3">
      <c r="A166" t="s">
        <v>6</v>
      </c>
      <c r="B166" t="s">
        <v>187</v>
      </c>
    </row>
    <row r="167" spans="1:8" x14ac:dyDescent="0.3">
      <c r="A167" t="s">
        <v>8</v>
      </c>
      <c r="B167" t="s">
        <v>27</v>
      </c>
    </row>
    <row r="168" spans="1:8" x14ac:dyDescent="0.3">
      <c r="A168" t="s">
        <v>9</v>
      </c>
      <c r="B168" t="s">
        <v>10</v>
      </c>
    </row>
    <row r="169" spans="1:8" x14ac:dyDescent="0.3">
      <c r="A169" t="s">
        <v>11</v>
      </c>
      <c r="B169">
        <v>1</v>
      </c>
    </row>
    <row r="170" spans="1:8" x14ac:dyDescent="0.3">
      <c r="A170" t="s">
        <v>12</v>
      </c>
      <c r="B170" t="s">
        <v>79</v>
      </c>
    </row>
    <row r="171" spans="1:8" s="3" customFormat="1" x14ac:dyDescent="0.3">
      <c r="A171" s="3" t="s">
        <v>14</v>
      </c>
      <c r="B171"/>
      <c r="C171"/>
      <c r="D171"/>
      <c r="E171"/>
      <c r="F171"/>
      <c r="G171"/>
      <c r="H171" s="3" t="s">
        <v>38</v>
      </c>
    </row>
    <row r="172" spans="1:8" x14ac:dyDescent="0.3">
      <c r="A172" s="3" t="s">
        <v>15</v>
      </c>
      <c r="B172" s="4" t="s">
        <v>16</v>
      </c>
      <c r="C172" s="3" t="s">
        <v>12</v>
      </c>
      <c r="D172" s="3" t="s">
        <v>17</v>
      </c>
      <c r="E172" s="3" t="s">
        <v>18</v>
      </c>
      <c r="F172" s="3" t="s">
        <v>9</v>
      </c>
      <c r="G172" s="3" t="s">
        <v>19</v>
      </c>
    </row>
    <row r="173" spans="1:8" x14ac:dyDescent="0.3">
      <c r="A173" s="20" t="s">
        <v>188</v>
      </c>
      <c r="B173" s="9">
        <v>0.68400000000000005</v>
      </c>
      <c r="C173" t="s">
        <v>13</v>
      </c>
      <c r="D173" t="s">
        <v>2</v>
      </c>
      <c r="F173" t="s">
        <v>10</v>
      </c>
      <c r="G173" t="s">
        <v>21</v>
      </c>
    </row>
    <row r="174" spans="1:8" x14ac:dyDescent="0.3">
      <c r="A174" s="7" t="s">
        <v>80</v>
      </c>
      <c r="B174">
        <v>3.9999999999999998E-6</v>
      </c>
      <c r="C174" t="s">
        <v>12</v>
      </c>
      <c r="D174" t="s">
        <v>23</v>
      </c>
      <c r="F174" t="s">
        <v>31</v>
      </c>
      <c r="G174" t="s">
        <v>21</v>
      </c>
    </row>
    <row r="175" spans="1:8" x14ac:dyDescent="0.3">
      <c r="A175" s="7" t="s">
        <v>89</v>
      </c>
      <c r="B175" s="17">
        <v>4.0800000000000003E-2</v>
      </c>
      <c r="C175" s="7" t="s">
        <v>13</v>
      </c>
      <c r="D175" t="s">
        <v>23</v>
      </c>
      <c r="F175" t="s">
        <v>31</v>
      </c>
      <c r="G175" t="s">
        <v>21</v>
      </c>
    </row>
    <row r="176" spans="1:8" x14ac:dyDescent="0.3">
      <c r="A176" s="7" t="s">
        <v>81</v>
      </c>
      <c r="B176" s="9">
        <v>3.9E-2</v>
      </c>
      <c r="C176" t="s">
        <v>13</v>
      </c>
      <c r="D176" t="s">
        <v>23</v>
      </c>
      <c r="F176" t="s">
        <v>31</v>
      </c>
      <c r="G176" t="s">
        <v>21</v>
      </c>
    </row>
    <row r="177" spans="1:9" x14ac:dyDescent="0.3">
      <c r="A177" s="7" t="s">
        <v>82</v>
      </c>
      <c r="B177" s="9">
        <v>3.85E-2</v>
      </c>
      <c r="C177" t="s">
        <v>13</v>
      </c>
      <c r="D177" t="s">
        <v>23</v>
      </c>
      <c r="F177" t="s">
        <v>25</v>
      </c>
      <c r="G177" t="s">
        <v>21</v>
      </c>
    </row>
    <row r="178" spans="1:9" x14ac:dyDescent="0.3">
      <c r="A178" s="7" t="s">
        <v>83</v>
      </c>
      <c r="B178" s="9">
        <v>0.24</v>
      </c>
      <c r="C178" t="s">
        <v>13</v>
      </c>
      <c r="D178" t="s">
        <v>23</v>
      </c>
      <c r="F178" t="s">
        <v>31</v>
      </c>
      <c r="G178" t="s">
        <v>21</v>
      </c>
    </row>
    <row r="179" spans="1:9" ht="16.2" customHeight="1" x14ac:dyDescent="0.3">
      <c r="A179" s="7" t="s">
        <v>84</v>
      </c>
      <c r="B179" s="9">
        <v>7.4400000000000004E-3</v>
      </c>
      <c r="C179" t="s">
        <v>13</v>
      </c>
      <c r="D179" t="s">
        <v>23</v>
      </c>
      <c r="F179" t="s">
        <v>25</v>
      </c>
      <c r="G179" t="s">
        <v>21</v>
      </c>
    </row>
    <row r="180" spans="1:9" x14ac:dyDescent="0.3">
      <c r="A180" s="7" t="s">
        <v>85</v>
      </c>
      <c r="B180" s="9">
        <v>0.3</v>
      </c>
      <c r="C180" t="s">
        <v>13</v>
      </c>
      <c r="D180" t="s">
        <v>23</v>
      </c>
      <c r="F180" t="s">
        <v>25</v>
      </c>
      <c r="G180" t="s">
        <v>21</v>
      </c>
    </row>
    <row r="181" spans="1:9" x14ac:dyDescent="0.3">
      <c r="A181" s="7" t="s">
        <v>32</v>
      </c>
      <c r="B181" s="9">
        <v>1.4999999999999999E-2</v>
      </c>
      <c r="C181" t="s">
        <v>13</v>
      </c>
      <c r="D181" t="s">
        <v>23</v>
      </c>
      <c r="F181" t="s">
        <v>31</v>
      </c>
      <c r="G181" t="s">
        <v>21</v>
      </c>
    </row>
    <row r="182" spans="1:9" x14ac:dyDescent="0.3">
      <c r="A182" s="7" t="s">
        <v>33</v>
      </c>
      <c r="B182" s="9">
        <v>2.7000000000000001E-3</v>
      </c>
      <c r="C182" t="s">
        <v>13</v>
      </c>
      <c r="D182" t="s">
        <v>23</v>
      </c>
      <c r="F182" t="s">
        <v>25</v>
      </c>
      <c r="G182" t="s">
        <v>21</v>
      </c>
    </row>
    <row r="183" spans="1:9" x14ac:dyDescent="0.3">
      <c r="A183" s="7" t="s">
        <v>157</v>
      </c>
      <c r="B183" s="9">
        <v>1.5100000000000001E-3</v>
      </c>
      <c r="C183" t="s">
        <v>13</v>
      </c>
      <c r="D183" t="s">
        <v>23</v>
      </c>
      <c r="F183" t="s">
        <v>31</v>
      </c>
      <c r="G183" t="s">
        <v>21</v>
      </c>
    </row>
    <row r="184" spans="1:9" x14ac:dyDescent="0.3">
      <c r="A184" s="7" t="s">
        <v>158</v>
      </c>
      <c r="B184" s="9">
        <v>8.9499999999999996E-3</v>
      </c>
      <c r="C184" t="s">
        <v>13</v>
      </c>
      <c r="D184" t="s">
        <v>23</v>
      </c>
      <c r="F184" t="s">
        <v>31</v>
      </c>
      <c r="G184" t="s">
        <v>21</v>
      </c>
      <c r="I184" t="s">
        <v>38</v>
      </c>
    </row>
    <row r="185" spans="1:9" x14ac:dyDescent="0.3">
      <c r="A185" s="22" t="s">
        <v>230</v>
      </c>
      <c r="B185" s="23">
        <v>0</v>
      </c>
      <c r="C185" t="s">
        <v>37</v>
      </c>
      <c r="D185" s="15" t="s">
        <v>2</v>
      </c>
      <c r="E185" s="7"/>
      <c r="F185" t="s">
        <v>10</v>
      </c>
      <c r="G185" t="s">
        <v>21</v>
      </c>
    </row>
    <row r="186" spans="1:9" x14ac:dyDescent="0.3">
      <c r="A186" s="22" t="s">
        <v>36</v>
      </c>
      <c r="B186" s="23">
        <v>5.56</v>
      </c>
      <c r="C186" t="s">
        <v>37</v>
      </c>
      <c r="D186" t="s">
        <v>23</v>
      </c>
      <c r="F186" t="s">
        <v>31</v>
      </c>
      <c r="G186" t="s">
        <v>21</v>
      </c>
    </row>
    <row r="187" spans="1:9" x14ac:dyDescent="0.3">
      <c r="A187" s="7" t="s">
        <v>57</v>
      </c>
      <c r="B187" s="9">
        <v>0.23599999999999999</v>
      </c>
      <c r="C187" t="s">
        <v>26</v>
      </c>
      <c r="D187" t="s">
        <v>23</v>
      </c>
      <c r="F187" t="s">
        <v>31</v>
      </c>
      <c r="G187" t="s">
        <v>21</v>
      </c>
    </row>
    <row r="188" spans="1:9" x14ac:dyDescent="0.3">
      <c r="A188" s="7" t="s">
        <v>58</v>
      </c>
      <c r="B188">
        <v>1.25</v>
      </c>
      <c r="C188" t="s">
        <v>26</v>
      </c>
      <c r="D188" t="s">
        <v>23</v>
      </c>
      <c r="F188" t="s">
        <v>10</v>
      </c>
      <c r="G188" t="s">
        <v>21</v>
      </c>
    </row>
    <row r="189" spans="1:9" x14ac:dyDescent="0.3">
      <c r="A189" s="7" t="s">
        <v>61</v>
      </c>
      <c r="B189" s="9">
        <v>4</v>
      </c>
      <c r="C189" t="s">
        <v>40</v>
      </c>
      <c r="D189" t="s">
        <v>23</v>
      </c>
      <c r="F189" t="s">
        <v>31</v>
      </c>
      <c r="G189" t="s">
        <v>21</v>
      </c>
    </row>
    <row r="190" spans="1:9" x14ac:dyDescent="0.3">
      <c r="A190" s="7" t="s">
        <v>156</v>
      </c>
      <c r="B190" s="9">
        <v>55.6</v>
      </c>
      <c r="C190" t="s">
        <v>13</v>
      </c>
      <c r="D190" t="s">
        <v>23</v>
      </c>
      <c r="F190" t="s">
        <v>25</v>
      </c>
      <c r="G190" t="s">
        <v>21</v>
      </c>
    </row>
    <row r="191" spans="1:9" x14ac:dyDescent="0.3">
      <c r="A191" s="7" t="s">
        <v>87</v>
      </c>
      <c r="B191" s="9">
        <v>-0.11</v>
      </c>
      <c r="C191" t="s">
        <v>13</v>
      </c>
      <c r="D191" t="s">
        <v>23</v>
      </c>
      <c r="F191" t="s">
        <v>31</v>
      </c>
      <c r="G191" t="s">
        <v>21</v>
      </c>
    </row>
    <row r="192" spans="1:9" x14ac:dyDescent="0.3">
      <c r="A192" s="7" t="s">
        <v>155</v>
      </c>
      <c r="B192" s="17">
        <v>-0.05</v>
      </c>
      <c r="C192" t="s">
        <v>68</v>
      </c>
      <c r="D192" t="s">
        <v>23</v>
      </c>
      <c r="F192" t="s">
        <v>25</v>
      </c>
      <c r="G192" t="s">
        <v>21</v>
      </c>
    </row>
    <row r="193" spans="1:7" x14ac:dyDescent="0.3">
      <c r="A193" s="7" t="s">
        <v>73</v>
      </c>
      <c r="B193" s="9">
        <v>20</v>
      </c>
      <c r="C193" t="s">
        <v>40</v>
      </c>
      <c r="E193" t="s">
        <v>105</v>
      </c>
      <c r="G193" t="s">
        <v>43</v>
      </c>
    </row>
    <row r="194" spans="1:7" x14ac:dyDescent="0.3">
      <c r="A194" s="7" t="s">
        <v>71</v>
      </c>
      <c r="B194" s="9">
        <v>5.5599999999999998E-3</v>
      </c>
      <c r="C194" t="s">
        <v>68</v>
      </c>
      <c r="E194" t="s">
        <v>88</v>
      </c>
      <c r="G194" t="s">
        <v>43</v>
      </c>
    </row>
    <row r="195" spans="1:7" x14ac:dyDescent="0.3">
      <c r="A195" t="s">
        <v>44</v>
      </c>
      <c r="B195" s="9">
        <v>2.9555000000000001E-2</v>
      </c>
      <c r="C195" t="s">
        <v>13</v>
      </c>
      <c r="E195" t="s">
        <v>42</v>
      </c>
      <c r="G195" t="s">
        <v>43</v>
      </c>
    </row>
    <row r="196" spans="1:7" x14ac:dyDescent="0.3">
      <c r="A196" t="s">
        <v>45</v>
      </c>
      <c r="B196" s="9">
        <v>2.9555000000000001E-2</v>
      </c>
      <c r="C196" t="s">
        <v>13</v>
      </c>
      <c r="E196" t="s">
        <v>42</v>
      </c>
      <c r="G196" t="s">
        <v>43</v>
      </c>
    </row>
    <row r="197" spans="1:7" x14ac:dyDescent="0.3">
      <c r="A197" t="s">
        <v>53</v>
      </c>
      <c r="B197" s="9">
        <v>1.1083000000000001E-2</v>
      </c>
      <c r="C197" t="s">
        <v>13</v>
      </c>
      <c r="E197" t="s">
        <v>42</v>
      </c>
      <c r="G197" t="s">
        <v>43</v>
      </c>
    </row>
    <row r="198" spans="1:7" x14ac:dyDescent="0.3">
      <c r="A198" t="s">
        <v>48</v>
      </c>
      <c r="B198" s="9">
        <v>1.1083000000000001E-2</v>
      </c>
      <c r="C198" t="s">
        <v>13</v>
      </c>
      <c r="E198" t="s">
        <v>42</v>
      </c>
      <c r="G198" t="s">
        <v>43</v>
      </c>
    </row>
    <row r="201" spans="1:7" x14ac:dyDescent="0.3">
      <c r="B201" s="9"/>
    </row>
    <row r="202" spans="1:7" x14ac:dyDescent="0.3">
      <c r="B202" s="9"/>
    </row>
    <row r="203" spans="1:7" x14ac:dyDescent="0.3">
      <c r="B203" s="9"/>
    </row>
    <row r="204" spans="1:7" x14ac:dyDescent="0.3">
      <c r="A204" s="3" t="s">
        <v>5</v>
      </c>
      <c r="B204" s="3" t="s">
        <v>188</v>
      </c>
    </row>
    <row r="205" spans="1:7" x14ac:dyDescent="0.3">
      <c r="A205" t="s">
        <v>6</v>
      </c>
      <c r="B205" t="s">
        <v>189</v>
      </c>
    </row>
    <row r="206" spans="1:7" x14ac:dyDescent="0.3">
      <c r="A206" t="s">
        <v>8</v>
      </c>
      <c r="B206" t="s">
        <v>27</v>
      </c>
    </row>
    <row r="207" spans="1:7" x14ac:dyDescent="0.3">
      <c r="A207" t="s">
        <v>9</v>
      </c>
      <c r="B207" t="s">
        <v>10</v>
      </c>
    </row>
    <row r="208" spans="1:7" x14ac:dyDescent="0.3">
      <c r="A208" t="s">
        <v>11</v>
      </c>
      <c r="B208">
        <v>1</v>
      </c>
    </row>
    <row r="209" spans="1:8" s="3" customFormat="1" x14ac:dyDescent="0.3">
      <c r="A209" t="s">
        <v>12</v>
      </c>
      <c r="B209" t="s">
        <v>13</v>
      </c>
      <c r="C209"/>
      <c r="D209"/>
      <c r="E209"/>
      <c r="F209"/>
      <c r="G209"/>
    </row>
    <row r="210" spans="1:8" x14ac:dyDescent="0.3">
      <c r="A210" s="3" t="s">
        <v>14</v>
      </c>
    </row>
    <row r="211" spans="1:8" x14ac:dyDescent="0.3">
      <c r="A211" s="3" t="s">
        <v>15</v>
      </c>
      <c r="B211" s="4" t="s">
        <v>16</v>
      </c>
      <c r="C211" s="3" t="s">
        <v>12</v>
      </c>
      <c r="D211" s="3" t="s">
        <v>17</v>
      </c>
      <c r="E211" s="3" t="s">
        <v>18</v>
      </c>
      <c r="F211" s="3" t="s">
        <v>9</v>
      </c>
      <c r="G211" s="3" t="s">
        <v>19</v>
      </c>
    </row>
    <row r="212" spans="1:8" x14ac:dyDescent="0.3">
      <c r="A212" s="21" t="s">
        <v>259</v>
      </c>
      <c r="B212">
        <v>1</v>
      </c>
      <c r="C212" t="s">
        <v>13</v>
      </c>
      <c r="D212" t="s">
        <v>2</v>
      </c>
      <c r="F212" t="s">
        <v>10</v>
      </c>
      <c r="G212" t="s">
        <v>21</v>
      </c>
    </row>
    <row r="213" spans="1:8" x14ac:dyDescent="0.3">
      <c r="A213" s="22" t="s">
        <v>230</v>
      </c>
      <c r="B213" s="22">
        <v>0</v>
      </c>
      <c r="C213" t="s">
        <v>37</v>
      </c>
      <c r="D213" s="15" t="s">
        <v>2</v>
      </c>
      <c r="E213" s="7"/>
      <c r="F213" t="s">
        <v>10</v>
      </c>
      <c r="G213" t="s">
        <v>21</v>
      </c>
    </row>
    <row r="214" spans="1:8" x14ac:dyDescent="0.3">
      <c r="A214" s="22" t="s">
        <v>36</v>
      </c>
      <c r="B214" s="22">
        <v>6.7</v>
      </c>
      <c r="C214" t="s">
        <v>37</v>
      </c>
      <c r="D214" t="s">
        <v>23</v>
      </c>
      <c r="F214" t="s">
        <v>10</v>
      </c>
      <c r="G214" t="s">
        <v>21</v>
      </c>
    </row>
    <row r="215" spans="1:8" x14ac:dyDescent="0.3">
      <c r="A215" s="7" t="s">
        <v>190</v>
      </c>
      <c r="B215" s="9">
        <v>7.7600000000000002E-5</v>
      </c>
      <c r="C215" t="s">
        <v>13</v>
      </c>
      <c r="D215" t="s">
        <v>23</v>
      </c>
      <c r="F215" t="s">
        <v>31</v>
      </c>
      <c r="G215" t="s">
        <v>21</v>
      </c>
    </row>
    <row r="216" spans="1:8" x14ac:dyDescent="0.3">
      <c r="A216" s="7" t="s">
        <v>62</v>
      </c>
      <c r="B216" s="9">
        <v>0.252</v>
      </c>
      <c r="C216" t="s">
        <v>13</v>
      </c>
      <c r="D216" t="s">
        <v>23</v>
      </c>
      <c r="F216" t="s">
        <v>25</v>
      </c>
      <c r="G216" t="s">
        <v>21</v>
      </c>
    </row>
    <row r="217" spans="1:8" x14ac:dyDescent="0.3">
      <c r="A217" s="7" t="s">
        <v>99</v>
      </c>
      <c r="B217" s="9">
        <v>3.04E-2</v>
      </c>
      <c r="C217" t="s">
        <v>13</v>
      </c>
      <c r="D217" t="s">
        <v>23</v>
      </c>
      <c r="F217" t="s">
        <v>24</v>
      </c>
      <c r="G217" t="s">
        <v>21</v>
      </c>
    </row>
    <row r="218" spans="1:8" x14ac:dyDescent="0.3">
      <c r="A218" s="7" t="s">
        <v>63</v>
      </c>
      <c r="B218" s="9">
        <v>0.214</v>
      </c>
      <c r="C218" t="s">
        <v>13</v>
      </c>
      <c r="D218" t="s">
        <v>23</v>
      </c>
      <c r="F218" t="s">
        <v>31</v>
      </c>
      <c r="G218" t="s">
        <v>21</v>
      </c>
    </row>
    <row r="219" spans="1:8" x14ac:dyDescent="0.3">
      <c r="A219" s="7" t="s">
        <v>32</v>
      </c>
      <c r="B219" s="9">
        <v>5.0000000000000001E-3</v>
      </c>
      <c r="C219" t="s">
        <v>13</v>
      </c>
      <c r="D219" t="s">
        <v>23</v>
      </c>
      <c r="F219" t="s">
        <v>31</v>
      </c>
      <c r="G219" t="s">
        <v>21</v>
      </c>
    </row>
    <row r="220" spans="1:8" s="10" customFormat="1" x14ac:dyDescent="0.3">
      <c r="A220" s="7" t="s">
        <v>58</v>
      </c>
      <c r="B220" s="9">
        <v>0.2</v>
      </c>
      <c r="C220" t="s">
        <v>26</v>
      </c>
      <c r="D220" t="s">
        <v>23</v>
      </c>
      <c r="E220"/>
      <c r="F220" t="s">
        <v>10</v>
      </c>
      <c r="G220" t="s">
        <v>21</v>
      </c>
      <c r="H220"/>
    </row>
    <row r="221" spans="1:8" x14ac:dyDescent="0.3">
      <c r="A221" s="7" t="s">
        <v>57</v>
      </c>
      <c r="B221" s="9">
        <v>1.05</v>
      </c>
      <c r="C221" t="s">
        <v>26</v>
      </c>
      <c r="D221" t="s">
        <v>23</v>
      </c>
      <c r="F221" t="s">
        <v>31</v>
      </c>
      <c r="G221" t="s">
        <v>21</v>
      </c>
    </row>
    <row r="222" spans="1:8" x14ac:dyDescent="0.3">
      <c r="A222" s="7" t="s">
        <v>102</v>
      </c>
      <c r="B222" s="17">
        <v>-0.89600000000000002</v>
      </c>
      <c r="C222" t="s">
        <v>68</v>
      </c>
      <c r="D222" t="s">
        <v>23</v>
      </c>
      <c r="F222" t="s">
        <v>31</v>
      </c>
      <c r="G222" t="s">
        <v>21</v>
      </c>
    </row>
    <row r="223" spans="1:8" x14ac:dyDescent="0.3">
      <c r="A223" s="7" t="s">
        <v>30</v>
      </c>
      <c r="B223">
        <v>9.9999999999999994E-12</v>
      </c>
      <c r="C223" t="s">
        <v>12</v>
      </c>
      <c r="D223" s="7" t="s">
        <v>23</v>
      </c>
      <c r="F223" t="s">
        <v>31</v>
      </c>
      <c r="G223" t="s">
        <v>21</v>
      </c>
    </row>
    <row r="224" spans="1:8" x14ac:dyDescent="0.3">
      <c r="A224" s="7" t="s">
        <v>69</v>
      </c>
      <c r="B224" s="9">
        <v>0.94299999999999995</v>
      </c>
      <c r="C224" t="s">
        <v>68</v>
      </c>
      <c r="D224" s="7"/>
      <c r="E224" t="s">
        <v>70</v>
      </c>
      <c r="F224" t="s">
        <v>38</v>
      </c>
      <c r="G224" t="s">
        <v>43</v>
      </c>
    </row>
    <row r="225" spans="1:7" x14ac:dyDescent="0.3">
      <c r="A225" s="7" t="s">
        <v>71</v>
      </c>
      <c r="B225">
        <v>4.7199999999999999E-2</v>
      </c>
      <c r="C225" t="s">
        <v>68</v>
      </c>
      <c r="D225" s="7"/>
      <c r="E225" t="s">
        <v>72</v>
      </c>
      <c r="G225" t="s">
        <v>43</v>
      </c>
    </row>
    <row r="226" spans="1:7" x14ac:dyDescent="0.3">
      <c r="A226" s="7" t="s">
        <v>73</v>
      </c>
      <c r="B226">
        <v>25.2</v>
      </c>
      <c r="C226" t="s">
        <v>40</v>
      </c>
      <c r="D226" s="7"/>
      <c r="E226" t="s">
        <v>105</v>
      </c>
      <c r="G226" t="s">
        <v>43</v>
      </c>
    </row>
    <row r="231" spans="1:7" ht="15.6" x14ac:dyDescent="0.3">
      <c r="A231" s="3" t="s">
        <v>5</v>
      </c>
      <c r="B231" s="12" t="s">
        <v>230</v>
      </c>
    </row>
    <row r="232" spans="1:7" x14ac:dyDescent="0.3">
      <c r="A232" t="s">
        <v>8</v>
      </c>
      <c r="B232" t="s">
        <v>27</v>
      </c>
    </row>
    <row r="233" spans="1:7" x14ac:dyDescent="0.3">
      <c r="A233" t="s">
        <v>9</v>
      </c>
      <c r="B233" t="s">
        <v>10</v>
      </c>
    </row>
    <row r="234" spans="1:7" x14ac:dyDescent="0.3">
      <c r="A234" t="s">
        <v>11</v>
      </c>
      <c r="B234">
        <v>1</v>
      </c>
    </row>
    <row r="235" spans="1:7" x14ac:dyDescent="0.3">
      <c r="A235" t="s">
        <v>12</v>
      </c>
      <c r="B235" t="s">
        <v>37</v>
      </c>
    </row>
    <row r="236" spans="1:7" x14ac:dyDescent="0.3">
      <c r="A236" s="3" t="s">
        <v>14</v>
      </c>
    </row>
    <row r="237" spans="1:7" x14ac:dyDescent="0.3">
      <c r="A237" s="3" t="s">
        <v>15</v>
      </c>
      <c r="B237" s="4" t="s">
        <v>16</v>
      </c>
      <c r="C237" s="3" t="s">
        <v>12</v>
      </c>
      <c r="D237" s="3" t="s">
        <v>17</v>
      </c>
      <c r="E237" s="3" t="s">
        <v>18</v>
      </c>
      <c r="F237" s="3" t="s">
        <v>9</v>
      </c>
      <c r="G237" s="3" t="s">
        <v>19</v>
      </c>
    </row>
    <row r="238" spans="1:7" x14ac:dyDescent="0.3">
      <c r="A238" t="s">
        <v>232</v>
      </c>
      <c r="B238">
        <v>0.03</v>
      </c>
      <c r="C238" t="s">
        <v>37</v>
      </c>
      <c r="D238" t="s">
        <v>23</v>
      </c>
      <c r="F238" t="s">
        <v>201</v>
      </c>
      <c r="G238" t="s">
        <v>21</v>
      </c>
    </row>
    <row r="239" spans="1:7" x14ac:dyDescent="0.3">
      <c r="A239" t="s">
        <v>202</v>
      </c>
      <c r="B239">
        <f xml:space="preserve"> 0.65*28%</f>
        <v>0.18200000000000002</v>
      </c>
      <c r="C239" t="s">
        <v>37</v>
      </c>
      <c r="D239" t="s">
        <v>23</v>
      </c>
      <c r="F239" t="s">
        <v>203</v>
      </c>
      <c r="G239" t="s">
        <v>21</v>
      </c>
    </row>
    <row r="240" spans="1:7" x14ac:dyDescent="0.3">
      <c r="A240" t="s">
        <v>202</v>
      </c>
      <c r="B240">
        <f>0.65*25%</f>
        <v>0.16250000000000001</v>
      </c>
      <c r="C240" t="s">
        <v>37</v>
      </c>
      <c r="D240" t="s">
        <v>23</v>
      </c>
      <c r="F240" t="s">
        <v>204</v>
      </c>
      <c r="G240" t="s">
        <v>21</v>
      </c>
    </row>
    <row r="241" spans="1:7" x14ac:dyDescent="0.3">
      <c r="A241" t="s">
        <v>202</v>
      </c>
      <c r="B241">
        <f>0.65*22%</f>
        <v>0.14300000000000002</v>
      </c>
      <c r="C241" t="s">
        <v>37</v>
      </c>
      <c r="D241" t="s">
        <v>23</v>
      </c>
      <c r="F241" t="s">
        <v>205</v>
      </c>
      <c r="G241" t="s">
        <v>21</v>
      </c>
    </row>
    <row r="242" spans="1:7" x14ac:dyDescent="0.3">
      <c r="A242" t="s">
        <v>202</v>
      </c>
      <c r="B242">
        <f>0.0976</f>
        <v>9.7600000000000006E-2</v>
      </c>
      <c r="C242" t="s">
        <v>37</v>
      </c>
      <c r="D242" t="s">
        <v>23</v>
      </c>
      <c r="F242" t="s">
        <v>206</v>
      </c>
      <c r="G242" t="s">
        <v>21</v>
      </c>
    </row>
    <row r="243" spans="1:7" x14ac:dyDescent="0.3">
      <c r="A243" t="s">
        <v>202</v>
      </c>
      <c r="B243">
        <f>0.0648</f>
        <v>6.4799999999999996E-2</v>
      </c>
      <c r="C243" t="s">
        <v>37</v>
      </c>
      <c r="D243" t="s">
        <v>23</v>
      </c>
      <c r="F243" t="s">
        <v>207</v>
      </c>
      <c r="G243" t="s">
        <v>21</v>
      </c>
    </row>
    <row r="244" spans="1:7" x14ac:dyDescent="0.3">
      <c r="A244" t="s">
        <v>208</v>
      </c>
      <c r="B244">
        <v>6.4399999999999999E-2</v>
      </c>
      <c r="C244" t="s">
        <v>37</v>
      </c>
      <c r="D244" t="s">
        <v>23</v>
      </c>
      <c r="F244" t="s">
        <v>209</v>
      </c>
      <c r="G244" t="s">
        <v>21</v>
      </c>
    </row>
    <row r="245" spans="1:7" x14ac:dyDescent="0.3">
      <c r="A245" t="s">
        <v>208</v>
      </c>
      <c r="B245">
        <v>5.4510000000000003E-2</v>
      </c>
      <c r="C245" t="s">
        <v>37</v>
      </c>
      <c r="D245" t="s">
        <v>23</v>
      </c>
      <c r="F245" t="s">
        <v>210</v>
      </c>
      <c r="G245" t="s">
        <v>21</v>
      </c>
    </row>
    <row r="246" spans="1:7" x14ac:dyDescent="0.3">
      <c r="A246" t="s">
        <v>211</v>
      </c>
      <c r="B246">
        <v>1.7999999999999999E-2</v>
      </c>
      <c r="C246" t="s">
        <v>37</v>
      </c>
      <c r="D246" t="s">
        <v>23</v>
      </c>
      <c r="F246" t="s">
        <v>212</v>
      </c>
      <c r="G246" t="s">
        <v>21</v>
      </c>
    </row>
    <row r="247" spans="1:7" x14ac:dyDescent="0.3">
      <c r="A247" t="s">
        <v>208</v>
      </c>
      <c r="B247">
        <v>1.179E-2</v>
      </c>
      <c r="C247" t="s">
        <v>37</v>
      </c>
      <c r="D247" t="s">
        <v>23</v>
      </c>
      <c r="F247" t="s">
        <v>212</v>
      </c>
      <c r="G247" t="s">
        <v>21</v>
      </c>
    </row>
    <row r="248" spans="1:7" x14ac:dyDescent="0.3">
      <c r="A248" t="s">
        <v>208</v>
      </c>
      <c r="B248">
        <v>1.6E-2</v>
      </c>
      <c r="C248" t="s">
        <v>37</v>
      </c>
      <c r="D248" t="s">
        <v>23</v>
      </c>
      <c r="F248" t="s">
        <v>213</v>
      </c>
      <c r="G248" t="s">
        <v>21</v>
      </c>
    </row>
    <row r="249" spans="1:7" x14ac:dyDescent="0.3">
      <c r="A249" t="s">
        <v>208</v>
      </c>
      <c r="B249">
        <v>1.12E-2</v>
      </c>
      <c r="C249" t="s">
        <v>37</v>
      </c>
      <c r="D249" t="s">
        <v>23</v>
      </c>
      <c r="F249" t="s">
        <v>214</v>
      </c>
      <c r="G249" t="s">
        <v>21</v>
      </c>
    </row>
    <row r="250" spans="1:7" x14ac:dyDescent="0.3">
      <c r="A250" t="s">
        <v>215</v>
      </c>
      <c r="B250">
        <v>3.8E-3</v>
      </c>
      <c r="C250" t="s">
        <v>37</v>
      </c>
      <c r="D250" t="s">
        <v>23</v>
      </c>
      <c r="F250" t="s">
        <v>201</v>
      </c>
      <c r="G250" t="s">
        <v>21</v>
      </c>
    </row>
    <row r="251" spans="1:7" x14ac:dyDescent="0.3">
      <c r="A251" t="s">
        <v>216</v>
      </c>
      <c r="B251">
        <v>3.8E-3</v>
      </c>
      <c r="C251" t="s">
        <v>37</v>
      </c>
      <c r="D251" t="s">
        <v>23</v>
      </c>
      <c r="F251" t="s">
        <v>201</v>
      </c>
      <c r="G251" t="s">
        <v>21</v>
      </c>
    </row>
    <row r="252" spans="1:7" x14ac:dyDescent="0.3">
      <c r="A252" t="s">
        <v>217</v>
      </c>
      <c r="B252">
        <v>3.8E-3</v>
      </c>
      <c r="C252" t="s">
        <v>37</v>
      </c>
      <c r="D252" t="s">
        <v>23</v>
      </c>
      <c r="F252" t="s">
        <v>201</v>
      </c>
      <c r="G252" t="s">
        <v>21</v>
      </c>
    </row>
    <row r="253" spans="1:7" x14ac:dyDescent="0.3">
      <c r="A253" t="s">
        <v>216</v>
      </c>
      <c r="B253">
        <v>3.8E-3</v>
      </c>
      <c r="C253" t="s">
        <v>37</v>
      </c>
      <c r="D253" t="s">
        <v>23</v>
      </c>
      <c r="F253" t="s">
        <v>218</v>
      </c>
      <c r="G253" t="s">
        <v>21</v>
      </c>
    </row>
    <row r="254" spans="1:7" x14ac:dyDescent="0.3">
      <c r="A254" t="s">
        <v>215</v>
      </c>
      <c r="B254">
        <v>3.8E-3</v>
      </c>
      <c r="C254" t="s">
        <v>37</v>
      </c>
      <c r="D254" t="s">
        <v>23</v>
      </c>
      <c r="F254" t="s">
        <v>218</v>
      </c>
      <c r="G254" t="s">
        <v>21</v>
      </c>
    </row>
    <row r="255" spans="1:7" x14ac:dyDescent="0.3">
      <c r="A255" t="s">
        <v>217</v>
      </c>
      <c r="B255">
        <v>3.8E-3</v>
      </c>
      <c r="C255" t="s">
        <v>37</v>
      </c>
      <c r="D255" t="s">
        <v>23</v>
      </c>
      <c r="F255" t="s">
        <v>218</v>
      </c>
      <c r="G255" t="s">
        <v>21</v>
      </c>
    </row>
    <row r="256" spans="1:7" x14ac:dyDescent="0.3">
      <c r="A256" t="s">
        <v>216</v>
      </c>
      <c r="B256">
        <v>3.8E-3</v>
      </c>
      <c r="C256" t="s">
        <v>37</v>
      </c>
      <c r="D256" t="s">
        <v>23</v>
      </c>
      <c r="F256" t="s">
        <v>219</v>
      </c>
      <c r="G256" t="s">
        <v>21</v>
      </c>
    </row>
    <row r="257" spans="1:7" x14ac:dyDescent="0.3">
      <c r="A257" t="s">
        <v>215</v>
      </c>
      <c r="B257">
        <v>3.8E-3</v>
      </c>
      <c r="C257" t="s">
        <v>37</v>
      </c>
      <c r="D257" t="s">
        <v>23</v>
      </c>
      <c r="F257" t="s">
        <v>219</v>
      </c>
      <c r="G257" t="s">
        <v>21</v>
      </c>
    </row>
    <row r="258" spans="1:7" x14ac:dyDescent="0.3">
      <c r="A258" t="s">
        <v>217</v>
      </c>
      <c r="B258">
        <v>3.8E-3</v>
      </c>
      <c r="C258" t="s">
        <v>37</v>
      </c>
      <c r="D258" t="s">
        <v>23</v>
      </c>
      <c r="F258" t="s">
        <v>219</v>
      </c>
      <c r="G258" t="s">
        <v>21</v>
      </c>
    </row>
    <row r="259" spans="1:7" x14ac:dyDescent="0.3">
      <c r="A259" t="s">
        <v>220</v>
      </c>
      <c r="B259">
        <v>2.3E-2</v>
      </c>
      <c r="C259" t="s">
        <v>37</v>
      </c>
      <c r="D259" t="s">
        <v>23</v>
      </c>
      <c r="F259" t="s">
        <v>205</v>
      </c>
      <c r="G259" t="s">
        <v>21</v>
      </c>
    </row>
    <row r="260" spans="1:7" x14ac:dyDescent="0.3">
      <c r="A260" t="s">
        <v>220</v>
      </c>
      <c r="B260">
        <v>0.02</v>
      </c>
      <c r="C260" t="s">
        <v>37</v>
      </c>
      <c r="D260" t="s">
        <v>23</v>
      </c>
      <c r="F260" t="s">
        <v>221</v>
      </c>
      <c r="G260" t="s">
        <v>21</v>
      </c>
    </row>
    <row r="261" spans="1:7" x14ac:dyDescent="0.3">
      <c r="A261" t="s">
        <v>222</v>
      </c>
      <c r="B261">
        <v>7.0000000000000001E-3</v>
      </c>
      <c r="C261" t="s">
        <v>37</v>
      </c>
      <c r="D261" t="s">
        <v>23</v>
      </c>
      <c r="F261" t="s">
        <v>205</v>
      </c>
      <c r="G261" t="s">
        <v>21</v>
      </c>
    </row>
    <row r="262" spans="1:7" x14ac:dyDescent="0.3">
      <c r="A262" t="s">
        <v>223</v>
      </c>
      <c r="B262">
        <v>0.02</v>
      </c>
      <c r="C262" t="s">
        <v>37</v>
      </c>
      <c r="D262" t="s">
        <v>23</v>
      </c>
      <c r="F262" t="s">
        <v>224</v>
      </c>
      <c r="G262" t="s">
        <v>21</v>
      </c>
    </row>
    <row r="263" spans="1:7" x14ac:dyDescent="0.3">
      <c r="A263" t="s">
        <v>225</v>
      </c>
      <c r="B263">
        <v>0.02</v>
      </c>
      <c r="C263" t="s">
        <v>37</v>
      </c>
      <c r="D263" t="s">
        <v>23</v>
      </c>
      <c r="F263" t="s">
        <v>224</v>
      </c>
      <c r="G263" t="s">
        <v>21</v>
      </c>
    </row>
    <row r="264" spans="1:7" x14ac:dyDescent="0.3">
      <c r="A264" t="s">
        <v>226</v>
      </c>
      <c r="B264">
        <v>0.02</v>
      </c>
      <c r="C264" t="s">
        <v>37</v>
      </c>
      <c r="D264" t="s">
        <v>23</v>
      </c>
      <c r="F264" t="s">
        <v>224</v>
      </c>
      <c r="G264" t="s">
        <v>21</v>
      </c>
    </row>
    <row r="265" spans="1:7" x14ac:dyDescent="0.3">
      <c r="A265" t="s">
        <v>227</v>
      </c>
      <c r="B265">
        <v>1.6E-7</v>
      </c>
      <c r="C265" t="s">
        <v>13</v>
      </c>
      <c r="D265" t="s">
        <v>23</v>
      </c>
      <c r="F265" t="s">
        <v>34</v>
      </c>
      <c r="G265" t="s">
        <v>21</v>
      </c>
    </row>
    <row r="266" spans="1:7" s="7" customFormat="1" x14ac:dyDescent="0.3">
      <c r="A266" t="s">
        <v>228</v>
      </c>
      <c r="B266">
        <v>1.86277676887616E-8</v>
      </c>
      <c r="C266" t="s">
        <v>231</v>
      </c>
      <c r="D266" t="s">
        <v>23</v>
      </c>
      <c r="E266"/>
      <c r="F266" t="s">
        <v>31</v>
      </c>
      <c r="G266" t="s">
        <v>21</v>
      </c>
    </row>
    <row r="267" spans="1:7" s="7" customFormat="1" x14ac:dyDescent="0.3">
      <c r="A267" t="s">
        <v>229</v>
      </c>
      <c r="B267">
        <v>1.6E-7</v>
      </c>
      <c r="C267" t="s">
        <v>13</v>
      </c>
      <c r="D267" t="s">
        <v>23</v>
      </c>
      <c r="E267" t="s">
        <v>88</v>
      </c>
      <c r="F267"/>
      <c r="G267" t="s">
        <v>43</v>
      </c>
    </row>
    <row r="268" spans="1:7" x14ac:dyDescent="0.3">
      <c r="B268" s="9"/>
      <c r="D268" s="7"/>
      <c r="F268" s="7"/>
    </row>
    <row r="269" spans="1:7" x14ac:dyDescent="0.3">
      <c r="D269" s="7"/>
      <c r="F269" s="7"/>
    </row>
    <row r="270" spans="1:7" ht="15.6" x14ac:dyDescent="0.3">
      <c r="A270" s="3" t="s">
        <v>5</v>
      </c>
      <c r="B270" s="12" t="s">
        <v>233</v>
      </c>
    </row>
    <row r="271" spans="1:7" x14ac:dyDescent="0.3">
      <c r="A271" t="s">
        <v>8</v>
      </c>
      <c r="B271" t="s">
        <v>27</v>
      </c>
    </row>
    <row r="272" spans="1:7" x14ac:dyDescent="0.3">
      <c r="A272" t="s">
        <v>9</v>
      </c>
      <c r="B272" t="s">
        <v>10</v>
      </c>
    </row>
    <row r="273" spans="1:7" x14ac:dyDescent="0.3">
      <c r="A273" t="s">
        <v>11</v>
      </c>
      <c r="B273">
        <v>1</v>
      </c>
    </row>
    <row r="274" spans="1:7" x14ac:dyDescent="0.3">
      <c r="A274" t="s">
        <v>12</v>
      </c>
      <c r="B274" t="s">
        <v>37</v>
      </c>
    </row>
    <row r="275" spans="1:7" x14ac:dyDescent="0.3">
      <c r="A275" s="3" t="s">
        <v>14</v>
      </c>
    </row>
    <row r="276" spans="1:7" x14ac:dyDescent="0.3">
      <c r="A276" s="3" t="s">
        <v>15</v>
      </c>
      <c r="B276" s="4" t="s">
        <v>16</v>
      </c>
      <c r="C276" s="3" t="s">
        <v>12</v>
      </c>
      <c r="D276" s="3" t="s">
        <v>17</v>
      </c>
      <c r="E276" s="3" t="s">
        <v>18</v>
      </c>
      <c r="F276" s="3" t="s">
        <v>9</v>
      </c>
      <c r="G276" s="3" t="s">
        <v>19</v>
      </c>
    </row>
    <row r="277" spans="1:7" x14ac:dyDescent="0.3">
      <c r="A277" t="s">
        <v>202</v>
      </c>
      <c r="B277">
        <v>5.9325946264937791E-2</v>
      </c>
      <c r="C277" t="s">
        <v>37</v>
      </c>
      <c r="D277" t="s">
        <v>23</v>
      </c>
      <c r="F277" t="s">
        <v>219</v>
      </c>
      <c r="G277" t="s">
        <v>21</v>
      </c>
    </row>
    <row r="278" spans="1:7" x14ac:dyDescent="0.3">
      <c r="A278" t="s">
        <v>223</v>
      </c>
      <c r="B278">
        <v>2.2103291641394688E-2</v>
      </c>
      <c r="C278" t="s">
        <v>37</v>
      </c>
      <c r="D278" t="s">
        <v>23</v>
      </c>
      <c r="F278" t="s">
        <v>219</v>
      </c>
      <c r="G278" t="s">
        <v>21</v>
      </c>
    </row>
    <row r="279" spans="1:7" x14ac:dyDescent="0.3">
      <c r="A279" t="s">
        <v>217</v>
      </c>
      <c r="B279">
        <v>1.1852082684458141E-2</v>
      </c>
      <c r="C279" t="s">
        <v>37</v>
      </c>
      <c r="D279" t="s">
        <v>23</v>
      </c>
      <c r="F279" t="s">
        <v>219</v>
      </c>
      <c r="G279" t="s">
        <v>21</v>
      </c>
    </row>
    <row r="280" spans="1:7" x14ac:dyDescent="0.3">
      <c r="A280" t="s">
        <v>202</v>
      </c>
      <c r="B280">
        <v>8.7860818320410483E-2</v>
      </c>
      <c r="C280" t="s">
        <v>37</v>
      </c>
      <c r="D280" t="s">
        <v>23</v>
      </c>
      <c r="F280" t="s">
        <v>224</v>
      </c>
      <c r="G280" t="s">
        <v>21</v>
      </c>
    </row>
    <row r="281" spans="1:7" x14ac:dyDescent="0.3">
      <c r="A281" t="s">
        <v>223</v>
      </c>
      <c r="B281">
        <v>3.5443906037407998E-2</v>
      </c>
      <c r="C281" t="s">
        <v>37</v>
      </c>
      <c r="D281" t="s">
        <v>23</v>
      </c>
      <c r="F281" t="s">
        <v>224</v>
      </c>
      <c r="G281" t="s">
        <v>21</v>
      </c>
    </row>
    <row r="282" spans="1:7" x14ac:dyDescent="0.3">
      <c r="A282" t="s">
        <v>217</v>
      </c>
      <c r="B282">
        <v>1.1580589479205943E-2</v>
      </c>
      <c r="C282" t="s">
        <v>37</v>
      </c>
      <c r="D282" t="s">
        <v>23</v>
      </c>
      <c r="F282" t="s">
        <v>224</v>
      </c>
      <c r="G282" t="s">
        <v>21</v>
      </c>
    </row>
    <row r="283" spans="1:7" x14ac:dyDescent="0.3">
      <c r="A283" t="s">
        <v>202</v>
      </c>
      <c r="B283">
        <v>9.4357931577135554E-2</v>
      </c>
      <c r="C283" t="s">
        <v>37</v>
      </c>
      <c r="D283" t="s">
        <v>23</v>
      </c>
      <c r="F283" t="s">
        <v>204</v>
      </c>
      <c r="G283" t="s">
        <v>21</v>
      </c>
    </row>
    <row r="284" spans="1:7" x14ac:dyDescent="0.3">
      <c r="A284" t="s">
        <v>223</v>
      </c>
      <c r="B284">
        <v>1.4482758225005329E-2</v>
      </c>
      <c r="C284" t="s">
        <v>37</v>
      </c>
      <c r="D284" t="s">
        <v>23</v>
      </c>
      <c r="F284" t="s">
        <v>204</v>
      </c>
      <c r="G284" t="s">
        <v>21</v>
      </c>
    </row>
    <row r="285" spans="1:7" x14ac:dyDescent="0.3">
      <c r="A285" t="s">
        <v>217</v>
      </c>
      <c r="B285">
        <v>1.5765329573955381E-2</v>
      </c>
      <c r="C285" t="s">
        <v>37</v>
      </c>
      <c r="D285" t="s">
        <v>23</v>
      </c>
      <c r="F285" t="s">
        <v>204</v>
      </c>
      <c r="G285" t="s">
        <v>21</v>
      </c>
    </row>
    <row r="286" spans="1:7" x14ac:dyDescent="0.3">
      <c r="A286" t="s">
        <v>220</v>
      </c>
      <c r="B286">
        <v>5.1396472304640764E-3</v>
      </c>
      <c r="C286" t="s">
        <v>37</v>
      </c>
      <c r="D286" t="s">
        <v>23</v>
      </c>
      <c r="F286" t="s">
        <v>204</v>
      </c>
      <c r="G286" t="s">
        <v>21</v>
      </c>
    </row>
    <row r="287" spans="1:7" x14ac:dyDescent="0.3">
      <c r="A287" t="s">
        <v>202</v>
      </c>
      <c r="B287">
        <v>1.8723669327737981E-2</v>
      </c>
      <c r="C287" t="s">
        <v>37</v>
      </c>
      <c r="D287" t="s">
        <v>23</v>
      </c>
      <c r="F287" t="s">
        <v>209</v>
      </c>
      <c r="G287" t="s">
        <v>21</v>
      </c>
    </row>
    <row r="288" spans="1:7" x14ac:dyDescent="0.3">
      <c r="A288" t="s">
        <v>208</v>
      </c>
      <c r="B288">
        <v>7.388359916725408E-2</v>
      </c>
      <c r="C288" t="s">
        <v>37</v>
      </c>
      <c r="D288" t="s">
        <v>23</v>
      </c>
      <c r="F288" t="s">
        <v>209</v>
      </c>
      <c r="G288" t="s">
        <v>21</v>
      </c>
    </row>
    <row r="289" spans="1:7" x14ac:dyDescent="0.3">
      <c r="A289" t="s">
        <v>202</v>
      </c>
      <c r="B289">
        <v>6.616944740422602E-2</v>
      </c>
      <c r="C289" t="s">
        <v>37</v>
      </c>
      <c r="D289" t="s">
        <v>23</v>
      </c>
      <c r="F289" t="s">
        <v>206</v>
      </c>
      <c r="G289" t="s">
        <v>21</v>
      </c>
    </row>
    <row r="290" spans="1:7" x14ac:dyDescent="0.3">
      <c r="A290" t="s">
        <v>223</v>
      </c>
      <c r="B290">
        <v>1.4211265019753127E-2</v>
      </c>
      <c r="C290" t="s">
        <v>37</v>
      </c>
      <c r="D290" t="s">
        <v>23</v>
      </c>
      <c r="F290" t="s">
        <v>206</v>
      </c>
      <c r="G290" t="s">
        <v>21</v>
      </c>
    </row>
    <row r="291" spans="1:7" x14ac:dyDescent="0.3">
      <c r="A291" t="s">
        <v>202</v>
      </c>
      <c r="B291">
        <v>4.6809173319344952E-3</v>
      </c>
      <c r="C291" t="s">
        <v>37</v>
      </c>
      <c r="D291" t="s">
        <v>23</v>
      </c>
      <c r="F291" t="s">
        <v>201</v>
      </c>
      <c r="G291" t="s">
        <v>21</v>
      </c>
    </row>
    <row r="292" spans="1:7" x14ac:dyDescent="0.3">
      <c r="A292" t="s">
        <v>217</v>
      </c>
      <c r="B292">
        <v>1.4988297296854254E-2</v>
      </c>
      <c r="C292" t="s">
        <v>37</v>
      </c>
      <c r="D292" t="s">
        <v>23</v>
      </c>
      <c r="F292" t="s">
        <v>201</v>
      </c>
      <c r="G292" t="s">
        <v>21</v>
      </c>
    </row>
    <row r="293" spans="1:7" x14ac:dyDescent="0.3">
      <c r="A293" t="s">
        <v>208</v>
      </c>
      <c r="B293">
        <v>1.1168668753995706E-2</v>
      </c>
      <c r="C293" t="s">
        <v>37</v>
      </c>
      <c r="D293" t="s">
        <v>23</v>
      </c>
      <c r="F293" t="s">
        <v>201</v>
      </c>
      <c r="G293" t="s">
        <v>21</v>
      </c>
    </row>
    <row r="294" spans="1:7" ht="15.6" x14ac:dyDescent="0.3">
      <c r="A294" s="14" t="s">
        <v>230</v>
      </c>
      <c r="B294">
        <v>0.42888643880926131</v>
      </c>
      <c r="C294" t="s">
        <v>37</v>
      </c>
      <c r="D294" t="s">
        <v>2</v>
      </c>
      <c r="F294" t="s">
        <v>10</v>
      </c>
      <c r="G294" t="s">
        <v>21</v>
      </c>
    </row>
    <row r="295" spans="1:7" x14ac:dyDescent="0.3">
      <c r="A295" t="s">
        <v>227</v>
      </c>
      <c r="B295">
        <v>1.6E-7</v>
      </c>
      <c r="C295" t="s">
        <v>13</v>
      </c>
      <c r="D295" t="s">
        <v>23</v>
      </c>
      <c r="F295" t="s">
        <v>34</v>
      </c>
      <c r="G295" t="s">
        <v>21</v>
      </c>
    </row>
    <row r="296" spans="1:7" x14ac:dyDescent="0.3">
      <c r="A296" t="s">
        <v>228</v>
      </c>
      <c r="B296">
        <v>1.86277676887616E-8</v>
      </c>
      <c r="C296" t="s">
        <v>231</v>
      </c>
      <c r="D296" t="s">
        <v>23</v>
      </c>
      <c r="F296" t="s">
        <v>31</v>
      </c>
      <c r="G296" t="s">
        <v>21</v>
      </c>
    </row>
    <row r="297" spans="1:7" x14ac:dyDescent="0.3">
      <c r="A297" t="s">
        <v>229</v>
      </c>
      <c r="B297">
        <v>1.6E-7</v>
      </c>
      <c r="C297" t="s">
        <v>13</v>
      </c>
      <c r="D297" t="s">
        <v>23</v>
      </c>
      <c r="E297" t="s">
        <v>88</v>
      </c>
      <c r="G297" t="s">
        <v>43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B99206B7DC69543AE34BCFBD34E33AE" ma:contentTypeVersion="4" ma:contentTypeDescription="Ein neues Dokument erstellen." ma:contentTypeScope="" ma:versionID="075500c07a6b4cedf2f211c962ddf63c">
  <xsd:schema xmlns:xsd="http://www.w3.org/2001/XMLSchema" xmlns:xs="http://www.w3.org/2001/XMLSchema" xmlns:p="http://schemas.microsoft.com/office/2006/metadata/properties" xmlns:ns3="9df43d4f-f25a-4c61-bbc2-7515b39020c0" targetNamespace="http://schemas.microsoft.com/office/2006/metadata/properties" ma:root="true" ma:fieldsID="7fc67ce68b0b1abce75b627b593138d8" ns3:_="">
    <xsd:import namespace="9df43d4f-f25a-4c61-bbc2-7515b39020c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43d4f-f25a-4c61-bbc2-7515b3902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55932F-2918-4696-B2D1-0ED741520C0F}">
  <ds:schemaRefs>
    <ds:schemaRef ds:uri="http://schemas.microsoft.com/office/2006/documentManagement/types"/>
    <ds:schemaRef ds:uri="9df43d4f-f25a-4c61-bbc2-7515b39020c0"/>
    <ds:schemaRef ds:uri="http://schemas.openxmlformats.org/package/2006/metadata/core-properties"/>
    <ds:schemaRef ds:uri="http://purl.org/dc/dcmitype/"/>
    <ds:schemaRef ds:uri="http://www.w3.org/XML/1998/namespace"/>
    <ds:schemaRef ds:uri="http://purl.org/dc/terms/"/>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DC7C0EC8-0C3B-44A9-8033-00137DC09A49}">
  <ds:schemaRefs>
    <ds:schemaRef ds:uri="http://schemas.microsoft.com/sharepoint/v3/contenttype/forms"/>
  </ds:schemaRefs>
</ds:datastoreItem>
</file>

<file path=customXml/itemProps3.xml><?xml version="1.0" encoding="utf-8"?>
<ds:datastoreItem xmlns:ds="http://schemas.openxmlformats.org/officeDocument/2006/customXml" ds:itemID="{EFB2C521-9248-407E-ACEC-FA01CBCAF7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f43d4f-f25a-4c61-bbc2-7515b39020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Refined Single-Si</vt:lpstr>
      <vt:lpstr>Refined Multi-Si</vt:lpstr>
      <vt:lpstr>recycle of c-Si PV</vt:lpstr>
      <vt:lpstr>Refined Single-Si (2)</vt:lpstr>
      <vt:lpstr>Refined Multi-Si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Huimin Zhou</dc:creator>
  <cp:lastModifiedBy>Treyer Karin</cp:lastModifiedBy>
  <dcterms:created xsi:type="dcterms:W3CDTF">2021-07-08T20:03:37Z</dcterms:created>
  <dcterms:modified xsi:type="dcterms:W3CDTF">2022-10-27T19:18:14Z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0x0101008B99206B7DC69543AE34BCFBD34E33AE</vt:lpwstr>
  </property>
</Properties>
</file>