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roject\Bill\MLM\검증\"/>
    </mc:Choice>
  </mc:AlternateContent>
  <xr:revisionPtr revIDLastSave="0" documentId="13_ncr:1_{1FABA433-75AB-42B0-933F-5C5C9DBDDF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6" i="1" l="1"/>
  <c r="E6" i="1"/>
  <c r="G5" i="1"/>
  <c r="E5" i="1"/>
  <c r="H5" i="1" s="1"/>
  <c r="I5" i="1" s="1"/>
  <c r="J5" i="1" s="1"/>
  <c r="G4" i="1"/>
  <c r="E4" i="1"/>
  <c r="H4" i="1" s="1"/>
  <c r="I4" i="1" s="1"/>
  <c r="J4" i="1" s="1"/>
  <c r="G3" i="1"/>
  <c r="E3" i="1"/>
  <c r="H3" i="1" l="1"/>
  <c r="I3" i="1" s="1"/>
  <c r="J3" i="1" s="1"/>
  <c r="H6" i="1"/>
  <c r="I6" i="1" s="1"/>
  <c r="J6" i="1" s="1"/>
</calcChain>
</file>

<file path=xl/sharedStrings.xml><?xml version="1.0" encoding="utf-8"?>
<sst xmlns="http://schemas.openxmlformats.org/spreadsheetml/2006/main" count="111" uniqueCount="110">
  <si>
    <t>매출 총액</t>
  </si>
  <si>
    <t>등급</t>
  </si>
  <si>
    <t>배율</t>
  </si>
  <si>
    <t>배당금액</t>
  </si>
  <si>
    <t>인원</t>
  </si>
  <si>
    <t>분배1</t>
  </si>
  <si>
    <t>1인분배</t>
  </si>
  <si>
    <t>1인1회</t>
  </si>
  <si>
    <t>F1</t>
  </si>
  <si>
    <t>F2</t>
  </si>
  <si>
    <t>F3</t>
  </si>
  <si>
    <t>F4</t>
  </si>
  <si>
    <t xml:space="preserve">  - 승급자: 31명</t>
  </si>
  <si>
    <t xml:space="preserve">  - 미승급 등록자: 87명</t>
  </si>
  <si>
    <t xml:space="preserve">  - 추가지급 대상자: 32명</t>
  </si>
  <si>
    <t xml:space="preserve">  - 등급별 지급 대상 인원:</t>
  </si>
  <si>
    <t xml:space="preserve">    → F1: 114명 × 159,428.571원/회</t>
  </si>
  <si>
    <t xml:space="preserve">    → F2: 26명 × 679,134.454원/회</t>
  </si>
  <si>
    <t xml:space="preserve">    → F3: 8명 × 1,981,134.454원/회</t>
  </si>
  <si>
    <t xml:space="preserve">    → F4: 2명 × 6,166,134.454원/회</t>
  </si>
  <si>
    <t xml:space="preserve"> 11월 1주</t>
  </si>
  <si>
    <t xml:space="preserve"> 11월 2주</t>
  </si>
  <si>
    <t xml:space="preserve"> 11월 3주</t>
  </si>
  <si>
    <t xml:space="preserve"> 11월 4주</t>
  </si>
  <si>
    <t xml:space="preserve"> 12월 1주</t>
  </si>
  <si>
    <t xml:space="preserve"> 12월 2주</t>
  </si>
  <si>
    <t xml:space="preserve"> 12월 3주</t>
  </si>
  <si>
    <t xml:space="preserve"> 12월 4주</t>
  </si>
  <si>
    <t xml:space="preserve"> 1월 1주</t>
  </si>
  <si>
    <t xml:space="preserve"> 1월 2주</t>
  </si>
  <si>
    <t xml:space="preserve"> 1월 3주</t>
  </si>
  <si>
    <t xml:space="preserve"> 1월 4주</t>
  </si>
  <si>
    <t xml:space="preserve"> 1월 5주</t>
  </si>
  <si>
    <t>사장님</t>
  </si>
  <si>
    <t>김영수</t>
  </si>
  <si>
    <t>이미영</t>
  </si>
  <si>
    <t>박철수</t>
  </si>
  <si>
    <t>박철수2</t>
  </si>
  <si>
    <t>박철수3</t>
  </si>
  <si>
    <t>박철수4</t>
  </si>
  <si>
    <t>강민지</t>
  </si>
  <si>
    <t>이순신</t>
  </si>
  <si>
    <t>김유신</t>
  </si>
  <si>
    <t>한예진</t>
  </si>
  <si>
    <t>한예진2</t>
  </si>
  <si>
    <t>황민정</t>
  </si>
  <si>
    <t>황민정2</t>
  </si>
  <si>
    <t>신윤복</t>
  </si>
  <si>
    <t>신윤복2</t>
  </si>
  <si>
    <t>정선</t>
  </si>
  <si>
    <t>정선2</t>
  </si>
  <si>
    <t>박지원</t>
  </si>
  <si>
    <t>박지원2</t>
  </si>
  <si>
    <t>박지원3</t>
  </si>
  <si>
    <t>윤서준</t>
  </si>
  <si>
    <t>윤서준2</t>
  </si>
  <si>
    <t>윤서준3</t>
  </si>
  <si>
    <t>윤서준4</t>
  </si>
  <si>
    <t>최민수</t>
  </si>
  <si>
    <t>최민수2</t>
  </si>
  <si>
    <t>최민수3</t>
  </si>
  <si>
    <t>최민수4</t>
  </si>
  <si>
    <t>최민수5</t>
  </si>
  <si>
    <t>최민수6</t>
  </si>
  <si>
    <t>송가인</t>
  </si>
  <si>
    <t>송가인2</t>
  </si>
  <si>
    <t>송가인3</t>
  </si>
  <si>
    <t>송가인4</t>
  </si>
  <si>
    <t>송가인5</t>
  </si>
  <si>
    <t>류현진</t>
  </si>
  <si>
    <t>류현진2</t>
  </si>
  <si>
    <t>류현진3</t>
  </si>
  <si>
    <t>류현진4</t>
  </si>
  <si>
    <t>류현진5</t>
  </si>
  <si>
    <t>안정환</t>
  </si>
  <si>
    <t>안정환2</t>
  </si>
  <si>
    <t>안정환3</t>
  </si>
  <si>
    <t>안정환4</t>
  </si>
  <si>
    <t>안정환5</t>
  </si>
  <si>
    <t>배용준</t>
  </si>
  <si>
    <t>배용준2</t>
  </si>
  <si>
    <t>배용준3</t>
  </si>
  <si>
    <t>배용준4</t>
  </si>
  <si>
    <t>전지현</t>
  </si>
  <si>
    <t>전지현2</t>
  </si>
  <si>
    <t>전지현3</t>
  </si>
  <si>
    <t>전지현4</t>
  </si>
  <si>
    <t>고소영</t>
  </si>
  <si>
    <t>고소영2</t>
  </si>
  <si>
    <t>고소영3</t>
  </si>
  <si>
    <t>고소영4</t>
  </si>
  <si>
    <t>김하늘</t>
  </si>
  <si>
    <t>김하늘2</t>
  </si>
  <si>
    <t>김하늘3</t>
  </si>
  <si>
    <t>김하늘4</t>
  </si>
  <si>
    <t>이나영</t>
  </si>
  <si>
    <t>이나영2</t>
  </si>
  <si>
    <t>이나영3</t>
  </si>
  <si>
    <t>이나영4</t>
  </si>
  <si>
    <t>한지민</t>
  </si>
  <si>
    <t>한지민2</t>
  </si>
  <si>
    <t>한지민3</t>
  </si>
  <si>
    <t>한지민4</t>
  </si>
  <si>
    <t>→ 류현진2(F1→F2), 송가인2(F1→F2), 박지원2(F1→F3), 송가인3(F1→F2), 최민수3(F1→F2), 강민지(F1→F2), 신윤복(F1→F2), 류현진(F1→F2), 한예진(F1→F2), 윤서준(F1→F2), 박철수2(F2→F3), 박철수4(F1→F2), 김영수(F2→F3), 사장님(F2→F3)</t>
    <phoneticPr fontId="3" type="noConversion"/>
  </si>
  <si>
    <t xml:space="preserve">      → 최민수(F1), 최민수2(F1), 최민수4(F1), 최민수5(F1), 최민수6(F1), 송가인(F1), 송가인4(F1), 송가인5(F1), 류현진3(F1), 류현진4(F1), 류현진5(F1), 안정환(F1), 안정환2(F1), 안정환3(F1), 안정환4(F1), 안정환5(F1), 배용준(F1), 배용준2(F1), 배용준3(F1), 배용준4(F1), 전지현(F1), 전지현2(F1), 전지현3(F1), 전지현4(F1), 고소영(F1), 고소영2(F1), 고소영3(F1), 고소영4(F1), 김하늘(F1), 김하늘2(F1), 김하늘3(F1), 김하늘4(F1), 이나영(F1), 이나영2(F1), 이나영3(F1), 이나영4(F1), 한지민(F1), 한지민2(F1), 한지민3(F1), 한지민4(F1)</t>
    <phoneticPr fontId="3" type="noConversion"/>
  </si>
  <si>
    <t xml:space="preserve">    → 한예진2(F1,1차), 황민정(F1,1차), 황민정2(F1,1차), 신윤복2(F1,1차), 정선(F1,1차), 정선2(F1,1차), 박지원(F1,1차), 박지원3(F1,1차), 윤서준2(F1,1차), 윤서준3(F1,1차), 윤서준4(F1,1차), 김유신(F2,1차), 박철수3(F2,1차)</t>
    <phoneticPr fontId="3" type="noConversion"/>
  </si>
  <si>
    <t>이름</t>
    <phoneticPr fontId="3" type="noConversion"/>
  </si>
  <si>
    <t>등급</t>
    <phoneticPr fontId="3" type="noConversion"/>
  </si>
  <si>
    <t xml:space="preserve">등록 </t>
    <phoneticPr fontId="3" type="noConversion"/>
  </si>
  <si>
    <t>지급시작일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</si>
</sst>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mm&quot;월&quot;\ dd&quot;일&quot;"/>
    <numFmt numFmtId="178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2"/>
    </font>
    <font>
      <b/>
      <sz val="10"/>
      <color theme="1"/>
      <name val="맑은 고딕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E0F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176" fontId="0" fillId="0" borderId="0" xfId="0" applyNumberFormat="1"/>
    <xf numFmtId="177" fontId="0" fillId="0" borderId="0" xfId="0" applyNumberFormat="1"/>
    <xf numFmtId="3" fontId="1" fillId="2" borderId="1" xfId="0" applyNumberFormat="1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3" fontId="1" fillId="0" borderId="2" xfId="0" applyNumberFormat="1" applyFont="1" applyBorder="1" applyAlignment="1">
      <alignment horizontal="right"/>
    </xf>
    <xf numFmtId="3" fontId="2" fillId="3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left" wrapText="1"/>
    </xf>
    <xf numFmtId="176" fontId="1" fillId="0" borderId="2" xfId="0" applyNumberFormat="1" applyFont="1" applyBorder="1" applyAlignment="1">
      <alignment horizontal="left" wrapText="1"/>
    </xf>
    <xf numFmtId="177" fontId="1" fillId="0" borderId="2" xfId="0" applyNumberFormat="1" applyFont="1" applyBorder="1" applyAlignment="1">
      <alignment horizontal="left" wrapText="1"/>
    </xf>
    <xf numFmtId="0" fontId="4" fillId="4" borderId="0" xfId="0" applyFont="1" applyFill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177" fontId="4" fillId="0" borderId="3" xfId="0" applyNumberFormat="1" applyFont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177" fontId="4" fillId="5" borderId="3" xfId="0" applyNumberFormat="1" applyFont="1" applyFill="1" applyBorder="1"/>
    <xf numFmtId="0" fontId="4" fillId="6" borderId="3" xfId="0" applyFont="1" applyFill="1" applyBorder="1"/>
    <xf numFmtId="0" fontId="4" fillId="7" borderId="3" xfId="0" applyFont="1" applyFill="1" applyBorder="1"/>
    <xf numFmtId="178" fontId="5" fillId="0" borderId="3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66675</xdr:rowOff>
    </xdr:to>
    <xdr:sp macro="" textlink="">
      <xdr:nvSpPr>
        <xdr:cNvPr id="2" name="AutoShape 17" descr="F1">
          <a:extLst>
            <a:ext uri="{FF2B5EF4-FFF2-40B4-BE49-F238E27FC236}">
              <a16:creationId xmlns:a16="http://schemas.microsoft.com/office/drawing/2014/main" id="{FCD351C8-F20C-426C-84C4-54DE97A9CBBB}"/>
            </a:ext>
          </a:extLst>
        </xdr:cNvPr>
        <xdr:cNvSpPr>
          <a:spLocks noChangeAspect="1" noChangeArrowheads="1"/>
        </xdr:cNvSpPr>
      </xdr:nvSpPr>
      <xdr:spPr bwMode="auto">
        <a:xfrm>
          <a:off x="8315325" y="186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3" name="AutoShape 23" descr="F1">
          <a:extLst>
            <a:ext uri="{FF2B5EF4-FFF2-40B4-BE49-F238E27FC236}">
              <a16:creationId xmlns:a16="http://schemas.microsoft.com/office/drawing/2014/main" id="{748CF714-D645-41B4-A530-A797032B2196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10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4" name="AutoShape 10" descr="F2">
          <a:extLst>
            <a:ext uri="{FF2B5EF4-FFF2-40B4-BE49-F238E27FC236}">
              <a16:creationId xmlns:a16="http://schemas.microsoft.com/office/drawing/2014/main" id="{EEA07BD4-F5C5-46C8-8665-85033DB0B179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19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5" name="AutoShape 12" descr="F1">
          <a:extLst>
            <a:ext uri="{FF2B5EF4-FFF2-40B4-BE49-F238E27FC236}">
              <a16:creationId xmlns:a16="http://schemas.microsoft.com/office/drawing/2014/main" id="{98992A8B-A536-41FE-9DA1-B64958FA2D26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26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" name="AutoShape 13" descr="F1">
          <a:extLst>
            <a:ext uri="{FF2B5EF4-FFF2-40B4-BE49-F238E27FC236}">
              <a16:creationId xmlns:a16="http://schemas.microsoft.com/office/drawing/2014/main" id="{D0F44AA6-8244-4B8B-8F71-BE36315B998A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29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4800"/>
    <xdr:sp macro="" textlink="">
      <xdr:nvSpPr>
        <xdr:cNvPr id="7" name="AutoShape 14" descr="F1">
          <a:extLst>
            <a:ext uri="{FF2B5EF4-FFF2-40B4-BE49-F238E27FC236}">
              <a16:creationId xmlns:a16="http://schemas.microsoft.com/office/drawing/2014/main" id="{74365B03-F4E2-4838-8424-DF9BFA68041A}"/>
            </a:ext>
          </a:extLst>
        </xdr:cNvPr>
        <xdr:cNvSpPr>
          <a:spLocks noChangeAspect="1" noChangeArrowheads="1"/>
        </xdr:cNvSpPr>
      </xdr:nvSpPr>
      <xdr:spPr bwMode="auto">
        <a:xfrm>
          <a:off x="8315325" y="224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4800"/>
    <xdr:sp macro="" textlink="">
      <xdr:nvSpPr>
        <xdr:cNvPr id="8" name="AutoShape 15" descr="F1">
          <a:extLst>
            <a:ext uri="{FF2B5EF4-FFF2-40B4-BE49-F238E27FC236}">
              <a16:creationId xmlns:a16="http://schemas.microsoft.com/office/drawing/2014/main" id="{ABA500E1-CA9D-4085-8F2A-DD5F7D97891E}"/>
            </a:ext>
          </a:extLst>
        </xdr:cNvPr>
        <xdr:cNvSpPr>
          <a:spLocks noChangeAspect="1" noChangeArrowheads="1"/>
        </xdr:cNvSpPr>
      </xdr:nvSpPr>
      <xdr:spPr bwMode="auto">
        <a:xfrm>
          <a:off x="8315325" y="228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9" name="AutoShape 9" descr="F1">
          <a:extLst>
            <a:ext uri="{FF2B5EF4-FFF2-40B4-BE49-F238E27FC236}">
              <a16:creationId xmlns:a16="http://schemas.microsoft.com/office/drawing/2014/main" id="{0C98DEC9-CDD3-4793-8AB1-4C0A1383D9A1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19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10" name="AutoShape 12" descr="F1">
          <a:extLst>
            <a:ext uri="{FF2B5EF4-FFF2-40B4-BE49-F238E27FC236}">
              <a16:creationId xmlns:a16="http://schemas.microsoft.com/office/drawing/2014/main" id="{4D8FEDCC-AF00-46A9-8314-B06C897B753D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29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R92"/>
  <sheetViews>
    <sheetView tabSelected="1" topLeftCell="A12" workbookViewId="0">
      <selection activeCell="J37" sqref="J37"/>
    </sheetView>
  </sheetViews>
  <sheetFormatPr defaultRowHeight="16.5" x14ac:dyDescent="0.3"/>
  <cols>
    <col min="1" max="1" width="9" bestFit="1" customWidth="1"/>
    <col min="2" max="2" width="9.25" style="1" bestFit="1" customWidth="1"/>
    <col min="3" max="3" width="9" style="1" bestFit="1" customWidth="1"/>
    <col min="4" max="4" width="9.875" style="2" bestFit="1" customWidth="1"/>
    <col min="5" max="5" width="9.375" style="3" bestFit="1" customWidth="1"/>
    <col min="6" max="7" width="9" style="1" bestFit="1" customWidth="1"/>
    <col min="8" max="8" width="11.125" style="1" bestFit="1" customWidth="1"/>
    <col min="9" max="18" width="13.625" style="1" bestFit="1" customWidth="1"/>
  </cols>
  <sheetData>
    <row r="1" spans="2:18" ht="18.75" customHeight="1" x14ac:dyDescent="0.3"/>
    <row r="2" spans="2:18" ht="18.75" customHeight="1" x14ac:dyDescent="0.3">
      <c r="B2" s="4" t="s">
        <v>0</v>
      </c>
      <c r="C2" s="4" t="s">
        <v>1</v>
      </c>
      <c r="D2" s="5" t="s">
        <v>2</v>
      </c>
      <c r="E2" s="6" t="s">
        <v>3</v>
      </c>
      <c r="F2" s="4" t="s">
        <v>4</v>
      </c>
      <c r="G2" s="4" t="s">
        <v>4</v>
      </c>
      <c r="H2" s="4" t="s">
        <v>5</v>
      </c>
      <c r="I2" s="4" t="s">
        <v>6</v>
      </c>
      <c r="J2" s="4" t="s">
        <v>7</v>
      </c>
    </row>
    <row r="3" spans="2:18" ht="18.75" customHeight="1" x14ac:dyDescent="0.3">
      <c r="B3" s="7">
        <v>93000000</v>
      </c>
      <c r="C3" s="8" t="s">
        <v>8</v>
      </c>
      <c r="D3" s="9">
        <v>0.24</v>
      </c>
      <c r="E3" s="7">
        <f>$B$3*D3</f>
        <v>22320000</v>
      </c>
      <c r="F3" s="7">
        <v>114</v>
      </c>
      <c r="G3" s="7">
        <f>F3+F4</f>
        <v>140</v>
      </c>
      <c r="H3" s="7">
        <f>E3/G3</f>
        <v>159428.57142857142</v>
      </c>
      <c r="I3" s="7">
        <f>H3</f>
        <v>159428.57142857142</v>
      </c>
      <c r="J3" s="7">
        <f>I3/10</f>
        <v>15942.857142857141</v>
      </c>
    </row>
    <row r="4" spans="2:18" ht="18.75" customHeight="1" x14ac:dyDescent="0.3">
      <c r="B4" s="8"/>
      <c r="C4" s="8" t="s">
        <v>9</v>
      </c>
      <c r="D4" s="9">
        <v>0.19</v>
      </c>
      <c r="E4" s="7">
        <f>$B$3*D4</f>
        <v>17670000</v>
      </c>
      <c r="F4" s="7">
        <v>26</v>
      </c>
      <c r="G4" s="7">
        <f>F4+F5</f>
        <v>34</v>
      </c>
      <c r="H4" s="7">
        <f>E4/G4</f>
        <v>519705.8823529412</v>
      </c>
      <c r="I4" s="7">
        <f>H4</f>
        <v>519705.8823529412</v>
      </c>
      <c r="J4" s="7">
        <f>I4/10</f>
        <v>51970.588235294119</v>
      </c>
    </row>
    <row r="5" spans="2:18" ht="18.75" customHeight="1" x14ac:dyDescent="0.3">
      <c r="B5" s="8"/>
      <c r="C5" s="8" t="s">
        <v>10</v>
      </c>
      <c r="D5" s="9">
        <v>0.14000000000000001</v>
      </c>
      <c r="E5" s="7">
        <f>$B$3*D5</f>
        <v>13020000.000000002</v>
      </c>
      <c r="F5" s="7">
        <v>8</v>
      </c>
      <c r="G5" s="7">
        <f>F5+F6</f>
        <v>10</v>
      </c>
      <c r="H5" s="7">
        <f>E5/G5</f>
        <v>1302000.0000000002</v>
      </c>
      <c r="I5" s="7">
        <f>H5</f>
        <v>1302000.0000000002</v>
      </c>
      <c r="J5" s="7">
        <f>I5/10</f>
        <v>130200.00000000003</v>
      </c>
    </row>
    <row r="6" spans="2:18" ht="19.5" customHeight="1" x14ac:dyDescent="0.3">
      <c r="B6" s="8"/>
      <c r="C6" s="8" t="s">
        <v>11</v>
      </c>
      <c r="D6" s="9">
        <v>1.1399999999999999</v>
      </c>
      <c r="E6" s="7">
        <f>$B$3*D6</f>
        <v>106019999.99999999</v>
      </c>
      <c r="F6" s="7">
        <v>2</v>
      </c>
      <c r="G6" s="7">
        <f>F6+F7</f>
        <v>2</v>
      </c>
      <c r="H6" s="7">
        <f>E6/G6</f>
        <v>53009999.999999993</v>
      </c>
      <c r="I6" s="7">
        <f>H6</f>
        <v>53009999.999999993</v>
      </c>
      <c r="J6" s="7">
        <f>I6/10</f>
        <v>5300999.9999999991</v>
      </c>
    </row>
    <row r="7" spans="2:18" ht="18.75" customHeight="1" x14ac:dyDescent="0.3"/>
    <row r="8" spans="2:18" ht="18.75" customHeight="1" x14ac:dyDescent="0.3">
      <c r="B8" s="10" t="s">
        <v>12</v>
      </c>
    </row>
    <row r="9" spans="2:18" s="11" customFormat="1" ht="44.25" customHeight="1" x14ac:dyDescent="0.3">
      <c r="B9" s="14" t="s">
        <v>103</v>
      </c>
      <c r="C9" s="14"/>
      <c r="D9" s="15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ht="18.75" customHeight="1" x14ac:dyDescent="0.3">
      <c r="B10" s="10" t="s">
        <v>13</v>
      </c>
    </row>
    <row r="11" spans="2:18" s="11" customFormat="1" ht="69.75" customHeight="1" x14ac:dyDescent="0.3">
      <c r="B11" s="14" t="s">
        <v>104</v>
      </c>
      <c r="C11" s="14"/>
      <c r="D11" s="15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18" ht="18.75" customHeight="1" x14ac:dyDescent="0.3">
      <c r="B12" s="10" t="s">
        <v>14</v>
      </c>
    </row>
    <row r="13" spans="2:18" s="11" customFormat="1" ht="44.25" customHeight="1" x14ac:dyDescent="0.3">
      <c r="B13" s="14" t="s">
        <v>105</v>
      </c>
      <c r="C13" s="14"/>
      <c r="D13" s="15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18" ht="18.75" customHeight="1" x14ac:dyDescent="0.3">
      <c r="B14" s="10" t="s">
        <v>15</v>
      </c>
    </row>
    <row r="15" spans="2:18" ht="18.75" customHeight="1" x14ac:dyDescent="0.3">
      <c r="B15" s="10" t="s">
        <v>16</v>
      </c>
      <c r="F15" s="12">
        <v>15900</v>
      </c>
    </row>
    <row r="16" spans="2:18" ht="18.75" customHeight="1" x14ac:dyDescent="0.3">
      <c r="B16" s="10" t="s">
        <v>17</v>
      </c>
      <c r="F16" s="12">
        <v>51900</v>
      </c>
    </row>
    <row r="17" spans="2:18" ht="18.75" customHeight="1" x14ac:dyDescent="0.3">
      <c r="B17" s="10" t="s">
        <v>18</v>
      </c>
      <c r="F17" s="12">
        <v>130200</v>
      </c>
    </row>
    <row r="18" spans="2:18" ht="18.75" customHeight="1" x14ac:dyDescent="0.3">
      <c r="B18" s="10" t="s">
        <v>19</v>
      </c>
      <c r="F18" s="12">
        <v>5301000</v>
      </c>
    </row>
    <row r="19" spans="2:18" ht="18.75" customHeight="1" x14ac:dyDescent="0.3"/>
    <row r="20" spans="2:18" ht="18.75" customHeight="1" x14ac:dyDescent="0.3"/>
    <row r="21" spans="2:18" ht="18.75" customHeight="1" x14ac:dyDescent="0.3">
      <c r="F21" s="12">
        <v>1</v>
      </c>
      <c r="G21" s="12">
        <v>2</v>
      </c>
      <c r="H21" s="12">
        <v>3</v>
      </c>
      <c r="I21" s="12">
        <v>4</v>
      </c>
      <c r="J21" s="12">
        <v>5</v>
      </c>
      <c r="K21" s="12">
        <v>6</v>
      </c>
      <c r="L21" s="12">
        <v>7</v>
      </c>
      <c r="M21" s="12">
        <v>8</v>
      </c>
      <c r="N21" s="12">
        <v>9</v>
      </c>
      <c r="O21" s="12">
        <v>10</v>
      </c>
      <c r="P21" s="12">
        <v>11</v>
      </c>
      <c r="Q21" s="12">
        <v>12</v>
      </c>
      <c r="R21" s="12">
        <v>13</v>
      </c>
    </row>
    <row r="22" spans="2:18" ht="19.5" customHeight="1" x14ac:dyDescent="0.3">
      <c r="B22" s="17" t="s">
        <v>106</v>
      </c>
      <c r="C22" s="17" t="s">
        <v>107</v>
      </c>
      <c r="D22" s="17" t="s">
        <v>108</v>
      </c>
      <c r="E22" s="17" t="s">
        <v>109</v>
      </c>
      <c r="F22" s="13" t="s">
        <v>20</v>
      </c>
      <c r="G22" s="13" t="s">
        <v>21</v>
      </c>
      <c r="H22" s="13" t="s">
        <v>22</v>
      </c>
      <c r="I22" s="13" t="s">
        <v>23</v>
      </c>
      <c r="J22" s="13" t="s">
        <v>24</v>
      </c>
      <c r="K22" s="13" t="s">
        <v>25</v>
      </c>
      <c r="L22" s="13" t="s">
        <v>26</v>
      </c>
      <c r="M22" s="13" t="s">
        <v>27</v>
      </c>
      <c r="N22" s="13" t="s">
        <v>28</v>
      </c>
      <c r="O22" s="13" t="s">
        <v>29</v>
      </c>
      <c r="P22" s="13" t="s">
        <v>30</v>
      </c>
      <c r="Q22" s="13" t="s">
        <v>31</v>
      </c>
      <c r="R22" s="13" t="s">
        <v>32</v>
      </c>
    </row>
    <row r="23" spans="2:18" ht="18.75" customHeight="1" x14ac:dyDescent="0.3">
      <c r="B23" s="18" t="s">
        <v>33</v>
      </c>
      <c r="C23" s="19"/>
      <c r="D23" s="20">
        <v>45839</v>
      </c>
      <c r="E23" s="20">
        <v>45870</v>
      </c>
    </row>
    <row r="24" spans="2:18" ht="18.75" customHeight="1" x14ac:dyDescent="0.3">
      <c r="B24" s="18" t="s">
        <v>34</v>
      </c>
      <c r="C24" s="19"/>
      <c r="D24" s="20">
        <v>45839</v>
      </c>
      <c r="E24" s="20">
        <v>45870</v>
      </c>
    </row>
    <row r="25" spans="2:18" ht="18.75" customHeight="1" x14ac:dyDescent="0.3">
      <c r="B25" s="21" t="s">
        <v>35</v>
      </c>
      <c r="C25" s="22"/>
      <c r="D25" s="23">
        <v>45839</v>
      </c>
      <c r="E25" s="23">
        <v>45870</v>
      </c>
    </row>
    <row r="26" spans="2:18" ht="18.75" customHeight="1" x14ac:dyDescent="0.3">
      <c r="B26" s="21" t="s">
        <v>36</v>
      </c>
      <c r="C26" s="22"/>
      <c r="D26" s="23">
        <v>45839</v>
      </c>
      <c r="E26" s="23">
        <v>45870</v>
      </c>
    </row>
    <row r="27" spans="2:18" ht="18.75" customHeight="1" x14ac:dyDescent="0.3">
      <c r="B27" s="18" t="s">
        <v>37</v>
      </c>
      <c r="C27" s="19"/>
      <c r="D27" s="20">
        <v>45839</v>
      </c>
      <c r="E27" s="20">
        <v>45870</v>
      </c>
    </row>
    <row r="28" spans="2:18" ht="18.75" customHeight="1" x14ac:dyDescent="0.3">
      <c r="B28" s="18" t="s">
        <v>38</v>
      </c>
      <c r="C28" s="19"/>
      <c r="D28" s="20">
        <v>45839</v>
      </c>
      <c r="E28" s="20">
        <v>45870</v>
      </c>
    </row>
    <row r="29" spans="2:18" ht="18.75" customHeight="1" x14ac:dyDescent="0.3">
      <c r="B29" s="18" t="s">
        <v>39</v>
      </c>
      <c r="C29" s="19"/>
      <c r="D29" s="20">
        <v>45840</v>
      </c>
      <c r="E29" s="20">
        <v>45877</v>
      </c>
    </row>
    <row r="30" spans="2:18" ht="18.75" customHeight="1" x14ac:dyDescent="0.3">
      <c r="B30" s="18" t="s">
        <v>40</v>
      </c>
      <c r="C30" s="19"/>
      <c r="D30" s="20">
        <v>45840</v>
      </c>
      <c r="E30" s="20">
        <v>45877</v>
      </c>
    </row>
    <row r="31" spans="2:18" ht="18.75" customHeight="1" x14ac:dyDescent="0.3">
      <c r="B31" s="21" t="s">
        <v>41</v>
      </c>
      <c r="C31" s="22"/>
      <c r="D31" s="23">
        <v>45840</v>
      </c>
      <c r="E31" s="23">
        <v>45877</v>
      </c>
    </row>
    <row r="32" spans="2:18" ht="18.75" customHeight="1" x14ac:dyDescent="0.3">
      <c r="B32" s="18" t="s">
        <v>42</v>
      </c>
      <c r="C32" s="19"/>
      <c r="D32" s="20">
        <v>45841</v>
      </c>
      <c r="E32" s="20">
        <v>45877</v>
      </c>
    </row>
    <row r="33" spans="2:5" ht="18.75" customHeight="1" x14ac:dyDescent="0.3">
      <c r="B33" s="24" t="s">
        <v>43</v>
      </c>
      <c r="C33" s="19"/>
      <c r="D33" s="20">
        <v>45870</v>
      </c>
      <c r="E33" s="20">
        <v>45905</v>
      </c>
    </row>
    <row r="34" spans="2:5" ht="18.75" customHeight="1" x14ac:dyDescent="0.3">
      <c r="B34" s="24" t="s">
        <v>44</v>
      </c>
      <c r="C34" s="19"/>
      <c r="D34" s="20">
        <v>45870</v>
      </c>
      <c r="E34" s="20">
        <v>45905</v>
      </c>
    </row>
    <row r="35" spans="2:5" ht="18.75" customHeight="1" x14ac:dyDescent="0.3">
      <c r="B35" s="24" t="s">
        <v>45</v>
      </c>
      <c r="C35" s="19"/>
      <c r="D35" s="20">
        <v>45870</v>
      </c>
      <c r="E35" s="20">
        <v>45905</v>
      </c>
    </row>
    <row r="36" spans="2:5" ht="18.75" customHeight="1" x14ac:dyDescent="0.3">
      <c r="B36" s="24" t="s">
        <v>46</v>
      </c>
      <c r="C36" s="19"/>
      <c r="D36" s="20">
        <v>45871</v>
      </c>
      <c r="E36" s="20">
        <v>45905</v>
      </c>
    </row>
    <row r="37" spans="2:5" ht="18.75" customHeight="1" x14ac:dyDescent="0.3">
      <c r="B37" s="24" t="s">
        <v>47</v>
      </c>
      <c r="C37" s="19"/>
      <c r="D37" s="20">
        <v>45871</v>
      </c>
      <c r="E37" s="20">
        <v>45905</v>
      </c>
    </row>
    <row r="38" spans="2:5" ht="18.75" customHeight="1" x14ac:dyDescent="0.3">
      <c r="B38" s="24" t="s">
        <v>48</v>
      </c>
      <c r="C38" s="19"/>
      <c r="D38" s="20">
        <v>45871</v>
      </c>
      <c r="E38" s="20">
        <v>45905</v>
      </c>
    </row>
    <row r="39" spans="2:5" ht="18.75" customHeight="1" x14ac:dyDescent="0.3">
      <c r="B39" s="24" t="s">
        <v>49</v>
      </c>
      <c r="C39" s="19"/>
      <c r="D39" s="20">
        <v>45872</v>
      </c>
      <c r="E39" s="20">
        <v>45905</v>
      </c>
    </row>
    <row r="40" spans="2:5" ht="18.75" customHeight="1" x14ac:dyDescent="0.3">
      <c r="B40" s="24" t="s">
        <v>50</v>
      </c>
      <c r="C40" s="19"/>
      <c r="D40" s="20">
        <v>45872</v>
      </c>
      <c r="E40" s="20">
        <v>45905</v>
      </c>
    </row>
    <row r="41" spans="2:5" ht="18.75" customHeight="1" x14ac:dyDescent="0.3">
      <c r="B41" s="24" t="s">
        <v>51</v>
      </c>
      <c r="C41" s="19"/>
      <c r="D41" s="20">
        <v>45872</v>
      </c>
      <c r="E41" s="20">
        <v>45905</v>
      </c>
    </row>
    <row r="42" spans="2:5" ht="18.75" customHeight="1" x14ac:dyDescent="0.3">
      <c r="B42" s="24" t="s">
        <v>52</v>
      </c>
      <c r="C42" s="19"/>
      <c r="D42" s="20">
        <v>45873</v>
      </c>
      <c r="E42" s="20">
        <v>45905</v>
      </c>
    </row>
    <row r="43" spans="2:5" ht="18.75" customHeight="1" x14ac:dyDescent="0.3">
      <c r="B43" s="24" t="s">
        <v>53</v>
      </c>
      <c r="C43" s="19"/>
      <c r="D43" s="20">
        <v>45873</v>
      </c>
      <c r="E43" s="20">
        <v>45905</v>
      </c>
    </row>
    <row r="44" spans="2:5" ht="18.75" customHeight="1" x14ac:dyDescent="0.3">
      <c r="B44" s="24" t="s">
        <v>54</v>
      </c>
      <c r="C44" s="19"/>
      <c r="D44" s="20">
        <v>45873</v>
      </c>
      <c r="E44" s="20">
        <v>45905</v>
      </c>
    </row>
    <row r="45" spans="2:5" ht="18.75" customHeight="1" x14ac:dyDescent="0.3">
      <c r="B45" s="24" t="s">
        <v>55</v>
      </c>
      <c r="C45" s="19"/>
      <c r="D45" s="20">
        <v>45874</v>
      </c>
      <c r="E45" s="20">
        <v>45905</v>
      </c>
    </row>
    <row r="46" spans="2:5" ht="18.75" customHeight="1" x14ac:dyDescent="0.3">
      <c r="B46" s="24" t="s">
        <v>56</v>
      </c>
      <c r="C46" s="19"/>
      <c r="D46" s="20">
        <v>45874</v>
      </c>
      <c r="E46" s="20">
        <v>45905</v>
      </c>
    </row>
    <row r="47" spans="2:5" ht="18.75" customHeight="1" x14ac:dyDescent="0.3">
      <c r="B47" s="24" t="s">
        <v>57</v>
      </c>
      <c r="C47" s="19"/>
      <c r="D47" s="20">
        <v>45874</v>
      </c>
      <c r="E47" s="20">
        <v>45905</v>
      </c>
    </row>
    <row r="48" spans="2:5" ht="18.75" customHeight="1" x14ac:dyDescent="0.3">
      <c r="B48" s="25" t="s">
        <v>58</v>
      </c>
      <c r="C48" s="19"/>
      <c r="D48" s="26">
        <v>45901</v>
      </c>
      <c r="E48" s="20">
        <v>45933</v>
      </c>
    </row>
    <row r="49" spans="2:5" ht="18.75" customHeight="1" x14ac:dyDescent="0.3">
      <c r="B49" s="25" t="s">
        <v>59</v>
      </c>
      <c r="C49" s="19"/>
      <c r="D49" s="26">
        <v>45901</v>
      </c>
      <c r="E49" s="20">
        <v>45933</v>
      </c>
    </row>
    <row r="50" spans="2:5" ht="18.75" customHeight="1" x14ac:dyDescent="0.3">
      <c r="B50" s="25" t="s">
        <v>60</v>
      </c>
      <c r="C50" s="19"/>
      <c r="D50" s="26">
        <v>45901</v>
      </c>
      <c r="E50" s="20">
        <v>45933</v>
      </c>
    </row>
    <row r="51" spans="2:5" ht="18.75" customHeight="1" x14ac:dyDescent="0.3">
      <c r="B51" s="25" t="s">
        <v>61</v>
      </c>
      <c r="C51" s="19"/>
      <c r="D51" s="26">
        <v>45902</v>
      </c>
      <c r="E51" s="20">
        <v>45933</v>
      </c>
    </row>
    <row r="52" spans="2:5" ht="18.75" customHeight="1" x14ac:dyDescent="0.3">
      <c r="B52" s="25" t="s">
        <v>62</v>
      </c>
      <c r="C52" s="19"/>
      <c r="D52" s="26">
        <v>45902</v>
      </c>
      <c r="E52" s="20">
        <v>45933</v>
      </c>
    </row>
    <row r="53" spans="2:5" ht="18.75" customHeight="1" x14ac:dyDescent="0.3">
      <c r="B53" s="25" t="s">
        <v>63</v>
      </c>
      <c r="C53" s="19"/>
      <c r="D53" s="26">
        <v>45902</v>
      </c>
      <c r="E53" s="20">
        <v>45933</v>
      </c>
    </row>
    <row r="54" spans="2:5" ht="18.75" customHeight="1" x14ac:dyDescent="0.3">
      <c r="B54" s="25" t="s">
        <v>64</v>
      </c>
      <c r="C54" s="19"/>
      <c r="D54" s="26">
        <v>45903</v>
      </c>
      <c r="E54" s="20">
        <v>45933</v>
      </c>
    </row>
    <row r="55" spans="2:5" ht="18.75" customHeight="1" x14ac:dyDescent="0.3">
      <c r="B55" s="25" t="s">
        <v>65</v>
      </c>
      <c r="C55" s="19"/>
      <c r="D55" s="26">
        <v>45903</v>
      </c>
      <c r="E55" s="20">
        <v>45933</v>
      </c>
    </row>
    <row r="56" spans="2:5" ht="18.75" customHeight="1" x14ac:dyDescent="0.3">
      <c r="B56" s="25" t="s">
        <v>66</v>
      </c>
      <c r="C56" s="19"/>
      <c r="D56" s="26">
        <v>45903</v>
      </c>
      <c r="E56" s="20">
        <v>45933</v>
      </c>
    </row>
    <row r="57" spans="2:5" ht="18.75" customHeight="1" x14ac:dyDescent="0.3">
      <c r="B57" s="25" t="s">
        <v>67</v>
      </c>
      <c r="C57" s="19"/>
      <c r="D57" s="26">
        <v>45904</v>
      </c>
      <c r="E57" s="20">
        <v>45940</v>
      </c>
    </row>
    <row r="58" spans="2:5" ht="18.75" customHeight="1" x14ac:dyDescent="0.3">
      <c r="B58" s="25" t="s">
        <v>68</v>
      </c>
      <c r="C58" s="19"/>
      <c r="D58" s="26">
        <v>45904</v>
      </c>
      <c r="E58" s="20">
        <v>45940</v>
      </c>
    </row>
    <row r="59" spans="2:5" ht="18.75" customHeight="1" x14ac:dyDescent="0.3">
      <c r="B59" s="25" t="s">
        <v>69</v>
      </c>
      <c r="C59" s="19"/>
      <c r="D59" s="26">
        <v>45904</v>
      </c>
      <c r="E59" s="20">
        <v>45940</v>
      </c>
    </row>
    <row r="60" spans="2:5" ht="18.75" customHeight="1" x14ac:dyDescent="0.3">
      <c r="B60" s="25" t="s">
        <v>70</v>
      </c>
      <c r="C60" s="19"/>
      <c r="D60" s="26">
        <v>45905</v>
      </c>
      <c r="E60" s="20">
        <v>45940</v>
      </c>
    </row>
    <row r="61" spans="2:5" ht="18.75" customHeight="1" x14ac:dyDescent="0.3">
      <c r="B61" s="25" t="s">
        <v>71</v>
      </c>
      <c r="C61" s="19"/>
      <c r="D61" s="26">
        <v>45905</v>
      </c>
      <c r="E61" s="20">
        <v>45940</v>
      </c>
    </row>
    <row r="62" spans="2:5" ht="18.75" customHeight="1" x14ac:dyDescent="0.3">
      <c r="B62" s="25" t="s">
        <v>72</v>
      </c>
      <c r="C62" s="19"/>
      <c r="D62" s="26">
        <v>45905</v>
      </c>
      <c r="E62" s="20">
        <v>45940</v>
      </c>
    </row>
    <row r="63" spans="2:5" ht="18.75" customHeight="1" x14ac:dyDescent="0.3">
      <c r="B63" s="25" t="s">
        <v>73</v>
      </c>
      <c r="C63" s="19"/>
      <c r="D63" s="26">
        <v>45906</v>
      </c>
      <c r="E63" s="20">
        <v>45940</v>
      </c>
    </row>
    <row r="64" spans="2:5" ht="18.75" customHeight="1" x14ac:dyDescent="0.3">
      <c r="B64" s="25" t="s">
        <v>74</v>
      </c>
      <c r="C64" s="19"/>
      <c r="D64" s="26">
        <v>45906</v>
      </c>
      <c r="E64" s="20">
        <v>45940</v>
      </c>
    </row>
    <row r="65" spans="2:5" ht="18.75" customHeight="1" x14ac:dyDescent="0.3">
      <c r="B65" s="25" t="s">
        <v>75</v>
      </c>
      <c r="C65" s="19"/>
      <c r="D65" s="26">
        <v>45906</v>
      </c>
      <c r="E65" s="20">
        <v>45940</v>
      </c>
    </row>
    <row r="66" spans="2:5" ht="18.75" customHeight="1" x14ac:dyDescent="0.3">
      <c r="B66" s="25" t="s">
        <v>76</v>
      </c>
      <c r="C66" s="19"/>
      <c r="D66" s="26">
        <v>45907</v>
      </c>
      <c r="E66" s="20">
        <v>45940</v>
      </c>
    </row>
    <row r="67" spans="2:5" ht="18.75" customHeight="1" x14ac:dyDescent="0.3">
      <c r="B67" s="25" t="s">
        <v>77</v>
      </c>
      <c r="C67" s="19"/>
      <c r="D67" s="26">
        <v>45907</v>
      </c>
      <c r="E67" s="20">
        <v>45940</v>
      </c>
    </row>
    <row r="68" spans="2:5" ht="18.75" customHeight="1" x14ac:dyDescent="0.3">
      <c r="B68" s="25" t="s">
        <v>78</v>
      </c>
      <c r="C68" s="19"/>
      <c r="D68" s="26">
        <v>45907</v>
      </c>
      <c r="E68" s="20">
        <v>45940</v>
      </c>
    </row>
    <row r="69" spans="2:5" ht="18.75" customHeight="1" x14ac:dyDescent="0.3">
      <c r="B69" s="25" t="s">
        <v>79</v>
      </c>
      <c r="C69" s="19"/>
      <c r="D69" s="26">
        <v>45908</v>
      </c>
      <c r="E69" s="20">
        <v>45940</v>
      </c>
    </row>
    <row r="70" spans="2:5" ht="18.75" customHeight="1" x14ac:dyDescent="0.3">
      <c r="B70" s="25" t="s">
        <v>80</v>
      </c>
      <c r="C70" s="19"/>
      <c r="D70" s="26">
        <v>45908</v>
      </c>
      <c r="E70" s="20">
        <v>45940</v>
      </c>
    </row>
    <row r="71" spans="2:5" ht="18.75" customHeight="1" x14ac:dyDescent="0.3">
      <c r="B71" s="25" t="s">
        <v>81</v>
      </c>
      <c r="C71" s="19"/>
      <c r="D71" s="26">
        <v>45908</v>
      </c>
      <c r="E71" s="20">
        <v>45940</v>
      </c>
    </row>
    <row r="72" spans="2:5" ht="18.75" customHeight="1" x14ac:dyDescent="0.3">
      <c r="B72" s="25" t="s">
        <v>82</v>
      </c>
      <c r="C72" s="19"/>
      <c r="D72" s="26">
        <v>45909</v>
      </c>
      <c r="E72" s="20">
        <v>45940</v>
      </c>
    </row>
    <row r="73" spans="2:5" ht="18.75" customHeight="1" x14ac:dyDescent="0.3">
      <c r="B73" s="25" t="s">
        <v>83</v>
      </c>
      <c r="C73" s="19"/>
      <c r="D73" s="26">
        <v>45909</v>
      </c>
      <c r="E73" s="20">
        <v>45940</v>
      </c>
    </row>
    <row r="74" spans="2:5" ht="18.75" customHeight="1" x14ac:dyDescent="0.3">
      <c r="B74" s="25" t="s">
        <v>84</v>
      </c>
      <c r="C74" s="19"/>
      <c r="D74" s="26">
        <v>45909</v>
      </c>
      <c r="E74" s="20">
        <v>45940</v>
      </c>
    </row>
    <row r="75" spans="2:5" ht="18.75" customHeight="1" x14ac:dyDescent="0.3">
      <c r="B75" s="25" t="s">
        <v>85</v>
      </c>
      <c r="C75" s="19"/>
      <c r="D75" s="26">
        <v>45910</v>
      </c>
      <c r="E75" s="20">
        <v>45940</v>
      </c>
    </row>
    <row r="76" spans="2:5" ht="18.75" customHeight="1" x14ac:dyDescent="0.3">
      <c r="B76" s="25" t="s">
        <v>86</v>
      </c>
      <c r="C76" s="19"/>
      <c r="D76" s="26">
        <v>45910</v>
      </c>
      <c r="E76" s="20">
        <v>45940</v>
      </c>
    </row>
    <row r="77" spans="2:5" ht="18.75" customHeight="1" x14ac:dyDescent="0.3">
      <c r="B77" s="25" t="s">
        <v>87</v>
      </c>
      <c r="C77" s="19"/>
      <c r="D77" s="26">
        <v>45910</v>
      </c>
      <c r="E77" s="20">
        <v>45940</v>
      </c>
    </row>
    <row r="78" spans="2:5" ht="18.75" customHeight="1" x14ac:dyDescent="0.3">
      <c r="B78" s="25" t="s">
        <v>88</v>
      </c>
      <c r="C78" s="19"/>
      <c r="D78" s="26">
        <v>45911</v>
      </c>
      <c r="E78" s="20">
        <v>45947</v>
      </c>
    </row>
    <row r="79" spans="2:5" ht="18.75" customHeight="1" x14ac:dyDescent="0.3">
      <c r="B79" s="25" t="s">
        <v>89</v>
      </c>
      <c r="C79" s="19"/>
      <c r="D79" s="26">
        <v>45911</v>
      </c>
      <c r="E79" s="20">
        <v>45947</v>
      </c>
    </row>
    <row r="80" spans="2:5" ht="18.75" customHeight="1" x14ac:dyDescent="0.3">
      <c r="B80" s="25" t="s">
        <v>90</v>
      </c>
      <c r="C80" s="19"/>
      <c r="D80" s="26">
        <v>45911</v>
      </c>
      <c r="E80" s="20">
        <v>45947</v>
      </c>
    </row>
    <row r="81" spans="2:5" ht="18.75" customHeight="1" x14ac:dyDescent="0.3">
      <c r="B81" s="25" t="s">
        <v>91</v>
      </c>
      <c r="C81" s="19"/>
      <c r="D81" s="26">
        <v>45912</v>
      </c>
      <c r="E81" s="20">
        <v>45947</v>
      </c>
    </row>
    <row r="82" spans="2:5" ht="18.75" customHeight="1" x14ac:dyDescent="0.3">
      <c r="B82" s="25" t="s">
        <v>92</v>
      </c>
      <c r="C82" s="19"/>
      <c r="D82" s="26">
        <v>45912</v>
      </c>
      <c r="E82" s="20">
        <v>45947</v>
      </c>
    </row>
    <row r="83" spans="2:5" ht="18.75" customHeight="1" x14ac:dyDescent="0.3">
      <c r="B83" s="25" t="s">
        <v>93</v>
      </c>
      <c r="C83" s="19"/>
      <c r="D83" s="26">
        <v>45912</v>
      </c>
      <c r="E83" s="20">
        <v>45947</v>
      </c>
    </row>
    <row r="84" spans="2:5" ht="18.75" customHeight="1" x14ac:dyDescent="0.3">
      <c r="B84" s="25" t="s">
        <v>94</v>
      </c>
      <c r="C84" s="19"/>
      <c r="D84" s="26">
        <v>45913</v>
      </c>
      <c r="E84" s="20">
        <v>45947</v>
      </c>
    </row>
    <row r="85" spans="2:5" ht="18.75" customHeight="1" x14ac:dyDescent="0.3">
      <c r="B85" s="25" t="s">
        <v>95</v>
      </c>
      <c r="C85" s="19"/>
      <c r="D85" s="26">
        <v>45913</v>
      </c>
      <c r="E85" s="20">
        <v>45947</v>
      </c>
    </row>
    <row r="86" spans="2:5" ht="18.75" customHeight="1" x14ac:dyDescent="0.3">
      <c r="B86" s="25" t="s">
        <v>96</v>
      </c>
      <c r="C86" s="19"/>
      <c r="D86" s="26">
        <v>45913</v>
      </c>
      <c r="E86" s="20">
        <v>45947</v>
      </c>
    </row>
    <row r="87" spans="2:5" ht="18.75" customHeight="1" x14ac:dyDescent="0.3">
      <c r="B87" s="25" t="s">
        <v>97</v>
      </c>
      <c r="C87" s="19"/>
      <c r="D87" s="26">
        <v>45914</v>
      </c>
      <c r="E87" s="20">
        <v>45947</v>
      </c>
    </row>
    <row r="88" spans="2:5" ht="18.75" customHeight="1" x14ac:dyDescent="0.3">
      <c r="B88" s="25" t="s">
        <v>98</v>
      </c>
      <c r="C88" s="19"/>
      <c r="D88" s="26">
        <v>45914</v>
      </c>
      <c r="E88" s="20">
        <v>45947</v>
      </c>
    </row>
    <row r="89" spans="2:5" ht="18.75" customHeight="1" x14ac:dyDescent="0.3">
      <c r="B89" s="25" t="s">
        <v>99</v>
      </c>
      <c r="C89" s="19"/>
      <c r="D89" s="26">
        <v>45914</v>
      </c>
      <c r="E89" s="20">
        <v>45947</v>
      </c>
    </row>
    <row r="90" spans="2:5" ht="18.75" customHeight="1" x14ac:dyDescent="0.3">
      <c r="B90" s="25" t="s">
        <v>100</v>
      </c>
      <c r="C90" s="19"/>
      <c r="D90" s="26">
        <v>45915</v>
      </c>
      <c r="E90" s="20">
        <v>45947</v>
      </c>
    </row>
    <row r="91" spans="2:5" ht="18.75" customHeight="1" x14ac:dyDescent="0.3">
      <c r="B91" s="25" t="s">
        <v>101</v>
      </c>
      <c r="C91" s="19"/>
      <c r="D91" s="26">
        <v>45915</v>
      </c>
      <c r="E91" s="20">
        <v>45947</v>
      </c>
    </row>
    <row r="92" spans="2:5" ht="18.75" customHeight="1" x14ac:dyDescent="0.3">
      <c r="B92" s="25" t="s">
        <v>102</v>
      </c>
      <c r="C92" s="19"/>
      <c r="D92" s="26">
        <v>45915</v>
      </c>
      <c r="E92" s="20">
        <v>45947</v>
      </c>
    </row>
  </sheetData>
  <mergeCells count="3">
    <mergeCell ref="B9:R9"/>
    <mergeCell ref="B11:R11"/>
    <mergeCell ref="B13:R1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용일 김</cp:lastModifiedBy>
  <dcterms:created xsi:type="dcterms:W3CDTF">2025-10-30T15:34:17Z</dcterms:created>
  <dcterms:modified xsi:type="dcterms:W3CDTF">2025-10-30T16:25:35Z</dcterms:modified>
</cp:coreProperties>
</file>