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yroff\Java\eclipse-workspace\projectCables\developmentData\"/>
    </mc:Choice>
  </mc:AlternateContent>
  <bookViews>
    <workbookView xWindow="-120" yWindow="-120" windowWidth="27936" windowHeight="16440"/>
  </bookViews>
  <sheets>
    <sheet name="main" sheetId="1" r:id="rId1"/>
    <sheet name="Параметры" sheetId="3" r:id="rId2"/>
    <sheet name="ТНПА" sheetId="2" r:id="rId3"/>
  </sheets>
  <definedNames>
    <definedName name="_xlnm._FilterDatabase" localSheetId="0" hidden="1">main!$CA$223:$DH$226</definedName>
    <definedName name="Параметры">Параметры!$B$2:$B$39</definedName>
    <definedName name="ТНПА">ТНПА!$A$1:$A$14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00" i="1" l="1"/>
  <c r="X201" i="1"/>
  <c r="X202" i="1"/>
  <c r="X203" i="1"/>
  <c r="X204" i="1"/>
  <c r="X205" i="1"/>
  <c r="X206" i="1"/>
  <c r="X207" i="1"/>
  <c r="X208" i="1"/>
  <c r="X199" i="1"/>
  <c r="X209" i="1"/>
  <c r="X198" i="1"/>
  <c r="X176" i="1"/>
  <c r="X177" i="1"/>
  <c r="X178" i="1"/>
  <c r="X179" i="1"/>
  <c r="X180" i="1"/>
  <c r="X181" i="1"/>
  <c r="X182" i="1"/>
  <c r="X183" i="1"/>
  <c r="X184" i="1"/>
  <c r="X175" i="1"/>
  <c r="X185" i="1"/>
  <c r="X174" i="1"/>
  <c r="X87" i="1"/>
  <c r="X88" i="1"/>
  <c r="X89" i="1"/>
  <c r="X90" i="1"/>
  <c r="X91" i="1"/>
  <c r="X92" i="1"/>
  <c r="X93" i="1"/>
  <c r="X94" i="1"/>
  <c r="X95" i="1"/>
  <c r="X86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210" i="1"/>
  <c r="X211" i="1"/>
  <c r="X212" i="1"/>
  <c r="X213" i="1"/>
  <c r="X214" i="1"/>
  <c r="X215" i="1"/>
  <c r="X216" i="1"/>
  <c r="X217" i="1"/>
  <c r="X218" i="1"/>
  <c r="X219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7" i="1"/>
  <c r="CA343" i="1" l="1"/>
  <c r="CA348" i="1"/>
  <c r="CA347" i="1"/>
  <c r="CA346" i="1"/>
  <c r="CA325" i="1"/>
  <c r="CA316" i="1"/>
  <c r="CA246" i="1"/>
  <c r="CA310" i="1"/>
  <c r="CA302" i="1"/>
  <c r="CA307" i="1"/>
  <c r="CA306" i="1"/>
  <c r="CA305" i="1"/>
  <c r="CA315" i="1"/>
  <c r="CA314" i="1"/>
  <c r="CA313" i="1"/>
  <c r="CA362" i="1"/>
  <c r="CA361" i="1"/>
  <c r="CA358" i="1"/>
  <c r="CA355" i="1"/>
  <c r="CA354" i="1"/>
  <c r="CA351" i="1"/>
  <c r="CA341" i="1"/>
  <c r="CA340" i="1"/>
  <c r="CA339" i="1"/>
  <c r="CA336" i="1"/>
  <c r="CA333" i="1"/>
  <c r="CA332" i="1"/>
  <c r="CA331" i="1"/>
  <c r="CA328" i="1"/>
  <c r="CA324" i="1"/>
  <c r="CA323" i="1"/>
  <c r="CA322" i="1"/>
  <c r="CA319" i="1"/>
  <c r="CA299" i="1"/>
  <c r="CA298" i="1"/>
  <c r="CA295" i="1"/>
  <c r="CA292" i="1"/>
  <c r="CA291" i="1"/>
  <c r="CA290" i="1"/>
  <c r="CA289" i="1"/>
  <c r="CA286" i="1"/>
  <c r="CA224" i="1"/>
  <c r="CA272" i="1"/>
  <c r="CA276" i="1"/>
  <c r="CA275" i="1"/>
  <c r="C15" i="3"/>
  <c r="CA257" i="1"/>
  <c r="CA262" i="1"/>
  <c r="CA261" i="1"/>
  <c r="CA260" i="1"/>
  <c r="CA230" i="1"/>
  <c r="C14" i="3"/>
  <c r="CA254" i="1"/>
  <c r="C13" i="3"/>
  <c r="CA265" i="1"/>
  <c r="CA269" i="1"/>
  <c r="CA268" i="1"/>
  <c r="CA249" i="1" l="1"/>
  <c r="CA253" i="1"/>
  <c r="CA252" i="1"/>
  <c r="CA240" i="1"/>
  <c r="CA233" i="1"/>
  <c r="CA245" i="1"/>
  <c r="CA244" i="1"/>
  <c r="CA243" i="1"/>
  <c r="CA237" i="1"/>
  <c r="CA236" i="1"/>
  <c r="C12" i="3" l="1"/>
  <c r="CA228" i="1"/>
  <c r="CA229" i="1"/>
  <c r="CA227" i="1"/>
  <c r="C11" i="3"/>
  <c r="C10" i="3"/>
  <c r="C9" i="3"/>
  <c r="C8" i="3"/>
  <c r="C7" i="3"/>
  <c r="C3" i="3"/>
  <c r="C4" i="3"/>
  <c r="C5" i="3"/>
  <c r="C6" i="3"/>
  <c r="C2" i="3"/>
</calcChain>
</file>

<file path=xl/comments1.xml><?xml version="1.0" encoding="utf-8"?>
<comments xmlns="http://schemas.openxmlformats.org/spreadsheetml/2006/main">
  <authors>
    <author>vinokurov</author>
  </authors>
  <commentList>
    <comment ref="AB225" authorId="0" shapeId="0">
      <text>
        <r>
          <rPr>
            <b/>
            <sz val="9"/>
            <color indexed="81"/>
            <rFont val="Tahoma"/>
            <family val="2"/>
            <charset val="204"/>
          </rPr>
          <t>Градация из index.html</t>
        </r>
      </text>
    </comment>
    <comment ref="AB286" authorId="0" shapeId="0">
      <text>
        <r>
          <rPr>
            <b/>
            <sz val="9"/>
            <color indexed="81"/>
            <rFont val="Tahoma"/>
            <family val="2"/>
            <charset val="204"/>
          </rPr>
          <t>Градация из index.html</t>
        </r>
      </text>
    </comment>
  </commentList>
</comments>
</file>

<file path=xl/sharedStrings.xml><?xml version="1.0" encoding="utf-8"?>
<sst xmlns="http://schemas.openxmlformats.org/spreadsheetml/2006/main" count="936" uniqueCount="493">
  <si>
    <t>ВВГ</t>
  </si>
  <si>
    <t>_ПВХ плавтикат оболочка</t>
  </si>
  <si>
    <t>_ПВХ плавтикат изоляция</t>
  </si>
  <si>
    <t>_катанка медная</t>
  </si>
  <si>
    <t>id формулы</t>
  </si>
  <si>
    <t>+</t>
  </si>
  <si>
    <t>Параметры</t>
  </si>
  <si>
    <t>ТНПА</t>
  </si>
  <si>
    <t>ГОСТ 16442-82</t>
  </si>
  <si>
    <t>id</t>
  </si>
  <si>
    <t>Наименование</t>
  </si>
  <si>
    <t>Ном.</t>
  </si>
  <si>
    <t>Мин.</t>
  </si>
  <si>
    <t>Макс.</t>
  </si>
  <si>
    <t>Текст.</t>
  </si>
  <si>
    <t>Ед.изм.</t>
  </si>
  <si>
    <t>fx</t>
  </si>
  <si>
    <t>ТУ 1234567-2020</t>
  </si>
  <si>
    <t>Техническое соглашение №13</t>
  </si>
  <si>
    <t>Сырьё создаваемые  вручную константы</t>
  </si>
  <si>
    <t>ПФ константы создаваемые вручную, т.е. их создавать заново не нужно</t>
  </si>
  <si>
    <t>Номинальное сечение жилы</t>
  </si>
  <si>
    <t>Номинальное напряжение</t>
  </si>
  <si>
    <t>Количество жил</t>
  </si>
  <si>
    <t>Тип жилы</t>
  </si>
  <si>
    <t>Конструкция жилы</t>
  </si>
  <si>
    <t>Тип сырья</t>
  </si>
  <si>
    <t>Плотность</t>
  </si>
  <si>
    <t>Внутренний диаметр</t>
  </si>
  <si>
    <t>Наружный диаметр</t>
  </si>
  <si>
    <t>Радиальная толщина оболочки</t>
  </si>
  <si>
    <t>Радиальная толщина изоляции</t>
  </si>
  <si>
    <t>ххх</t>
  </si>
  <si>
    <t>мм.</t>
  </si>
  <si>
    <t>да</t>
  </si>
  <si>
    <t>из ТНПА</t>
  </si>
  <si>
    <t>ПВХ</t>
  </si>
  <si>
    <t>Получаемые параметры:</t>
  </si>
  <si>
    <t>Общие параметры:</t>
  </si>
  <si>
    <t>Материал жилы</t>
  </si>
  <si>
    <t>медь</t>
  </si>
  <si>
    <t>Номинальное наряжение</t>
  </si>
  <si>
    <t>кВ</t>
  </si>
  <si>
    <t>Количество основных жил</t>
  </si>
  <si>
    <t>шт</t>
  </si>
  <si>
    <t>однопроволочные круглые</t>
  </si>
  <si>
    <t>Тип сырья изоляции</t>
  </si>
  <si>
    <t>Тип сырья оболочки</t>
  </si>
  <si>
    <t>Номинальное сечение жил/ы</t>
  </si>
  <si>
    <t>мм²</t>
  </si>
  <si>
    <t>Марка</t>
  </si>
  <si>
    <t>жила М 1,5-35ок</t>
  </si>
  <si>
    <t>Тип</t>
  </si>
  <si>
    <t>Силовые кабели на напряжение 0,66-6</t>
  </si>
  <si>
    <t>_Краситель ПВХ чёрный</t>
  </si>
  <si>
    <t>Цвет изоляции</t>
  </si>
  <si>
    <t>чёрный</t>
  </si>
  <si>
    <t>из базы</t>
  </si>
  <si>
    <t>Цвет оболочки</t>
  </si>
  <si>
    <t>Цвет изолированной/ых жил/ы</t>
  </si>
  <si>
    <t>ГОСТ 22483</t>
  </si>
  <si>
    <t>Жилы токопроводящие для кабелей, проводв и шнуров</t>
  </si>
  <si>
    <t>Цвет сырья</t>
  </si>
  <si>
    <t>г/см³</t>
  </si>
  <si>
    <t>?Генератор наименования полуфабрикатов?</t>
  </si>
  <si>
    <t>Кабель ВВГ 1*16-50мк - 0,66 ГОСТ 16442-82</t>
  </si>
  <si>
    <t>Кабель ВВГ 2*16-50мк - 0,66 ГОСТ 16442-82</t>
  </si>
  <si>
    <t>Кабель ВВГ 3*16-50мк - 0,66 ГОСТ 16442-82</t>
  </si>
  <si>
    <t>Кабель ВВГ 4*16-50мк - 0,66 ГОСТ 16442-82</t>
  </si>
  <si>
    <t>Кабель ВВГ 5*16-50мк - 0,66 ГОСТ 16442-82</t>
  </si>
  <si>
    <t>Кабель АВВГ 1*16-50мк - 0,66 ГОСТ 16442-82</t>
  </si>
  <si>
    <t>Кабель АВВГ 2*16-50мк - 0,66 ГОСТ 16442-82</t>
  </si>
  <si>
    <t>Кабель АВВГ 3*16-50мк - 0,66 ГОСТ 16442-82</t>
  </si>
  <si>
    <t>Кабель АВВГ 4*16-50мк - 0,66 ГОСТ 16442-82</t>
  </si>
  <si>
    <t>Кабель АВВГ 5*16-50мк - 0,66 ГОСТ 16442-82</t>
  </si>
  <si>
    <t>АВВГ</t>
  </si>
  <si>
    <t>Кабель ВВГ 1*1,5ок - 0,66 ГОСТ 16442-82</t>
  </si>
  <si>
    <t>Кабель ВВГ 1*2,5ок - 0,66 ГОСТ 16442-82</t>
  </si>
  <si>
    <t>Кабель ВВГ 1*4ок - 0,66 ГОСТ 16442-82</t>
  </si>
  <si>
    <t>Кабель ВВГ 1*6ок - 0,66 ГОСТ 16442-82</t>
  </si>
  <si>
    <t>Кабель ВВГ 1*10ок - 0,66 ГОСТ 16442-82</t>
  </si>
  <si>
    <t>Кабель ВВГ 1*16ок - 0,66 ГОСТ 16442-82</t>
  </si>
  <si>
    <t>Кабель ВВГ 1*25ок - 0,66 ГОСТ 16442-82</t>
  </si>
  <si>
    <t>Кабель ВВГ 1*35ок - 0,66 ГОСТ 16442-82</t>
  </si>
  <si>
    <t>Кабель ВВГ 1*1-50ок - 0,66 ГОСТ 16442-82</t>
  </si>
  <si>
    <t>Кабель ВВГ 2*1-50ок - 0,66 ГОСТ 16442-82</t>
  </si>
  <si>
    <t>Кабель ВВГ 3*1-50ок - 0,66 ГОСТ 16442-82</t>
  </si>
  <si>
    <t>Кабель ВВГ 4*1-50ок - 0,66 ГОСТ 16442-82</t>
  </si>
  <si>
    <t>Кабель ВВГ 5*1-50ок - 0,66 ГОСТ 16442-82</t>
  </si>
  <si>
    <t>Кабель ВВГ 1*1-50ок - 1 ГОСТ 16442-82</t>
  </si>
  <si>
    <t>Кабель ВВГ 2*1-50ок - 1 ГОСТ 16442-82</t>
  </si>
  <si>
    <t>Кабель ВВГ 3*1-50ок - 1 ГОСТ 16442-82</t>
  </si>
  <si>
    <t>Кабель ВВГ 4*1-50ок - 1 ГОСТ 16442-82</t>
  </si>
  <si>
    <t>Кабель ВВГ 5*1-50ок - 1 ГОСТ 16442-82</t>
  </si>
  <si>
    <t>Кабель ВВГ 1*16-240мк - 1 ГОСТ 16442-82</t>
  </si>
  <si>
    <t>Кабель ВВГ 2*16-240мк - 1 ГОСТ 16442-82</t>
  </si>
  <si>
    <t>Кабель ВВГ 3*16-240мк - 1 ГОСТ 16442-82</t>
  </si>
  <si>
    <t>Кабель ВВГ 4*16-240мк - 1 ГОСТ 16442-82</t>
  </si>
  <si>
    <t>Кабель ВВГ 5*16-240мк - 1 ГОСТ 16442-82</t>
  </si>
  <si>
    <t>Кабель АВВГ 1*1-50ок - 0,66 ГОСТ 16442-82</t>
  </si>
  <si>
    <t>Кабель АВВГ 2*1-50ок - 0,66 ГОСТ 16442-82</t>
  </si>
  <si>
    <t>Кабель АВВГ 3*1-50ок - 0,66 ГОСТ 16442-82</t>
  </si>
  <si>
    <t>Кабель АВВГ 4*1-50ок - 0,66 ГОСТ 16442-82</t>
  </si>
  <si>
    <t>Кабель АВВГ 5*1-50ок - 0,66 ГОСТ 16442-82</t>
  </si>
  <si>
    <t>Кабель АВВГ 1*16-240мк - 1 ГОСТ 16442-82</t>
  </si>
  <si>
    <t>Кабель АВВГ 2*16-240мк - 1 ГОСТ 16442-82</t>
  </si>
  <si>
    <t>Кабель АВВГ 3*16-240мк - 1 ГОСТ 16442-82</t>
  </si>
  <si>
    <t>Кабель АВВГ 4*16-240мк - 1 ГОСТ 16442-82</t>
  </si>
  <si>
    <t>Кабель АВВГ 5*16-240мк - 1 ГОСТ 16442-82</t>
  </si>
  <si>
    <t>Кабель ВВГ 1*1ок - 0,66 ГОСТ 16442-82</t>
  </si>
  <si>
    <t>Кабель АВВГ 1*1-240ок - 1 ГОСТ 16442-82</t>
  </si>
  <si>
    <t>Кабель АВВГ 2*1-240ок - 1 ГОСТ 16442-82</t>
  </si>
  <si>
    <t>Кабель АВВГ 3*1-240ок - 1 ГОСТ 16442-82</t>
  </si>
  <si>
    <t>Кабель АВВГ 4*1-240ок - 1 ГОСТ 16442-82</t>
  </si>
  <si>
    <t>Кабель АВВГ 5*1-240ок - 1 ГОСТ 16442-82</t>
  </si>
  <si>
    <t>workspace.html</t>
  </si>
  <si>
    <t>Кабель ВВГ 2*1ок - 0,66 ГОСТ 16442-82</t>
  </si>
  <si>
    <t>Кабель ВВГ 2*1,5ок - 0,66 ГОСТ 16442-82</t>
  </si>
  <si>
    <t>Кабель ВВГ 2*2,5ок - 0,66 ГОСТ 16442-82</t>
  </si>
  <si>
    <t>Кабель ВВГ 2*4ок - 0,66 ГОСТ 16442-82</t>
  </si>
  <si>
    <t>Кабель ВВГ 2*6ок - 0,66 ГОСТ 16442-82</t>
  </si>
  <si>
    <t>Кабель ВВГ 2*10ок - 0,66 ГОСТ 16442-82</t>
  </si>
  <si>
    <t>Кабель ВВГ 2*16ок - 0,66 ГОСТ 16442-82</t>
  </si>
  <si>
    <t>Кабель ВВГ 2*25ок - 0,66 ГОСТ 16442-82</t>
  </si>
  <si>
    <t>Кабель ВВГ 2*35ок - 0,66 ГОСТ 16442-82</t>
  </si>
  <si>
    <t>заготовка опрессованная В 1-35ок - 0,66 СИН. ГОСТ 16442-82</t>
  </si>
  <si>
    <t>заготовка опрессованная В 1-35ок - 0,66 СЕР. ГОСТ 16442-82</t>
  </si>
  <si>
    <t>заготовка опрессованная В 1-35ок - 0,66 ЧЁР. ГОСТ 16442-82</t>
  </si>
  <si>
    <t>заготовка скрученная В 2*1-35ок - 0,66 (N) ГОСТ 16442-82</t>
  </si>
  <si>
    <t>шт.</t>
  </si>
  <si>
    <t>серый</t>
  </si>
  <si>
    <t>синий</t>
  </si>
  <si>
    <t>_Краситель ПВХ синий</t>
  </si>
  <si>
    <t>_Краситель ПВХ серый</t>
  </si>
  <si>
    <t>Силовые кабели на напряжение 0,66-6 кВ</t>
  </si>
  <si>
    <t>Провода бытового назначения</t>
  </si>
  <si>
    <t>Кабели контрольные</t>
  </si>
  <si>
    <t>Кабель ВВГ 2*25-50мс - 0,66 ГОСТ 16442-82</t>
  </si>
  <si>
    <t>Кабель ВВГ 3*25-50мс - 0,66 ГОСТ 16442-82</t>
  </si>
  <si>
    <t>Кабель ВВГ 4*25-50мс - 0,66 ГОСТ 16442-82</t>
  </si>
  <si>
    <t>Кабель ВВГ 5*25-50мс - 0,66 ГОСТ 16442-82</t>
  </si>
  <si>
    <t>Кабель ВВГ 2*25-50ос - 0,66 ГОСТ 16442-82</t>
  </si>
  <si>
    <t>Кабель ВВГ 3*25-50ос - 0,66 ГОСТ 16442-82</t>
  </si>
  <si>
    <t>Кабель ВВГ 4*25-50ос - 0,66 ГОСТ 16442-82</t>
  </si>
  <si>
    <t>Кабель ВВГ 5*25-50ос - 0,66 ГОСТ 16442-82</t>
  </si>
  <si>
    <t>Кабель ВВГ 2*25-240мс - 1 ГОСТ 16442-82</t>
  </si>
  <si>
    <t>Кабель ВВГ 3*25-240мс - 1 ГОСТ 16442-82</t>
  </si>
  <si>
    <t>Кабель ВВГ 4*25-240мс - 1 ГОСТ 16442-82</t>
  </si>
  <si>
    <t>Кабель ВВГ 5*25-240мс - 1 ГОСТ 16442-82</t>
  </si>
  <si>
    <t>Кабель ВВГ 2*25-50ос - 1 ГОСТ 16442-82</t>
  </si>
  <si>
    <t>Кабель ВВГ 3*25-50ос - 1 ГОСТ 16442-82</t>
  </si>
  <si>
    <t>Кабель ВВГ 4*25-50ос - 1 ГОСТ 16442-82</t>
  </si>
  <si>
    <t>Кабель ВВГ 5*25-50ос - 1 ГОСТ 16442-82</t>
  </si>
  <si>
    <t>Кабель АВВГ 2*25-50мс - 0,66 ГОСТ 16442-82</t>
  </si>
  <si>
    <t>Кабель АВВГ 3*25-50мс - 0,66 ГОСТ 16442-82</t>
  </si>
  <si>
    <t>Кабель АВВГ 4*25-50мс - 0,66 ГОСТ 16442-82</t>
  </si>
  <si>
    <t>Кабель АВВГ 5*25-50мс - 0,66 ГОСТ 16442-82</t>
  </si>
  <si>
    <t>Кабель АВВГ 2*25-50ос - 0,66 ГОСТ 16442-82</t>
  </si>
  <si>
    <t>Кабель АВВГ 3*25-50ос - 0,66 ГОСТ 16442-82</t>
  </si>
  <si>
    <t>Кабель АВВГ 4*25-50ос - 0,66 ГОСТ 16442-82</t>
  </si>
  <si>
    <t>Кабель АВВГ 5*25-50ос - 0,66 ГОСТ 16442-82</t>
  </si>
  <si>
    <t>Кабель АВВГ 2*25-240мс - 1 ГОСТ 16442-82</t>
  </si>
  <si>
    <t>Кабель АВВГ 3*25-240мс - 1 ГОСТ 16442-82</t>
  </si>
  <si>
    <t>Кабель АВВГ 4*25-240мс - 1 ГОСТ 16442-82</t>
  </si>
  <si>
    <t>Кабель АВВГ 5*25-240мс - 1 ГОСТ 16442-82</t>
  </si>
  <si>
    <t>Кабель АВВГ 2*25-240ос - 1 ГОСТ 16442-82</t>
  </si>
  <si>
    <t>Кабель АВВГ 3*25-240ос - 1 ГОСТ 16442-82</t>
  </si>
  <si>
    <t>Кабель АВВГ 4*25-240ос - 1 ГОСТ 16442-82</t>
  </si>
  <si>
    <t>Кабель АВВГ 5*25-240ос - 1 ГОСТ 16442-82</t>
  </si>
  <si>
    <t>Кабель ВВГ 1*16-50мк - 0,66 ТУ 1234567-2020</t>
  </si>
  <si>
    <t>Кабель ВВГ 2*16-50мк - 0,66 ТУ 1234567-2020</t>
  </si>
  <si>
    <t>Кабель ВВГ 3*16-50мк - 0,66 ТУ 1234567-2020</t>
  </si>
  <si>
    <t>Кабель ВВГ 4*16-50мк - 0,66 ТУ 1234567-2020</t>
  </si>
  <si>
    <t>Кабель ВВГ 5*16-50мк - 0,66 ТУ 1234567-2020</t>
  </si>
  <si>
    <t>Кабель ВВГ 2*25-50мс - 0,66 ТУ 1234567-2020</t>
  </si>
  <si>
    <t>Кабель ВВГ 3*25-50мс - 0,66 ТУ 1234567-2020</t>
  </si>
  <si>
    <t>Кабель ВВГ 4*25-50мс - 0,66 ТУ 1234567-2020</t>
  </si>
  <si>
    <t>Кабель ВВГ 5*25-50мс - 0,66 ТУ 1234567-2020</t>
  </si>
  <si>
    <t>Кабель ВВГ 2*25-50ос - 0,66 ТУ 1234567-2020</t>
  </si>
  <si>
    <t>Кабель ВВГ 3*25-50ос - 0,66 ТУ 1234567-2020</t>
  </si>
  <si>
    <t>Кабель ВВГ 4*25-50ос - 0,66 ТУ 1234567-2020</t>
  </si>
  <si>
    <t>Кабель ВВГ 5*25-50ос - 0,66 ТУ 1234567-2020</t>
  </si>
  <si>
    <t>Кабель ВВГ 1*1-50ок - 1 ТУ 1234567-2020</t>
  </si>
  <si>
    <t>Кабель ВВГ 2*1-50ок - 1 ТУ 1234567-2020</t>
  </si>
  <si>
    <t>Кабель ВВГ 3*1-50ок - 1 ТУ 1234567-2020</t>
  </si>
  <si>
    <t>Кабель ВВГ 4*1-50ок - 1 ТУ 1234567-2020</t>
  </si>
  <si>
    <t>Кабель ВВГ 5*1-50ок - 1 ТУ 1234567-2020</t>
  </si>
  <si>
    <t>Кабель ВВГ 1*16-240мк - 1 ТУ 1234567-2020</t>
  </si>
  <si>
    <t>Кабель ВВГ 2*16-240мк - 1 ТУ 1234567-2020</t>
  </si>
  <si>
    <t>Кабель ВВГ 3*16-240мк - 1 ТУ 1234567-2020</t>
  </si>
  <si>
    <t>Кабель ВВГ 4*16-240мк - 1 ТУ 1234567-2020</t>
  </si>
  <si>
    <t>Кабель ВВГ 5*16-240мк - 1 ТУ 1234567-2020</t>
  </si>
  <si>
    <t>Кабель ВВГ 2*25-240мс - 1 ТУ 1234567-2020</t>
  </si>
  <si>
    <t>Кабель ВВГ 3*25-240мс - 1 ТУ 1234567-2020</t>
  </si>
  <si>
    <t>Кабель ВВГ 4*25-240мс - 1 ТУ 1234567-2020</t>
  </si>
  <si>
    <t>Кабель ВВГ 5*25-240мс - 1 ТУ 1234567-2020</t>
  </si>
  <si>
    <t>Кабель ВВГ 2*25-50ос - 1 ТУ 1234567-2020</t>
  </si>
  <si>
    <t>Кабель ВВГ 3*25-50ос - 1 ТУ 1234567-2020</t>
  </si>
  <si>
    <t>Кабель ВВГ 4*25-50ос - 1 ТУ 1234567-2020</t>
  </si>
  <si>
    <t>Кабель ВВГ 5*25-50ос - 1 ТУ 1234567-2020</t>
  </si>
  <si>
    <t>Кабель АВВГ 1*1-50ок - 0,66 ТУ 1234567-2020</t>
  </si>
  <si>
    <t>Кабель АВВГ 2*1-50ок - 0,66 ТУ 1234567-2020</t>
  </si>
  <si>
    <t>Кабель АВВГ 3*1-50ок - 0,66 ТУ 1234567-2020</t>
  </si>
  <si>
    <t>Кабель АВВГ 4*1-50ок - 0,66 ТУ 1234567-2020</t>
  </si>
  <si>
    <t>Кабель АВВГ 5*1-50ок - 0,66 ТУ 1234567-2020</t>
  </si>
  <si>
    <t>Кабель АВВГ 1*16-50мк - 0,66 ТУ 1234567-2020</t>
  </si>
  <si>
    <t>Кабель АВВГ 2*16-50мк - 0,66 ТУ 1234567-2020</t>
  </si>
  <si>
    <t>Кабель АВВГ 3*16-50мк - 0,66 ТУ 1234567-2020</t>
  </si>
  <si>
    <t>Кабель АВВГ 4*16-50мк - 0,66 ТУ 1234567-2020</t>
  </si>
  <si>
    <t>Кабель АВВГ 5*16-50мк - 0,66 ТУ 1234567-2020</t>
  </si>
  <si>
    <t>Кабель АВВГ 2*25-50мс - 0,66 ТУ 1234567-2020</t>
  </si>
  <si>
    <t>Кабель АВВГ 3*25-50мс - 0,66 ТУ 1234567-2020</t>
  </si>
  <si>
    <t>Кабель АВВГ 4*25-50мс - 0,66 ТУ 1234567-2020</t>
  </si>
  <si>
    <t>Кабель АВВГ 5*25-50мс - 0,66 ТУ 1234567-2020</t>
  </si>
  <si>
    <t>Кабель АВВГ 2*25-50ос - 0,66 ТУ 1234567-2020</t>
  </si>
  <si>
    <t>Кабель АВВГ 3*25-50ос - 0,66 ТУ 1234567-2020</t>
  </si>
  <si>
    <t>Кабель АВВГ 4*25-50ос - 0,66 ТУ 1234567-2020</t>
  </si>
  <si>
    <t>Кабель АВВГ 5*25-50ос - 0,66 ТУ 1234567-2020</t>
  </si>
  <si>
    <t>Кабель АВВГ 1*1-240ок - 1 ТУ 1234567-2020</t>
  </si>
  <si>
    <t>Кабель АВВГ 2*1-240ок - 1 ТУ 1234567-2020</t>
  </si>
  <si>
    <t>Кабель АВВГ 3*1-240ок - 1 ТУ 1234567-2020</t>
  </si>
  <si>
    <t>Кабель АВВГ 4*1-240ок - 1 ТУ 1234567-2020</t>
  </si>
  <si>
    <t>Кабель АВВГ 5*1-240ок - 1 ТУ 1234567-2020</t>
  </si>
  <si>
    <t>Кабель АВВГ 1*16-240мк - 1 ТУ 1234567-2020</t>
  </si>
  <si>
    <t>Кабель АВВГ 2*16-240мк - 1 ТУ 1234567-2020</t>
  </si>
  <si>
    <t>Кабель АВВГ 3*16-240мк - 1 ТУ 1234567-2020</t>
  </si>
  <si>
    <t>Кабель АВВГ 4*16-240мк - 1 ТУ 1234567-2020</t>
  </si>
  <si>
    <t>Кабель АВВГ 5*16-240мк - 1 ТУ 1234567-2020</t>
  </si>
  <si>
    <t>Кабель АВВГ 2*25-240мс - 1 ТУ 1234567-2020</t>
  </si>
  <si>
    <t>Кабель АВВГ 3*25-240мс - 1 ТУ 1234567-2020</t>
  </si>
  <si>
    <t>Кабель АВВГ 4*25-240мс - 1 ТУ 1234567-2020</t>
  </si>
  <si>
    <t>Кабель АВВГ 5*25-240мс - 1 ТУ 1234567-2020</t>
  </si>
  <si>
    <t>Кабель АВВГ 2*25-240ос - 1 ТУ 1234567-2020</t>
  </si>
  <si>
    <t>Кабель АВВГ 3*25-240ос - 1 ТУ 1234567-2020</t>
  </si>
  <si>
    <t>Кабель АВВГ 4*25-240ос - 1 ТУ 1234567-2020</t>
  </si>
  <si>
    <t>Кабель АВВГ 5*25-240ос - 1 ТУ 1234567-2020</t>
  </si>
  <si>
    <t>ГОСТ 1508-82</t>
  </si>
  <si>
    <t>КВВГ</t>
  </si>
  <si>
    <t>Кабель КВВГ 4×1 ГОСТ 1508-82</t>
  </si>
  <si>
    <t>Кабель КВВГ 5×1 ГОСТ 1508-82</t>
  </si>
  <si>
    <t>Кабель КВВГ 7×1 ГОСТ 1508-82</t>
  </si>
  <si>
    <t>Кабель КВВГ 10×1 ГОСТ 1508-82</t>
  </si>
  <si>
    <t>Кабель КВВГ 14×1 ГОСТ 1508-82</t>
  </si>
  <si>
    <t>Кабель КВВГ 19×1 ГОСТ 1508-82</t>
  </si>
  <si>
    <t>Кабель КВВГ 27×1 ГОСТ 1508-82</t>
  </si>
  <si>
    <t>Кабель КВВГ 37×1 ГОСТ 1508-82</t>
  </si>
  <si>
    <t>Кабель КВВГ 52×1 ГОСТ 1508-82</t>
  </si>
  <si>
    <t>Кабель КВВГ 61×1 ГОСТ 1508-82</t>
  </si>
  <si>
    <t>Кабель КВВГ 4×1,5 ГОСТ 1508-82</t>
  </si>
  <si>
    <t>Кабель КВВГ 5×1,5 ГОСТ 1508-82</t>
  </si>
  <si>
    <t>Кабель КВВГ 7×1,5 ГОСТ 1508-82</t>
  </si>
  <si>
    <t>Кабель КВВГ 10×1,5 ГОСТ 1508-82</t>
  </si>
  <si>
    <t>Кабель КВВГ 14×1,5 ГОСТ 1508-82</t>
  </si>
  <si>
    <t>Кабель КВВГ 19×1,5 ГОСТ 1508-82</t>
  </si>
  <si>
    <t>Кабель КВВГ 27×1,5 ГОСТ 1508-82</t>
  </si>
  <si>
    <t>Кабель КВВГ 37×1,5 ГОСТ 1508-82</t>
  </si>
  <si>
    <t>Кабель КВВГ 52×1,5 ГОСТ 1508-82</t>
  </si>
  <si>
    <t>Кабель КВВГ 61×1,5 ГОСТ 1508-82</t>
  </si>
  <si>
    <t>Кабель КВВГ 4×1 ТУ 1234567-2020</t>
  </si>
  <si>
    <t>Кабель КВВГ 5×1 ТУ 1234567-2020</t>
  </si>
  <si>
    <t>Кабель КВВГ 7×1 ТУ 1234567-2020</t>
  </si>
  <si>
    <t>Кабель КВВГ 10×1 ТУ 1234567-2020</t>
  </si>
  <si>
    <t>Кабель КВВГ 14×1 ТУ 1234567-2020</t>
  </si>
  <si>
    <t>Кабель КВВГ 19×1 ТУ 1234567-2020</t>
  </si>
  <si>
    <t>Кабель КВВГ 27×1 ТУ 1234567-2020</t>
  </si>
  <si>
    <t>Кабель КВВГ 37×1 ТУ 1234567-2020</t>
  </si>
  <si>
    <t>Кабель КВВГ 52×1 ТУ 1234567-2020</t>
  </si>
  <si>
    <t>Кабель КВВГ 61×1 ТУ 1234567-2020</t>
  </si>
  <si>
    <t>Кабель КВВГ 4×1,5 ТУ 1234567-2020</t>
  </si>
  <si>
    <t>Кабель КВВГ 5×1,5 ТУ 1234567-2020</t>
  </si>
  <si>
    <t>Кабель КВВГ 7×1,5 ТУ 1234567-2020</t>
  </si>
  <si>
    <t>Кабель КВВГ 10×1,5 ТУ 1234567-2020</t>
  </si>
  <si>
    <t>Кабель КВВГ 14×1,5 ТУ 1234567-2020</t>
  </si>
  <si>
    <t>Кабель КВВГ 19×1,5 ТУ 1234567-2020</t>
  </si>
  <si>
    <t>Кабель КВВГ 27×1,5 ТУ 1234567-2020</t>
  </si>
  <si>
    <t>Кабель КВВГ 37×1,5 ТУ 1234567-2020</t>
  </si>
  <si>
    <t>Кабель КВВГ 52×1,5 ТУ 1234567-2020</t>
  </si>
  <si>
    <t>Кабель КВВГ 61×1,5 ТУ 1234567-2020</t>
  </si>
  <si>
    <t>Кабель КВВГ 4-61×1 ТУ 1234567-2020</t>
  </si>
  <si>
    <t>Кабель КВВГ 4-61×1,5 ТУ 1234567-2020</t>
  </si>
  <si>
    <t>Кабель КВВГ 4-61×1 ГОСТ 1508-82</t>
  </si>
  <si>
    <t>Кабель КВВГ 4-61×1,5 ГОСТ 1508-82</t>
  </si>
  <si>
    <t>Кабель ВВГ 2×1-50ок - 0,66 ТУ 1234567-2020</t>
  </si>
  <si>
    <t>Кабель ВВГ 2×1ок - 0,66 ТУ 1234567-2020</t>
  </si>
  <si>
    <t>Кабель ВВГ 2×1,5ок - 0,66 ТУ 1234567-2020</t>
  </si>
  <si>
    <t>Кабель ВВГ 2×2,5ок - 0,66 ТУ 1234567-2020</t>
  </si>
  <si>
    <t>Кабель ВВГ 2×1-4ок - 0,66 ТУ 1234567-2020</t>
  </si>
  <si>
    <t>Кабель ВВГ 2×1-6ок - 0,66 ТУ 1234567-2020</t>
  </si>
  <si>
    <t>Кабель ВВГ 2×1-10ок - 0,66 ТУ 1234567-2020</t>
  </si>
  <si>
    <t>Кабель ВВГ 2×1-16ок - 0,66 ТУ 1234567-2020</t>
  </si>
  <si>
    <t>Кабель ВВГ 2×1-25ок - 0,66 ТУ 1234567-2020</t>
  </si>
  <si>
    <t>Кабель ВВГ 2×1-35ок - 0,66 ТУ 1234567-2020</t>
  </si>
  <si>
    <t>Кабель ВВГ 3×1-50ок - 0,66 ТУ 1234567-2020</t>
  </si>
  <si>
    <t>Кабель ВВГ 4×1-50ок - 0,66 ТУ 1234567-2020</t>
  </si>
  <si>
    <t>Кабель ВВГ 5×1-50ок - 0,66 ТУ 1234567-2020</t>
  </si>
  <si>
    <t>1 кВ</t>
  </si>
  <si>
    <t>0,66 кВ</t>
  </si>
  <si>
    <t>&lt;li&gt;Кабель ВВГ 2*1-50ок - 0,66 ГОСТ 16442-82&lt;/i&gt;</t>
  </si>
  <si>
    <t>&lt;li&gt;Кабель ВВГ 3*1-50ок - 0,66 ГОСТ 16442-82&lt;/i&gt;</t>
  </si>
  <si>
    <t>&lt;li&gt;Кабель ВВГ 4*1-50ок - 0,66 ГОСТ 16442-82&lt;/i&gt;</t>
  </si>
  <si>
    <t>&lt;li&gt;Кабель ВВГ 5*1-50ок - 0,66 ГОСТ 16442-82&lt;/i&gt;</t>
  </si>
  <si>
    <t>&lt;li&gt;Кабель ВВГ 1*16-50мк - 0,66 ГОСТ 16442-82&lt;/i&gt;</t>
  </si>
  <si>
    <t>&lt;li&gt;Кабель ВВГ 2*16-50мк - 0,66 ГОСТ 16442-82&lt;/i&gt;</t>
  </si>
  <si>
    <t>&lt;li&gt;Кабель ВВГ 3*16-50мк - 0,66 ГОСТ 16442-82&lt;/i&gt;</t>
  </si>
  <si>
    <t>&lt;li&gt;Кабель ВВГ 4*16-50мк - 0,66 ГОСТ 16442-82&lt;/i&gt;</t>
  </si>
  <si>
    <t>&lt;li&gt;Кабель ВВГ 5*16-50мк - 0,66 ГОСТ 16442-82&lt;/i&gt;</t>
  </si>
  <si>
    <t>&lt;li&gt;Кабель ВВГ 2*25-50мс - 0,66 ГОСТ 16442-82&lt;/i&gt;</t>
  </si>
  <si>
    <t>&lt;li&gt;Кабель ВВГ 3*25-50мс - 0,66 ГОСТ 16442-82&lt;/i&gt;</t>
  </si>
  <si>
    <t>&lt;li&gt;Кабель ВВГ 4*25-50мс - 0,66 ГОСТ 16442-82&lt;/i&gt;</t>
  </si>
  <si>
    <t>&lt;li&gt;Кабель ВВГ 5*25-50мс - 0,66 ГОСТ 16442-82&lt;/i&gt;</t>
  </si>
  <si>
    <t>&lt;li&gt;Кабель ВВГ 2*25-50ос - 0,66 ГОСТ 16442-82&lt;/i&gt;</t>
  </si>
  <si>
    <t>&lt;li&gt;Кабель ВВГ 3*25-50ос - 0,66 ГОСТ 16442-82&lt;/i&gt;</t>
  </si>
  <si>
    <t>&lt;li&gt;Кабель ВВГ 4*25-50ос - 0,66 ГОСТ 16442-82&lt;/i&gt;</t>
  </si>
  <si>
    <t>&lt;li&gt;Кабель ВВГ 5*25-50ос - 0,66 ГОСТ 16442-82&lt;/i&gt;</t>
  </si>
  <si>
    <t>&lt;li&gt;Кабель ВВГ 1*1-50ок - 1 ГОСТ 16442-82&lt;/i&gt;</t>
  </si>
  <si>
    <t>&lt;li&gt;Кабель ВВГ 2*1-50ок - 1 ГОСТ 16442-82&lt;/i&gt;</t>
  </si>
  <si>
    <t>&lt;li&gt;Кабель ВВГ 3*1-50ок - 1 ГОСТ 16442-82&lt;/i&gt;</t>
  </si>
  <si>
    <t>&lt;li&gt;Кабель ВВГ 4*1-50ок - 1 ГОСТ 16442-82&lt;/i&gt;</t>
  </si>
  <si>
    <t>&lt;li&gt;Кабель ВВГ 5*1-50ок - 1 ГОСТ 16442-82&lt;/i&gt;</t>
  </si>
  <si>
    <t>&lt;li&gt;Кабель ВВГ 1*16-240мк - 1 ГОСТ 16442-82&lt;/i&gt;</t>
  </si>
  <si>
    <t>&lt;li&gt;Кабель ВВГ 2*16-240мк - 1 ГОСТ 16442-82&lt;/i&gt;</t>
  </si>
  <si>
    <t>&lt;li&gt;Кабель ВВГ 3*16-240мк - 1 ГОСТ 16442-82&lt;/i&gt;</t>
  </si>
  <si>
    <t>&lt;li&gt;Кабель ВВГ 4*16-240мк - 1 ГОСТ 16442-82&lt;/i&gt;</t>
  </si>
  <si>
    <t>&lt;li&gt;Кабель ВВГ 5*16-240мк - 1 ГОСТ 16442-82&lt;/i&gt;</t>
  </si>
  <si>
    <t>&lt;li&gt;Кабель ВВГ 2*25-240мс - 1 ГОСТ 16442-82&lt;/i&gt;</t>
  </si>
  <si>
    <t>&lt;li&gt;Кабель ВВГ 3*25-240мс - 1 ГОСТ 16442-82&lt;/i&gt;</t>
  </si>
  <si>
    <t>&lt;li&gt;Кабель ВВГ 4*25-240мс - 1 ГОСТ 16442-82&lt;/i&gt;</t>
  </si>
  <si>
    <t>&lt;li&gt;Кабель ВВГ 5*25-240мс - 1 ГОСТ 16442-82&lt;/i&gt;</t>
  </si>
  <si>
    <t>&lt;li&gt;Кабель ВВГ 2*25-50ос - 1 ГОСТ 16442-82&lt;/i&gt;</t>
  </si>
  <si>
    <t>&lt;li&gt;Кабель ВВГ 3*25-50ос - 1 ГОСТ 16442-82&lt;/i&gt;</t>
  </si>
  <si>
    <t>&lt;li&gt;Кабель ВВГ 4*25-50ос - 1 ГОСТ 16442-82&lt;/i&gt;</t>
  </si>
  <si>
    <t>&lt;li&gt;Кабель ВВГ 5*25-50ос - 1 ГОСТ 16442-82&lt;/i&gt;</t>
  </si>
  <si>
    <t>&lt;li&gt;&lt;/i&gt;</t>
  </si>
  <si>
    <t>&lt;li&gt;Кабель АВВГ 1*1-50ок - 0,66 ГОСТ 16442-82&lt;/i&gt;</t>
  </si>
  <si>
    <t>&lt;li&gt;Кабель АВВГ 2*1-50ок - 0,66 ГОСТ 16442-82&lt;/i&gt;</t>
  </si>
  <si>
    <t>&lt;li&gt;Кабель АВВГ 3*1-50ок - 0,66 ГОСТ 16442-82&lt;/i&gt;</t>
  </si>
  <si>
    <t>&lt;li&gt;Кабель АВВГ 4*1-50ок - 0,66 ГОСТ 16442-82&lt;/i&gt;</t>
  </si>
  <si>
    <t>&lt;li&gt;Кабель АВВГ 5*1-50ок - 0,66 ГОСТ 16442-82&lt;/i&gt;</t>
  </si>
  <si>
    <t>&lt;li&gt;Кабель АВВГ 1*16-50мк - 0,66 ГОСТ 16442-82&lt;/i&gt;</t>
  </si>
  <si>
    <t>&lt;li&gt;Кабель АВВГ 2*16-50мк - 0,66 ГОСТ 16442-82&lt;/i&gt;</t>
  </si>
  <si>
    <t>&lt;li&gt;Кабель АВВГ 3*16-50мк - 0,66 ГОСТ 16442-82&lt;/i&gt;</t>
  </si>
  <si>
    <t>&lt;li&gt;Кабель АВВГ 4*16-50мк - 0,66 ГОСТ 16442-82&lt;/i&gt;</t>
  </si>
  <si>
    <t>&lt;li&gt;Кабель АВВГ 5*16-50мк - 0,66 ГОСТ 16442-82&lt;/i&gt;</t>
  </si>
  <si>
    <t>&lt;li&gt;Кабель АВВГ 2*25-50мс - 0,66 ГОСТ 16442-82&lt;/i&gt;</t>
  </si>
  <si>
    <t>&lt;li&gt;Кабель АВВГ 3*25-50мс - 0,66 ГОСТ 16442-82&lt;/i&gt;</t>
  </si>
  <si>
    <t>&lt;li&gt;Кабель АВВГ 4*25-50мс - 0,66 ГОСТ 16442-82&lt;/i&gt;</t>
  </si>
  <si>
    <t>&lt;li&gt;Кабель АВВГ 5*25-50мс - 0,66 ГОСТ 16442-82&lt;/i&gt;</t>
  </si>
  <si>
    <t>&lt;li&gt;Кабель АВВГ 2*25-50ос - 0,66 ГОСТ 16442-82&lt;/i&gt;</t>
  </si>
  <si>
    <t>&lt;li&gt;Кабель АВВГ 3*25-50ос - 0,66 ГОСТ 16442-82&lt;/i&gt;</t>
  </si>
  <si>
    <t>&lt;li&gt;Кабель АВВГ 4*25-50ос - 0,66 ГОСТ 16442-82&lt;/i&gt;</t>
  </si>
  <si>
    <t>&lt;li&gt;Кабель АВВГ 5*25-50ос - 0,66 ГОСТ 16442-82&lt;/i&gt;</t>
  </si>
  <si>
    <t>&lt;li&gt;Кабель АВВГ 1*1-240ок - 1 ГОСТ 16442-82&lt;/i&gt;</t>
  </si>
  <si>
    <t>&lt;li&gt;Кабель АВВГ 2*1-240ок - 1 ГОСТ 16442-82&lt;/i&gt;</t>
  </si>
  <si>
    <t>&lt;li&gt;Кабель АВВГ 3*1-240ок - 1 ГОСТ 16442-82&lt;/i&gt;</t>
  </si>
  <si>
    <t>&lt;li&gt;Кабель АВВГ 4*1-240ок - 1 ГОСТ 16442-82&lt;/i&gt;</t>
  </si>
  <si>
    <t>&lt;li&gt;Кабель АВВГ 5*1-240ок - 1 ГОСТ 16442-82&lt;/i&gt;</t>
  </si>
  <si>
    <t>&lt;li&gt;Кабель АВВГ 1*16-240мк - 1 ГОСТ 16442-82&lt;/i&gt;</t>
  </si>
  <si>
    <t>&lt;li&gt;Кабель АВВГ 2*16-240мк - 1 ГОСТ 16442-82&lt;/i&gt;</t>
  </si>
  <si>
    <t>&lt;li&gt;Кабель АВВГ 3*16-240мк - 1 ГОСТ 16442-82&lt;/i&gt;</t>
  </si>
  <si>
    <t>&lt;li&gt;Кабель АВВГ 4*16-240мк - 1 ГОСТ 16442-82&lt;/i&gt;</t>
  </si>
  <si>
    <t>&lt;li&gt;Кабель АВВГ 5*16-240мк - 1 ГОСТ 16442-82&lt;/i&gt;</t>
  </si>
  <si>
    <t>&lt;li&gt;Кабель АВВГ 2*25-240мс - 1 ГОСТ 16442-82&lt;/i&gt;</t>
  </si>
  <si>
    <t>&lt;li&gt;Кабель АВВГ 3*25-240мс - 1 ГОСТ 16442-82&lt;/i&gt;</t>
  </si>
  <si>
    <t>&lt;li&gt;Кабель АВВГ 4*25-240мс - 1 ГОСТ 16442-82&lt;/i&gt;</t>
  </si>
  <si>
    <t>&lt;li&gt;Кабель АВВГ 5*25-240мс - 1 ГОСТ 16442-82&lt;/i&gt;</t>
  </si>
  <si>
    <t>&lt;li&gt;Кабель АВВГ 2*25-240ос - 1 ГОСТ 16442-82&lt;/i&gt;</t>
  </si>
  <si>
    <t>&lt;li&gt;Кабель АВВГ 3*25-240ос - 1 ГОСТ 16442-82&lt;/i&gt;</t>
  </si>
  <si>
    <t>&lt;li&gt;Кабель АВВГ 4*25-240ос - 1 ГОСТ 16442-82&lt;/i&gt;</t>
  </si>
  <si>
    <t>&lt;li&gt;Кабель АВВГ 5*25-240ос - 1 ГОСТ 16442-82&lt;/i&gt;</t>
  </si>
  <si>
    <t>&lt;li&gt;Кабель ВВГ 2×1-50ок - 0,66 ТУ 1234567-2020&lt;/i&gt;</t>
  </si>
  <si>
    <t>&lt;li&gt;Кабель ВВГ 3×1-50ок - 0,66 ТУ 1234567-2020&lt;/i&gt;</t>
  </si>
  <si>
    <t>&lt;li&gt;Кабель ВВГ 4×1-50ок - 0,66 ТУ 1234567-2020&lt;/i&gt;</t>
  </si>
  <si>
    <t>&lt;li&gt;Кабель ВВГ 5×1-50ок - 0,66 ТУ 1234567-2020&lt;/i&gt;</t>
  </si>
  <si>
    <t>&lt;li&gt;Кабель ВВГ 1*16-50мк - 0,66 ТУ 1234567-2020&lt;/i&gt;</t>
  </si>
  <si>
    <t>&lt;li&gt;Кабель ВВГ 2*16-50мк - 0,66 ТУ 1234567-2020&lt;/i&gt;</t>
  </si>
  <si>
    <t>&lt;li&gt;Кабель ВВГ 3*16-50мк - 0,66 ТУ 1234567-2020&lt;/i&gt;</t>
  </si>
  <si>
    <t>&lt;li&gt;Кабель ВВГ 4*16-50мк - 0,66 ТУ 1234567-2020&lt;/i&gt;</t>
  </si>
  <si>
    <t>&lt;li&gt;Кабель ВВГ 5*16-50мк - 0,66 ТУ 1234567-2020&lt;/i&gt;</t>
  </si>
  <si>
    <t>&lt;li&gt;Кабель ВВГ 2*25-50мс - 0,66 ТУ 1234567-2020&lt;/i&gt;</t>
  </si>
  <si>
    <t>&lt;li&gt;Кабель ВВГ 3*25-50мс - 0,66 ТУ 1234567-2020&lt;/i&gt;</t>
  </si>
  <si>
    <t>&lt;li&gt;Кабель ВВГ 4*25-50мс - 0,66 ТУ 1234567-2020&lt;/i&gt;</t>
  </si>
  <si>
    <t>&lt;li&gt;Кабель ВВГ 5*25-50мс - 0,66 ТУ 1234567-2020&lt;/i&gt;</t>
  </si>
  <si>
    <t>&lt;li&gt;Кабель ВВГ 2*25-50ос - 0,66 ТУ 1234567-2020&lt;/i&gt;</t>
  </si>
  <si>
    <t>&lt;li&gt;Кабель ВВГ 3*25-50ос - 0,66 ТУ 1234567-2020&lt;/i&gt;</t>
  </si>
  <si>
    <t>&lt;li&gt;Кабель ВВГ 4*25-50ос - 0,66 ТУ 1234567-2020&lt;/i&gt;</t>
  </si>
  <si>
    <t>&lt;li&gt;Кабель ВВГ 5*25-50ос - 0,66 ТУ 1234567-2020&lt;/i&gt;</t>
  </si>
  <si>
    <t>&lt;li&gt;Кабель ВВГ 1*1-50ок - 1 ТУ 1234567-2020&lt;/i&gt;</t>
  </si>
  <si>
    <t>&lt;li&gt;Кабель ВВГ 2*1-50ок - 1 ТУ 1234567-2020&lt;/i&gt;</t>
  </si>
  <si>
    <t>&lt;li&gt;Кабель ВВГ 3*1-50ок - 1 ТУ 1234567-2020&lt;/i&gt;</t>
  </si>
  <si>
    <t>&lt;li&gt;Кабель ВВГ 4*1-50ок - 1 ТУ 1234567-2020&lt;/i&gt;</t>
  </si>
  <si>
    <t>&lt;li&gt;Кабель ВВГ 5*1-50ок - 1 ТУ 1234567-2020&lt;/i&gt;</t>
  </si>
  <si>
    <t>&lt;li&gt;Кабель ВВГ 1*16-240мк - 1 ТУ 1234567-2020&lt;/i&gt;</t>
  </si>
  <si>
    <t>&lt;li&gt;Кабель ВВГ 2*16-240мк - 1 ТУ 1234567-2020&lt;/i&gt;</t>
  </si>
  <si>
    <t>&lt;li&gt;Кабель ВВГ 3*16-240мк - 1 ТУ 1234567-2020&lt;/i&gt;</t>
  </si>
  <si>
    <t>&lt;li&gt;Кабель ВВГ 4*16-240мк - 1 ТУ 1234567-2020&lt;/i&gt;</t>
  </si>
  <si>
    <t>&lt;li&gt;Кабель ВВГ 5*16-240мк - 1 ТУ 1234567-2020&lt;/i&gt;</t>
  </si>
  <si>
    <t>&lt;li&gt;Кабель ВВГ 2*25-240мс - 1 ТУ 1234567-2020&lt;/i&gt;</t>
  </si>
  <si>
    <t>&lt;li&gt;Кабель ВВГ 3*25-240мс - 1 ТУ 1234567-2020&lt;/i&gt;</t>
  </si>
  <si>
    <t>&lt;li&gt;Кабель ВВГ 4*25-240мс - 1 ТУ 1234567-2020&lt;/i&gt;</t>
  </si>
  <si>
    <t>&lt;li&gt;Кабель ВВГ 5*25-240мс - 1 ТУ 1234567-2020&lt;/i&gt;</t>
  </si>
  <si>
    <t>&lt;li&gt;Кабель ВВГ 2*25-50ос - 1 ТУ 1234567-2020&lt;/i&gt;</t>
  </si>
  <si>
    <t>&lt;li&gt;Кабель ВВГ 3*25-50ос - 1 ТУ 1234567-2020&lt;/i&gt;</t>
  </si>
  <si>
    <t>&lt;li&gt;Кабель ВВГ 4*25-50ос - 1 ТУ 1234567-2020&lt;/i&gt;</t>
  </si>
  <si>
    <t>&lt;li&gt;Кабель ВВГ 5*25-50ос - 1 ТУ 1234567-2020&lt;/i&gt;</t>
  </si>
  <si>
    <t>&lt;li&gt;Кабель АВВГ 1*1-50ок - 0,66 ТУ 1234567-2020&lt;/i&gt;</t>
  </si>
  <si>
    <t>&lt;li&gt;Кабель АВВГ 2*1-50ок - 0,66 ТУ 1234567-2020&lt;/i&gt;</t>
  </si>
  <si>
    <t>&lt;li&gt;Кабель АВВГ 3*1-50ок - 0,66 ТУ 1234567-2020&lt;/i&gt;</t>
  </si>
  <si>
    <t>&lt;li&gt;Кабель АВВГ 4*1-50ок - 0,66 ТУ 1234567-2020&lt;/i&gt;</t>
  </si>
  <si>
    <t>&lt;li&gt;Кабель АВВГ 5*1-50ок - 0,66 ТУ 1234567-2020&lt;/i&gt;</t>
  </si>
  <si>
    <t>&lt;li&gt;Кабель АВВГ 1*16-50мк - 0,66 ТУ 1234567-2020&lt;/i&gt;</t>
  </si>
  <si>
    <t>&lt;li&gt;Кабель АВВГ 2*16-50мк - 0,66 ТУ 1234567-2020&lt;/i&gt;</t>
  </si>
  <si>
    <t>&lt;li&gt;Кабель АВВГ 3*16-50мк - 0,66 ТУ 1234567-2020&lt;/i&gt;</t>
  </si>
  <si>
    <t>&lt;li&gt;Кабель АВВГ 4*16-50мк - 0,66 ТУ 1234567-2020&lt;/i&gt;</t>
  </si>
  <si>
    <t>&lt;li&gt;Кабель АВВГ 5*16-50мк - 0,66 ТУ 1234567-2020&lt;/i&gt;</t>
  </si>
  <si>
    <t>&lt;li&gt;Кабель АВВГ 2*25-50мс - 0,66 ТУ 1234567-2020&lt;/i&gt;</t>
  </si>
  <si>
    <t>&lt;li&gt;Кабель АВВГ 3*25-50мс - 0,66 ТУ 1234567-2020&lt;/i&gt;</t>
  </si>
  <si>
    <t>&lt;li&gt;Кабель АВВГ 4*25-50мс - 0,66 ТУ 1234567-2020&lt;/i&gt;</t>
  </si>
  <si>
    <t>&lt;li&gt;Кабель АВВГ 5*25-50мс - 0,66 ТУ 1234567-2020&lt;/i&gt;</t>
  </si>
  <si>
    <t>&lt;li&gt;Кабель АВВГ 2*25-50ос - 0,66 ТУ 1234567-2020&lt;/i&gt;</t>
  </si>
  <si>
    <t>&lt;li&gt;Кабель АВВГ 3*25-50ос - 0,66 ТУ 1234567-2020&lt;/i&gt;</t>
  </si>
  <si>
    <t>&lt;li&gt;Кабель АВВГ 4*25-50ос - 0,66 ТУ 1234567-2020&lt;/i&gt;</t>
  </si>
  <si>
    <t>&lt;li&gt;Кабель АВВГ 5*25-50ос - 0,66 ТУ 1234567-2020&lt;/i&gt;</t>
  </si>
  <si>
    <t>&lt;li&gt;Кабель АВВГ 1*1-240ок - 1 ТУ 1234567-2020&lt;/i&gt;</t>
  </si>
  <si>
    <t>&lt;li&gt;Кабель АВВГ 2*1-240ок - 1 ТУ 1234567-2020&lt;/i&gt;</t>
  </si>
  <si>
    <t>&lt;li&gt;Кабель АВВГ 3*1-240ок - 1 ТУ 1234567-2020&lt;/i&gt;</t>
  </si>
  <si>
    <t>&lt;li&gt;Кабель АВВГ 4*1-240ок - 1 ТУ 1234567-2020&lt;/i&gt;</t>
  </si>
  <si>
    <t>&lt;li&gt;Кабель АВВГ 5*1-240ок - 1 ТУ 1234567-2020&lt;/i&gt;</t>
  </si>
  <si>
    <t>&lt;li&gt;Кабель АВВГ 1*16-240мк - 1 ТУ 1234567-2020&lt;/i&gt;</t>
  </si>
  <si>
    <t>&lt;li&gt;Кабель АВВГ 2*16-240мк - 1 ТУ 1234567-2020&lt;/i&gt;</t>
  </si>
  <si>
    <t>&lt;li&gt;Кабель АВВГ 3*16-240мк - 1 ТУ 1234567-2020&lt;/i&gt;</t>
  </si>
  <si>
    <t>&lt;li&gt;Кабель АВВГ 4*16-240мк - 1 ТУ 1234567-2020&lt;/i&gt;</t>
  </si>
  <si>
    <t>&lt;li&gt;Кабель АВВГ 5*16-240мк - 1 ТУ 1234567-2020&lt;/i&gt;</t>
  </si>
  <si>
    <t>&lt;li&gt;Кабель АВВГ 2*25-240мс - 1 ТУ 1234567-2020&lt;/i&gt;</t>
  </si>
  <si>
    <t>&lt;li&gt;Кабель АВВГ 3*25-240мс - 1 ТУ 1234567-2020&lt;/i&gt;</t>
  </si>
  <si>
    <t>&lt;li&gt;Кабель АВВГ 4*25-240мс - 1 ТУ 1234567-2020&lt;/i&gt;</t>
  </si>
  <si>
    <t>&lt;li&gt;Кабель АВВГ 5*25-240мс - 1 ТУ 1234567-2020&lt;/i&gt;</t>
  </si>
  <si>
    <t>&lt;li&gt;Кабель АВВГ 2*25-240ос - 1 ТУ 1234567-2020&lt;/i&gt;</t>
  </si>
  <si>
    <t>&lt;li&gt;Кабель АВВГ 3*25-240ос - 1 ТУ 1234567-2020&lt;/i&gt;</t>
  </si>
  <si>
    <t>&lt;li&gt;Кабель АВВГ 4*25-240ос - 1 ТУ 1234567-2020&lt;/i&gt;</t>
  </si>
  <si>
    <t>&lt;li&gt;Кабель АВВГ 5*25-240ос - 1 ТУ 1234567-2020&lt;/i&gt;</t>
  </si>
  <si>
    <t>&lt;li&gt;Кабель КВВГ 4×1 ТУ 1234567-2020&lt;/i&gt;</t>
  </si>
  <si>
    <t>&lt;li&gt;Кабель КВВГ 5×1 ТУ 1234567-2020&lt;/i&gt;</t>
  </si>
  <si>
    <t>&lt;li&gt;Кабель КВВГ 7×1 ТУ 1234567-2020&lt;/i&gt;</t>
  </si>
  <si>
    <t>&lt;li&gt;Кабель КВВГ 10×1 ТУ 1234567-2020&lt;/i&gt;</t>
  </si>
  <si>
    <t>&lt;li&gt;Кабель КВВГ 14×1 ТУ 1234567-2020&lt;/i&gt;</t>
  </si>
  <si>
    <t>&lt;li&gt;Кабель КВВГ 19×1 ТУ 1234567-2020&lt;/i&gt;</t>
  </si>
  <si>
    <t>&lt;li&gt;Кабель КВВГ 27×1 ТУ 1234567-2020&lt;/i&gt;</t>
  </si>
  <si>
    <t>&lt;li&gt;Кабель КВВГ 37×1 ТУ 1234567-2020&lt;/i&gt;</t>
  </si>
  <si>
    <t>&lt;li&gt;Кабель КВВГ 52×1 ТУ 1234567-2020&lt;/i&gt;</t>
  </si>
  <si>
    <t>&lt;li&gt;Кабель КВВГ 61×1 ТУ 1234567-2020&lt;/i&gt;</t>
  </si>
  <si>
    <t>&lt;li&gt;Кабель КВВГ 4×1,5 ТУ 1234567-2020&lt;/i&gt;</t>
  </si>
  <si>
    <t>&lt;li&gt;Кабель КВВГ 5×1,5 ТУ 1234567-2020&lt;/i&gt;</t>
  </si>
  <si>
    <t>&lt;li&gt;Кабель КВВГ 7×1,5 ТУ 1234567-2020&lt;/i&gt;</t>
  </si>
  <si>
    <t>&lt;li&gt;Кабель КВВГ 10×1,5 ТУ 1234567-2020&lt;/i&gt;</t>
  </si>
  <si>
    <t>&lt;li&gt;Кабель КВВГ 14×1,5 ТУ 1234567-2020&lt;/i&gt;</t>
  </si>
  <si>
    <t>&lt;li&gt;Кабель КВВГ 19×1,5 ТУ 1234567-2020&lt;/i&gt;</t>
  </si>
  <si>
    <t>&lt;li&gt;Кабель КВВГ 27×1,5 ТУ 1234567-2020&lt;/i&gt;</t>
  </si>
  <si>
    <t>&lt;li&gt;Кабель КВВГ 37×1,5 ТУ 1234567-2020&lt;/i&gt;</t>
  </si>
  <si>
    <t>&lt;li&gt;Кабель КВВГ 52×1,5 ТУ 1234567-2020&lt;/i&gt;</t>
  </si>
  <si>
    <t>&lt;li&gt;Кабель КВВГ 61×1,5 ТУ 1234567-2020&lt;/i&gt;</t>
  </si>
  <si>
    <t>&lt;li&gt;Кабель КВВГ 4×1 ГОСТ 1508-82&lt;/i&gt;</t>
  </si>
  <si>
    <t>&lt;li&gt;Кабель КВВГ 5×1 ГОСТ 1508-82&lt;/i&gt;</t>
  </si>
  <si>
    <t>&lt;li&gt;Кабель КВВГ 7×1 ГОСТ 1508-82&lt;/i&gt;</t>
  </si>
  <si>
    <t>&lt;li&gt;Кабель КВВГ 10×1 ГОСТ 1508-82&lt;/i&gt;</t>
  </si>
  <si>
    <t>&lt;li&gt;Кабель КВВГ 14×1 ГОСТ 1508-82&lt;/i&gt;</t>
  </si>
  <si>
    <t>&lt;li&gt;Кабель КВВГ 19×1 ГОСТ 1508-82&lt;/i&gt;</t>
  </si>
  <si>
    <t>&lt;li&gt;Кабель КВВГ 27×1 ГОСТ 1508-82&lt;/i&gt;</t>
  </si>
  <si>
    <t>&lt;li&gt;Кабель КВВГ 37×1 ГОСТ 1508-82&lt;/i&gt;</t>
  </si>
  <si>
    <t>&lt;li&gt;Кабель КВВГ 52×1 ГОСТ 1508-82&lt;/i&gt;</t>
  </si>
  <si>
    <t>&lt;li&gt;Кабель КВВГ 61×1 ГОСТ 1508-82&lt;/i&gt;</t>
  </si>
  <si>
    <t>&lt;li&gt;Кабель КВВГ 4×1,5 ГОСТ 1508-82&lt;/i&gt;</t>
  </si>
  <si>
    <t>&lt;li&gt;Кабель КВВГ 5×1,5 ГОСТ 1508-82&lt;/i&gt;</t>
  </si>
  <si>
    <t>&lt;li&gt;Кабель КВВГ 7×1,5 ГОСТ 1508-82&lt;/i&gt;</t>
  </si>
  <si>
    <t>&lt;li&gt;Кабель КВВГ 10×1,5 ГОСТ 1508-82&lt;/i&gt;</t>
  </si>
  <si>
    <t>&lt;li&gt;Кабель КВВГ 14×1,5 ГОСТ 1508-82&lt;/i&gt;</t>
  </si>
  <si>
    <t>&lt;li&gt;Кабель КВВГ 19×1,5 ГОСТ 1508-82&lt;/i&gt;</t>
  </si>
  <si>
    <t>&lt;li&gt;Кабель КВВГ 27×1,5 ГОСТ 1508-82&lt;/i&gt;</t>
  </si>
  <si>
    <t>&lt;li&gt;Кабель КВВГ 37×1,5 ГОСТ 1508-82&lt;/i&gt;</t>
  </si>
  <si>
    <t>&lt;li&gt;Кабель КВВГ 52×1,5 ГОСТ 1508-82&lt;/i&gt;</t>
  </si>
  <si>
    <t>&lt;li&gt;Кабель КВВГ 61×1,5 ГОСТ 1508-82&lt;/i&gt;</t>
  </si>
  <si>
    <t>&lt;li&gt;Кабель ВВГ 2×1ок - 0,66 ТУ 1234567-2020&lt;/i&gt;</t>
  </si>
  <si>
    <t>&lt;li&gt;Кабель ВВГ 2×1,5ок - 0,66 ТУ 1234567-2020&lt;/i&gt;</t>
  </si>
  <si>
    <t>&lt;li&gt;Кабель ВВГ 2×2,5ок - 0,66 ТУ 1234567-2020&lt;/i&gt;</t>
  </si>
  <si>
    <t>&lt;li&gt;Кабель ВВГ 2×1-4ок - 0,66 ТУ 1234567-2020&lt;/i&gt;</t>
  </si>
  <si>
    <t>&lt;li&gt;Кабель ВВГ 2×1-6ок - 0,66 ТУ 1234567-2020&lt;/i&gt;</t>
  </si>
  <si>
    <t>&lt;li&gt;Кабель ВВГ 2×1-10ок - 0,66 ТУ 1234567-2020&lt;/i&gt;</t>
  </si>
  <si>
    <t>&lt;li&gt;Кабель ВВГ 2×1-16ок - 0,66 ТУ 1234567-2020&lt;/i&gt;</t>
  </si>
  <si>
    <t>&lt;li&gt;Кабель ВВГ 2×1-25ок - 0,66 ТУ 1234567-2020&lt;/i&gt;</t>
  </si>
  <si>
    <t>&lt;li&gt;Кабель ВВГ 2×1-35ок - 0,66 ТУ 1234567-2020&lt;/i&gt;</t>
  </si>
  <si>
    <t>&lt;li&gt;Кабель КВВГ 4-61×1 ТУ 1234567-2020&lt;/i&gt;</t>
  </si>
  <si>
    <t>&lt;li&gt;Кабель КВВГ 4-61×1,5 ТУ 1234567-2020&lt;/i&gt;</t>
  </si>
  <si>
    <t>&lt;li&gt;Кабель КВВГ 4-61×1 ГОСТ 1508-82&lt;/i&gt;</t>
  </si>
  <si>
    <t>&lt;li&gt;Кабель КВВГ 4-61×1,5 ГОСТ 1508-82&lt;/i&gt;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</si>
</sst>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2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2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/>
    <xf numFmtId="0" fontId="1" fillId="3" borderId="0" xfId="0" applyFont="1" applyFill="1" applyBorder="1" applyAlignment="1">
      <alignment vertical="top"/>
    </xf>
    <xf numFmtId="1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Border="1" applyAlignment="1"/>
    <xf numFmtId="0" fontId="2" fillId="2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16" fontId="2" fillId="0" borderId="0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0" fillId="3" borderId="0" xfId="0" applyFill="1" applyBorder="1" applyAlignment="1"/>
    <xf numFmtId="0" fontId="0" fillId="4" borderId="0" xfId="0" applyFill="1" applyBorder="1" applyAlignment="1"/>
    <xf numFmtId="0" fontId="2" fillId="3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8" fillId="0" borderId="0" xfId="0" applyFont="1" applyBorder="1" applyAlignment="1">
      <alignment vertical="top"/>
    </xf>
    <xf numFmtId="0" fontId="2" fillId="7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vertical="top"/>
    </xf>
    <xf numFmtId="0" fontId="2" fillId="7" borderId="0" xfId="0" applyFont="1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Fill="1" applyAlignment="1"/>
    <xf numFmtId="1" fontId="1" fillId="0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9" fillId="0" borderId="5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4" fillId="3" borderId="19" xfId="0" applyFont="1" applyFill="1" applyBorder="1" applyAlignment="1">
      <alignment horizontal="center" vertical="top"/>
    </xf>
    <xf numFmtId="0" fontId="4" fillId="3" borderId="20" xfId="0" applyFont="1" applyFill="1" applyBorder="1" applyAlignment="1">
      <alignment horizontal="center" vertical="top"/>
    </xf>
    <xf numFmtId="0" fontId="4" fillId="3" borderId="21" xfId="0" applyFont="1" applyFill="1" applyBorder="1" applyAlignment="1">
      <alignment horizontal="center" vertical="top"/>
    </xf>
    <xf numFmtId="0" fontId="4" fillId="3" borderId="23" xfId="0" applyFont="1" applyFill="1" applyBorder="1" applyAlignment="1">
      <alignment horizontal="center" vertical="top"/>
    </xf>
    <xf numFmtId="0" fontId="4" fillId="3" borderId="24" xfId="0" applyFont="1" applyFill="1" applyBorder="1" applyAlignment="1">
      <alignment horizontal="center" vertical="top"/>
    </xf>
    <xf numFmtId="0" fontId="4" fillId="3" borderId="22" xfId="0" applyFont="1" applyFill="1" applyBorder="1" applyAlignment="1">
      <alignment horizontal="center" vertical="top"/>
    </xf>
    <xf numFmtId="0" fontId="2" fillId="0" borderId="1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3" fillId="0" borderId="0" xfId="1" applyAlignment="1"/>
    <xf numFmtId="0" fontId="3" fillId="0" borderId="0" xfId="1" applyBorder="1" applyAlignment="1"/>
    <xf numFmtId="0" fontId="10" fillId="0" borderId="0" xfId="3" applyAlignment="1"/>
    <xf numFmtId="0" fontId="10" fillId="0" borderId="0" xfId="3" applyBorder="1" applyAlignment="1">
      <alignment horizontal="center" vertical="top"/>
    </xf>
    <xf numFmtId="0" fontId="12" fillId="0" borderId="0" xfId="2" applyAlignment="1"/>
    <xf numFmtId="0" fontId="12" fillId="0" borderId="0" xfId="2" applyBorder="1" applyAlignment="1">
      <alignment horizontal="center" vertical="top"/>
    </xf>
    <xf numFmtId="0" fontId="3" fillId="0" borderId="0" xfId="1" applyBorder="1" applyAlignment="1">
      <alignment horizontal="center" vertical="top"/>
    </xf>
    <xf numFmtId="0" fontId="12" fillId="0" borderId="0" xfId="2" applyBorder="1" applyAlignment="1"/>
    <xf numFmtId="0" fontId="3" fillId="0" borderId="0" xfId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0" xfId="3" applyBorder="1" applyAlignment="1"/>
    <xf numFmtId="0" fontId="0" fillId="0" borderId="28" xfId="0" applyBorder="1" applyAlignment="1"/>
    <xf numFmtId="0" fontId="13" fillId="0" borderId="27" xfId="0" applyFont="1" applyBorder="1" applyAlignment="1"/>
    <xf numFmtId="0" fontId="14" fillId="0" borderId="0" xfId="0" applyFont="1" applyBorder="1" applyAlignment="1"/>
    <xf numFmtId="0" fontId="10" fillId="0" borderId="0" xfId="3" applyFill="1" applyBorder="1" applyAlignment="1">
      <alignment vertical="top"/>
    </xf>
    <xf numFmtId="0" fontId="10" fillId="0" borderId="0" xfId="4" applyFill="1" applyBorder="1" applyAlignment="1">
      <alignment vertical="top"/>
    </xf>
    <xf numFmtId="0" fontId="10" fillId="0" borderId="0" xfId="4" applyBorder="1" applyAlignment="1">
      <alignment horizontal="center" vertical="top"/>
    </xf>
    <xf numFmtId="0" fontId="10" fillId="0" borderId="0" xfId="4" applyBorder="1" applyAlignment="1"/>
    <xf numFmtId="0" fontId="10" fillId="0" borderId="0" xfId="4" applyAlignment="1"/>
    <xf numFmtId="0" fontId="3" fillId="0" borderId="0" xfId="1" applyFill="1" applyBorder="1" applyAlignment="1"/>
    <xf numFmtId="0" fontId="10" fillId="0" borderId="0" xfId="3" applyFill="1" applyBorder="1" applyAlignment="1"/>
    <xf numFmtId="0" fontId="10" fillId="0" borderId="0" xfId="4" applyFill="1" applyBorder="1" applyAlignment="1"/>
    <xf numFmtId="0" fontId="10" fillId="0" borderId="0" xfId="5" applyFill="1" applyBorder="1" applyAlignment="1">
      <alignment vertical="top"/>
    </xf>
    <xf numFmtId="0" fontId="10" fillId="0" borderId="0" xfId="5" applyBorder="1" applyAlignment="1"/>
    <xf numFmtId="0" fontId="10" fillId="0" borderId="0" xfId="5" applyAlignment="1"/>
    <xf numFmtId="0" fontId="10" fillId="0" borderId="0" xfId="5" applyBorder="1" applyAlignment="1">
      <alignment horizontal="center" vertical="top"/>
    </xf>
    <xf numFmtId="0" fontId="12" fillId="0" borderId="0" xfId="2" applyFont="1" applyFill="1" applyBorder="1" applyAlignment="1">
      <alignment horizontal="left" vertical="top"/>
    </xf>
    <xf numFmtId="0" fontId="12" fillId="0" borderId="28" xfId="2" applyFont="1" applyFill="1" applyBorder="1" applyAlignment="1">
      <alignment vertical="top"/>
    </xf>
    <xf numFmtId="0" fontId="12" fillId="0" borderId="28" xfId="2" applyFont="1" applyFill="1" applyBorder="1" applyAlignment="1">
      <alignment horizontal="left" vertical="top"/>
    </xf>
    <xf numFmtId="0" fontId="11" fillId="0" borderId="27" xfId="0" applyFont="1" applyFill="1" applyBorder="1" applyAlignment="1"/>
    <xf numFmtId="0" fontId="3" fillId="0" borderId="28" xfId="1" applyFill="1" applyBorder="1" applyAlignment="1"/>
    <xf numFmtId="0" fontId="12" fillId="0" borderId="27" xfId="2" applyFill="1" applyBorder="1" applyAlignment="1"/>
    <xf numFmtId="0" fontId="10" fillId="0" borderId="27" xfId="3" applyFill="1" applyBorder="1" applyAlignment="1"/>
    <xf numFmtId="0" fontId="10" fillId="0" borderId="0" xfId="3" applyFill="1" applyBorder="1" applyAlignment="1">
      <alignment horizontal="left"/>
    </xf>
    <xf numFmtId="0" fontId="10" fillId="0" borderId="28" xfId="3" applyFill="1" applyBorder="1" applyAlignment="1"/>
    <xf numFmtId="0" fontId="0" fillId="0" borderId="27" xfId="0" applyFill="1" applyBorder="1" applyAlignment="1"/>
    <xf numFmtId="0" fontId="0" fillId="0" borderId="0" xfId="0" applyFill="1" applyBorder="1" applyAlignment="1">
      <alignment horizontal="left"/>
    </xf>
    <xf numFmtId="0" fontId="0" fillId="0" borderId="28" xfId="0" applyFill="1" applyBorder="1" applyAlignment="1"/>
    <xf numFmtId="0" fontId="10" fillId="0" borderId="27" xfId="4" applyFill="1" applyBorder="1" applyAlignment="1"/>
    <xf numFmtId="0" fontId="10" fillId="0" borderId="0" xfId="4" applyFill="1" applyBorder="1" applyAlignment="1">
      <alignment horizontal="left"/>
    </xf>
    <xf numFmtId="0" fontId="10" fillId="0" borderId="28" xfId="4" applyFill="1" applyBorder="1" applyAlignment="1"/>
    <xf numFmtId="0" fontId="10" fillId="0" borderId="27" xfId="5" applyFill="1" applyBorder="1" applyAlignment="1"/>
    <xf numFmtId="0" fontId="10" fillId="0" borderId="0" xfId="5" applyFill="1" applyBorder="1" applyAlignment="1"/>
    <xf numFmtId="0" fontId="10" fillId="0" borderId="0" xfId="5" applyFill="1" applyBorder="1" applyAlignment="1">
      <alignment horizontal="left"/>
    </xf>
    <xf numFmtId="0" fontId="10" fillId="0" borderId="28" xfId="5" applyFill="1" applyBorder="1" applyAlignment="1"/>
    <xf numFmtId="0" fontId="1" fillId="0" borderId="0" xfId="0" applyFont="1" applyFill="1" applyBorder="1" applyAlignment="1">
      <alignment vertical="top"/>
    </xf>
    <xf numFmtId="0" fontId="3" fillId="0" borderId="0" xfId="1" applyFill="1" applyBorder="1" applyAlignment="1">
      <alignment horizontal="center" vertical="top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10" fillId="0" borderId="0" xfId="4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0" fillId="0" borderId="0" xfId="4" applyFill="1" applyBorder="1" applyAlignment="1">
      <alignment horizontal="left"/>
    </xf>
  </cellXfs>
  <cellStyles count="6">
    <cellStyle name="Обычный" xfId="0" builtinId="0"/>
    <cellStyle name="УровеньСтрок_1" xfId="1" builtinId="1" iLevel="0"/>
    <cellStyle name="УровеньСтрок_2" xfId="2" builtinId="1" iLevel="1"/>
    <cellStyle name="УровеньСтрок_3" xfId="3" builtinId="1" iLevel="2"/>
    <cellStyle name="УровеньСтрок_4" xfId="4" builtinId="1" iLevel="3"/>
    <cellStyle name="УровеньСтрок_5" xfId="5" builtinId="1" iLevel="4"/>
  </cellStyles>
  <dxfs count="36"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190500</xdr:colOff>
      <xdr:row>223</xdr:row>
      <xdr:rowOff>66675</xdr:rowOff>
    </xdr:from>
    <xdr:to>
      <xdr:col>78</xdr:col>
      <xdr:colOff>9525</xdr:colOff>
      <xdr:row>223</xdr:row>
      <xdr:rowOff>123825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xmlns="" id="{70C76AE9-D06B-4E51-BB78-837943E35A1E}"/>
            </a:ext>
          </a:extLst>
        </xdr:cNvPr>
        <xdr:cNvCxnSpPr/>
      </xdr:nvCxnSpPr>
      <xdr:spPr>
        <a:xfrm>
          <a:off x="3190875" y="1400175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190500</xdr:colOff>
      <xdr:row>224</xdr:row>
      <xdr:rowOff>57151</xdr:rowOff>
    </xdr:from>
    <xdr:to>
      <xdr:col>78</xdr:col>
      <xdr:colOff>0</xdr:colOff>
      <xdr:row>232</xdr:row>
      <xdr:rowOff>123264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xmlns="" id="{CD629CE0-618E-4E50-9E36-DB9B10DD50D7}"/>
            </a:ext>
          </a:extLst>
        </xdr:cNvPr>
        <xdr:cNvCxnSpPr/>
      </xdr:nvCxnSpPr>
      <xdr:spPr>
        <a:xfrm>
          <a:off x="10410265" y="1625975"/>
          <a:ext cx="4247029" cy="1590113"/>
        </a:xfrm>
        <a:prstGeom prst="bentConnector3">
          <a:avLst>
            <a:gd name="adj1" fmla="val 591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225</xdr:row>
      <xdr:rowOff>152400</xdr:rowOff>
    </xdr:from>
    <xdr:to>
      <xdr:col>77</xdr:col>
      <xdr:colOff>179294</xdr:colOff>
      <xdr:row>239</xdr:row>
      <xdr:rowOff>89647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xmlns="" id="{C1C5B29F-4AA7-453B-A911-EC9042EF343E}"/>
            </a:ext>
          </a:extLst>
        </xdr:cNvPr>
        <xdr:cNvCxnSpPr/>
      </xdr:nvCxnSpPr>
      <xdr:spPr>
        <a:xfrm>
          <a:off x="10901082" y="1911724"/>
          <a:ext cx="3733800" cy="2604247"/>
        </a:xfrm>
        <a:prstGeom prst="bentConnector3">
          <a:avLst>
            <a:gd name="adj1" fmla="val 482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133350</xdr:colOff>
      <xdr:row>226</xdr:row>
      <xdr:rowOff>152400</xdr:rowOff>
    </xdr:from>
    <xdr:to>
      <xdr:col>78</xdr:col>
      <xdr:colOff>0</xdr:colOff>
      <xdr:row>248</xdr:row>
      <xdr:rowOff>112059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xmlns="" id="{C0AD7102-C620-4C56-83D6-38B182316A3E}"/>
            </a:ext>
          </a:extLst>
        </xdr:cNvPr>
        <xdr:cNvCxnSpPr/>
      </xdr:nvCxnSpPr>
      <xdr:spPr>
        <a:xfrm>
          <a:off x="10353115" y="2673724"/>
          <a:ext cx="4304179" cy="416186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77320</xdr:colOff>
      <xdr:row>227</xdr:row>
      <xdr:rowOff>123264</xdr:rowOff>
    </xdr:from>
    <xdr:to>
      <xdr:col>84</xdr:col>
      <xdr:colOff>78441</xdr:colOff>
      <xdr:row>256</xdr:row>
      <xdr:rowOff>78442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xmlns="" id="{19F50979-4BE5-4578-AC20-7B2A76F71794}"/>
            </a:ext>
          </a:extLst>
        </xdr:cNvPr>
        <xdr:cNvCxnSpPr/>
      </xdr:nvCxnSpPr>
      <xdr:spPr>
        <a:xfrm>
          <a:off x="10498791" y="2835088"/>
          <a:ext cx="5716121" cy="5490883"/>
        </a:xfrm>
        <a:prstGeom prst="bentConnector3">
          <a:avLst>
            <a:gd name="adj1" fmla="val 309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44823</xdr:colOff>
      <xdr:row>228</xdr:row>
      <xdr:rowOff>112058</xdr:rowOff>
    </xdr:from>
    <xdr:to>
      <xdr:col>91</xdr:col>
      <xdr:colOff>11206</xdr:colOff>
      <xdr:row>264</xdr:row>
      <xdr:rowOff>100853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xmlns="" id="{120110E3-6B01-4238-93CF-10B096B3D268}"/>
            </a:ext>
          </a:extLst>
        </xdr:cNvPr>
        <xdr:cNvCxnSpPr/>
      </xdr:nvCxnSpPr>
      <xdr:spPr>
        <a:xfrm>
          <a:off x="10264588" y="3014382"/>
          <a:ext cx="7295030" cy="6858000"/>
        </a:xfrm>
        <a:prstGeom prst="bentConnector3">
          <a:avLst>
            <a:gd name="adj1" fmla="val 240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168088</xdr:colOff>
      <xdr:row>223</xdr:row>
      <xdr:rowOff>78441</xdr:rowOff>
    </xdr:from>
    <xdr:to>
      <xdr:col>48</xdr:col>
      <xdr:colOff>145676</xdr:colOff>
      <xdr:row>223</xdr:row>
      <xdr:rowOff>134470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xmlns="" id="{9803EB22-0B3F-4739-B608-A380BB5E366A}"/>
            </a:ext>
          </a:extLst>
        </xdr:cNvPr>
        <xdr:cNvCxnSpPr/>
      </xdr:nvCxnSpPr>
      <xdr:spPr>
        <a:xfrm flipH="1">
          <a:off x="7698441" y="1445559"/>
          <a:ext cx="1053353" cy="5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229</xdr:row>
      <xdr:rowOff>114300</xdr:rowOff>
    </xdr:from>
    <xdr:to>
      <xdr:col>95</xdr:col>
      <xdr:colOff>33618</xdr:colOff>
      <xdr:row>271</xdr:row>
      <xdr:rowOff>67236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xmlns="" id="{6D619B23-4CDD-4784-8863-ED40E127CD28}"/>
            </a:ext>
          </a:extLst>
        </xdr:cNvPr>
        <xdr:cNvCxnSpPr/>
      </xdr:nvCxnSpPr>
      <xdr:spPr>
        <a:xfrm>
          <a:off x="10113309" y="3207124"/>
          <a:ext cx="8275544" cy="7965141"/>
        </a:xfrm>
        <a:prstGeom prst="bentConnector3">
          <a:avLst>
            <a:gd name="adj1" fmla="val 191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190500</xdr:colOff>
      <xdr:row>284</xdr:row>
      <xdr:rowOff>66675</xdr:rowOff>
    </xdr:from>
    <xdr:to>
      <xdr:col>77</xdr:col>
      <xdr:colOff>190500</xdr:colOff>
      <xdr:row>285</xdr:row>
      <xdr:rowOff>56029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xmlns="" id="{08437C09-08D6-456F-A5CE-3C087003991D}"/>
            </a:ext>
          </a:extLst>
        </xdr:cNvPr>
        <xdr:cNvCxnSpPr/>
      </xdr:nvCxnSpPr>
      <xdr:spPr>
        <a:xfrm>
          <a:off x="11620500" y="13603381"/>
          <a:ext cx="3025588" cy="19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168088</xdr:colOff>
      <xdr:row>284</xdr:row>
      <xdr:rowOff>78441</xdr:rowOff>
    </xdr:from>
    <xdr:to>
      <xdr:col>48</xdr:col>
      <xdr:colOff>145676</xdr:colOff>
      <xdr:row>284</xdr:row>
      <xdr:rowOff>134470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xmlns="" id="{A30E7E92-1211-4D5B-9ABC-B62655357B9C}"/>
            </a:ext>
          </a:extLst>
        </xdr:cNvPr>
        <xdr:cNvCxnSpPr/>
      </xdr:nvCxnSpPr>
      <xdr:spPr>
        <a:xfrm flipH="1">
          <a:off x="7769038" y="2012016"/>
          <a:ext cx="1063438" cy="5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outlinePr applyStyles="1" summaryBelow="0" summaryRight="0"/>
  </sheetPr>
  <dimension ref="A1:EA362"/>
  <sheetViews>
    <sheetView tabSelected="1" zoomScaleNormal="100" workbookViewId="0">
      <selection activeCell="AP209" sqref="AP209:AP219"/>
    </sheetView>
  </sheetViews>
  <sheetFormatPr defaultColWidth="9.109375" defaultRowHeight="14.4" outlineLevelRow="5" x14ac:dyDescent="0.3"/>
  <cols>
    <col min="1" max="47" width="2.6640625" style="13" customWidth="1"/>
    <col min="48" max="48" width="2.6640625" style="14" customWidth="1"/>
    <col min="49" max="78" width="3" style="14" customWidth="1"/>
    <col min="79" max="79" width="7" style="14" bestFit="1" customWidth="1"/>
    <col min="80" max="131" width="3" style="14" customWidth="1"/>
    <col min="132" max="16384" width="9.109375" style="13"/>
  </cols>
  <sheetData>
    <row r="1" spans="1:131" ht="31.2" x14ac:dyDescent="0.6">
      <c r="A1" s="141" t="s">
        <v>115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3"/>
    </row>
    <row r="2" spans="1:131" ht="10.199999999999999" customHeight="1" x14ac:dyDescent="0.6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4"/>
      <c r="N2" s="14"/>
      <c r="O2" s="14"/>
      <c r="P2" s="14"/>
      <c r="Q2" s="14"/>
      <c r="R2" s="14"/>
      <c r="S2" s="14"/>
      <c r="T2" s="14"/>
      <c r="U2" s="100"/>
    </row>
    <row r="3" spans="1:131" s="89" customFormat="1" ht="18" collapsed="1" x14ac:dyDescent="0.35">
      <c r="A3" s="118" t="s">
        <v>134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19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0"/>
      <c r="DP3" s="90"/>
      <c r="DQ3" s="90"/>
      <c r="DR3" s="90"/>
      <c r="DS3" s="90"/>
      <c r="DT3" s="90"/>
      <c r="DU3" s="90"/>
      <c r="DV3" s="90"/>
      <c r="DW3" s="90"/>
      <c r="DX3" s="90"/>
      <c r="DY3" s="90"/>
      <c r="DZ3" s="90"/>
      <c r="EA3" s="90"/>
    </row>
    <row r="4" spans="1:131" s="93" customFormat="1" hidden="1" outlineLevel="1" collapsed="1" x14ac:dyDescent="0.3">
      <c r="A4" s="120"/>
      <c r="B4" s="115" t="s">
        <v>8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7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</row>
    <row r="5" spans="1:131" s="91" customFormat="1" hidden="1" outlineLevel="2" collapsed="1" x14ac:dyDescent="0.3">
      <c r="A5" s="121"/>
      <c r="B5" s="109"/>
      <c r="C5" s="122" t="s">
        <v>0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3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</row>
    <row r="6" spans="1:131" s="107" customFormat="1" hidden="1" outlineLevel="3" collapsed="1" x14ac:dyDescent="0.3">
      <c r="A6" s="127"/>
      <c r="B6" s="110"/>
      <c r="C6" s="144"/>
      <c r="D6" s="128" t="s">
        <v>296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9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</row>
    <row r="7" spans="1:131" hidden="1" outlineLevel="4" x14ac:dyDescent="0.3">
      <c r="A7" s="124"/>
      <c r="B7" s="35"/>
      <c r="C7" s="35"/>
      <c r="E7" s="125" t="s">
        <v>85</v>
      </c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6"/>
      <c r="X7" s="13" t="str">
        <f>CONCATENATE("&lt;li&gt;",E7,"&lt;/i&gt;")</f>
        <v>&lt;li&gt;Кабель ВВГ 2*1-50ок - 0,66 ГОСТ 16442-82&lt;/i&gt;</v>
      </c>
      <c r="AP7" s="13" t="s">
        <v>297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</row>
    <row r="8" spans="1:131" hidden="1" outlineLevel="4" x14ac:dyDescent="0.3">
      <c r="A8" s="124"/>
      <c r="B8" s="35"/>
      <c r="C8" s="35"/>
      <c r="E8" s="125" t="s">
        <v>86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6"/>
      <c r="X8" s="13" t="str">
        <f t="shared" ref="X8:X71" si="0">CONCATENATE("&lt;li&gt;",E8,"&lt;/i&gt;")</f>
        <v>&lt;li&gt;Кабель ВВГ 3*1-50ок - 0,66 ГОСТ 16442-82&lt;/i&gt;</v>
      </c>
      <c r="AP8" s="13" t="s">
        <v>298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</row>
    <row r="9" spans="1:131" hidden="1" outlineLevel="4" x14ac:dyDescent="0.3">
      <c r="A9" s="124"/>
      <c r="B9" s="35"/>
      <c r="C9" s="35"/>
      <c r="E9" s="125" t="s">
        <v>87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6"/>
      <c r="X9" s="13" t="str">
        <f t="shared" si="0"/>
        <v>&lt;li&gt;Кабель ВВГ 4*1-50ок - 0,66 ГОСТ 16442-82&lt;/i&gt;</v>
      </c>
      <c r="AP9" s="13" t="s">
        <v>299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</row>
    <row r="10" spans="1:131" hidden="1" outlineLevel="4" x14ac:dyDescent="0.3">
      <c r="A10" s="124"/>
      <c r="B10" s="35"/>
      <c r="C10" s="35"/>
      <c r="E10" s="125" t="s">
        <v>88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6"/>
      <c r="X10" s="13" t="str">
        <f t="shared" si="0"/>
        <v>&lt;li&gt;Кабель ВВГ 5*1-50ок - 0,66 ГОСТ 16442-82&lt;/i&gt;</v>
      </c>
      <c r="AP10" s="13" t="s">
        <v>300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</row>
    <row r="11" spans="1:131" hidden="1" outlineLevel="4" x14ac:dyDescent="0.3">
      <c r="A11" s="124"/>
      <c r="B11" s="35"/>
      <c r="C11" s="35"/>
      <c r="E11" s="125" t="s">
        <v>65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6"/>
      <c r="X11" s="13" t="str">
        <f t="shared" si="0"/>
        <v>&lt;li&gt;Кабель ВВГ 1*16-50мк - 0,66 ГОСТ 16442-82&lt;/i&gt;</v>
      </c>
      <c r="AP11" s="13" t="s">
        <v>301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</row>
    <row r="12" spans="1:131" hidden="1" outlineLevel="4" x14ac:dyDescent="0.3">
      <c r="A12" s="124"/>
      <c r="B12" s="35"/>
      <c r="C12" s="35"/>
      <c r="E12" s="125" t="s">
        <v>66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6"/>
      <c r="X12" s="13" t="str">
        <f t="shared" si="0"/>
        <v>&lt;li&gt;Кабель ВВГ 2*16-50мк - 0,66 ГОСТ 16442-82&lt;/i&gt;</v>
      </c>
      <c r="AP12" s="13" t="s">
        <v>302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</row>
    <row r="13" spans="1:131" hidden="1" outlineLevel="4" x14ac:dyDescent="0.3">
      <c r="A13" s="124"/>
      <c r="B13" s="35"/>
      <c r="C13" s="35"/>
      <c r="E13" s="125" t="s">
        <v>67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6"/>
      <c r="X13" s="13" t="str">
        <f t="shared" si="0"/>
        <v>&lt;li&gt;Кабель ВВГ 3*16-50мк - 0,66 ГОСТ 16442-82&lt;/i&gt;</v>
      </c>
      <c r="AP13" s="13" t="s">
        <v>303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</row>
    <row r="14" spans="1:131" hidden="1" outlineLevel="4" x14ac:dyDescent="0.3">
      <c r="A14" s="124"/>
      <c r="B14" s="35"/>
      <c r="C14" s="35"/>
      <c r="E14" s="125" t="s">
        <v>68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6"/>
      <c r="X14" s="13" t="str">
        <f t="shared" si="0"/>
        <v>&lt;li&gt;Кабель ВВГ 4*16-50мк - 0,66 ГОСТ 16442-82&lt;/i&gt;</v>
      </c>
      <c r="AP14" s="13" t="s">
        <v>304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</row>
    <row r="15" spans="1:131" hidden="1" outlineLevel="4" x14ac:dyDescent="0.3">
      <c r="A15" s="124"/>
      <c r="B15" s="35"/>
      <c r="C15" s="35"/>
      <c r="E15" s="125" t="s">
        <v>69</v>
      </c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6"/>
      <c r="X15" s="13" t="str">
        <f t="shared" si="0"/>
        <v>&lt;li&gt;Кабель ВВГ 5*16-50мк - 0,66 ГОСТ 16442-82&lt;/i&gt;</v>
      </c>
      <c r="AP15" s="13" t="s">
        <v>305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</row>
    <row r="16" spans="1:131" hidden="1" outlineLevel="4" x14ac:dyDescent="0.3">
      <c r="A16" s="124"/>
      <c r="B16" s="35"/>
      <c r="C16" s="35"/>
      <c r="E16" s="125" t="s">
        <v>137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6"/>
      <c r="X16" s="13" t="str">
        <f t="shared" si="0"/>
        <v>&lt;li&gt;Кабель ВВГ 2*25-50мс - 0,66 ГОСТ 16442-82&lt;/i&gt;</v>
      </c>
      <c r="AP16" s="13" t="s">
        <v>306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</row>
    <row r="17" spans="1:131" hidden="1" outlineLevel="4" x14ac:dyDescent="0.3">
      <c r="A17" s="124"/>
      <c r="B17" s="35"/>
      <c r="C17" s="35"/>
      <c r="E17" s="125" t="s">
        <v>138</v>
      </c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6"/>
      <c r="X17" s="13" t="str">
        <f t="shared" si="0"/>
        <v>&lt;li&gt;Кабель ВВГ 3*25-50мс - 0,66 ГОСТ 16442-82&lt;/i&gt;</v>
      </c>
      <c r="AP17" s="13" t="s">
        <v>307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</row>
    <row r="18" spans="1:131" hidden="1" outlineLevel="4" x14ac:dyDescent="0.3">
      <c r="A18" s="124"/>
      <c r="B18" s="35"/>
      <c r="C18" s="35"/>
      <c r="E18" s="125" t="s">
        <v>139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6"/>
      <c r="X18" s="13" t="str">
        <f t="shared" si="0"/>
        <v>&lt;li&gt;Кабель ВВГ 4*25-50мс - 0,66 ГОСТ 16442-82&lt;/i&gt;</v>
      </c>
      <c r="AP18" s="13" t="s">
        <v>308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</row>
    <row r="19" spans="1:131" hidden="1" outlineLevel="4" x14ac:dyDescent="0.3">
      <c r="A19" s="124"/>
      <c r="B19" s="35"/>
      <c r="C19" s="35"/>
      <c r="E19" s="125" t="s">
        <v>140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6"/>
      <c r="X19" s="13" t="str">
        <f t="shared" si="0"/>
        <v>&lt;li&gt;Кабель ВВГ 5*25-50мс - 0,66 ГОСТ 16442-82&lt;/i&gt;</v>
      </c>
      <c r="AP19" s="13" t="s">
        <v>309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</row>
    <row r="20" spans="1:131" hidden="1" outlineLevel="4" x14ac:dyDescent="0.3">
      <c r="A20" s="124"/>
      <c r="B20" s="35"/>
      <c r="C20" s="35"/>
      <c r="E20" s="125" t="s">
        <v>141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6"/>
      <c r="X20" s="13" t="str">
        <f t="shared" si="0"/>
        <v>&lt;li&gt;Кабель ВВГ 2*25-50ос - 0,66 ГОСТ 16442-82&lt;/i&gt;</v>
      </c>
      <c r="AP20" s="13" t="s">
        <v>310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</row>
    <row r="21" spans="1:131" hidden="1" outlineLevel="4" x14ac:dyDescent="0.3">
      <c r="A21" s="124"/>
      <c r="B21" s="35"/>
      <c r="C21" s="35"/>
      <c r="E21" s="125" t="s">
        <v>142</v>
      </c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6"/>
      <c r="X21" s="13" t="str">
        <f t="shared" si="0"/>
        <v>&lt;li&gt;Кабель ВВГ 3*25-50ос - 0,66 ГОСТ 16442-82&lt;/i&gt;</v>
      </c>
      <c r="AP21" s="13" t="s">
        <v>311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</row>
    <row r="22" spans="1:131" hidden="1" outlineLevel="4" x14ac:dyDescent="0.3">
      <c r="A22" s="124"/>
      <c r="B22" s="35"/>
      <c r="C22" s="35"/>
      <c r="E22" s="125" t="s">
        <v>143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6"/>
      <c r="X22" s="13" t="str">
        <f t="shared" si="0"/>
        <v>&lt;li&gt;Кабель ВВГ 4*25-50ос - 0,66 ГОСТ 16442-82&lt;/i&gt;</v>
      </c>
      <c r="AP22" s="13" t="s">
        <v>312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</row>
    <row r="23" spans="1:131" hidden="1" outlineLevel="4" x14ac:dyDescent="0.3">
      <c r="A23" s="124"/>
      <c r="B23" s="35"/>
      <c r="C23" s="35"/>
      <c r="E23" s="125" t="s">
        <v>144</v>
      </c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6"/>
      <c r="X23" s="13" t="str">
        <f t="shared" si="0"/>
        <v>&lt;li&gt;Кабель ВВГ 5*25-50ос - 0,66 ГОСТ 16442-82&lt;/i&gt;</v>
      </c>
      <c r="AP23" s="13" t="s">
        <v>313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</row>
    <row r="24" spans="1:131" s="107" customFormat="1" hidden="1" outlineLevel="3" collapsed="1" x14ac:dyDescent="0.3">
      <c r="A24" s="127"/>
      <c r="B24" s="110"/>
      <c r="C24" s="110"/>
      <c r="D24" s="128" t="s">
        <v>295</v>
      </c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9"/>
      <c r="X24" s="13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</row>
    <row r="25" spans="1:131" hidden="1" outlineLevel="4" x14ac:dyDescent="0.3">
      <c r="A25" s="124"/>
      <c r="B25" s="35"/>
      <c r="C25" s="35"/>
      <c r="E25" s="125" t="s">
        <v>89</v>
      </c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6"/>
      <c r="X25" s="13" t="str">
        <f t="shared" si="0"/>
        <v>&lt;li&gt;Кабель ВВГ 1*1-50ок - 1 ГОСТ 16442-82&lt;/i&gt;</v>
      </c>
      <c r="AP25" s="13" t="s">
        <v>314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</row>
    <row r="26" spans="1:131" hidden="1" outlineLevel="4" x14ac:dyDescent="0.3">
      <c r="A26" s="124"/>
      <c r="B26" s="35"/>
      <c r="C26" s="35"/>
      <c r="E26" s="125" t="s">
        <v>90</v>
      </c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6"/>
      <c r="X26" s="13" t="str">
        <f t="shared" si="0"/>
        <v>&lt;li&gt;Кабель ВВГ 2*1-50ок - 1 ГОСТ 16442-82&lt;/i&gt;</v>
      </c>
      <c r="AP26" s="13" t="s">
        <v>315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</row>
    <row r="27" spans="1:131" hidden="1" outlineLevel="4" x14ac:dyDescent="0.3">
      <c r="A27" s="124"/>
      <c r="B27" s="35"/>
      <c r="C27" s="35"/>
      <c r="E27" s="125" t="s">
        <v>91</v>
      </c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6"/>
      <c r="X27" s="13" t="str">
        <f t="shared" si="0"/>
        <v>&lt;li&gt;Кабель ВВГ 3*1-50ок - 1 ГОСТ 16442-82&lt;/i&gt;</v>
      </c>
      <c r="AP27" s="13" t="s">
        <v>316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</row>
    <row r="28" spans="1:131" hidden="1" outlineLevel="4" x14ac:dyDescent="0.3">
      <c r="A28" s="124"/>
      <c r="B28" s="35"/>
      <c r="C28" s="35"/>
      <c r="E28" s="125" t="s">
        <v>92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6"/>
      <c r="X28" s="13" t="str">
        <f t="shared" si="0"/>
        <v>&lt;li&gt;Кабель ВВГ 4*1-50ок - 1 ГОСТ 16442-82&lt;/i&gt;</v>
      </c>
      <c r="AP28" s="13" t="s">
        <v>317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</row>
    <row r="29" spans="1:131" hidden="1" outlineLevel="4" x14ac:dyDescent="0.3">
      <c r="A29" s="124"/>
      <c r="B29" s="35"/>
      <c r="C29" s="35"/>
      <c r="E29" s="125" t="s">
        <v>93</v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6"/>
      <c r="X29" s="13" t="str">
        <f t="shared" si="0"/>
        <v>&lt;li&gt;Кабель ВВГ 5*1-50ок - 1 ГОСТ 16442-82&lt;/i&gt;</v>
      </c>
      <c r="AP29" s="13" t="s">
        <v>318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</row>
    <row r="30" spans="1:131" hidden="1" outlineLevel="4" x14ac:dyDescent="0.3">
      <c r="A30" s="124"/>
      <c r="B30" s="35"/>
      <c r="C30" s="35"/>
      <c r="E30" s="125" t="s">
        <v>94</v>
      </c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6"/>
      <c r="X30" s="13" t="str">
        <f t="shared" si="0"/>
        <v>&lt;li&gt;Кабель ВВГ 1*16-240мк - 1 ГОСТ 16442-82&lt;/i&gt;</v>
      </c>
      <c r="AP30" s="13" t="s">
        <v>319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</row>
    <row r="31" spans="1:131" hidden="1" outlineLevel="4" x14ac:dyDescent="0.3">
      <c r="A31" s="124"/>
      <c r="B31" s="35"/>
      <c r="C31" s="35"/>
      <c r="E31" s="125" t="s">
        <v>95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6"/>
      <c r="X31" s="13" t="str">
        <f t="shared" si="0"/>
        <v>&lt;li&gt;Кабель ВВГ 2*16-240мк - 1 ГОСТ 16442-82&lt;/i&gt;</v>
      </c>
      <c r="AP31" s="13" t="s">
        <v>320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</row>
    <row r="32" spans="1:131" hidden="1" outlineLevel="4" x14ac:dyDescent="0.3">
      <c r="A32" s="124"/>
      <c r="B32" s="35"/>
      <c r="C32" s="35"/>
      <c r="E32" s="125" t="s">
        <v>96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6"/>
      <c r="X32" s="13" t="str">
        <f t="shared" si="0"/>
        <v>&lt;li&gt;Кабель ВВГ 3*16-240мк - 1 ГОСТ 16442-82&lt;/i&gt;</v>
      </c>
      <c r="AP32" s="13" t="s">
        <v>321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</row>
    <row r="33" spans="1:131" hidden="1" outlineLevel="4" x14ac:dyDescent="0.3">
      <c r="A33" s="124"/>
      <c r="B33" s="35"/>
      <c r="C33" s="35"/>
      <c r="E33" s="125" t="s">
        <v>97</v>
      </c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6"/>
      <c r="X33" s="13" t="str">
        <f t="shared" si="0"/>
        <v>&lt;li&gt;Кабель ВВГ 4*16-240мк - 1 ГОСТ 16442-82&lt;/i&gt;</v>
      </c>
      <c r="AP33" s="13" t="s">
        <v>322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</row>
    <row r="34" spans="1:131" hidden="1" outlineLevel="4" x14ac:dyDescent="0.3">
      <c r="A34" s="124"/>
      <c r="B34" s="35"/>
      <c r="C34" s="35"/>
      <c r="E34" s="125" t="s">
        <v>98</v>
      </c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  <c r="X34" s="13" t="str">
        <f t="shared" si="0"/>
        <v>&lt;li&gt;Кабель ВВГ 5*16-240мк - 1 ГОСТ 16442-82&lt;/i&gt;</v>
      </c>
      <c r="AP34" s="13" t="s">
        <v>323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</row>
    <row r="35" spans="1:131" hidden="1" outlineLevel="4" x14ac:dyDescent="0.3">
      <c r="A35" s="124"/>
      <c r="B35" s="35"/>
      <c r="C35" s="35"/>
      <c r="E35" s="125" t="s">
        <v>145</v>
      </c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6"/>
      <c r="X35" s="13" t="str">
        <f t="shared" si="0"/>
        <v>&lt;li&gt;Кабель ВВГ 2*25-240мс - 1 ГОСТ 16442-82&lt;/i&gt;</v>
      </c>
      <c r="AP35" s="13" t="s">
        <v>324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</row>
    <row r="36" spans="1:131" hidden="1" outlineLevel="4" x14ac:dyDescent="0.3">
      <c r="A36" s="124"/>
      <c r="B36" s="35"/>
      <c r="C36" s="35"/>
      <c r="E36" s="125" t="s">
        <v>146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6"/>
      <c r="X36" s="13" t="str">
        <f t="shared" si="0"/>
        <v>&lt;li&gt;Кабель ВВГ 3*25-240мс - 1 ГОСТ 16442-82&lt;/i&gt;</v>
      </c>
      <c r="AP36" s="13" t="s">
        <v>325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</row>
    <row r="37" spans="1:131" hidden="1" outlineLevel="4" x14ac:dyDescent="0.3">
      <c r="A37" s="124"/>
      <c r="B37" s="35"/>
      <c r="C37" s="35"/>
      <c r="E37" s="125" t="s">
        <v>147</v>
      </c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6"/>
      <c r="X37" s="13" t="str">
        <f t="shared" si="0"/>
        <v>&lt;li&gt;Кабель ВВГ 4*25-240мс - 1 ГОСТ 16442-82&lt;/i&gt;</v>
      </c>
      <c r="AP37" s="13" t="s">
        <v>326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</row>
    <row r="38" spans="1:131" hidden="1" outlineLevel="4" x14ac:dyDescent="0.3">
      <c r="A38" s="124"/>
      <c r="B38" s="35"/>
      <c r="C38" s="35"/>
      <c r="E38" s="125" t="s">
        <v>148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6"/>
      <c r="X38" s="13" t="str">
        <f t="shared" si="0"/>
        <v>&lt;li&gt;Кабель ВВГ 5*25-240мс - 1 ГОСТ 16442-82&lt;/i&gt;</v>
      </c>
      <c r="AP38" s="13" t="s">
        <v>327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</row>
    <row r="39" spans="1:131" hidden="1" outlineLevel="4" x14ac:dyDescent="0.3">
      <c r="A39" s="124"/>
      <c r="B39" s="35"/>
      <c r="C39" s="35"/>
      <c r="E39" s="125" t="s">
        <v>149</v>
      </c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6"/>
      <c r="X39" s="13" t="str">
        <f t="shared" si="0"/>
        <v>&lt;li&gt;Кабель ВВГ 2*25-50ос - 1 ГОСТ 16442-82&lt;/i&gt;</v>
      </c>
      <c r="AP39" s="13" t="s">
        <v>328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</row>
    <row r="40" spans="1:131" hidden="1" outlineLevel="4" x14ac:dyDescent="0.3">
      <c r="A40" s="124"/>
      <c r="B40" s="35"/>
      <c r="C40" s="35"/>
      <c r="E40" s="125" t="s">
        <v>150</v>
      </c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6"/>
      <c r="X40" s="13" t="str">
        <f t="shared" si="0"/>
        <v>&lt;li&gt;Кабель ВВГ 3*25-50ос - 1 ГОСТ 16442-82&lt;/i&gt;</v>
      </c>
      <c r="AP40" s="13" t="s">
        <v>329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</row>
    <row r="41" spans="1:131" hidden="1" outlineLevel="4" x14ac:dyDescent="0.3">
      <c r="A41" s="124"/>
      <c r="B41" s="35"/>
      <c r="C41" s="35"/>
      <c r="E41" s="125" t="s">
        <v>151</v>
      </c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6"/>
      <c r="X41" s="13" t="str">
        <f t="shared" si="0"/>
        <v>&lt;li&gt;Кабель ВВГ 4*25-50ос - 1 ГОСТ 16442-82&lt;/i&gt;</v>
      </c>
      <c r="AP41" s="13" t="s">
        <v>330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</row>
    <row r="42" spans="1:131" hidden="1" outlineLevel="4" x14ac:dyDescent="0.3">
      <c r="A42" s="124"/>
      <c r="B42" s="35"/>
      <c r="C42" s="35"/>
      <c r="E42" s="125" t="s">
        <v>152</v>
      </c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6"/>
      <c r="X42" s="13" t="str">
        <f t="shared" si="0"/>
        <v>&lt;li&gt;Кабель ВВГ 5*25-50ос - 1 ГОСТ 16442-82&lt;/i&gt;</v>
      </c>
      <c r="AP42" s="13" t="s">
        <v>331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</row>
    <row r="43" spans="1:131" s="91" customFormat="1" hidden="1" outlineLevel="2" collapsed="1" x14ac:dyDescent="0.3">
      <c r="A43" s="121"/>
      <c r="B43" s="109"/>
      <c r="C43" s="122" t="s">
        <v>75</v>
      </c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3"/>
      <c r="X43" s="13" t="str">
        <f t="shared" si="0"/>
        <v>&lt;li&gt;&lt;/i&gt;</v>
      </c>
      <c r="AP43" s="91" t="s">
        <v>332</v>
      </c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</row>
    <row r="44" spans="1:131" s="107" customFormat="1" hidden="1" outlineLevel="3" collapsed="1" x14ac:dyDescent="0.3">
      <c r="A44" s="127"/>
      <c r="B44" s="110"/>
      <c r="C44" s="144"/>
      <c r="D44" s="128" t="s">
        <v>296</v>
      </c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9"/>
      <c r="X44" s="13" t="str">
        <f t="shared" si="0"/>
        <v>&lt;li&gt;&lt;/i&gt;</v>
      </c>
      <c r="AP44" s="107" t="s">
        <v>332</v>
      </c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105"/>
      <c r="DN44" s="105"/>
      <c r="DO44" s="105"/>
      <c r="DP44" s="105"/>
      <c r="DQ44" s="105"/>
      <c r="DR44" s="105"/>
      <c r="DS44" s="105"/>
      <c r="DT44" s="105"/>
      <c r="DU44" s="105"/>
      <c r="DV44" s="105"/>
      <c r="DW44" s="105"/>
      <c r="DX44" s="105"/>
      <c r="DY44" s="105"/>
      <c r="DZ44" s="105"/>
      <c r="EA44" s="105"/>
    </row>
    <row r="45" spans="1:131" hidden="1" outlineLevel="4" x14ac:dyDescent="0.3">
      <c r="A45" s="124"/>
      <c r="B45" s="35"/>
      <c r="C45" s="35"/>
      <c r="E45" s="125" t="s">
        <v>99</v>
      </c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6"/>
      <c r="X45" s="13" t="str">
        <f t="shared" si="0"/>
        <v>&lt;li&gt;Кабель АВВГ 1*1-50ок - 0,66 ГОСТ 16442-82&lt;/i&gt;</v>
      </c>
      <c r="AP45" s="13" t="s">
        <v>333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</row>
    <row r="46" spans="1:131" hidden="1" outlineLevel="4" x14ac:dyDescent="0.3">
      <c r="A46" s="124"/>
      <c r="B46" s="35"/>
      <c r="C46" s="35"/>
      <c r="E46" s="125" t="s">
        <v>100</v>
      </c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6"/>
      <c r="X46" s="13" t="str">
        <f t="shared" si="0"/>
        <v>&lt;li&gt;Кабель АВВГ 2*1-50ок - 0,66 ГОСТ 16442-82&lt;/i&gt;</v>
      </c>
      <c r="AP46" s="13" t="s">
        <v>334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</row>
    <row r="47" spans="1:131" hidden="1" outlineLevel="4" x14ac:dyDescent="0.3">
      <c r="A47" s="124"/>
      <c r="B47" s="35"/>
      <c r="C47" s="35"/>
      <c r="E47" s="125" t="s">
        <v>101</v>
      </c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6"/>
      <c r="X47" s="13" t="str">
        <f t="shared" si="0"/>
        <v>&lt;li&gt;Кабель АВВГ 3*1-50ок - 0,66 ГОСТ 16442-82&lt;/i&gt;</v>
      </c>
      <c r="AP47" s="13" t="s">
        <v>335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</row>
    <row r="48" spans="1:131" hidden="1" outlineLevel="4" x14ac:dyDescent="0.3">
      <c r="A48" s="124"/>
      <c r="B48" s="35"/>
      <c r="C48" s="35"/>
      <c r="E48" s="125" t="s">
        <v>102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6"/>
      <c r="X48" s="13" t="str">
        <f t="shared" si="0"/>
        <v>&lt;li&gt;Кабель АВВГ 4*1-50ок - 0,66 ГОСТ 16442-82&lt;/i&gt;</v>
      </c>
      <c r="AP48" s="13" t="s">
        <v>336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</row>
    <row r="49" spans="1:131" hidden="1" outlineLevel="4" x14ac:dyDescent="0.3">
      <c r="A49" s="124"/>
      <c r="B49" s="35"/>
      <c r="C49" s="35"/>
      <c r="E49" s="125" t="s">
        <v>103</v>
      </c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6"/>
      <c r="X49" s="13" t="str">
        <f t="shared" si="0"/>
        <v>&lt;li&gt;Кабель АВВГ 5*1-50ок - 0,66 ГОСТ 16442-82&lt;/i&gt;</v>
      </c>
      <c r="AP49" s="13" t="s">
        <v>337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</row>
    <row r="50" spans="1:131" hidden="1" outlineLevel="4" x14ac:dyDescent="0.3">
      <c r="A50" s="124"/>
      <c r="B50" s="35"/>
      <c r="C50" s="35"/>
      <c r="E50" s="125" t="s">
        <v>70</v>
      </c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6"/>
      <c r="X50" s="13" t="str">
        <f t="shared" si="0"/>
        <v>&lt;li&gt;Кабель АВВГ 1*16-50мк - 0,66 ГОСТ 16442-82&lt;/i&gt;</v>
      </c>
      <c r="AP50" s="13" t="s">
        <v>338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</row>
    <row r="51" spans="1:131" hidden="1" outlineLevel="4" x14ac:dyDescent="0.3">
      <c r="A51" s="124"/>
      <c r="B51" s="35"/>
      <c r="C51" s="35"/>
      <c r="E51" s="125" t="s">
        <v>71</v>
      </c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6"/>
      <c r="X51" s="13" t="str">
        <f t="shared" si="0"/>
        <v>&lt;li&gt;Кабель АВВГ 2*16-50мк - 0,66 ГОСТ 16442-82&lt;/i&gt;</v>
      </c>
      <c r="AP51" s="13" t="s">
        <v>339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</row>
    <row r="52" spans="1:131" hidden="1" outlineLevel="4" x14ac:dyDescent="0.3">
      <c r="A52" s="124"/>
      <c r="B52" s="35"/>
      <c r="C52" s="35"/>
      <c r="E52" s="125" t="s">
        <v>72</v>
      </c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6"/>
      <c r="X52" s="13" t="str">
        <f t="shared" si="0"/>
        <v>&lt;li&gt;Кабель АВВГ 3*16-50мк - 0,66 ГОСТ 16442-82&lt;/i&gt;</v>
      </c>
      <c r="AP52" s="13" t="s">
        <v>340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</row>
    <row r="53" spans="1:131" hidden="1" outlineLevel="4" x14ac:dyDescent="0.3">
      <c r="A53" s="124"/>
      <c r="B53" s="35"/>
      <c r="C53" s="35"/>
      <c r="E53" s="125" t="s">
        <v>73</v>
      </c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6"/>
      <c r="X53" s="13" t="str">
        <f t="shared" si="0"/>
        <v>&lt;li&gt;Кабель АВВГ 4*16-50мк - 0,66 ГОСТ 16442-82&lt;/i&gt;</v>
      </c>
      <c r="AP53" s="13" t="s">
        <v>341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</row>
    <row r="54" spans="1:131" hidden="1" outlineLevel="4" x14ac:dyDescent="0.3">
      <c r="A54" s="124"/>
      <c r="B54" s="35"/>
      <c r="C54" s="35"/>
      <c r="E54" s="125" t="s">
        <v>74</v>
      </c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6"/>
      <c r="X54" s="13" t="str">
        <f t="shared" si="0"/>
        <v>&lt;li&gt;Кабель АВВГ 5*16-50мк - 0,66 ГОСТ 16442-82&lt;/i&gt;</v>
      </c>
      <c r="AP54" s="13" t="s">
        <v>342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</row>
    <row r="55" spans="1:131" hidden="1" outlineLevel="4" x14ac:dyDescent="0.3">
      <c r="A55" s="124"/>
      <c r="B55" s="35"/>
      <c r="C55" s="35"/>
      <c r="E55" s="125" t="s">
        <v>153</v>
      </c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6"/>
      <c r="X55" s="13" t="str">
        <f t="shared" si="0"/>
        <v>&lt;li&gt;Кабель АВВГ 2*25-50мс - 0,66 ГОСТ 16442-82&lt;/i&gt;</v>
      </c>
      <c r="AP55" s="13" t="s">
        <v>343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</row>
    <row r="56" spans="1:131" hidden="1" outlineLevel="4" x14ac:dyDescent="0.3">
      <c r="A56" s="124"/>
      <c r="B56" s="35"/>
      <c r="C56" s="35"/>
      <c r="E56" s="125" t="s">
        <v>154</v>
      </c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6"/>
      <c r="X56" s="13" t="str">
        <f t="shared" si="0"/>
        <v>&lt;li&gt;Кабель АВВГ 3*25-50мс - 0,66 ГОСТ 16442-82&lt;/i&gt;</v>
      </c>
      <c r="AP56" s="13" t="s">
        <v>344</v>
      </c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</row>
    <row r="57" spans="1:131" hidden="1" outlineLevel="4" x14ac:dyDescent="0.3">
      <c r="A57" s="124"/>
      <c r="B57" s="35"/>
      <c r="C57" s="35"/>
      <c r="E57" s="125" t="s">
        <v>155</v>
      </c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6"/>
      <c r="X57" s="13" t="str">
        <f t="shared" si="0"/>
        <v>&lt;li&gt;Кабель АВВГ 4*25-50мс - 0,66 ГОСТ 16442-82&lt;/i&gt;</v>
      </c>
      <c r="AP57" s="13" t="s">
        <v>345</v>
      </c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</row>
    <row r="58" spans="1:131" hidden="1" outlineLevel="4" x14ac:dyDescent="0.3">
      <c r="A58" s="124"/>
      <c r="B58" s="35"/>
      <c r="C58" s="35"/>
      <c r="E58" s="125" t="s">
        <v>156</v>
      </c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6"/>
      <c r="X58" s="13" t="str">
        <f t="shared" si="0"/>
        <v>&lt;li&gt;Кабель АВВГ 5*25-50мс - 0,66 ГОСТ 16442-82&lt;/i&gt;</v>
      </c>
      <c r="AP58" s="13" t="s">
        <v>346</v>
      </c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</row>
    <row r="59" spans="1:131" hidden="1" outlineLevel="4" x14ac:dyDescent="0.3">
      <c r="A59" s="124"/>
      <c r="B59" s="35"/>
      <c r="C59" s="35"/>
      <c r="E59" s="125" t="s">
        <v>157</v>
      </c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6"/>
      <c r="X59" s="13" t="str">
        <f t="shared" si="0"/>
        <v>&lt;li&gt;Кабель АВВГ 2*25-50ос - 0,66 ГОСТ 16442-82&lt;/i&gt;</v>
      </c>
      <c r="AP59" s="13" t="s">
        <v>347</v>
      </c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</row>
    <row r="60" spans="1:131" hidden="1" outlineLevel="4" x14ac:dyDescent="0.3">
      <c r="A60" s="124"/>
      <c r="B60" s="35"/>
      <c r="C60" s="35"/>
      <c r="E60" s="125" t="s">
        <v>158</v>
      </c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6"/>
      <c r="X60" s="13" t="str">
        <f t="shared" si="0"/>
        <v>&lt;li&gt;Кабель АВВГ 3*25-50ос - 0,66 ГОСТ 16442-82&lt;/i&gt;</v>
      </c>
      <c r="AP60" s="13" t="s">
        <v>348</v>
      </c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</row>
    <row r="61" spans="1:131" hidden="1" outlineLevel="4" x14ac:dyDescent="0.3">
      <c r="A61" s="124"/>
      <c r="B61" s="35"/>
      <c r="C61" s="35"/>
      <c r="E61" s="125" t="s">
        <v>159</v>
      </c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6"/>
      <c r="X61" s="13" t="str">
        <f t="shared" si="0"/>
        <v>&lt;li&gt;Кабель АВВГ 4*25-50ос - 0,66 ГОСТ 16442-82&lt;/i&gt;</v>
      </c>
      <c r="AP61" s="13" t="s">
        <v>349</v>
      </c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</row>
    <row r="62" spans="1:131" hidden="1" outlineLevel="4" x14ac:dyDescent="0.3">
      <c r="A62" s="124"/>
      <c r="B62" s="35"/>
      <c r="C62" s="35"/>
      <c r="E62" s="125" t="s">
        <v>160</v>
      </c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6"/>
      <c r="X62" s="13" t="str">
        <f t="shared" si="0"/>
        <v>&lt;li&gt;Кабель АВВГ 5*25-50ос - 0,66 ГОСТ 16442-82&lt;/i&gt;</v>
      </c>
      <c r="AP62" s="13" t="s">
        <v>350</v>
      </c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</row>
    <row r="63" spans="1:131" s="107" customFormat="1" hidden="1" outlineLevel="3" collapsed="1" x14ac:dyDescent="0.3">
      <c r="A63" s="127"/>
      <c r="B63" s="110"/>
      <c r="C63" s="110"/>
      <c r="D63" s="128" t="s">
        <v>295</v>
      </c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9"/>
      <c r="X63" s="13" t="str">
        <f t="shared" si="0"/>
        <v>&lt;li&gt;&lt;/i&gt;</v>
      </c>
      <c r="AP63" s="107" t="s">
        <v>332</v>
      </c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5"/>
      <c r="CE63" s="105"/>
      <c r="CF63" s="105"/>
      <c r="CG63" s="105"/>
      <c r="CH63" s="105"/>
      <c r="CI63" s="105"/>
      <c r="CJ63" s="105"/>
      <c r="CK63" s="105"/>
      <c r="CL63" s="105"/>
      <c r="CM63" s="105"/>
      <c r="CN63" s="105"/>
      <c r="CO63" s="105"/>
      <c r="CP63" s="105"/>
      <c r="CQ63" s="105"/>
      <c r="CR63" s="105"/>
      <c r="CS63" s="105"/>
      <c r="CT63" s="105"/>
      <c r="CU63" s="105"/>
      <c r="CV63" s="105"/>
      <c r="CW63" s="105"/>
      <c r="CX63" s="105"/>
      <c r="CY63" s="105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  <c r="DQ63" s="105"/>
      <c r="DR63" s="105"/>
      <c r="DS63" s="105"/>
      <c r="DT63" s="105"/>
      <c r="DU63" s="105"/>
      <c r="DV63" s="105"/>
      <c r="DW63" s="105"/>
      <c r="DX63" s="105"/>
      <c r="DY63" s="105"/>
      <c r="DZ63" s="105"/>
      <c r="EA63" s="105"/>
    </row>
    <row r="64" spans="1:131" hidden="1" outlineLevel="4" x14ac:dyDescent="0.3">
      <c r="A64" s="124"/>
      <c r="B64" s="35"/>
      <c r="C64" s="35"/>
      <c r="E64" s="125" t="s">
        <v>110</v>
      </c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6"/>
      <c r="X64" s="13" t="str">
        <f t="shared" si="0"/>
        <v>&lt;li&gt;Кабель АВВГ 1*1-240ок - 1 ГОСТ 16442-82&lt;/i&gt;</v>
      </c>
      <c r="AP64" s="13" t="s">
        <v>351</v>
      </c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</row>
    <row r="65" spans="1:131" hidden="1" outlineLevel="4" x14ac:dyDescent="0.3">
      <c r="A65" s="124"/>
      <c r="B65" s="35"/>
      <c r="C65" s="35"/>
      <c r="E65" s="125" t="s">
        <v>111</v>
      </c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6"/>
      <c r="X65" s="13" t="str">
        <f t="shared" si="0"/>
        <v>&lt;li&gt;Кабель АВВГ 2*1-240ок - 1 ГОСТ 16442-82&lt;/i&gt;</v>
      </c>
      <c r="AP65" s="13" t="s">
        <v>352</v>
      </c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</row>
    <row r="66" spans="1:131" hidden="1" outlineLevel="4" x14ac:dyDescent="0.3">
      <c r="A66" s="124"/>
      <c r="B66" s="35"/>
      <c r="C66" s="35"/>
      <c r="E66" s="125" t="s">
        <v>112</v>
      </c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6"/>
      <c r="X66" s="13" t="str">
        <f t="shared" si="0"/>
        <v>&lt;li&gt;Кабель АВВГ 3*1-240ок - 1 ГОСТ 16442-82&lt;/i&gt;</v>
      </c>
      <c r="AP66" s="13" t="s">
        <v>353</v>
      </c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</row>
    <row r="67" spans="1:131" hidden="1" outlineLevel="4" x14ac:dyDescent="0.3">
      <c r="A67" s="124"/>
      <c r="B67" s="35"/>
      <c r="C67" s="35"/>
      <c r="E67" s="125" t="s">
        <v>113</v>
      </c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6"/>
      <c r="X67" s="13" t="str">
        <f t="shared" si="0"/>
        <v>&lt;li&gt;Кабель АВВГ 4*1-240ок - 1 ГОСТ 16442-82&lt;/i&gt;</v>
      </c>
      <c r="AP67" s="13" t="s">
        <v>354</v>
      </c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</row>
    <row r="68" spans="1:131" hidden="1" outlineLevel="4" x14ac:dyDescent="0.3">
      <c r="A68" s="124"/>
      <c r="B68" s="35"/>
      <c r="C68" s="35"/>
      <c r="E68" s="125" t="s">
        <v>114</v>
      </c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6"/>
      <c r="X68" s="13" t="str">
        <f t="shared" si="0"/>
        <v>&lt;li&gt;Кабель АВВГ 5*1-240ок - 1 ГОСТ 16442-82&lt;/i&gt;</v>
      </c>
      <c r="AP68" s="13" t="s">
        <v>355</v>
      </c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</row>
    <row r="69" spans="1:131" hidden="1" outlineLevel="4" x14ac:dyDescent="0.3">
      <c r="A69" s="124"/>
      <c r="B69" s="35"/>
      <c r="C69" s="35"/>
      <c r="E69" s="125" t="s">
        <v>104</v>
      </c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6"/>
      <c r="X69" s="13" t="str">
        <f t="shared" si="0"/>
        <v>&lt;li&gt;Кабель АВВГ 1*16-240мк - 1 ГОСТ 16442-82&lt;/i&gt;</v>
      </c>
      <c r="AP69" s="13" t="s">
        <v>356</v>
      </c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</row>
    <row r="70" spans="1:131" hidden="1" outlineLevel="4" x14ac:dyDescent="0.3">
      <c r="A70" s="124"/>
      <c r="B70" s="35"/>
      <c r="C70" s="35"/>
      <c r="E70" s="125" t="s">
        <v>105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6"/>
      <c r="X70" s="13" t="str">
        <f t="shared" si="0"/>
        <v>&lt;li&gt;Кабель АВВГ 2*16-240мк - 1 ГОСТ 16442-82&lt;/i&gt;</v>
      </c>
      <c r="AP70" s="13" t="s">
        <v>357</v>
      </c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</row>
    <row r="71" spans="1:131" hidden="1" outlineLevel="4" x14ac:dyDescent="0.3">
      <c r="A71" s="124"/>
      <c r="B71" s="35"/>
      <c r="C71" s="35"/>
      <c r="E71" s="125" t="s">
        <v>106</v>
      </c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6"/>
      <c r="X71" s="13" t="str">
        <f t="shared" si="0"/>
        <v>&lt;li&gt;Кабель АВВГ 3*16-240мк - 1 ГОСТ 16442-82&lt;/i&gt;</v>
      </c>
      <c r="AP71" s="13" t="s">
        <v>358</v>
      </c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</row>
    <row r="72" spans="1:131" hidden="1" outlineLevel="4" x14ac:dyDescent="0.3">
      <c r="A72" s="124"/>
      <c r="B72" s="35"/>
      <c r="C72" s="35"/>
      <c r="E72" s="125" t="s">
        <v>107</v>
      </c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6"/>
      <c r="X72" s="13" t="str">
        <f t="shared" ref="X72:X135" si="1">CONCATENATE("&lt;li&gt;",E72,"&lt;/i&gt;")</f>
        <v>&lt;li&gt;Кабель АВВГ 4*16-240мк - 1 ГОСТ 16442-82&lt;/i&gt;</v>
      </c>
      <c r="AP72" s="13" t="s">
        <v>359</v>
      </c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</row>
    <row r="73" spans="1:131" hidden="1" outlineLevel="4" x14ac:dyDescent="0.3">
      <c r="A73" s="124"/>
      <c r="B73" s="35"/>
      <c r="C73" s="35"/>
      <c r="E73" s="125" t="s">
        <v>108</v>
      </c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6"/>
      <c r="X73" s="13" t="str">
        <f t="shared" si="1"/>
        <v>&lt;li&gt;Кабель АВВГ 5*16-240мк - 1 ГОСТ 16442-82&lt;/i&gt;</v>
      </c>
      <c r="AP73" s="13" t="s">
        <v>360</v>
      </c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</row>
    <row r="74" spans="1:131" hidden="1" outlineLevel="4" x14ac:dyDescent="0.3">
      <c r="A74" s="124"/>
      <c r="B74" s="35"/>
      <c r="C74" s="35"/>
      <c r="E74" s="125" t="s">
        <v>161</v>
      </c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6"/>
      <c r="X74" s="13" t="str">
        <f t="shared" si="1"/>
        <v>&lt;li&gt;Кабель АВВГ 2*25-240мс - 1 ГОСТ 16442-82&lt;/i&gt;</v>
      </c>
      <c r="AP74" s="13" t="s">
        <v>361</v>
      </c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</row>
    <row r="75" spans="1:131" hidden="1" outlineLevel="4" x14ac:dyDescent="0.3">
      <c r="A75" s="124"/>
      <c r="B75" s="35"/>
      <c r="C75" s="35"/>
      <c r="E75" s="125" t="s">
        <v>162</v>
      </c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6"/>
      <c r="X75" s="13" t="str">
        <f t="shared" si="1"/>
        <v>&lt;li&gt;Кабель АВВГ 3*25-240мс - 1 ГОСТ 16442-82&lt;/i&gt;</v>
      </c>
      <c r="AP75" s="13" t="s">
        <v>362</v>
      </c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</row>
    <row r="76" spans="1:131" hidden="1" outlineLevel="4" x14ac:dyDescent="0.3">
      <c r="A76" s="124"/>
      <c r="B76" s="35"/>
      <c r="C76" s="35"/>
      <c r="E76" s="125" t="s">
        <v>163</v>
      </c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6"/>
      <c r="X76" s="13" t="str">
        <f t="shared" si="1"/>
        <v>&lt;li&gt;Кабель АВВГ 4*25-240мс - 1 ГОСТ 16442-82&lt;/i&gt;</v>
      </c>
      <c r="AP76" s="13" t="s">
        <v>363</v>
      </c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</row>
    <row r="77" spans="1:131" hidden="1" outlineLevel="4" x14ac:dyDescent="0.3">
      <c r="A77" s="124"/>
      <c r="B77" s="35"/>
      <c r="C77" s="35"/>
      <c r="E77" s="125" t="s">
        <v>164</v>
      </c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6"/>
      <c r="X77" s="13" t="str">
        <f t="shared" si="1"/>
        <v>&lt;li&gt;Кабель АВВГ 5*25-240мс - 1 ГОСТ 16442-82&lt;/i&gt;</v>
      </c>
      <c r="AP77" s="13" t="s">
        <v>364</v>
      </c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</row>
    <row r="78" spans="1:131" hidden="1" outlineLevel="4" x14ac:dyDescent="0.3">
      <c r="A78" s="124"/>
      <c r="B78" s="35"/>
      <c r="C78" s="35"/>
      <c r="E78" s="125" t="s">
        <v>165</v>
      </c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6"/>
      <c r="X78" s="13" t="str">
        <f t="shared" si="1"/>
        <v>&lt;li&gt;Кабель АВВГ 2*25-240ос - 1 ГОСТ 16442-82&lt;/i&gt;</v>
      </c>
      <c r="AP78" s="13" t="s">
        <v>365</v>
      </c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</row>
    <row r="79" spans="1:131" hidden="1" outlineLevel="4" x14ac:dyDescent="0.3">
      <c r="A79" s="124"/>
      <c r="B79" s="35"/>
      <c r="C79" s="35"/>
      <c r="E79" s="125" t="s">
        <v>166</v>
      </c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6"/>
      <c r="X79" s="13" t="str">
        <f t="shared" si="1"/>
        <v>&lt;li&gt;Кабель АВВГ 3*25-240ос - 1 ГОСТ 16442-82&lt;/i&gt;</v>
      </c>
      <c r="AP79" s="13" t="s">
        <v>366</v>
      </c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</row>
    <row r="80" spans="1:131" hidden="1" outlineLevel="4" x14ac:dyDescent="0.3">
      <c r="A80" s="124"/>
      <c r="B80" s="35"/>
      <c r="C80" s="35"/>
      <c r="E80" s="125" t="s">
        <v>167</v>
      </c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6"/>
      <c r="X80" s="13" t="str">
        <f t="shared" si="1"/>
        <v>&lt;li&gt;Кабель АВВГ 4*25-240ос - 1 ГОСТ 16442-82&lt;/i&gt;</v>
      </c>
      <c r="AP80" s="13" t="s">
        <v>367</v>
      </c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</row>
    <row r="81" spans="1:131" hidden="1" outlineLevel="4" x14ac:dyDescent="0.3">
      <c r="A81" s="124"/>
      <c r="B81" s="35"/>
      <c r="C81" s="35"/>
      <c r="E81" s="125" t="s">
        <v>168</v>
      </c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6"/>
      <c r="X81" s="13" t="str">
        <f t="shared" si="1"/>
        <v>&lt;li&gt;Кабель АВВГ 5*25-240ос - 1 ГОСТ 16442-82&lt;/i&gt;</v>
      </c>
      <c r="AP81" s="13" t="s">
        <v>368</v>
      </c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</row>
    <row r="82" spans="1:131" s="93" customFormat="1" hidden="1" outlineLevel="1" collapsed="1" x14ac:dyDescent="0.3">
      <c r="A82" s="120"/>
      <c r="B82" s="115" t="s">
        <v>17</v>
      </c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7"/>
      <c r="X82" s="13" t="str">
        <f t="shared" si="1"/>
        <v>&lt;li&gt;&lt;/i&gt;</v>
      </c>
      <c r="AP82" s="93" t="s">
        <v>332</v>
      </c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94"/>
      <c r="DY82" s="94"/>
      <c r="DZ82" s="94"/>
      <c r="EA82" s="94"/>
    </row>
    <row r="83" spans="1:131" s="91" customFormat="1" hidden="1" outlineLevel="2" collapsed="1" x14ac:dyDescent="0.3">
      <c r="A83" s="121"/>
      <c r="B83" s="103"/>
      <c r="C83" s="122" t="s">
        <v>0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3"/>
      <c r="X83" s="13" t="str">
        <f t="shared" si="1"/>
        <v>&lt;li&gt;&lt;/i&gt;</v>
      </c>
      <c r="AP83" s="91" t="s">
        <v>332</v>
      </c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</row>
    <row r="84" spans="1:131" s="107" customFormat="1" hidden="1" outlineLevel="3" collapsed="1" x14ac:dyDescent="0.3">
      <c r="A84" s="127"/>
      <c r="B84" s="104"/>
      <c r="C84" s="110"/>
      <c r="D84" s="128" t="s">
        <v>296</v>
      </c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9"/>
      <c r="X84" s="13" t="str">
        <f t="shared" si="1"/>
        <v>&lt;li&gt;&lt;/i&gt;</v>
      </c>
      <c r="AP84" s="107" t="s">
        <v>332</v>
      </c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5"/>
      <c r="CE84" s="105"/>
      <c r="CF84" s="105"/>
      <c r="CG84" s="105"/>
      <c r="CH84" s="105"/>
      <c r="CI84" s="105"/>
      <c r="CJ84" s="105"/>
      <c r="CK84" s="105"/>
      <c r="CL84" s="105"/>
      <c r="CM84" s="105"/>
      <c r="CN84" s="105"/>
      <c r="CO84" s="105"/>
      <c r="CP84" s="105"/>
      <c r="CQ84" s="105"/>
      <c r="CR84" s="105"/>
      <c r="CS84" s="105"/>
      <c r="CT84" s="105"/>
      <c r="CU84" s="105"/>
      <c r="CV84" s="105"/>
      <c r="CW84" s="105"/>
      <c r="CX84" s="105"/>
      <c r="CY84" s="105"/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  <c r="DJ84" s="105"/>
      <c r="DK84" s="105"/>
      <c r="DL84" s="105"/>
      <c r="DM84" s="105"/>
      <c r="DN84" s="105"/>
      <c r="DO84" s="105"/>
      <c r="DP84" s="105"/>
      <c r="DQ84" s="105"/>
      <c r="DR84" s="105"/>
      <c r="DS84" s="105"/>
      <c r="DT84" s="105"/>
      <c r="DU84" s="105"/>
      <c r="DV84" s="105"/>
      <c r="DW84" s="105"/>
      <c r="DX84" s="105"/>
      <c r="DY84" s="105"/>
      <c r="DZ84" s="105"/>
      <c r="EA84" s="105"/>
    </row>
    <row r="85" spans="1:131" s="113" customFormat="1" hidden="1" outlineLevel="4" collapsed="1" x14ac:dyDescent="0.3">
      <c r="A85" s="130"/>
      <c r="B85" s="111"/>
      <c r="C85" s="131"/>
      <c r="D85" s="131"/>
      <c r="E85" s="132" t="s">
        <v>282</v>
      </c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3"/>
      <c r="X85" s="13" t="str">
        <f t="shared" si="1"/>
        <v>&lt;li&gt;Кабель ВВГ 2×1-50ок - 0,66 ТУ 1234567-2020&lt;/i&gt;</v>
      </c>
      <c r="AP85" s="113" t="s">
        <v>369</v>
      </c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/>
      <c r="CA85" s="114"/>
      <c r="CB85" s="114"/>
      <c r="CC85" s="114"/>
      <c r="CD85" s="114"/>
      <c r="CE85" s="114"/>
      <c r="CF85" s="114"/>
      <c r="CG85" s="114"/>
      <c r="CH85" s="114"/>
      <c r="CI85" s="114"/>
      <c r="CJ85" s="114"/>
      <c r="CK85" s="114"/>
      <c r="CL85" s="114"/>
      <c r="CM85" s="114"/>
      <c r="CN85" s="114"/>
      <c r="CO85" s="114"/>
      <c r="CP85" s="114"/>
      <c r="CQ85" s="114"/>
      <c r="CR85" s="114"/>
      <c r="CS85" s="114"/>
      <c r="CT85" s="114"/>
      <c r="CU85" s="114"/>
      <c r="CV85" s="114"/>
      <c r="CW85" s="114"/>
      <c r="CX85" s="114"/>
      <c r="CY85" s="114"/>
      <c r="CZ85" s="114"/>
      <c r="DA85" s="114"/>
      <c r="DB85" s="114"/>
      <c r="DC85" s="114"/>
      <c r="DD85" s="114"/>
      <c r="DE85" s="114"/>
      <c r="DF85" s="114"/>
      <c r="DG85" s="114"/>
      <c r="DH85" s="114"/>
      <c r="DI85" s="114"/>
      <c r="DJ85" s="114"/>
      <c r="DK85" s="114"/>
      <c r="DL85" s="114"/>
      <c r="DM85" s="114"/>
      <c r="DN85" s="114"/>
      <c r="DO85" s="114"/>
      <c r="DP85" s="114"/>
      <c r="DQ85" s="114"/>
      <c r="DR85" s="114"/>
      <c r="DS85" s="114"/>
      <c r="DT85" s="114"/>
      <c r="DU85" s="114"/>
      <c r="DV85" s="114"/>
      <c r="DW85" s="114"/>
      <c r="DX85" s="114"/>
      <c r="DY85" s="114"/>
      <c r="DZ85" s="114"/>
      <c r="EA85" s="114"/>
    </row>
    <row r="86" spans="1:131" hidden="1" outlineLevel="5" x14ac:dyDescent="0.3">
      <c r="A86" s="124"/>
      <c r="B86" s="26"/>
      <c r="C86" s="35"/>
      <c r="D86" s="35"/>
      <c r="E86" s="35"/>
      <c r="F86" s="125" t="s">
        <v>283</v>
      </c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6"/>
      <c r="X86" s="13" t="str">
        <f>CONCATENATE("&lt;li&gt;",F86,"&lt;/i&gt;")</f>
        <v>&lt;li&gt;Кабель ВВГ 2×1ок - 0,66 ТУ 1234567-2020&lt;/i&gt;</v>
      </c>
      <c r="AQ86" s="13" t="s">
        <v>480</v>
      </c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</row>
    <row r="87" spans="1:131" hidden="1" outlineLevel="5" x14ac:dyDescent="0.3">
      <c r="A87" s="124"/>
      <c r="B87" s="26"/>
      <c r="C87" s="35"/>
      <c r="D87" s="35"/>
      <c r="E87" s="35"/>
      <c r="F87" s="125" t="s">
        <v>284</v>
      </c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6"/>
      <c r="X87" s="13" t="str">
        <f t="shared" ref="X87:X95" si="2">CONCATENATE("&lt;li&gt;",F87,"&lt;/i&gt;")</f>
        <v>&lt;li&gt;Кабель ВВГ 2×1,5ок - 0,66 ТУ 1234567-2020&lt;/i&gt;</v>
      </c>
      <c r="AQ87" s="13" t="s">
        <v>481</v>
      </c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</row>
    <row r="88" spans="1:131" hidden="1" outlineLevel="5" x14ac:dyDescent="0.3">
      <c r="A88" s="124"/>
      <c r="B88" s="26"/>
      <c r="C88" s="35"/>
      <c r="D88" s="35"/>
      <c r="E88" s="35"/>
      <c r="F88" s="125" t="s">
        <v>285</v>
      </c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6"/>
      <c r="X88" s="13" t="str">
        <f t="shared" si="2"/>
        <v>&lt;li&gt;Кабель ВВГ 2×2,5ок - 0,66 ТУ 1234567-2020&lt;/i&gt;</v>
      </c>
      <c r="AQ88" s="13" t="s">
        <v>482</v>
      </c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</row>
    <row r="89" spans="1:131" hidden="1" outlineLevel="5" x14ac:dyDescent="0.3">
      <c r="A89" s="124"/>
      <c r="B89" s="26"/>
      <c r="C89" s="35"/>
      <c r="D89" s="35"/>
      <c r="E89" s="35"/>
      <c r="F89" s="125" t="s">
        <v>286</v>
      </c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6"/>
      <c r="X89" s="13" t="str">
        <f t="shared" si="2"/>
        <v>&lt;li&gt;Кабель ВВГ 2×1-4ок - 0,66 ТУ 1234567-2020&lt;/i&gt;</v>
      </c>
      <c r="AQ89" s="13" t="s">
        <v>483</v>
      </c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</row>
    <row r="90" spans="1:131" hidden="1" outlineLevel="5" x14ac:dyDescent="0.3">
      <c r="A90" s="124"/>
      <c r="B90" s="26"/>
      <c r="C90" s="35"/>
      <c r="D90" s="35"/>
      <c r="E90" s="35"/>
      <c r="F90" s="125" t="s">
        <v>287</v>
      </c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6"/>
      <c r="X90" s="13" t="str">
        <f t="shared" si="2"/>
        <v>&lt;li&gt;Кабель ВВГ 2×1-6ок - 0,66 ТУ 1234567-2020&lt;/i&gt;</v>
      </c>
      <c r="AQ90" s="13" t="s">
        <v>484</v>
      </c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</row>
    <row r="91" spans="1:131" hidden="1" outlineLevel="5" x14ac:dyDescent="0.3">
      <c r="A91" s="124"/>
      <c r="B91" s="26"/>
      <c r="C91" s="35"/>
      <c r="D91" s="35"/>
      <c r="E91" s="35"/>
      <c r="F91" s="125" t="s">
        <v>288</v>
      </c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6"/>
      <c r="X91" s="13" t="str">
        <f t="shared" si="2"/>
        <v>&lt;li&gt;Кабель ВВГ 2×1-10ок - 0,66 ТУ 1234567-2020&lt;/i&gt;</v>
      </c>
      <c r="AQ91" s="13" t="s">
        <v>485</v>
      </c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</row>
    <row r="92" spans="1:131" hidden="1" outlineLevel="5" x14ac:dyDescent="0.3">
      <c r="A92" s="124"/>
      <c r="B92" s="26"/>
      <c r="C92" s="35"/>
      <c r="D92" s="35"/>
      <c r="E92" s="35"/>
      <c r="F92" s="125" t="s">
        <v>289</v>
      </c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6"/>
      <c r="X92" s="13" t="str">
        <f t="shared" si="2"/>
        <v>&lt;li&gt;Кабель ВВГ 2×1-16ок - 0,66 ТУ 1234567-2020&lt;/i&gt;</v>
      </c>
      <c r="AQ92" s="13" t="s">
        <v>486</v>
      </c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</row>
    <row r="93" spans="1:131" hidden="1" outlineLevel="5" x14ac:dyDescent="0.3">
      <c r="A93" s="124"/>
      <c r="B93" s="26"/>
      <c r="C93" s="35"/>
      <c r="D93" s="35"/>
      <c r="E93" s="35"/>
      <c r="F93" s="125" t="s">
        <v>290</v>
      </c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6"/>
      <c r="X93" s="13" t="str">
        <f t="shared" si="2"/>
        <v>&lt;li&gt;Кабель ВВГ 2×1-25ок - 0,66 ТУ 1234567-2020&lt;/i&gt;</v>
      </c>
      <c r="AQ93" s="13" t="s">
        <v>487</v>
      </c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</row>
    <row r="94" spans="1:131" hidden="1" outlineLevel="5" x14ac:dyDescent="0.3">
      <c r="A94" s="124"/>
      <c r="B94" s="26"/>
      <c r="C94" s="35"/>
      <c r="D94" s="35"/>
      <c r="E94" s="35"/>
      <c r="F94" s="125" t="s">
        <v>291</v>
      </c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6"/>
      <c r="X94" s="13" t="str">
        <f t="shared" si="2"/>
        <v>&lt;li&gt;Кабель ВВГ 2×1-35ок - 0,66 ТУ 1234567-2020&lt;/i&gt;</v>
      </c>
      <c r="AQ94" s="13" t="s">
        <v>488</v>
      </c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</row>
    <row r="95" spans="1:131" hidden="1" outlineLevel="5" x14ac:dyDescent="0.3">
      <c r="A95" s="124"/>
      <c r="B95" s="26"/>
      <c r="C95" s="35"/>
      <c r="D95" s="35"/>
      <c r="E95" s="35"/>
      <c r="F95" s="125" t="s">
        <v>282</v>
      </c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6"/>
      <c r="X95" s="13" t="str">
        <f t="shared" si="2"/>
        <v>&lt;li&gt;Кабель ВВГ 2×1-50ок - 0,66 ТУ 1234567-2020&lt;/i&gt;</v>
      </c>
      <c r="AQ95" s="13" t="s">
        <v>369</v>
      </c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</row>
    <row r="96" spans="1:131" hidden="1" outlineLevel="4" x14ac:dyDescent="0.3">
      <c r="A96" s="124"/>
      <c r="B96" s="26"/>
      <c r="C96" s="35"/>
      <c r="D96" s="35"/>
      <c r="E96" s="132" t="s">
        <v>292</v>
      </c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26"/>
      <c r="X96" s="13" t="str">
        <f t="shared" si="1"/>
        <v>&lt;li&gt;Кабель ВВГ 3×1-50ок - 0,66 ТУ 1234567-2020&lt;/i&gt;</v>
      </c>
      <c r="AP96" s="13" t="s">
        <v>370</v>
      </c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</row>
    <row r="97" spans="1:131" hidden="1" outlineLevel="4" x14ac:dyDescent="0.3">
      <c r="A97" s="124"/>
      <c r="B97" s="26"/>
      <c r="C97" s="35"/>
      <c r="D97" s="35"/>
      <c r="E97" s="132" t="s">
        <v>293</v>
      </c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26"/>
      <c r="X97" s="13" t="str">
        <f t="shared" si="1"/>
        <v>&lt;li&gt;Кабель ВВГ 4×1-50ок - 0,66 ТУ 1234567-2020&lt;/i&gt;</v>
      </c>
      <c r="AP97" s="13" t="s">
        <v>371</v>
      </c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</row>
    <row r="98" spans="1:131" hidden="1" outlineLevel="4" x14ac:dyDescent="0.3">
      <c r="A98" s="124"/>
      <c r="B98" s="26"/>
      <c r="C98" s="35"/>
      <c r="D98" s="35"/>
      <c r="E98" s="132" t="s">
        <v>294</v>
      </c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26"/>
      <c r="X98" s="13" t="str">
        <f t="shared" si="1"/>
        <v>&lt;li&gt;Кабель ВВГ 5×1-50ок - 0,66 ТУ 1234567-2020&lt;/i&gt;</v>
      </c>
      <c r="AP98" s="13" t="s">
        <v>372</v>
      </c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</row>
    <row r="99" spans="1:131" hidden="1" outlineLevel="4" x14ac:dyDescent="0.3">
      <c r="A99" s="124"/>
      <c r="B99" s="26"/>
      <c r="C99" s="35"/>
      <c r="D99" s="35"/>
      <c r="E99" s="132" t="s">
        <v>169</v>
      </c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26"/>
      <c r="X99" s="13" t="str">
        <f t="shared" si="1"/>
        <v>&lt;li&gt;Кабель ВВГ 1*16-50мк - 0,66 ТУ 1234567-2020&lt;/i&gt;</v>
      </c>
      <c r="AP99" s="13" t="s">
        <v>373</v>
      </c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</row>
    <row r="100" spans="1:131" hidden="1" outlineLevel="4" x14ac:dyDescent="0.3">
      <c r="A100" s="124"/>
      <c r="B100" s="26"/>
      <c r="C100" s="35"/>
      <c r="D100" s="35"/>
      <c r="E100" s="132" t="s">
        <v>170</v>
      </c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26"/>
      <c r="X100" s="13" t="str">
        <f t="shared" si="1"/>
        <v>&lt;li&gt;Кабель ВВГ 2*16-50мк - 0,66 ТУ 1234567-2020&lt;/i&gt;</v>
      </c>
      <c r="AP100" s="13" t="s">
        <v>374</v>
      </c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</row>
    <row r="101" spans="1:131" hidden="1" outlineLevel="4" x14ac:dyDescent="0.3">
      <c r="A101" s="124"/>
      <c r="B101" s="26"/>
      <c r="C101" s="35"/>
      <c r="D101" s="35"/>
      <c r="E101" s="132" t="s">
        <v>171</v>
      </c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26"/>
      <c r="X101" s="13" t="str">
        <f t="shared" si="1"/>
        <v>&lt;li&gt;Кабель ВВГ 3*16-50мк - 0,66 ТУ 1234567-2020&lt;/i&gt;</v>
      </c>
      <c r="AP101" s="13" t="s">
        <v>375</v>
      </c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</row>
    <row r="102" spans="1:131" hidden="1" outlineLevel="4" x14ac:dyDescent="0.3">
      <c r="A102" s="124"/>
      <c r="B102" s="26"/>
      <c r="C102" s="35"/>
      <c r="D102" s="35"/>
      <c r="E102" s="132" t="s">
        <v>172</v>
      </c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26"/>
      <c r="X102" s="13" t="str">
        <f t="shared" si="1"/>
        <v>&lt;li&gt;Кабель ВВГ 4*16-50мк - 0,66 ТУ 1234567-2020&lt;/i&gt;</v>
      </c>
      <c r="AP102" s="13" t="s">
        <v>376</v>
      </c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</row>
    <row r="103" spans="1:131" hidden="1" outlineLevel="4" x14ac:dyDescent="0.3">
      <c r="A103" s="124"/>
      <c r="B103" s="26"/>
      <c r="C103" s="35"/>
      <c r="D103" s="35"/>
      <c r="E103" s="132" t="s">
        <v>173</v>
      </c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26"/>
      <c r="X103" s="13" t="str">
        <f t="shared" si="1"/>
        <v>&lt;li&gt;Кабель ВВГ 5*16-50мк - 0,66 ТУ 1234567-2020&lt;/i&gt;</v>
      </c>
      <c r="AP103" s="13" t="s">
        <v>377</v>
      </c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</row>
    <row r="104" spans="1:131" hidden="1" outlineLevel="4" x14ac:dyDescent="0.3">
      <c r="A104" s="124"/>
      <c r="B104" s="26"/>
      <c r="C104" s="35"/>
      <c r="D104" s="35"/>
      <c r="E104" s="132" t="s">
        <v>174</v>
      </c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26"/>
      <c r="X104" s="13" t="str">
        <f t="shared" si="1"/>
        <v>&lt;li&gt;Кабель ВВГ 2*25-50мс - 0,66 ТУ 1234567-2020&lt;/i&gt;</v>
      </c>
      <c r="AP104" s="13" t="s">
        <v>378</v>
      </c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</row>
    <row r="105" spans="1:131" hidden="1" outlineLevel="4" x14ac:dyDescent="0.3">
      <c r="A105" s="124"/>
      <c r="B105" s="26"/>
      <c r="C105" s="35"/>
      <c r="D105" s="35"/>
      <c r="E105" s="132" t="s">
        <v>175</v>
      </c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26"/>
      <c r="X105" s="13" t="str">
        <f t="shared" si="1"/>
        <v>&lt;li&gt;Кабель ВВГ 3*25-50мс - 0,66 ТУ 1234567-2020&lt;/i&gt;</v>
      </c>
      <c r="AP105" s="13" t="s">
        <v>379</v>
      </c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</row>
    <row r="106" spans="1:131" hidden="1" outlineLevel="4" x14ac:dyDescent="0.3">
      <c r="A106" s="124"/>
      <c r="B106" s="26"/>
      <c r="C106" s="35"/>
      <c r="D106" s="35"/>
      <c r="E106" s="132" t="s">
        <v>176</v>
      </c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26"/>
      <c r="X106" s="13" t="str">
        <f t="shared" si="1"/>
        <v>&lt;li&gt;Кабель ВВГ 4*25-50мс - 0,66 ТУ 1234567-2020&lt;/i&gt;</v>
      </c>
      <c r="AP106" s="13" t="s">
        <v>380</v>
      </c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</row>
    <row r="107" spans="1:131" hidden="1" outlineLevel="4" x14ac:dyDescent="0.3">
      <c r="A107" s="124"/>
      <c r="B107" s="26"/>
      <c r="C107" s="35"/>
      <c r="D107" s="35"/>
      <c r="E107" s="132" t="s">
        <v>177</v>
      </c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26"/>
      <c r="X107" s="13" t="str">
        <f t="shared" si="1"/>
        <v>&lt;li&gt;Кабель ВВГ 5*25-50мс - 0,66 ТУ 1234567-2020&lt;/i&gt;</v>
      </c>
      <c r="AP107" s="13" t="s">
        <v>381</v>
      </c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</row>
    <row r="108" spans="1:131" hidden="1" outlineLevel="4" x14ac:dyDescent="0.3">
      <c r="A108" s="124"/>
      <c r="B108" s="26"/>
      <c r="C108" s="35"/>
      <c r="D108" s="35"/>
      <c r="E108" s="132" t="s">
        <v>178</v>
      </c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26"/>
      <c r="X108" s="13" t="str">
        <f t="shared" si="1"/>
        <v>&lt;li&gt;Кабель ВВГ 2*25-50ос - 0,66 ТУ 1234567-2020&lt;/i&gt;</v>
      </c>
      <c r="AP108" s="13" t="s">
        <v>382</v>
      </c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</row>
    <row r="109" spans="1:131" hidden="1" outlineLevel="4" x14ac:dyDescent="0.3">
      <c r="A109" s="124"/>
      <c r="B109" s="26"/>
      <c r="C109" s="35"/>
      <c r="D109" s="35"/>
      <c r="E109" s="132" t="s">
        <v>179</v>
      </c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26"/>
      <c r="X109" s="13" t="str">
        <f t="shared" si="1"/>
        <v>&lt;li&gt;Кабель ВВГ 3*25-50ос - 0,66 ТУ 1234567-2020&lt;/i&gt;</v>
      </c>
      <c r="AP109" s="13" t="s">
        <v>383</v>
      </c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</row>
    <row r="110" spans="1:131" hidden="1" outlineLevel="4" x14ac:dyDescent="0.3">
      <c r="A110" s="124"/>
      <c r="B110" s="26"/>
      <c r="C110" s="35"/>
      <c r="D110" s="35"/>
      <c r="E110" s="132" t="s">
        <v>180</v>
      </c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26"/>
      <c r="X110" s="13" t="str">
        <f t="shared" si="1"/>
        <v>&lt;li&gt;Кабель ВВГ 4*25-50ос - 0,66 ТУ 1234567-2020&lt;/i&gt;</v>
      </c>
      <c r="AP110" s="13" t="s">
        <v>384</v>
      </c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</row>
    <row r="111" spans="1:131" hidden="1" outlineLevel="4" x14ac:dyDescent="0.3">
      <c r="A111" s="124"/>
      <c r="B111" s="26"/>
      <c r="C111" s="35"/>
      <c r="D111" s="35"/>
      <c r="E111" s="132" t="s">
        <v>181</v>
      </c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26"/>
      <c r="X111" s="13" t="str">
        <f t="shared" si="1"/>
        <v>&lt;li&gt;Кабель ВВГ 5*25-50ос - 0,66 ТУ 1234567-2020&lt;/i&gt;</v>
      </c>
      <c r="AP111" s="13" t="s">
        <v>385</v>
      </c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</row>
    <row r="112" spans="1:131" s="107" customFormat="1" hidden="1" outlineLevel="3" collapsed="1" x14ac:dyDescent="0.3">
      <c r="A112" s="127"/>
      <c r="B112" s="104"/>
      <c r="C112" s="110"/>
      <c r="D112" s="128" t="s">
        <v>295</v>
      </c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9"/>
      <c r="X112" s="13" t="str">
        <f t="shared" si="1"/>
        <v>&lt;li&gt;&lt;/i&gt;</v>
      </c>
      <c r="AP112" s="107" t="s">
        <v>332</v>
      </c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5"/>
      <c r="CE112" s="105"/>
      <c r="CF112" s="105"/>
      <c r="CG112" s="105"/>
      <c r="CH112" s="105"/>
      <c r="CI112" s="105"/>
      <c r="CJ112" s="105"/>
      <c r="CK112" s="105"/>
      <c r="CL112" s="105"/>
      <c r="CM112" s="105"/>
      <c r="CN112" s="105"/>
      <c r="CO112" s="105"/>
      <c r="CP112" s="105"/>
      <c r="CQ112" s="105"/>
      <c r="CR112" s="105"/>
      <c r="CS112" s="105"/>
      <c r="CT112" s="105"/>
      <c r="CU112" s="105"/>
      <c r="CV112" s="105"/>
      <c r="CW112" s="105"/>
      <c r="CX112" s="105"/>
      <c r="CY112" s="105"/>
      <c r="CZ112" s="105"/>
      <c r="DA112" s="105"/>
      <c r="DB112" s="105"/>
      <c r="DC112" s="105"/>
      <c r="DD112" s="105"/>
      <c r="DE112" s="105"/>
      <c r="DF112" s="105"/>
      <c r="DG112" s="105"/>
      <c r="DH112" s="105"/>
      <c r="DI112" s="105"/>
      <c r="DJ112" s="105"/>
      <c r="DK112" s="105"/>
      <c r="DL112" s="105"/>
      <c r="DM112" s="105"/>
      <c r="DN112" s="105"/>
      <c r="DO112" s="105"/>
      <c r="DP112" s="105"/>
      <c r="DQ112" s="105"/>
      <c r="DR112" s="105"/>
      <c r="DS112" s="105"/>
      <c r="DT112" s="105"/>
      <c r="DU112" s="105"/>
      <c r="DV112" s="105"/>
      <c r="DW112" s="105"/>
      <c r="DX112" s="105"/>
      <c r="DY112" s="105"/>
      <c r="DZ112" s="105"/>
      <c r="EA112" s="105"/>
    </row>
    <row r="113" spans="1:131" hidden="1" outlineLevel="4" x14ac:dyDescent="0.3">
      <c r="A113" s="124"/>
      <c r="B113" s="26"/>
      <c r="C113" s="35"/>
      <c r="D113" s="35"/>
      <c r="E113" s="132" t="s">
        <v>182</v>
      </c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26"/>
      <c r="X113" s="13" t="str">
        <f t="shared" si="1"/>
        <v>&lt;li&gt;Кабель ВВГ 1*1-50ок - 1 ТУ 1234567-2020&lt;/i&gt;</v>
      </c>
      <c r="AP113" s="13" t="s">
        <v>386</v>
      </c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</row>
    <row r="114" spans="1:131" hidden="1" outlineLevel="4" x14ac:dyDescent="0.3">
      <c r="A114" s="124"/>
      <c r="B114" s="26"/>
      <c r="C114" s="35"/>
      <c r="D114" s="35"/>
      <c r="E114" s="132" t="s">
        <v>183</v>
      </c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26"/>
      <c r="X114" s="13" t="str">
        <f t="shared" si="1"/>
        <v>&lt;li&gt;Кабель ВВГ 2*1-50ок - 1 ТУ 1234567-2020&lt;/i&gt;</v>
      </c>
      <c r="AP114" s="13" t="s">
        <v>387</v>
      </c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</row>
    <row r="115" spans="1:131" hidden="1" outlineLevel="4" x14ac:dyDescent="0.3">
      <c r="A115" s="124"/>
      <c r="B115" s="26"/>
      <c r="C115" s="35"/>
      <c r="D115" s="35"/>
      <c r="E115" s="132" t="s">
        <v>184</v>
      </c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26"/>
      <c r="X115" s="13" t="str">
        <f t="shared" si="1"/>
        <v>&lt;li&gt;Кабель ВВГ 3*1-50ок - 1 ТУ 1234567-2020&lt;/i&gt;</v>
      </c>
      <c r="AP115" s="13" t="s">
        <v>388</v>
      </c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</row>
    <row r="116" spans="1:131" hidden="1" outlineLevel="4" x14ac:dyDescent="0.3">
      <c r="A116" s="124"/>
      <c r="B116" s="26"/>
      <c r="C116" s="35"/>
      <c r="D116" s="35"/>
      <c r="E116" s="132" t="s">
        <v>185</v>
      </c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26"/>
      <c r="X116" s="13" t="str">
        <f t="shared" si="1"/>
        <v>&lt;li&gt;Кабель ВВГ 4*1-50ок - 1 ТУ 1234567-2020&lt;/i&gt;</v>
      </c>
      <c r="AP116" s="13" t="s">
        <v>389</v>
      </c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</row>
    <row r="117" spans="1:131" hidden="1" outlineLevel="4" x14ac:dyDescent="0.3">
      <c r="A117" s="124"/>
      <c r="B117" s="26"/>
      <c r="C117" s="35"/>
      <c r="D117" s="35"/>
      <c r="E117" s="132" t="s">
        <v>186</v>
      </c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26"/>
      <c r="X117" s="13" t="str">
        <f t="shared" si="1"/>
        <v>&lt;li&gt;Кабель ВВГ 5*1-50ок - 1 ТУ 1234567-2020&lt;/i&gt;</v>
      </c>
      <c r="AP117" s="13" t="s">
        <v>390</v>
      </c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</row>
    <row r="118" spans="1:131" hidden="1" outlineLevel="4" x14ac:dyDescent="0.3">
      <c r="A118" s="124"/>
      <c r="B118" s="26"/>
      <c r="C118" s="35"/>
      <c r="D118" s="35"/>
      <c r="E118" s="132" t="s">
        <v>187</v>
      </c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26"/>
      <c r="X118" s="13" t="str">
        <f t="shared" si="1"/>
        <v>&lt;li&gt;Кабель ВВГ 1*16-240мк - 1 ТУ 1234567-2020&lt;/i&gt;</v>
      </c>
      <c r="AP118" s="13" t="s">
        <v>391</v>
      </c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</row>
    <row r="119" spans="1:131" hidden="1" outlineLevel="4" x14ac:dyDescent="0.3">
      <c r="A119" s="124"/>
      <c r="B119" s="26"/>
      <c r="C119" s="35"/>
      <c r="D119" s="35"/>
      <c r="E119" s="132" t="s">
        <v>188</v>
      </c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26"/>
      <c r="X119" s="13" t="str">
        <f t="shared" si="1"/>
        <v>&lt;li&gt;Кабель ВВГ 2*16-240мк - 1 ТУ 1234567-2020&lt;/i&gt;</v>
      </c>
      <c r="AP119" s="13" t="s">
        <v>392</v>
      </c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</row>
    <row r="120" spans="1:131" hidden="1" outlineLevel="4" x14ac:dyDescent="0.3">
      <c r="A120" s="124"/>
      <c r="B120" s="26"/>
      <c r="C120" s="35"/>
      <c r="D120" s="35"/>
      <c r="E120" s="132" t="s">
        <v>189</v>
      </c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26"/>
      <c r="X120" s="13" t="str">
        <f t="shared" si="1"/>
        <v>&lt;li&gt;Кабель ВВГ 3*16-240мк - 1 ТУ 1234567-2020&lt;/i&gt;</v>
      </c>
      <c r="AP120" s="13" t="s">
        <v>393</v>
      </c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</row>
    <row r="121" spans="1:131" hidden="1" outlineLevel="4" x14ac:dyDescent="0.3">
      <c r="A121" s="124"/>
      <c r="B121" s="26"/>
      <c r="C121" s="35"/>
      <c r="D121" s="35"/>
      <c r="E121" s="132" t="s">
        <v>190</v>
      </c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26"/>
      <c r="X121" s="13" t="str">
        <f t="shared" si="1"/>
        <v>&lt;li&gt;Кабель ВВГ 4*16-240мк - 1 ТУ 1234567-2020&lt;/i&gt;</v>
      </c>
      <c r="AP121" s="13" t="s">
        <v>394</v>
      </c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</row>
    <row r="122" spans="1:131" hidden="1" outlineLevel="4" x14ac:dyDescent="0.3">
      <c r="A122" s="124"/>
      <c r="B122" s="26"/>
      <c r="C122" s="35"/>
      <c r="D122" s="35"/>
      <c r="E122" s="132" t="s">
        <v>191</v>
      </c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26"/>
      <c r="X122" s="13" t="str">
        <f t="shared" si="1"/>
        <v>&lt;li&gt;Кабель ВВГ 5*16-240мк - 1 ТУ 1234567-2020&lt;/i&gt;</v>
      </c>
      <c r="AP122" s="13" t="s">
        <v>395</v>
      </c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</row>
    <row r="123" spans="1:131" hidden="1" outlineLevel="4" x14ac:dyDescent="0.3">
      <c r="A123" s="124"/>
      <c r="B123" s="26"/>
      <c r="C123" s="35"/>
      <c r="D123" s="35"/>
      <c r="E123" s="132" t="s">
        <v>192</v>
      </c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26"/>
      <c r="X123" s="13" t="str">
        <f t="shared" si="1"/>
        <v>&lt;li&gt;Кабель ВВГ 2*25-240мс - 1 ТУ 1234567-2020&lt;/i&gt;</v>
      </c>
      <c r="AP123" s="13" t="s">
        <v>396</v>
      </c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</row>
    <row r="124" spans="1:131" hidden="1" outlineLevel="4" x14ac:dyDescent="0.3">
      <c r="A124" s="124"/>
      <c r="B124" s="26"/>
      <c r="C124" s="35"/>
      <c r="D124" s="35"/>
      <c r="E124" s="132" t="s">
        <v>193</v>
      </c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26"/>
      <c r="X124" s="13" t="str">
        <f t="shared" si="1"/>
        <v>&lt;li&gt;Кабель ВВГ 3*25-240мс - 1 ТУ 1234567-2020&lt;/i&gt;</v>
      </c>
      <c r="AP124" s="13" t="s">
        <v>397</v>
      </c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</row>
    <row r="125" spans="1:131" hidden="1" outlineLevel="4" x14ac:dyDescent="0.3">
      <c r="A125" s="124"/>
      <c r="B125" s="26"/>
      <c r="C125" s="35"/>
      <c r="D125" s="35"/>
      <c r="E125" s="132" t="s">
        <v>194</v>
      </c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26"/>
      <c r="X125" s="13" t="str">
        <f t="shared" si="1"/>
        <v>&lt;li&gt;Кабель ВВГ 4*25-240мс - 1 ТУ 1234567-2020&lt;/i&gt;</v>
      </c>
      <c r="AP125" s="13" t="s">
        <v>398</v>
      </c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</row>
    <row r="126" spans="1:131" hidden="1" outlineLevel="4" x14ac:dyDescent="0.3">
      <c r="A126" s="124"/>
      <c r="B126" s="26"/>
      <c r="C126" s="35"/>
      <c r="D126" s="35"/>
      <c r="E126" s="132" t="s">
        <v>195</v>
      </c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26"/>
      <c r="X126" s="13" t="str">
        <f t="shared" si="1"/>
        <v>&lt;li&gt;Кабель ВВГ 5*25-240мс - 1 ТУ 1234567-2020&lt;/i&gt;</v>
      </c>
      <c r="AP126" s="13" t="s">
        <v>399</v>
      </c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</row>
    <row r="127" spans="1:131" hidden="1" outlineLevel="4" x14ac:dyDescent="0.3">
      <c r="A127" s="124"/>
      <c r="B127" s="26"/>
      <c r="C127" s="35"/>
      <c r="D127" s="35"/>
      <c r="E127" s="132" t="s">
        <v>196</v>
      </c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26"/>
      <c r="X127" s="13" t="str">
        <f t="shared" si="1"/>
        <v>&lt;li&gt;Кабель ВВГ 2*25-50ос - 1 ТУ 1234567-2020&lt;/i&gt;</v>
      </c>
      <c r="AP127" s="13" t="s">
        <v>400</v>
      </c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</row>
    <row r="128" spans="1:131" hidden="1" outlineLevel="4" x14ac:dyDescent="0.3">
      <c r="A128" s="124"/>
      <c r="B128" s="26"/>
      <c r="C128" s="35"/>
      <c r="D128" s="35"/>
      <c r="E128" s="132" t="s">
        <v>197</v>
      </c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26"/>
      <c r="X128" s="13" t="str">
        <f t="shared" si="1"/>
        <v>&lt;li&gt;Кабель ВВГ 3*25-50ос - 1 ТУ 1234567-2020&lt;/i&gt;</v>
      </c>
      <c r="AP128" s="13" t="s">
        <v>401</v>
      </c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</row>
    <row r="129" spans="1:131" hidden="1" outlineLevel="4" x14ac:dyDescent="0.3">
      <c r="A129" s="124"/>
      <c r="B129" s="26"/>
      <c r="C129" s="35"/>
      <c r="D129" s="35"/>
      <c r="E129" s="132" t="s">
        <v>198</v>
      </c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26"/>
      <c r="X129" s="13" t="str">
        <f t="shared" si="1"/>
        <v>&lt;li&gt;Кабель ВВГ 4*25-50ос - 1 ТУ 1234567-2020&lt;/i&gt;</v>
      </c>
      <c r="AP129" s="13" t="s">
        <v>402</v>
      </c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</row>
    <row r="130" spans="1:131" hidden="1" outlineLevel="4" x14ac:dyDescent="0.3">
      <c r="A130" s="124"/>
      <c r="B130" s="26"/>
      <c r="C130" s="35"/>
      <c r="D130" s="35"/>
      <c r="E130" s="132" t="s">
        <v>199</v>
      </c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26"/>
      <c r="X130" s="13" t="str">
        <f t="shared" si="1"/>
        <v>&lt;li&gt;Кабель ВВГ 5*25-50ос - 1 ТУ 1234567-2020&lt;/i&gt;</v>
      </c>
      <c r="AP130" s="13" t="s">
        <v>403</v>
      </c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</row>
    <row r="131" spans="1:131" s="91" customFormat="1" hidden="1" outlineLevel="2" collapsed="1" x14ac:dyDescent="0.3">
      <c r="A131" s="121"/>
      <c r="B131" s="103"/>
      <c r="C131" s="122" t="s">
        <v>75</v>
      </c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3"/>
      <c r="X131" s="13" t="str">
        <f t="shared" si="1"/>
        <v>&lt;li&gt;&lt;/i&gt;</v>
      </c>
      <c r="AP131" s="91" t="s">
        <v>332</v>
      </c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  <c r="DT131" s="92"/>
      <c r="DU131" s="92"/>
      <c r="DV131" s="92"/>
      <c r="DW131" s="92"/>
      <c r="DX131" s="92"/>
      <c r="DY131" s="92"/>
      <c r="DZ131" s="92"/>
      <c r="EA131" s="92"/>
    </row>
    <row r="132" spans="1:131" s="107" customFormat="1" hidden="1" outlineLevel="3" collapsed="1" x14ac:dyDescent="0.3">
      <c r="A132" s="127"/>
      <c r="B132" s="104"/>
      <c r="C132" s="110"/>
      <c r="D132" s="128" t="s">
        <v>296</v>
      </c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9"/>
      <c r="X132" s="13" t="str">
        <f t="shared" si="1"/>
        <v>&lt;li&gt;&lt;/i&gt;</v>
      </c>
      <c r="AP132" s="107" t="s">
        <v>332</v>
      </c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  <c r="CA132" s="105"/>
      <c r="CB132" s="105"/>
      <c r="CC132" s="105"/>
      <c r="CD132" s="105"/>
      <c r="CE132" s="105"/>
      <c r="CF132" s="105"/>
      <c r="CG132" s="105"/>
      <c r="CH132" s="105"/>
      <c r="CI132" s="105"/>
      <c r="CJ132" s="105"/>
      <c r="CK132" s="105"/>
      <c r="CL132" s="105"/>
      <c r="CM132" s="105"/>
      <c r="CN132" s="105"/>
      <c r="CO132" s="105"/>
      <c r="CP132" s="105"/>
      <c r="CQ132" s="105"/>
      <c r="CR132" s="105"/>
      <c r="CS132" s="105"/>
      <c r="CT132" s="105"/>
      <c r="CU132" s="105"/>
      <c r="CV132" s="105"/>
      <c r="CW132" s="105"/>
      <c r="CX132" s="105"/>
      <c r="CY132" s="105"/>
      <c r="CZ132" s="105"/>
      <c r="DA132" s="105"/>
      <c r="DB132" s="105"/>
      <c r="DC132" s="105"/>
      <c r="DD132" s="105"/>
      <c r="DE132" s="105"/>
      <c r="DF132" s="105"/>
      <c r="DG132" s="105"/>
      <c r="DH132" s="105"/>
      <c r="DI132" s="105"/>
      <c r="DJ132" s="105"/>
      <c r="DK132" s="105"/>
      <c r="DL132" s="105"/>
      <c r="DM132" s="105"/>
      <c r="DN132" s="105"/>
      <c r="DO132" s="105"/>
      <c r="DP132" s="105"/>
      <c r="DQ132" s="105"/>
      <c r="DR132" s="105"/>
      <c r="DS132" s="105"/>
      <c r="DT132" s="105"/>
      <c r="DU132" s="105"/>
      <c r="DV132" s="105"/>
      <c r="DW132" s="105"/>
      <c r="DX132" s="105"/>
      <c r="DY132" s="105"/>
      <c r="DZ132" s="105"/>
      <c r="EA132" s="105"/>
    </row>
    <row r="133" spans="1:131" hidden="1" outlineLevel="4" x14ac:dyDescent="0.3">
      <c r="A133" s="124"/>
      <c r="B133" s="26"/>
      <c r="C133" s="35"/>
      <c r="D133" s="35"/>
      <c r="E133" s="125" t="s">
        <v>200</v>
      </c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6"/>
      <c r="X133" s="13" t="str">
        <f t="shared" si="1"/>
        <v>&lt;li&gt;Кабель АВВГ 1*1-50ок - 0,66 ТУ 1234567-2020&lt;/i&gt;</v>
      </c>
      <c r="AP133" s="13" t="s">
        <v>404</v>
      </c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</row>
    <row r="134" spans="1:131" hidden="1" outlineLevel="4" x14ac:dyDescent="0.3">
      <c r="A134" s="124"/>
      <c r="B134" s="26"/>
      <c r="C134" s="35"/>
      <c r="D134" s="35"/>
      <c r="E134" s="125" t="s">
        <v>201</v>
      </c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6"/>
      <c r="X134" s="13" t="str">
        <f t="shared" si="1"/>
        <v>&lt;li&gt;Кабель АВВГ 2*1-50ок - 0,66 ТУ 1234567-2020&lt;/i&gt;</v>
      </c>
      <c r="AP134" s="13" t="s">
        <v>405</v>
      </c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</row>
    <row r="135" spans="1:131" hidden="1" outlineLevel="4" x14ac:dyDescent="0.3">
      <c r="A135" s="124"/>
      <c r="B135" s="26"/>
      <c r="C135" s="35"/>
      <c r="D135" s="35"/>
      <c r="E135" s="125" t="s">
        <v>202</v>
      </c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6"/>
      <c r="X135" s="13" t="str">
        <f t="shared" si="1"/>
        <v>&lt;li&gt;Кабель АВВГ 3*1-50ок - 0,66 ТУ 1234567-2020&lt;/i&gt;</v>
      </c>
      <c r="AP135" s="13" t="s">
        <v>406</v>
      </c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</row>
    <row r="136" spans="1:131" hidden="1" outlineLevel="4" x14ac:dyDescent="0.3">
      <c r="A136" s="124"/>
      <c r="B136" s="26"/>
      <c r="C136" s="35"/>
      <c r="D136" s="35"/>
      <c r="E136" s="125" t="s">
        <v>203</v>
      </c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6"/>
      <c r="X136" s="13" t="str">
        <f t="shared" ref="X136:X199" si="3">CONCATENATE("&lt;li&gt;",E136,"&lt;/i&gt;")</f>
        <v>&lt;li&gt;Кабель АВВГ 4*1-50ок - 0,66 ТУ 1234567-2020&lt;/i&gt;</v>
      </c>
      <c r="AP136" s="13" t="s">
        <v>407</v>
      </c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</row>
    <row r="137" spans="1:131" hidden="1" outlineLevel="4" x14ac:dyDescent="0.3">
      <c r="A137" s="124"/>
      <c r="B137" s="26"/>
      <c r="C137" s="35"/>
      <c r="D137" s="35"/>
      <c r="E137" s="125" t="s">
        <v>204</v>
      </c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6"/>
      <c r="X137" s="13" t="str">
        <f t="shared" si="3"/>
        <v>&lt;li&gt;Кабель АВВГ 5*1-50ок - 0,66 ТУ 1234567-2020&lt;/i&gt;</v>
      </c>
      <c r="AP137" s="13" t="s">
        <v>408</v>
      </c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</row>
    <row r="138" spans="1:131" hidden="1" outlineLevel="4" x14ac:dyDescent="0.3">
      <c r="A138" s="124"/>
      <c r="B138" s="26"/>
      <c r="C138" s="35"/>
      <c r="D138" s="35"/>
      <c r="E138" s="125" t="s">
        <v>205</v>
      </c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6"/>
      <c r="X138" s="13" t="str">
        <f t="shared" si="3"/>
        <v>&lt;li&gt;Кабель АВВГ 1*16-50мк - 0,66 ТУ 1234567-2020&lt;/i&gt;</v>
      </c>
      <c r="AP138" s="13" t="s">
        <v>409</v>
      </c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</row>
    <row r="139" spans="1:131" hidden="1" outlineLevel="4" x14ac:dyDescent="0.3">
      <c r="A139" s="124"/>
      <c r="B139" s="26"/>
      <c r="C139" s="35"/>
      <c r="D139" s="35"/>
      <c r="E139" s="125" t="s">
        <v>206</v>
      </c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6"/>
      <c r="X139" s="13" t="str">
        <f t="shared" si="3"/>
        <v>&lt;li&gt;Кабель АВВГ 2*16-50мк - 0,66 ТУ 1234567-2020&lt;/i&gt;</v>
      </c>
      <c r="AP139" s="13" t="s">
        <v>410</v>
      </c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</row>
    <row r="140" spans="1:131" hidden="1" outlineLevel="4" x14ac:dyDescent="0.3">
      <c r="A140" s="124"/>
      <c r="B140" s="26"/>
      <c r="C140" s="35"/>
      <c r="D140" s="35"/>
      <c r="E140" s="125" t="s">
        <v>207</v>
      </c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6"/>
      <c r="X140" s="13" t="str">
        <f t="shared" si="3"/>
        <v>&lt;li&gt;Кабель АВВГ 3*16-50мк - 0,66 ТУ 1234567-2020&lt;/i&gt;</v>
      </c>
      <c r="AP140" s="13" t="s">
        <v>411</v>
      </c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</row>
    <row r="141" spans="1:131" hidden="1" outlineLevel="4" x14ac:dyDescent="0.3">
      <c r="A141" s="124"/>
      <c r="B141" s="26"/>
      <c r="C141" s="35"/>
      <c r="D141" s="35"/>
      <c r="E141" s="125" t="s">
        <v>208</v>
      </c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6"/>
      <c r="X141" s="13" t="str">
        <f t="shared" si="3"/>
        <v>&lt;li&gt;Кабель АВВГ 4*16-50мк - 0,66 ТУ 1234567-2020&lt;/i&gt;</v>
      </c>
      <c r="AP141" s="13" t="s">
        <v>412</v>
      </c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</row>
    <row r="142" spans="1:131" hidden="1" outlineLevel="4" x14ac:dyDescent="0.3">
      <c r="A142" s="124"/>
      <c r="B142" s="26"/>
      <c r="C142" s="35"/>
      <c r="D142" s="35"/>
      <c r="E142" s="125" t="s">
        <v>209</v>
      </c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6"/>
      <c r="X142" s="13" t="str">
        <f t="shared" si="3"/>
        <v>&lt;li&gt;Кабель АВВГ 5*16-50мк - 0,66 ТУ 1234567-2020&lt;/i&gt;</v>
      </c>
      <c r="AP142" s="13" t="s">
        <v>413</v>
      </c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</row>
    <row r="143" spans="1:131" hidden="1" outlineLevel="4" x14ac:dyDescent="0.3">
      <c r="A143" s="124"/>
      <c r="B143" s="26"/>
      <c r="C143" s="35"/>
      <c r="D143" s="35"/>
      <c r="E143" s="125" t="s">
        <v>210</v>
      </c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6"/>
      <c r="X143" s="13" t="str">
        <f t="shared" si="3"/>
        <v>&lt;li&gt;Кабель АВВГ 2*25-50мс - 0,66 ТУ 1234567-2020&lt;/i&gt;</v>
      </c>
      <c r="AP143" s="13" t="s">
        <v>414</v>
      </c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</row>
    <row r="144" spans="1:131" hidden="1" outlineLevel="4" x14ac:dyDescent="0.3">
      <c r="A144" s="124"/>
      <c r="B144" s="26"/>
      <c r="C144" s="35"/>
      <c r="D144" s="35"/>
      <c r="E144" s="125" t="s">
        <v>211</v>
      </c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6"/>
      <c r="X144" s="13" t="str">
        <f t="shared" si="3"/>
        <v>&lt;li&gt;Кабель АВВГ 3*25-50мс - 0,66 ТУ 1234567-2020&lt;/i&gt;</v>
      </c>
      <c r="AP144" s="13" t="s">
        <v>415</v>
      </c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</row>
    <row r="145" spans="1:131" hidden="1" outlineLevel="4" x14ac:dyDescent="0.3">
      <c r="A145" s="124"/>
      <c r="B145" s="26"/>
      <c r="C145" s="35"/>
      <c r="D145" s="35"/>
      <c r="E145" s="125" t="s">
        <v>212</v>
      </c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6"/>
      <c r="X145" s="13" t="str">
        <f t="shared" si="3"/>
        <v>&lt;li&gt;Кабель АВВГ 4*25-50мс - 0,66 ТУ 1234567-2020&lt;/i&gt;</v>
      </c>
      <c r="AP145" s="13" t="s">
        <v>416</v>
      </c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</row>
    <row r="146" spans="1:131" hidden="1" outlineLevel="4" x14ac:dyDescent="0.3">
      <c r="A146" s="124"/>
      <c r="B146" s="26"/>
      <c r="C146" s="35"/>
      <c r="D146" s="35"/>
      <c r="E146" s="125" t="s">
        <v>213</v>
      </c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6"/>
      <c r="X146" s="13" t="str">
        <f t="shared" si="3"/>
        <v>&lt;li&gt;Кабель АВВГ 5*25-50мс - 0,66 ТУ 1234567-2020&lt;/i&gt;</v>
      </c>
      <c r="AP146" s="13" t="s">
        <v>417</v>
      </c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</row>
    <row r="147" spans="1:131" hidden="1" outlineLevel="4" x14ac:dyDescent="0.3">
      <c r="A147" s="124"/>
      <c r="B147" s="26"/>
      <c r="C147" s="35"/>
      <c r="D147" s="35"/>
      <c r="E147" s="125" t="s">
        <v>214</v>
      </c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6"/>
      <c r="X147" s="13" t="str">
        <f t="shared" si="3"/>
        <v>&lt;li&gt;Кабель АВВГ 2*25-50ос - 0,66 ТУ 1234567-2020&lt;/i&gt;</v>
      </c>
      <c r="AP147" s="13" t="s">
        <v>418</v>
      </c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</row>
    <row r="148" spans="1:131" hidden="1" outlineLevel="4" x14ac:dyDescent="0.3">
      <c r="A148" s="124"/>
      <c r="B148" s="26"/>
      <c r="C148" s="35"/>
      <c r="D148" s="35"/>
      <c r="E148" s="125" t="s">
        <v>215</v>
      </c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6"/>
      <c r="X148" s="13" t="str">
        <f t="shared" si="3"/>
        <v>&lt;li&gt;Кабель АВВГ 3*25-50ос - 0,66 ТУ 1234567-2020&lt;/i&gt;</v>
      </c>
      <c r="AP148" s="13" t="s">
        <v>419</v>
      </c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</row>
    <row r="149" spans="1:131" hidden="1" outlineLevel="4" x14ac:dyDescent="0.3">
      <c r="A149" s="124"/>
      <c r="B149" s="26"/>
      <c r="C149" s="35"/>
      <c r="D149" s="35"/>
      <c r="E149" s="125" t="s">
        <v>216</v>
      </c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6"/>
      <c r="X149" s="13" t="str">
        <f t="shared" si="3"/>
        <v>&lt;li&gt;Кабель АВВГ 4*25-50ос - 0,66 ТУ 1234567-2020&lt;/i&gt;</v>
      </c>
      <c r="AP149" s="13" t="s">
        <v>420</v>
      </c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</row>
    <row r="150" spans="1:131" hidden="1" outlineLevel="4" x14ac:dyDescent="0.3">
      <c r="A150" s="124"/>
      <c r="B150" s="26"/>
      <c r="C150" s="35"/>
      <c r="D150" s="35"/>
      <c r="E150" s="125" t="s">
        <v>217</v>
      </c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6"/>
      <c r="X150" s="13" t="str">
        <f t="shared" si="3"/>
        <v>&lt;li&gt;Кабель АВВГ 5*25-50ос - 0,66 ТУ 1234567-2020&lt;/i&gt;</v>
      </c>
      <c r="AP150" s="13" t="s">
        <v>421</v>
      </c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</row>
    <row r="151" spans="1:131" s="107" customFormat="1" hidden="1" outlineLevel="3" collapsed="1" x14ac:dyDescent="0.3">
      <c r="A151" s="127"/>
      <c r="B151" s="104"/>
      <c r="C151" s="110"/>
      <c r="D151" s="128" t="s">
        <v>295</v>
      </c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9"/>
      <c r="X151" s="13" t="str">
        <f t="shared" si="3"/>
        <v>&lt;li&gt;&lt;/i&gt;</v>
      </c>
      <c r="AP151" s="107" t="s">
        <v>332</v>
      </c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105"/>
      <c r="CT151" s="105"/>
      <c r="CU151" s="105"/>
      <c r="CV151" s="105"/>
      <c r="CW151" s="105"/>
      <c r="CX151" s="105"/>
      <c r="CY151" s="105"/>
      <c r="CZ151" s="105"/>
      <c r="DA151" s="105"/>
      <c r="DB151" s="105"/>
      <c r="DC151" s="105"/>
      <c r="DD151" s="105"/>
      <c r="DE151" s="105"/>
      <c r="DF151" s="105"/>
      <c r="DG151" s="105"/>
      <c r="DH151" s="105"/>
      <c r="DI151" s="105"/>
      <c r="DJ151" s="105"/>
      <c r="DK151" s="105"/>
      <c r="DL151" s="105"/>
      <c r="DM151" s="105"/>
      <c r="DN151" s="105"/>
      <c r="DO151" s="105"/>
      <c r="DP151" s="105"/>
      <c r="DQ151" s="105"/>
      <c r="DR151" s="105"/>
      <c r="DS151" s="105"/>
      <c r="DT151" s="105"/>
      <c r="DU151" s="105"/>
      <c r="DV151" s="105"/>
      <c r="DW151" s="105"/>
      <c r="DX151" s="105"/>
      <c r="DY151" s="105"/>
      <c r="DZ151" s="105"/>
      <c r="EA151" s="105"/>
    </row>
    <row r="152" spans="1:131" hidden="1" outlineLevel="4" x14ac:dyDescent="0.3">
      <c r="A152" s="124"/>
      <c r="B152" s="26"/>
      <c r="C152" s="35"/>
      <c r="D152" s="35"/>
      <c r="E152" s="125" t="s">
        <v>218</v>
      </c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6"/>
      <c r="X152" s="13" t="str">
        <f t="shared" si="3"/>
        <v>&lt;li&gt;Кабель АВВГ 1*1-240ок - 1 ТУ 1234567-2020&lt;/i&gt;</v>
      </c>
      <c r="AP152" s="13" t="s">
        <v>422</v>
      </c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</row>
    <row r="153" spans="1:131" hidden="1" outlineLevel="4" x14ac:dyDescent="0.3">
      <c r="A153" s="124"/>
      <c r="B153" s="26"/>
      <c r="C153" s="35"/>
      <c r="D153" s="35"/>
      <c r="E153" s="125" t="s">
        <v>219</v>
      </c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6"/>
      <c r="X153" s="13" t="str">
        <f t="shared" si="3"/>
        <v>&lt;li&gt;Кабель АВВГ 2*1-240ок - 1 ТУ 1234567-2020&lt;/i&gt;</v>
      </c>
      <c r="AP153" s="13" t="s">
        <v>423</v>
      </c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</row>
    <row r="154" spans="1:131" hidden="1" outlineLevel="4" x14ac:dyDescent="0.3">
      <c r="A154" s="124"/>
      <c r="B154" s="26"/>
      <c r="C154" s="35"/>
      <c r="D154" s="35"/>
      <c r="E154" s="125" t="s">
        <v>220</v>
      </c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6"/>
      <c r="X154" s="13" t="str">
        <f t="shared" si="3"/>
        <v>&lt;li&gt;Кабель АВВГ 3*1-240ок - 1 ТУ 1234567-2020&lt;/i&gt;</v>
      </c>
      <c r="AP154" s="13" t="s">
        <v>424</v>
      </c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</row>
    <row r="155" spans="1:131" hidden="1" outlineLevel="4" x14ac:dyDescent="0.3">
      <c r="A155" s="124"/>
      <c r="B155" s="26"/>
      <c r="C155" s="35"/>
      <c r="D155" s="35"/>
      <c r="E155" s="125" t="s">
        <v>221</v>
      </c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6"/>
      <c r="X155" s="13" t="str">
        <f t="shared" si="3"/>
        <v>&lt;li&gt;Кабель АВВГ 4*1-240ок - 1 ТУ 1234567-2020&lt;/i&gt;</v>
      </c>
      <c r="AP155" s="13" t="s">
        <v>425</v>
      </c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</row>
    <row r="156" spans="1:131" hidden="1" outlineLevel="4" x14ac:dyDescent="0.3">
      <c r="A156" s="124"/>
      <c r="B156" s="26"/>
      <c r="C156" s="35"/>
      <c r="D156" s="35"/>
      <c r="E156" s="125" t="s">
        <v>222</v>
      </c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6"/>
      <c r="X156" s="13" t="str">
        <f t="shared" si="3"/>
        <v>&lt;li&gt;Кабель АВВГ 5*1-240ок - 1 ТУ 1234567-2020&lt;/i&gt;</v>
      </c>
      <c r="AP156" s="13" t="s">
        <v>426</v>
      </c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</row>
    <row r="157" spans="1:131" hidden="1" outlineLevel="4" x14ac:dyDescent="0.3">
      <c r="A157" s="124"/>
      <c r="B157" s="26"/>
      <c r="C157" s="35"/>
      <c r="D157" s="35"/>
      <c r="E157" s="125" t="s">
        <v>223</v>
      </c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6"/>
      <c r="X157" s="13" t="str">
        <f t="shared" si="3"/>
        <v>&lt;li&gt;Кабель АВВГ 1*16-240мк - 1 ТУ 1234567-2020&lt;/i&gt;</v>
      </c>
      <c r="AP157" s="13" t="s">
        <v>427</v>
      </c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</row>
    <row r="158" spans="1:131" hidden="1" outlineLevel="4" x14ac:dyDescent="0.3">
      <c r="A158" s="124"/>
      <c r="B158" s="26"/>
      <c r="C158" s="35"/>
      <c r="D158" s="35"/>
      <c r="E158" s="125" t="s">
        <v>224</v>
      </c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6"/>
      <c r="X158" s="13" t="str">
        <f t="shared" si="3"/>
        <v>&lt;li&gt;Кабель АВВГ 2*16-240мк - 1 ТУ 1234567-2020&lt;/i&gt;</v>
      </c>
      <c r="AP158" s="13" t="s">
        <v>428</v>
      </c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</row>
    <row r="159" spans="1:131" hidden="1" outlineLevel="4" x14ac:dyDescent="0.3">
      <c r="A159" s="124"/>
      <c r="B159" s="26"/>
      <c r="C159" s="35"/>
      <c r="D159" s="35"/>
      <c r="E159" s="125" t="s">
        <v>225</v>
      </c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6"/>
      <c r="X159" s="13" t="str">
        <f t="shared" si="3"/>
        <v>&lt;li&gt;Кабель АВВГ 3*16-240мк - 1 ТУ 1234567-2020&lt;/i&gt;</v>
      </c>
      <c r="AP159" s="13" t="s">
        <v>429</v>
      </c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</row>
    <row r="160" spans="1:131" hidden="1" outlineLevel="4" x14ac:dyDescent="0.3">
      <c r="A160" s="124"/>
      <c r="B160" s="26"/>
      <c r="C160" s="35"/>
      <c r="D160" s="35"/>
      <c r="E160" s="125" t="s">
        <v>226</v>
      </c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6"/>
      <c r="X160" s="13" t="str">
        <f t="shared" si="3"/>
        <v>&lt;li&gt;Кабель АВВГ 4*16-240мк - 1 ТУ 1234567-2020&lt;/i&gt;</v>
      </c>
      <c r="AP160" s="13" t="s">
        <v>430</v>
      </c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</row>
    <row r="161" spans="1:131" hidden="1" outlineLevel="4" x14ac:dyDescent="0.3">
      <c r="A161" s="124"/>
      <c r="B161" s="26"/>
      <c r="C161" s="35"/>
      <c r="D161" s="35"/>
      <c r="E161" s="125" t="s">
        <v>227</v>
      </c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6"/>
      <c r="X161" s="13" t="str">
        <f t="shared" si="3"/>
        <v>&lt;li&gt;Кабель АВВГ 5*16-240мк - 1 ТУ 1234567-2020&lt;/i&gt;</v>
      </c>
      <c r="AP161" s="13" t="s">
        <v>431</v>
      </c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</row>
    <row r="162" spans="1:131" hidden="1" outlineLevel="4" x14ac:dyDescent="0.3">
      <c r="A162" s="124"/>
      <c r="B162" s="26"/>
      <c r="C162" s="35"/>
      <c r="D162" s="35"/>
      <c r="E162" s="125" t="s">
        <v>228</v>
      </c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6"/>
      <c r="X162" s="13" t="str">
        <f t="shared" si="3"/>
        <v>&lt;li&gt;Кабель АВВГ 2*25-240мс - 1 ТУ 1234567-2020&lt;/i&gt;</v>
      </c>
      <c r="AP162" s="13" t="s">
        <v>432</v>
      </c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</row>
    <row r="163" spans="1:131" hidden="1" outlineLevel="4" x14ac:dyDescent="0.3">
      <c r="A163" s="124"/>
      <c r="B163" s="26"/>
      <c r="C163" s="35"/>
      <c r="D163" s="35"/>
      <c r="E163" s="125" t="s">
        <v>229</v>
      </c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6"/>
      <c r="X163" s="13" t="str">
        <f t="shared" si="3"/>
        <v>&lt;li&gt;Кабель АВВГ 3*25-240мс - 1 ТУ 1234567-2020&lt;/i&gt;</v>
      </c>
      <c r="AP163" s="13" t="s">
        <v>433</v>
      </c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</row>
    <row r="164" spans="1:131" hidden="1" outlineLevel="4" x14ac:dyDescent="0.3">
      <c r="A164" s="124"/>
      <c r="B164" s="26"/>
      <c r="C164" s="35"/>
      <c r="D164" s="35"/>
      <c r="E164" s="125" t="s">
        <v>230</v>
      </c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6"/>
      <c r="X164" s="13" t="str">
        <f t="shared" si="3"/>
        <v>&lt;li&gt;Кабель АВВГ 4*25-240мс - 1 ТУ 1234567-2020&lt;/i&gt;</v>
      </c>
      <c r="AP164" s="13" t="s">
        <v>434</v>
      </c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</row>
    <row r="165" spans="1:131" hidden="1" outlineLevel="4" x14ac:dyDescent="0.3">
      <c r="A165" s="124"/>
      <c r="B165" s="26"/>
      <c r="C165" s="35"/>
      <c r="D165" s="35"/>
      <c r="E165" s="125" t="s">
        <v>231</v>
      </c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6"/>
      <c r="X165" s="13" t="str">
        <f t="shared" si="3"/>
        <v>&lt;li&gt;Кабель АВВГ 5*25-240мс - 1 ТУ 1234567-2020&lt;/i&gt;</v>
      </c>
      <c r="AP165" s="13" t="s">
        <v>435</v>
      </c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</row>
    <row r="166" spans="1:131" hidden="1" outlineLevel="4" x14ac:dyDescent="0.3">
      <c r="A166" s="124"/>
      <c r="B166" s="26"/>
      <c r="C166" s="35"/>
      <c r="D166" s="35"/>
      <c r="E166" s="125" t="s">
        <v>232</v>
      </c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6"/>
      <c r="X166" s="13" t="str">
        <f t="shared" si="3"/>
        <v>&lt;li&gt;Кабель АВВГ 2*25-240ос - 1 ТУ 1234567-2020&lt;/i&gt;</v>
      </c>
      <c r="AP166" s="13" t="s">
        <v>436</v>
      </c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</row>
    <row r="167" spans="1:131" hidden="1" outlineLevel="4" x14ac:dyDescent="0.3">
      <c r="A167" s="124"/>
      <c r="B167" s="26"/>
      <c r="C167" s="35"/>
      <c r="D167" s="35"/>
      <c r="E167" s="125" t="s">
        <v>233</v>
      </c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6"/>
      <c r="X167" s="13" t="str">
        <f t="shared" si="3"/>
        <v>&lt;li&gt;Кабель АВВГ 3*25-240ос - 1 ТУ 1234567-2020&lt;/i&gt;</v>
      </c>
      <c r="AP167" s="13" t="s">
        <v>437</v>
      </c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</row>
    <row r="168" spans="1:131" hidden="1" outlineLevel="4" x14ac:dyDescent="0.3">
      <c r="A168" s="124"/>
      <c r="B168" s="26"/>
      <c r="C168" s="35"/>
      <c r="D168" s="35"/>
      <c r="E168" s="125" t="s">
        <v>234</v>
      </c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6"/>
      <c r="X168" s="13" t="str">
        <f t="shared" si="3"/>
        <v>&lt;li&gt;Кабель АВВГ 4*25-240ос - 1 ТУ 1234567-2020&lt;/i&gt;</v>
      </c>
      <c r="AP168" s="13" t="s">
        <v>438</v>
      </c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</row>
    <row r="169" spans="1:131" hidden="1" outlineLevel="4" x14ac:dyDescent="0.3">
      <c r="A169" s="124"/>
      <c r="B169" s="26"/>
      <c r="C169" s="35"/>
      <c r="D169" s="35"/>
      <c r="E169" s="125" t="s">
        <v>235</v>
      </c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6"/>
      <c r="X169" s="13" t="str">
        <f t="shared" si="3"/>
        <v>&lt;li&gt;Кабель АВВГ 5*25-240ос - 1 ТУ 1234567-2020&lt;/i&gt;</v>
      </c>
      <c r="AP169" s="13" t="s">
        <v>439</v>
      </c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</row>
    <row r="170" spans="1:131" ht="18" x14ac:dyDescent="0.35">
      <c r="A170" s="118" t="s">
        <v>135</v>
      </c>
      <c r="B170" s="134"/>
      <c r="C170" s="134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35"/>
      <c r="Q170" s="35"/>
      <c r="R170" s="35"/>
      <c r="S170" s="35"/>
      <c r="T170" s="35"/>
      <c r="U170" s="126"/>
      <c r="X170" s="13" t="str">
        <f t="shared" si="3"/>
        <v>&lt;li&gt;&lt;/i&gt;</v>
      </c>
      <c r="AP170" s="13" t="s">
        <v>332</v>
      </c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</row>
    <row r="171" spans="1:131" s="89" customFormat="1" ht="18" x14ac:dyDescent="0.35">
      <c r="A171" s="118" t="s">
        <v>136</v>
      </c>
      <c r="B171" s="97"/>
      <c r="C171" s="97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08"/>
      <c r="Q171" s="108"/>
      <c r="R171" s="108"/>
      <c r="S171" s="108"/>
      <c r="T171" s="108"/>
      <c r="U171" s="119"/>
      <c r="X171" s="13" t="str">
        <f t="shared" si="3"/>
        <v>&lt;li&gt;&lt;/i&gt;</v>
      </c>
      <c r="AP171" s="89" t="s">
        <v>332</v>
      </c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5"/>
      <c r="BK171" s="95"/>
      <c r="BL171" s="95"/>
      <c r="BM171" s="95"/>
      <c r="BN171" s="95"/>
      <c r="BO171" s="95"/>
      <c r="BP171" s="95"/>
      <c r="BQ171" s="95"/>
      <c r="BR171" s="95"/>
      <c r="BS171" s="95"/>
      <c r="BT171" s="95"/>
      <c r="BU171" s="95"/>
      <c r="BV171" s="95"/>
      <c r="BW171" s="95"/>
      <c r="BX171" s="95"/>
      <c r="BY171" s="95"/>
      <c r="BZ171" s="95"/>
      <c r="CA171" s="95"/>
      <c r="CB171" s="95"/>
      <c r="CC171" s="95"/>
      <c r="CD171" s="95"/>
      <c r="CE171" s="95"/>
      <c r="CF171" s="95"/>
      <c r="CG171" s="95"/>
      <c r="CH171" s="95"/>
      <c r="CI171" s="95"/>
      <c r="CJ171" s="95"/>
      <c r="CK171" s="95"/>
      <c r="CL171" s="95"/>
      <c r="CM171" s="95"/>
      <c r="CN171" s="95"/>
      <c r="CO171" s="95"/>
      <c r="CP171" s="95"/>
      <c r="CQ171" s="95"/>
      <c r="CR171" s="95"/>
      <c r="CS171" s="95"/>
      <c r="CT171" s="95"/>
      <c r="CU171" s="95"/>
      <c r="CV171" s="95"/>
      <c r="CW171" s="95"/>
      <c r="CX171" s="95"/>
      <c r="CY171" s="95"/>
      <c r="CZ171" s="95"/>
      <c r="DA171" s="95"/>
      <c r="DB171" s="95"/>
      <c r="DC171" s="95"/>
      <c r="DD171" s="95"/>
      <c r="DE171" s="95"/>
      <c r="DF171" s="95"/>
      <c r="DG171" s="95"/>
      <c r="DH171" s="95"/>
      <c r="DI171" s="95"/>
      <c r="DJ171" s="95"/>
      <c r="DK171" s="95"/>
      <c r="DL171" s="95"/>
      <c r="DM171" s="95"/>
      <c r="DN171" s="95"/>
      <c r="DO171" s="95"/>
      <c r="DP171" s="95"/>
      <c r="DQ171" s="95"/>
      <c r="DR171" s="95"/>
      <c r="DS171" s="95"/>
      <c r="DT171" s="95"/>
      <c r="DU171" s="95"/>
      <c r="DV171" s="95"/>
      <c r="DW171" s="95"/>
      <c r="DX171" s="95"/>
      <c r="DY171" s="95"/>
      <c r="DZ171" s="95"/>
      <c r="EA171" s="95"/>
    </row>
    <row r="172" spans="1:131" s="93" customFormat="1" outlineLevel="1" collapsed="1" x14ac:dyDescent="0.3">
      <c r="A172" s="120"/>
      <c r="B172" s="115" t="s">
        <v>17</v>
      </c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7"/>
      <c r="X172" s="13" t="str">
        <f t="shared" si="3"/>
        <v>&lt;li&gt;&lt;/i&gt;</v>
      </c>
      <c r="AP172" s="93" t="s">
        <v>332</v>
      </c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94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94"/>
      <c r="DT172" s="94"/>
      <c r="DU172" s="94"/>
      <c r="DV172" s="94"/>
      <c r="DW172" s="94"/>
      <c r="DX172" s="94"/>
      <c r="DY172" s="94"/>
      <c r="DZ172" s="94"/>
      <c r="EA172" s="94"/>
    </row>
    <row r="173" spans="1:131" s="91" customFormat="1" hidden="1" outlineLevel="2" collapsed="1" x14ac:dyDescent="0.3">
      <c r="A173" s="121"/>
      <c r="B173" s="103"/>
      <c r="C173" s="122" t="s">
        <v>237</v>
      </c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3"/>
      <c r="X173" s="13" t="str">
        <f t="shared" si="3"/>
        <v>&lt;li&gt;&lt;/i&gt;</v>
      </c>
      <c r="AP173" s="91" t="s">
        <v>332</v>
      </c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92"/>
      <c r="CH173" s="92"/>
      <c r="CI173" s="92"/>
      <c r="CJ173" s="92"/>
      <c r="CK173" s="92"/>
      <c r="CL173" s="92"/>
      <c r="CM173" s="92"/>
      <c r="CN173" s="92"/>
      <c r="CO173" s="92"/>
      <c r="CP173" s="92"/>
      <c r="CQ173" s="92"/>
      <c r="CR173" s="92"/>
      <c r="CS173" s="92"/>
      <c r="CT173" s="92"/>
      <c r="CU173" s="92"/>
      <c r="CV173" s="92"/>
      <c r="CW173" s="92"/>
      <c r="CX173" s="92"/>
      <c r="CY173" s="92"/>
      <c r="CZ173" s="92"/>
      <c r="DA173" s="92"/>
      <c r="DB173" s="92"/>
      <c r="DC173" s="92"/>
      <c r="DD173" s="92"/>
      <c r="DE173" s="92"/>
      <c r="DF173" s="92"/>
      <c r="DG173" s="92"/>
      <c r="DH173" s="92"/>
      <c r="DI173" s="92"/>
      <c r="DJ173" s="92"/>
      <c r="DK173" s="92"/>
      <c r="DL173" s="92"/>
      <c r="DM173" s="92"/>
      <c r="DN173" s="92"/>
      <c r="DO173" s="92"/>
      <c r="DP173" s="92"/>
      <c r="DQ173" s="92"/>
      <c r="DR173" s="92"/>
      <c r="DS173" s="92"/>
      <c r="DT173" s="92"/>
      <c r="DU173" s="92"/>
      <c r="DV173" s="92"/>
      <c r="DW173" s="92"/>
      <c r="DX173" s="92"/>
      <c r="DY173" s="92"/>
      <c r="DZ173" s="92"/>
      <c r="EA173" s="92"/>
    </row>
    <row r="174" spans="1:131" s="107" customFormat="1" hidden="1" outlineLevel="3" collapsed="1" x14ac:dyDescent="0.3">
      <c r="A174" s="127"/>
      <c r="B174" s="104"/>
      <c r="C174" s="104"/>
      <c r="D174" s="139" t="s">
        <v>278</v>
      </c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29"/>
      <c r="X174" s="13" t="str">
        <f>CONCATENATE("&lt;li&gt;",D174,"&lt;/i&gt;")</f>
        <v>&lt;li&gt;Кабель КВВГ 4-61×1 ТУ 1234567-2020&lt;/i&gt;</v>
      </c>
      <c r="AP174" s="107" t="s">
        <v>489</v>
      </c>
      <c r="AV174" s="106"/>
      <c r="AW174" s="106"/>
      <c r="AX174" s="106"/>
      <c r="AY174" s="106"/>
      <c r="AZ174" s="106"/>
      <c r="BA174" s="106"/>
      <c r="BB174" s="106"/>
      <c r="BC174" s="106"/>
      <c r="BD174" s="106"/>
      <c r="BE174" s="106"/>
      <c r="BF174" s="106"/>
      <c r="BG174" s="106"/>
      <c r="BH174" s="106"/>
      <c r="BI174" s="106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5"/>
      <c r="CG174" s="105"/>
      <c r="CH174" s="105"/>
      <c r="CI174" s="105"/>
      <c r="CJ174" s="105"/>
      <c r="CK174" s="105"/>
      <c r="CL174" s="105"/>
      <c r="CM174" s="105"/>
      <c r="CN174" s="105"/>
      <c r="CO174" s="105"/>
      <c r="CP174" s="105"/>
      <c r="CQ174" s="105"/>
      <c r="CR174" s="105"/>
      <c r="CS174" s="105"/>
      <c r="CT174" s="105"/>
      <c r="CU174" s="105"/>
      <c r="CV174" s="105"/>
      <c r="CW174" s="105"/>
      <c r="CX174" s="105"/>
      <c r="CY174" s="105"/>
      <c r="CZ174" s="105"/>
      <c r="DA174" s="105"/>
      <c r="DB174" s="105"/>
      <c r="DC174" s="105"/>
      <c r="DD174" s="105"/>
      <c r="DE174" s="105"/>
      <c r="DF174" s="105"/>
      <c r="DG174" s="105"/>
      <c r="DH174" s="105"/>
      <c r="DI174" s="105"/>
      <c r="DJ174" s="105"/>
      <c r="DK174" s="105"/>
      <c r="DL174" s="105"/>
      <c r="DM174" s="105"/>
      <c r="DN174" s="105"/>
      <c r="DO174" s="105"/>
      <c r="DP174" s="105"/>
      <c r="DQ174" s="105"/>
      <c r="DR174" s="105"/>
      <c r="DS174" s="105"/>
      <c r="DT174" s="105"/>
      <c r="DU174" s="105"/>
      <c r="DV174" s="105"/>
      <c r="DW174" s="105"/>
      <c r="DX174" s="105"/>
      <c r="DY174" s="105"/>
      <c r="DZ174" s="105"/>
      <c r="EA174" s="105"/>
    </row>
    <row r="175" spans="1:131" ht="14.4" hidden="1" customHeight="1" outlineLevel="4" x14ac:dyDescent="0.35">
      <c r="A175" s="118"/>
      <c r="B175" s="98"/>
      <c r="C175" s="134"/>
      <c r="D175" s="35"/>
      <c r="E175" s="140" t="s">
        <v>258</v>
      </c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26"/>
      <c r="X175" s="13" t="str">
        <f>CONCATENATE("&lt;li&gt;",E175,"&lt;/i&gt;")</f>
        <v>&lt;li&gt;Кабель КВВГ 4×1 ТУ 1234567-2020&lt;/i&gt;</v>
      </c>
      <c r="AP175" s="13" t="s">
        <v>440</v>
      </c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</row>
    <row r="176" spans="1:131" ht="14.4" hidden="1" customHeight="1" outlineLevel="4" x14ac:dyDescent="0.35">
      <c r="A176" s="118"/>
      <c r="B176" s="98"/>
      <c r="C176" s="134"/>
      <c r="D176" s="35"/>
      <c r="E176" s="140" t="s">
        <v>259</v>
      </c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26"/>
      <c r="X176" s="13" t="str">
        <f t="shared" ref="X176:X184" si="4">CONCATENATE("&lt;li&gt;",E176,"&lt;/i&gt;")</f>
        <v>&lt;li&gt;Кабель КВВГ 5×1 ТУ 1234567-2020&lt;/i&gt;</v>
      </c>
      <c r="AP176" s="13" t="s">
        <v>441</v>
      </c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</row>
    <row r="177" spans="1:131" ht="14.4" hidden="1" customHeight="1" outlineLevel="4" x14ac:dyDescent="0.35">
      <c r="A177" s="118"/>
      <c r="B177" s="98"/>
      <c r="C177" s="134"/>
      <c r="D177" s="35"/>
      <c r="E177" s="140" t="s">
        <v>260</v>
      </c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26"/>
      <c r="X177" s="13" t="str">
        <f t="shared" si="4"/>
        <v>&lt;li&gt;Кабель КВВГ 7×1 ТУ 1234567-2020&lt;/i&gt;</v>
      </c>
      <c r="AP177" s="13" t="s">
        <v>442</v>
      </c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</row>
    <row r="178" spans="1:131" ht="14.4" hidden="1" customHeight="1" outlineLevel="4" x14ac:dyDescent="0.35">
      <c r="A178" s="118"/>
      <c r="B178" s="98"/>
      <c r="C178" s="134"/>
      <c r="D178" s="35"/>
      <c r="E178" s="140" t="s">
        <v>261</v>
      </c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26"/>
      <c r="X178" s="13" t="str">
        <f t="shared" si="4"/>
        <v>&lt;li&gt;Кабель КВВГ 10×1 ТУ 1234567-2020&lt;/i&gt;</v>
      </c>
      <c r="AP178" s="13" t="s">
        <v>443</v>
      </c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</row>
    <row r="179" spans="1:131" ht="14.4" hidden="1" customHeight="1" outlineLevel="4" x14ac:dyDescent="0.35">
      <c r="A179" s="118"/>
      <c r="B179" s="98"/>
      <c r="C179" s="134"/>
      <c r="D179" s="35"/>
      <c r="E179" s="140" t="s">
        <v>262</v>
      </c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26"/>
      <c r="X179" s="13" t="str">
        <f t="shared" si="4"/>
        <v>&lt;li&gt;Кабель КВВГ 14×1 ТУ 1234567-2020&lt;/i&gt;</v>
      </c>
      <c r="AP179" s="13" t="s">
        <v>444</v>
      </c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</row>
    <row r="180" spans="1:131" ht="14.4" hidden="1" customHeight="1" outlineLevel="4" x14ac:dyDescent="0.35">
      <c r="A180" s="118"/>
      <c r="B180" s="98"/>
      <c r="C180" s="134"/>
      <c r="D180" s="35"/>
      <c r="E180" s="140" t="s">
        <v>263</v>
      </c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26"/>
      <c r="X180" s="13" t="str">
        <f t="shared" si="4"/>
        <v>&lt;li&gt;Кабель КВВГ 19×1 ТУ 1234567-2020&lt;/i&gt;</v>
      </c>
      <c r="AP180" s="13" t="s">
        <v>445</v>
      </c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</row>
    <row r="181" spans="1:131" ht="14.4" hidden="1" customHeight="1" outlineLevel="4" x14ac:dyDescent="0.35">
      <c r="A181" s="118"/>
      <c r="B181" s="98"/>
      <c r="C181" s="134"/>
      <c r="D181" s="35"/>
      <c r="E181" s="140" t="s">
        <v>264</v>
      </c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26"/>
      <c r="X181" s="13" t="str">
        <f t="shared" si="4"/>
        <v>&lt;li&gt;Кабель КВВГ 27×1 ТУ 1234567-2020&lt;/i&gt;</v>
      </c>
      <c r="AP181" s="13" t="s">
        <v>446</v>
      </c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</row>
    <row r="182" spans="1:131" ht="14.4" hidden="1" customHeight="1" outlineLevel="4" x14ac:dyDescent="0.35">
      <c r="A182" s="118"/>
      <c r="B182" s="98"/>
      <c r="C182" s="134"/>
      <c r="D182" s="35"/>
      <c r="E182" s="140" t="s">
        <v>265</v>
      </c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26"/>
      <c r="X182" s="13" t="str">
        <f t="shared" si="4"/>
        <v>&lt;li&gt;Кабель КВВГ 37×1 ТУ 1234567-2020&lt;/i&gt;</v>
      </c>
      <c r="AP182" s="13" t="s">
        <v>447</v>
      </c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</row>
    <row r="183" spans="1:131" ht="14.4" hidden="1" customHeight="1" outlineLevel="4" x14ac:dyDescent="0.35">
      <c r="A183" s="118"/>
      <c r="B183" s="98"/>
      <c r="C183" s="134"/>
      <c r="D183" s="35"/>
      <c r="E183" s="140" t="s">
        <v>266</v>
      </c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26"/>
      <c r="X183" s="13" t="str">
        <f t="shared" si="4"/>
        <v>&lt;li&gt;Кабель КВВГ 52×1 ТУ 1234567-2020&lt;/i&gt;</v>
      </c>
      <c r="AP183" s="13" t="s">
        <v>448</v>
      </c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</row>
    <row r="184" spans="1:131" ht="14.4" hidden="1" customHeight="1" outlineLevel="4" x14ac:dyDescent="0.35">
      <c r="A184" s="118"/>
      <c r="B184" s="98"/>
      <c r="C184" s="134"/>
      <c r="D184" s="35"/>
      <c r="E184" s="140" t="s">
        <v>267</v>
      </c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26"/>
      <c r="X184" s="13" t="str">
        <f t="shared" si="4"/>
        <v>&lt;li&gt;Кабель КВВГ 61×1 ТУ 1234567-2020&lt;/i&gt;</v>
      </c>
      <c r="AP184" s="13" t="s">
        <v>449</v>
      </c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</row>
    <row r="185" spans="1:131" s="107" customFormat="1" hidden="1" outlineLevel="3" collapsed="1" x14ac:dyDescent="0.3">
      <c r="A185" s="127"/>
      <c r="B185" s="104"/>
      <c r="C185" s="104"/>
      <c r="D185" s="139" t="s">
        <v>279</v>
      </c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29"/>
      <c r="X185" s="13" t="str">
        <f t="shared" ref="X175:X185" si="5">CONCATENATE("&lt;li&gt;",D185,"&lt;/i&gt;")</f>
        <v>&lt;li&gt;Кабель КВВГ 4-61×1,5 ТУ 1234567-2020&lt;/i&gt;</v>
      </c>
      <c r="AP185" s="107" t="s">
        <v>490</v>
      </c>
      <c r="AV185" s="106"/>
      <c r="AW185" s="106"/>
      <c r="AX185" s="106"/>
      <c r="AY185" s="106"/>
      <c r="AZ185" s="106"/>
      <c r="BA185" s="106"/>
      <c r="BB185" s="106"/>
      <c r="BC185" s="106"/>
      <c r="BD185" s="106"/>
      <c r="BE185" s="106"/>
      <c r="BF185" s="106"/>
      <c r="BG185" s="106"/>
      <c r="BH185" s="106"/>
      <c r="BI185" s="106"/>
      <c r="BJ185" s="105"/>
      <c r="BK185" s="105"/>
      <c r="BL185" s="105"/>
      <c r="BM185" s="105"/>
      <c r="BN185" s="105"/>
      <c r="BO185" s="105"/>
      <c r="BP185" s="105"/>
      <c r="BQ185" s="105"/>
      <c r="BR185" s="105"/>
      <c r="BS185" s="105"/>
      <c r="BT185" s="105"/>
      <c r="BU185" s="105"/>
      <c r="BV185" s="105"/>
      <c r="BW185" s="105"/>
      <c r="BX185" s="105"/>
      <c r="BY185" s="105"/>
      <c r="BZ185" s="105"/>
      <c r="CA185" s="105"/>
      <c r="CB185" s="105"/>
      <c r="CC185" s="105"/>
      <c r="CD185" s="105"/>
      <c r="CE185" s="105"/>
      <c r="CF185" s="105"/>
      <c r="CG185" s="105"/>
      <c r="CH185" s="105"/>
      <c r="CI185" s="105"/>
      <c r="CJ185" s="105"/>
      <c r="CK185" s="105"/>
      <c r="CL185" s="105"/>
      <c r="CM185" s="105"/>
      <c r="CN185" s="105"/>
      <c r="CO185" s="105"/>
      <c r="CP185" s="105"/>
      <c r="CQ185" s="105"/>
      <c r="CR185" s="105"/>
      <c r="CS185" s="105"/>
      <c r="CT185" s="105"/>
      <c r="CU185" s="105"/>
      <c r="CV185" s="105"/>
      <c r="CW185" s="105"/>
      <c r="CX185" s="105"/>
      <c r="CY185" s="105"/>
      <c r="CZ185" s="105"/>
      <c r="DA185" s="105"/>
      <c r="DB185" s="105"/>
      <c r="DC185" s="105"/>
      <c r="DD185" s="105"/>
      <c r="DE185" s="105"/>
      <c r="DF185" s="105"/>
      <c r="DG185" s="105"/>
      <c r="DH185" s="105"/>
      <c r="DI185" s="105"/>
      <c r="DJ185" s="105"/>
      <c r="DK185" s="105"/>
      <c r="DL185" s="105"/>
      <c r="DM185" s="105"/>
      <c r="DN185" s="105"/>
      <c r="DO185" s="105"/>
      <c r="DP185" s="105"/>
      <c r="DQ185" s="105"/>
      <c r="DR185" s="105"/>
      <c r="DS185" s="105"/>
      <c r="DT185" s="105"/>
      <c r="DU185" s="105"/>
      <c r="DV185" s="105"/>
      <c r="DW185" s="105"/>
      <c r="DX185" s="105"/>
      <c r="DY185" s="105"/>
      <c r="DZ185" s="105"/>
      <c r="EA185" s="105"/>
    </row>
    <row r="186" spans="1:131" ht="15.6" hidden="1" customHeight="1" outlineLevel="4" x14ac:dyDescent="0.35">
      <c r="A186" s="118"/>
      <c r="B186" s="98"/>
      <c r="C186" s="134"/>
      <c r="D186" s="35"/>
      <c r="E186" s="140" t="s">
        <v>268</v>
      </c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26"/>
      <c r="X186" s="13" t="str">
        <f t="shared" si="3"/>
        <v>&lt;li&gt;Кабель КВВГ 4×1,5 ТУ 1234567-2020&lt;/i&gt;</v>
      </c>
      <c r="AP186" s="13" t="s">
        <v>450</v>
      </c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</row>
    <row r="187" spans="1:131" ht="15.6" hidden="1" customHeight="1" outlineLevel="4" x14ac:dyDescent="0.35">
      <c r="A187" s="118"/>
      <c r="B187" s="98"/>
      <c r="C187" s="134"/>
      <c r="D187" s="35"/>
      <c r="E187" s="140" t="s">
        <v>269</v>
      </c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26"/>
      <c r="X187" s="13" t="str">
        <f t="shared" si="3"/>
        <v>&lt;li&gt;Кабель КВВГ 5×1,5 ТУ 1234567-2020&lt;/i&gt;</v>
      </c>
      <c r="AP187" s="13" t="s">
        <v>451</v>
      </c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</row>
    <row r="188" spans="1:131" ht="15.6" hidden="1" customHeight="1" outlineLevel="4" x14ac:dyDescent="0.35">
      <c r="A188" s="118"/>
      <c r="B188" s="98"/>
      <c r="C188" s="134"/>
      <c r="D188" s="35"/>
      <c r="E188" s="140" t="s">
        <v>270</v>
      </c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26"/>
      <c r="X188" s="13" t="str">
        <f t="shared" si="3"/>
        <v>&lt;li&gt;Кабель КВВГ 7×1,5 ТУ 1234567-2020&lt;/i&gt;</v>
      </c>
      <c r="AP188" s="13" t="s">
        <v>452</v>
      </c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</row>
    <row r="189" spans="1:131" ht="15.6" hidden="1" customHeight="1" outlineLevel="4" x14ac:dyDescent="0.35">
      <c r="A189" s="118"/>
      <c r="B189" s="98"/>
      <c r="C189" s="134"/>
      <c r="D189" s="35"/>
      <c r="E189" s="140" t="s">
        <v>271</v>
      </c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26"/>
      <c r="X189" s="13" t="str">
        <f t="shared" si="3"/>
        <v>&lt;li&gt;Кабель КВВГ 10×1,5 ТУ 1234567-2020&lt;/i&gt;</v>
      </c>
      <c r="AP189" s="13" t="s">
        <v>453</v>
      </c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</row>
    <row r="190" spans="1:131" ht="15.6" hidden="1" customHeight="1" outlineLevel="4" x14ac:dyDescent="0.35">
      <c r="A190" s="118"/>
      <c r="B190" s="98"/>
      <c r="C190" s="134"/>
      <c r="D190" s="35"/>
      <c r="E190" s="140" t="s">
        <v>272</v>
      </c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26"/>
      <c r="X190" s="13" t="str">
        <f t="shared" si="3"/>
        <v>&lt;li&gt;Кабель КВВГ 14×1,5 ТУ 1234567-2020&lt;/i&gt;</v>
      </c>
      <c r="AP190" s="13" t="s">
        <v>454</v>
      </c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</row>
    <row r="191" spans="1:131" ht="15.6" hidden="1" customHeight="1" outlineLevel="4" x14ac:dyDescent="0.35">
      <c r="A191" s="118"/>
      <c r="B191" s="98"/>
      <c r="C191" s="134"/>
      <c r="D191" s="35"/>
      <c r="E191" s="140" t="s">
        <v>273</v>
      </c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26"/>
      <c r="X191" s="13" t="str">
        <f t="shared" si="3"/>
        <v>&lt;li&gt;Кабель КВВГ 19×1,5 ТУ 1234567-2020&lt;/i&gt;</v>
      </c>
      <c r="AP191" s="13" t="s">
        <v>455</v>
      </c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</row>
    <row r="192" spans="1:131" ht="15.6" hidden="1" customHeight="1" outlineLevel="4" x14ac:dyDescent="0.35">
      <c r="A192" s="118"/>
      <c r="B192" s="98"/>
      <c r="C192" s="134"/>
      <c r="D192" s="35"/>
      <c r="E192" s="140" t="s">
        <v>274</v>
      </c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26"/>
      <c r="X192" s="13" t="str">
        <f t="shared" si="3"/>
        <v>&lt;li&gt;Кабель КВВГ 27×1,5 ТУ 1234567-2020&lt;/i&gt;</v>
      </c>
      <c r="AP192" s="13" t="s">
        <v>456</v>
      </c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</row>
    <row r="193" spans="1:131" ht="15.6" hidden="1" customHeight="1" outlineLevel="4" x14ac:dyDescent="0.35">
      <c r="A193" s="118"/>
      <c r="B193" s="98"/>
      <c r="C193" s="134"/>
      <c r="D193" s="35"/>
      <c r="E193" s="140" t="s">
        <v>275</v>
      </c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26"/>
      <c r="X193" s="13" t="str">
        <f t="shared" si="3"/>
        <v>&lt;li&gt;Кабель КВВГ 37×1,5 ТУ 1234567-2020&lt;/i&gt;</v>
      </c>
      <c r="AP193" s="13" t="s">
        <v>457</v>
      </c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</row>
    <row r="194" spans="1:131" ht="15.6" hidden="1" customHeight="1" outlineLevel="4" x14ac:dyDescent="0.35">
      <c r="A194" s="118"/>
      <c r="B194" s="98"/>
      <c r="C194" s="134"/>
      <c r="D194" s="35"/>
      <c r="E194" s="140" t="s">
        <v>276</v>
      </c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26"/>
      <c r="X194" s="13" t="str">
        <f t="shared" si="3"/>
        <v>&lt;li&gt;Кабель КВВГ 52×1,5 ТУ 1234567-2020&lt;/i&gt;</v>
      </c>
      <c r="AP194" s="13" t="s">
        <v>458</v>
      </c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</row>
    <row r="195" spans="1:131" ht="15.6" hidden="1" customHeight="1" outlineLevel="4" x14ac:dyDescent="0.35">
      <c r="A195" s="118"/>
      <c r="B195" s="98"/>
      <c r="C195" s="134"/>
      <c r="D195" s="35"/>
      <c r="E195" s="140" t="s">
        <v>277</v>
      </c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26"/>
      <c r="X195" s="13" t="str">
        <f t="shared" si="3"/>
        <v>&lt;li&gt;Кабель КВВГ 61×1,5 ТУ 1234567-2020&lt;/i&gt;</v>
      </c>
      <c r="AP195" s="13" t="s">
        <v>459</v>
      </c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</row>
    <row r="196" spans="1:131" s="93" customFormat="1" outlineLevel="1" x14ac:dyDescent="0.3">
      <c r="A196" s="120"/>
      <c r="B196" s="115" t="s">
        <v>236</v>
      </c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6"/>
      <c r="X196" s="13" t="str">
        <f t="shared" si="3"/>
        <v>&lt;li&gt;&lt;/i&gt;</v>
      </c>
      <c r="AP196" s="93" t="s">
        <v>332</v>
      </c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  <c r="BY196" s="94"/>
      <c r="BZ196" s="94"/>
      <c r="CA196" s="94"/>
      <c r="CB196" s="94"/>
      <c r="CC196" s="94"/>
      <c r="CD196" s="94"/>
      <c r="CE196" s="94"/>
      <c r="CF196" s="94"/>
      <c r="CG196" s="94"/>
      <c r="CH196" s="94"/>
      <c r="CI196" s="94"/>
      <c r="CJ196" s="94"/>
      <c r="CK196" s="94"/>
      <c r="CL196" s="94"/>
      <c r="CM196" s="94"/>
      <c r="CN196" s="94"/>
      <c r="CO196" s="94"/>
      <c r="CP196" s="94"/>
      <c r="CQ196" s="94"/>
      <c r="CR196" s="94"/>
      <c r="CS196" s="94"/>
      <c r="CT196" s="94"/>
      <c r="CU196" s="94"/>
      <c r="CV196" s="94"/>
      <c r="CW196" s="94"/>
      <c r="CX196" s="94"/>
      <c r="CY196" s="94"/>
      <c r="CZ196" s="94"/>
      <c r="DA196" s="94"/>
      <c r="DB196" s="94"/>
      <c r="DC196" s="94"/>
      <c r="DD196" s="94"/>
      <c r="DE196" s="94"/>
      <c r="DF196" s="94"/>
      <c r="DG196" s="94"/>
      <c r="DH196" s="94"/>
      <c r="DI196" s="94"/>
      <c r="DJ196" s="94"/>
      <c r="DK196" s="94"/>
      <c r="DL196" s="94"/>
      <c r="DM196" s="94"/>
      <c r="DN196" s="94"/>
      <c r="DO196" s="94"/>
      <c r="DP196" s="94"/>
      <c r="DQ196" s="94"/>
      <c r="DR196" s="94"/>
      <c r="DS196" s="94"/>
      <c r="DT196" s="94"/>
      <c r="DU196" s="94"/>
      <c r="DV196" s="94"/>
      <c r="DW196" s="94"/>
      <c r="DX196" s="94"/>
      <c r="DY196" s="94"/>
      <c r="DZ196" s="94"/>
      <c r="EA196" s="94"/>
    </row>
    <row r="197" spans="1:131" s="91" customFormat="1" outlineLevel="2" x14ac:dyDescent="0.3">
      <c r="A197" s="121"/>
      <c r="B197" s="103"/>
      <c r="C197" s="122" t="s">
        <v>237</v>
      </c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3"/>
      <c r="X197" s="13" t="str">
        <f t="shared" si="3"/>
        <v>&lt;li&gt;&lt;/i&gt;</v>
      </c>
      <c r="AP197" s="91" t="s">
        <v>332</v>
      </c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/>
      <c r="CG197" s="92"/>
      <c r="CH197" s="92"/>
      <c r="CI197" s="92"/>
      <c r="CJ197" s="92"/>
      <c r="CK197" s="92"/>
      <c r="CL197" s="92"/>
      <c r="CM197" s="92"/>
      <c r="CN197" s="92"/>
      <c r="CO197" s="92"/>
      <c r="CP197" s="92"/>
      <c r="CQ197" s="92"/>
      <c r="CR197" s="92"/>
      <c r="CS197" s="92"/>
      <c r="CT197" s="92"/>
      <c r="CU197" s="92"/>
      <c r="CV197" s="92"/>
      <c r="CW197" s="92"/>
      <c r="CX197" s="92"/>
      <c r="CY197" s="92"/>
      <c r="CZ197" s="92"/>
      <c r="DA197" s="92"/>
      <c r="DB197" s="92"/>
      <c r="DC197" s="92"/>
      <c r="DD197" s="92"/>
      <c r="DE197" s="92"/>
      <c r="DF197" s="92"/>
      <c r="DG197" s="92"/>
      <c r="DH197" s="92"/>
      <c r="DI197" s="92"/>
      <c r="DJ197" s="92"/>
      <c r="DK197" s="92"/>
      <c r="DL197" s="92"/>
      <c r="DM197" s="92"/>
      <c r="DN197" s="92"/>
      <c r="DO197" s="92"/>
      <c r="DP197" s="92"/>
      <c r="DQ197" s="92"/>
      <c r="DR197" s="92"/>
      <c r="DS197" s="92"/>
      <c r="DT197" s="92"/>
      <c r="DU197" s="92"/>
      <c r="DV197" s="92"/>
      <c r="DW197" s="92"/>
      <c r="DX197" s="92"/>
      <c r="DY197" s="92"/>
      <c r="DZ197" s="92"/>
      <c r="EA197" s="92"/>
    </row>
    <row r="198" spans="1:131" s="107" customFormat="1" outlineLevel="3" collapsed="1" x14ac:dyDescent="0.3">
      <c r="A198" s="127"/>
      <c r="B198" s="104"/>
      <c r="C198" s="104"/>
      <c r="D198" s="139" t="s">
        <v>280</v>
      </c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29"/>
      <c r="X198" s="13" t="str">
        <f>CONCATENATE("&lt;li&gt;",D198,"&lt;/i&gt;")</f>
        <v>&lt;li&gt;Кабель КВВГ 4-61×1 ГОСТ 1508-82&lt;/i&gt;</v>
      </c>
      <c r="AP198" s="107" t="s">
        <v>491</v>
      </c>
      <c r="AV198" s="106"/>
      <c r="AW198" s="106"/>
      <c r="AX198" s="106"/>
      <c r="AY198" s="106"/>
      <c r="AZ198" s="106"/>
      <c r="BA198" s="106"/>
      <c r="BB198" s="106"/>
      <c r="BC198" s="106"/>
      <c r="BD198" s="106"/>
      <c r="BE198" s="106"/>
      <c r="BF198" s="106"/>
      <c r="BG198" s="106"/>
      <c r="BH198" s="106"/>
      <c r="BI198" s="106"/>
      <c r="BJ198" s="105"/>
      <c r="BK198" s="105"/>
      <c r="BL198" s="105"/>
      <c r="BM198" s="105"/>
      <c r="BN198" s="105"/>
      <c r="BO198" s="105"/>
      <c r="BP198" s="105"/>
      <c r="BQ198" s="105"/>
      <c r="BR198" s="105"/>
      <c r="BS198" s="105"/>
      <c r="BT198" s="105"/>
      <c r="BU198" s="105"/>
      <c r="BV198" s="105"/>
      <c r="BW198" s="105"/>
      <c r="BX198" s="105"/>
      <c r="BY198" s="105"/>
      <c r="BZ198" s="105"/>
      <c r="CA198" s="105"/>
      <c r="CB198" s="105"/>
      <c r="CC198" s="105"/>
      <c r="CD198" s="105"/>
      <c r="CE198" s="105"/>
      <c r="CF198" s="105"/>
      <c r="CG198" s="105"/>
      <c r="CH198" s="105"/>
      <c r="CI198" s="105"/>
      <c r="CJ198" s="105"/>
      <c r="CK198" s="105"/>
      <c r="CL198" s="105"/>
      <c r="CM198" s="105"/>
      <c r="CN198" s="105"/>
      <c r="CO198" s="105"/>
      <c r="CP198" s="105"/>
      <c r="CQ198" s="105"/>
      <c r="CR198" s="105"/>
      <c r="CS198" s="105"/>
      <c r="CT198" s="105"/>
      <c r="CU198" s="105"/>
      <c r="CV198" s="105"/>
      <c r="CW198" s="105"/>
      <c r="CX198" s="105"/>
      <c r="CY198" s="105"/>
      <c r="CZ198" s="105"/>
      <c r="DA198" s="105"/>
      <c r="DB198" s="105"/>
      <c r="DC198" s="105"/>
      <c r="DD198" s="105"/>
      <c r="DE198" s="105"/>
      <c r="DF198" s="105"/>
      <c r="DG198" s="105"/>
      <c r="DH198" s="105"/>
      <c r="DI198" s="105"/>
      <c r="DJ198" s="105"/>
      <c r="DK198" s="105"/>
      <c r="DL198" s="105"/>
      <c r="DM198" s="105"/>
      <c r="DN198" s="105"/>
      <c r="DO198" s="105"/>
      <c r="DP198" s="105"/>
      <c r="DQ198" s="105"/>
      <c r="DR198" s="105"/>
      <c r="DS198" s="105"/>
      <c r="DT198" s="105"/>
      <c r="DU198" s="105"/>
      <c r="DV198" s="105"/>
      <c r="DW198" s="105"/>
      <c r="DX198" s="105"/>
      <c r="DY198" s="105"/>
      <c r="DZ198" s="105"/>
      <c r="EA198" s="105"/>
    </row>
    <row r="199" spans="1:131" ht="14.4" hidden="1" customHeight="1" outlineLevel="4" x14ac:dyDescent="0.35">
      <c r="A199" s="118"/>
      <c r="B199" s="134"/>
      <c r="C199" s="134"/>
      <c r="D199" s="104"/>
      <c r="E199" s="140" t="s">
        <v>238</v>
      </c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26"/>
      <c r="X199" s="13" t="str">
        <f>CONCATENATE("&lt;li&gt;",E199,"&lt;/i&gt;")</f>
        <v>&lt;li&gt;Кабель КВВГ 4×1 ГОСТ 1508-82&lt;/i&gt;</v>
      </c>
      <c r="AP199" s="13" t="s">
        <v>460</v>
      </c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</row>
    <row r="200" spans="1:131" ht="14.4" hidden="1" customHeight="1" outlineLevel="4" x14ac:dyDescent="0.35">
      <c r="A200" s="118"/>
      <c r="B200" s="134"/>
      <c r="C200" s="134"/>
      <c r="D200" s="104"/>
      <c r="E200" s="140" t="s">
        <v>239</v>
      </c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26"/>
      <c r="X200" s="13" t="str">
        <f t="shared" ref="X200:X208" si="6">CONCATENATE("&lt;li&gt;",E200,"&lt;/i&gt;")</f>
        <v>&lt;li&gt;Кабель КВВГ 5×1 ГОСТ 1508-82&lt;/i&gt;</v>
      </c>
      <c r="AP200" s="13" t="s">
        <v>461</v>
      </c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</row>
    <row r="201" spans="1:131" ht="14.4" hidden="1" customHeight="1" outlineLevel="4" x14ac:dyDescent="0.35">
      <c r="A201" s="118"/>
      <c r="B201" s="134"/>
      <c r="C201" s="134"/>
      <c r="D201" s="104"/>
      <c r="E201" s="140" t="s">
        <v>240</v>
      </c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26"/>
      <c r="X201" s="13" t="str">
        <f t="shared" si="6"/>
        <v>&lt;li&gt;Кабель КВВГ 7×1 ГОСТ 1508-82&lt;/i&gt;</v>
      </c>
      <c r="AP201" s="13" t="s">
        <v>462</v>
      </c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</row>
    <row r="202" spans="1:131" ht="14.4" hidden="1" customHeight="1" outlineLevel="4" x14ac:dyDescent="0.35">
      <c r="A202" s="118"/>
      <c r="B202" s="134"/>
      <c r="C202" s="134"/>
      <c r="D202" s="104"/>
      <c r="E202" s="140" t="s">
        <v>241</v>
      </c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26"/>
      <c r="X202" s="13" t="str">
        <f t="shared" si="6"/>
        <v>&lt;li&gt;Кабель КВВГ 10×1 ГОСТ 1508-82&lt;/i&gt;</v>
      </c>
      <c r="AP202" s="13" t="s">
        <v>463</v>
      </c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</row>
    <row r="203" spans="1:131" ht="14.4" hidden="1" customHeight="1" outlineLevel="4" x14ac:dyDescent="0.35">
      <c r="A203" s="118"/>
      <c r="B203" s="134"/>
      <c r="C203" s="134"/>
      <c r="D203" s="104"/>
      <c r="E203" s="140" t="s">
        <v>242</v>
      </c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26"/>
      <c r="X203" s="13" t="str">
        <f t="shared" si="6"/>
        <v>&lt;li&gt;Кабель КВВГ 14×1 ГОСТ 1508-82&lt;/i&gt;</v>
      </c>
      <c r="AP203" s="13" t="s">
        <v>464</v>
      </c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</row>
    <row r="204" spans="1:131" ht="14.4" hidden="1" customHeight="1" outlineLevel="4" x14ac:dyDescent="0.35">
      <c r="A204" s="118"/>
      <c r="B204" s="134"/>
      <c r="C204" s="134"/>
      <c r="D204" s="104"/>
      <c r="E204" s="140" t="s">
        <v>243</v>
      </c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26"/>
      <c r="X204" s="13" t="str">
        <f t="shared" si="6"/>
        <v>&lt;li&gt;Кабель КВВГ 19×1 ГОСТ 1508-82&lt;/i&gt;</v>
      </c>
      <c r="AP204" s="13" t="s">
        <v>465</v>
      </c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</row>
    <row r="205" spans="1:131" ht="14.4" hidden="1" customHeight="1" outlineLevel="4" x14ac:dyDescent="0.35">
      <c r="A205" s="118"/>
      <c r="B205" s="134"/>
      <c r="C205" s="134"/>
      <c r="D205" s="104"/>
      <c r="E205" s="140" t="s">
        <v>244</v>
      </c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26"/>
      <c r="X205" s="13" t="str">
        <f t="shared" si="6"/>
        <v>&lt;li&gt;Кабель КВВГ 27×1 ГОСТ 1508-82&lt;/i&gt;</v>
      </c>
      <c r="AP205" s="13" t="s">
        <v>466</v>
      </c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</row>
    <row r="206" spans="1:131" ht="14.4" hidden="1" customHeight="1" outlineLevel="4" x14ac:dyDescent="0.35">
      <c r="A206" s="118"/>
      <c r="B206" s="134"/>
      <c r="C206" s="134"/>
      <c r="D206" s="104"/>
      <c r="E206" s="140" t="s">
        <v>245</v>
      </c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26"/>
      <c r="X206" s="13" t="str">
        <f t="shared" si="6"/>
        <v>&lt;li&gt;Кабель КВВГ 37×1 ГОСТ 1508-82&lt;/i&gt;</v>
      </c>
      <c r="AP206" s="13" t="s">
        <v>467</v>
      </c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</row>
    <row r="207" spans="1:131" ht="14.4" hidden="1" customHeight="1" outlineLevel="4" x14ac:dyDescent="0.35">
      <c r="A207" s="118"/>
      <c r="B207" s="134"/>
      <c r="C207" s="134"/>
      <c r="D207" s="104"/>
      <c r="E207" s="140" t="s">
        <v>246</v>
      </c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26"/>
      <c r="X207" s="13" t="str">
        <f t="shared" si="6"/>
        <v>&lt;li&gt;Кабель КВВГ 52×1 ГОСТ 1508-82&lt;/i&gt;</v>
      </c>
      <c r="AP207" s="13" t="s">
        <v>468</v>
      </c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</row>
    <row r="208" spans="1:131" ht="14.4" hidden="1" customHeight="1" outlineLevel="4" x14ac:dyDescent="0.35">
      <c r="A208" s="118"/>
      <c r="B208" s="134"/>
      <c r="C208" s="134"/>
      <c r="D208" s="104"/>
      <c r="E208" s="140" t="s">
        <v>247</v>
      </c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26"/>
      <c r="X208" s="13" t="str">
        <f t="shared" si="6"/>
        <v>&lt;li&gt;Кабель КВВГ 61×1 ГОСТ 1508-82&lt;/i&gt;</v>
      </c>
      <c r="AP208" s="13" t="s">
        <v>469</v>
      </c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</row>
    <row r="209" spans="1:131" s="107" customFormat="1" ht="14.4" customHeight="1" outlineLevel="3" x14ac:dyDescent="0.3">
      <c r="A209" s="127"/>
      <c r="B209" s="104"/>
      <c r="C209" s="104"/>
      <c r="D209" s="139" t="s">
        <v>281</v>
      </c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29"/>
      <c r="X209" s="13" t="str">
        <f t="shared" ref="X199:X209" si="7">CONCATENATE("&lt;li&gt;",D209,"&lt;/i&gt;")</f>
        <v>&lt;li&gt;Кабель КВВГ 4-61×1,5 ГОСТ 1508-82&lt;/i&gt;</v>
      </c>
      <c r="AP209" s="107" t="s">
        <v>492</v>
      </c>
      <c r="AV209" s="106"/>
      <c r="AW209" s="106"/>
      <c r="AX209" s="106"/>
      <c r="AY209" s="106"/>
      <c r="AZ209" s="106"/>
      <c r="BA209" s="106"/>
      <c r="BB209" s="106"/>
      <c r="BC209" s="106"/>
      <c r="BD209" s="106"/>
      <c r="BE209" s="106"/>
      <c r="BF209" s="106"/>
      <c r="BG209" s="106"/>
      <c r="BH209" s="106"/>
      <c r="BI209" s="106"/>
      <c r="BJ209" s="105"/>
      <c r="BK209" s="105"/>
      <c r="BL209" s="105"/>
      <c r="BM209" s="105"/>
      <c r="BN209" s="105"/>
      <c r="BO209" s="105"/>
      <c r="BP209" s="105"/>
      <c r="BQ209" s="105"/>
      <c r="BR209" s="105"/>
      <c r="BS209" s="105"/>
      <c r="BT209" s="105"/>
      <c r="BU209" s="105"/>
      <c r="BV209" s="105"/>
      <c r="BW209" s="105"/>
      <c r="BX209" s="105"/>
      <c r="BY209" s="105"/>
      <c r="BZ209" s="105"/>
      <c r="CA209" s="105"/>
      <c r="CB209" s="105"/>
      <c r="CC209" s="105"/>
      <c r="CD209" s="105"/>
      <c r="CE209" s="105"/>
      <c r="CF209" s="105"/>
      <c r="CG209" s="105"/>
      <c r="CH209" s="105"/>
      <c r="CI209" s="105"/>
      <c r="CJ209" s="105"/>
      <c r="CK209" s="105"/>
      <c r="CL209" s="105"/>
      <c r="CM209" s="105"/>
      <c r="CN209" s="105"/>
      <c r="CO209" s="105"/>
      <c r="CP209" s="105"/>
      <c r="CQ209" s="105"/>
      <c r="CR209" s="105"/>
      <c r="CS209" s="105"/>
      <c r="CT209" s="105"/>
      <c r="CU209" s="105"/>
      <c r="CV209" s="105"/>
      <c r="CW209" s="105"/>
      <c r="CX209" s="105"/>
      <c r="CY209" s="105"/>
      <c r="CZ209" s="105"/>
      <c r="DA209" s="105"/>
      <c r="DB209" s="105"/>
      <c r="DC209" s="105"/>
      <c r="DD209" s="105"/>
      <c r="DE209" s="105"/>
      <c r="DF209" s="105"/>
      <c r="DG209" s="105"/>
      <c r="DH209" s="105"/>
      <c r="DI209" s="105"/>
      <c r="DJ209" s="105"/>
      <c r="DK209" s="105"/>
      <c r="DL209" s="105"/>
      <c r="DM209" s="105"/>
      <c r="DN209" s="105"/>
      <c r="DO209" s="105"/>
      <c r="DP209" s="105"/>
      <c r="DQ209" s="105"/>
      <c r="DR209" s="105"/>
      <c r="DS209" s="105"/>
      <c r="DT209" s="105"/>
      <c r="DU209" s="105"/>
      <c r="DV209" s="105"/>
      <c r="DW209" s="105"/>
      <c r="DX209" s="105"/>
      <c r="DY209" s="105"/>
      <c r="DZ209" s="105"/>
      <c r="EA209" s="105"/>
    </row>
    <row r="210" spans="1:131" ht="14.4" customHeight="1" outlineLevel="4" x14ac:dyDescent="0.35">
      <c r="A210" s="118"/>
      <c r="B210" s="134"/>
      <c r="C210" s="134"/>
      <c r="D210" s="35"/>
      <c r="E210" s="140" t="s">
        <v>248</v>
      </c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26"/>
      <c r="X210" s="13" t="str">
        <f t="shared" ref="X200:X219" si="8">CONCATENATE("&lt;li&gt;",E210,"&lt;/i&gt;")</f>
        <v>&lt;li&gt;Кабель КВВГ 4×1,5 ГОСТ 1508-82&lt;/i&gt;</v>
      </c>
      <c r="AP210" s="13" t="s">
        <v>470</v>
      </c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</row>
    <row r="211" spans="1:131" ht="14.4" customHeight="1" outlineLevel="4" x14ac:dyDescent="0.35">
      <c r="A211" s="118"/>
      <c r="B211" s="134"/>
      <c r="C211" s="134"/>
      <c r="D211" s="35"/>
      <c r="E211" s="140" t="s">
        <v>249</v>
      </c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26"/>
      <c r="X211" s="13" t="str">
        <f t="shared" si="8"/>
        <v>&lt;li&gt;Кабель КВВГ 5×1,5 ГОСТ 1508-82&lt;/i&gt;</v>
      </c>
      <c r="AP211" s="13" t="s">
        <v>471</v>
      </c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</row>
    <row r="212" spans="1:131" ht="14.4" customHeight="1" outlineLevel="4" x14ac:dyDescent="0.35">
      <c r="A212" s="118"/>
      <c r="B212" s="134"/>
      <c r="C212" s="134"/>
      <c r="D212" s="35"/>
      <c r="E212" s="140" t="s">
        <v>250</v>
      </c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26"/>
      <c r="X212" s="13" t="str">
        <f t="shared" si="8"/>
        <v>&lt;li&gt;Кабель КВВГ 7×1,5 ГОСТ 1508-82&lt;/i&gt;</v>
      </c>
      <c r="AP212" s="13" t="s">
        <v>472</v>
      </c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</row>
    <row r="213" spans="1:131" ht="14.4" customHeight="1" outlineLevel="4" x14ac:dyDescent="0.35">
      <c r="A213" s="118"/>
      <c r="B213" s="134"/>
      <c r="C213" s="134"/>
      <c r="D213" s="35"/>
      <c r="E213" s="140" t="s">
        <v>251</v>
      </c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26"/>
      <c r="X213" s="13" t="str">
        <f t="shared" si="8"/>
        <v>&lt;li&gt;Кабель КВВГ 10×1,5 ГОСТ 1508-82&lt;/i&gt;</v>
      </c>
      <c r="AP213" s="13" t="s">
        <v>473</v>
      </c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</row>
    <row r="214" spans="1:131" ht="14.4" customHeight="1" outlineLevel="4" x14ac:dyDescent="0.35">
      <c r="A214" s="118"/>
      <c r="B214" s="134"/>
      <c r="C214" s="134"/>
      <c r="D214" s="35"/>
      <c r="E214" s="140" t="s">
        <v>252</v>
      </c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26"/>
      <c r="X214" s="13" t="str">
        <f t="shared" si="8"/>
        <v>&lt;li&gt;Кабель КВВГ 14×1,5 ГОСТ 1508-82&lt;/i&gt;</v>
      </c>
      <c r="AP214" s="13" t="s">
        <v>474</v>
      </c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</row>
    <row r="215" spans="1:131" ht="14.4" customHeight="1" outlineLevel="4" x14ac:dyDescent="0.35">
      <c r="A215" s="118"/>
      <c r="B215" s="134"/>
      <c r="C215" s="134"/>
      <c r="D215" s="35"/>
      <c r="E215" s="140" t="s">
        <v>253</v>
      </c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26"/>
      <c r="X215" s="13" t="str">
        <f t="shared" si="8"/>
        <v>&lt;li&gt;Кабель КВВГ 19×1,5 ГОСТ 1508-82&lt;/i&gt;</v>
      </c>
      <c r="AP215" s="13" t="s">
        <v>475</v>
      </c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</row>
    <row r="216" spans="1:131" ht="14.4" customHeight="1" outlineLevel="4" x14ac:dyDescent="0.35">
      <c r="A216" s="118"/>
      <c r="B216" s="134"/>
      <c r="C216" s="134"/>
      <c r="D216" s="35"/>
      <c r="E216" s="140" t="s">
        <v>254</v>
      </c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26"/>
      <c r="X216" s="13" t="str">
        <f t="shared" si="8"/>
        <v>&lt;li&gt;Кабель КВВГ 27×1,5 ГОСТ 1508-82&lt;/i&gt;</v>
      </c>
      <c r="AP216" s="13" t="s">
        <v>476</v>
      </c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</row>
    <row r="217" spans="1:131" ht="14.4" customHeight="1" outlineLevel="4" x14ac:dyDescent="0.35">
      <c r="A217" s="118"/>
      <c r="B217" s="134"/>
      <c r="C217" s="134"/>
      <c r="D217" s="35"/>
      <c r="E217" s="140" t="s">
        <v>255</v>
      </c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26"/>
      <c r="X217" s="13" t="str">
        <f t="shared" si="8"/>
        <v>&lt;li&gt;Кабель КВВГ 37×1,5 ГОСТ 1508-82&lt;/i&gt;</v>
      </c>
      <c r="AP217" s="13" t="s">
        <v>477</v>
      </c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</row>
    <row r="218" spans="1:131" ht="14.4" customHeight="1" outlineLevel="4" x14ac:dyDescent="0.35">
      <c r="A218" s="118"/>
      <c r="B218" s="134"/>
      <c r="C218" s="134"/>
      <c r="D218" s="35"/>
      <c r="E218" s="140" t="s">
        <v>256</v>
      </c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26"/>
      <c r="X218" s="13" t="str">
        <f t="shared" si="8"/>
        <v>&lt;li&gt;Кабель КВВГ 52×1,5 ГОСТ 1508-82&lt;/i&gt;</v>
      </c>
      <c r="AP218" s="13" t="s">
        <v>478</v>
      </c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</row>
    <row r="219" spans="1:131" ht="14.4" customHeight="1" outlineLevel="4" thickBot="1" x14ac:dyDescent="0.4">
      <c r="A219" s="118"/>
      <c r="B219" s="134"/>
      <c r="C219" s="134"/>
      <c r="D219" s="35"/>
      <c r="E219" s="140" t="s">
        <v>257</v>
      </c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26"/>
      <c r="X219" s="13" t="str">
        <f t="shared" si="8"/>
        <v>&lt;li&gt;Кабель КВВГ 61×1,5 ГОСТ 1508-82&lt;/i&gt;</v>
      </c>
      <c r="AP219" s="13" t="s">
        <v>479</v>
      </c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</row>
    <row r="220" spans="1:131" ht="15" thickBot="1" x14ac:dyDescent="0.35">
      <c r="A220" s="136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8"/>
      <c r="AV220" s="1"/>
      <c r="AW220" s="1"/>
      <c r="AX220" s="12"/>
      <c r="AY220" s="31" t="s">
        <v>20</v>
      </c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12"/>
      <c r="BV220" s="12"/>
      <c r="BW220" s="12"/>
      <c r="BX220" s="12"/>
      <c r="BY220" s="12"/>
      <c r="BZ220" s="12"/>
      <c r="CA220" s="54" t="s">
        <v>37</v>
      </c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6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</row>
    <row r="221" spans="1:131" ht="15" thickBot="1" x14ac:dyDescent="0.35">
      <c r="AV221" s="1"/>
      <c r="AW221" s="1"/>
      <c r="AX221" s="12"/>
      <c r="AY221" s="11" t="s">
        <v>19</v>
      </c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57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9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</row>
    <row r="222" spans="1:131" x14ac:dyDescent="0.3">
      <c r="B222" s="54" t="s">
        <v>38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6"/>
      <c r="AV222" s="1"/>
      <c r="AW222" s="1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</row>
    <row r="223" spans="1:131" ht="15" thickBot="1" x14ac:dyDescent="0.35">
      <c r="B223" s="57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9"/>
      <c r="AV223" s="8" t="s">
        <v>5</v>
      </c>
      <c r="AW223" s="1" t="s">
        <v>0</v>
      </c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13"/>
      <c r="BX223" s="7"/>
      <c r="BY223" s="7"/>
      <c r="BZ223" s="7"/>
      <c r="CA223" s="41" t="s">
        <v>6</v>
      </c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3"/>
      <c r="DI223" s="7"/>
      <c r="DJ223" s="7"/>
      <c r="DK223" s="7"/>
      <c r="DX223" s="7"/>
      <c r="DY223" s="7"/>
      <c r="DZ223" s="7"/>
      <c r="EA223" s="7"/>
    </row>
    <row r="224" spans="1:131" ht="15" thickBot="1" x14ac:dyDescent="0.35">
      <c r="B224" s="61" t="s">
        <v>10</v>
      </c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3"/>
      <c r="S224" s="64" t="s">
        <v>11</v>
      </c>
      <c r="T224" s="65"/>
      <c r="U224" s="66"/>
      <c r="V224" s="64" t="s">
        <v>12</v>
      </c>
      <c r="W224" s="65"/>
      <c r="X224" s="66"/>
      <c r="Y224" s="64" t="s">
        <v>13</v>
      </c>
      <c r="Z224" s="65"/>
      <c r="AA224" s="66"/>
      <c r="AB224" s="62" t="s">
        <v>14</v>
      </c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 t="s">
        <v>15</v>
      </c>
      <c r="AP224" s="62"/>
      <c r="AQ224" s="63"/>
      <c r="AW224" s="8" t="s">
        <v>5</v>
      </c>
      <c r="AX224" s="6" t="s">
        <v>84</v>
      </c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47" t="str">
        <f>AX224</f>
        <v>Кабель ВВГ 1*1-50ок - 0,66 ГОСТ 16442-82</v>
      </c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9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</row>
    <row r="225" spans="2:131" x14ac:dyDescent="0.3">
      <c r="B225" s="73" t="s">
        <v>52</v>
      </c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5"/>
      <c r="S225" s="41"/>
      <c r="T225" s="42"/>
      <c r="U225" s="43"/>
      <c r="V225" s="41"/>
      <c r="W225" s="42"/>
      <c r="X225" s="43"/>
      <c r="Y225" s="41"/>
      <c r="Z225" s="42"/>
      <c r="AA225" s="43"/>
      <c r="AB225" s="40" t="s">
        <v>53</v>
      </c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W225" s="1"/>
      <c r="AX225" s="9" t="s">
        <v>1</v>
      </c>
      <c r="AY225" s="17"/>
      <c r="AZ225" s="17"/>
      <c r="BA225" s="17"/>
      <c r="BB225" s="17"/>
      <c r="BC225" s="17"/>
      <c r="BD225" s="17"/>
      <c r="BE225" s="17"/>
      <c r="BF225" s="7"/>
      <c r="BG225" s="30" t="s">
        <v>4</v>
      </c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S225" s="7"/>
      <c r="BT225" s="7"/>
      <c r="BU225" s="7"/>
      <c r="BV225" s="7"/>
      <c r="BW225" s="7"/>
      <c r="BX225" s="7"/>
      <c r="BY225" s="7"/>
      <c r="BZ225" s="7"/>
      <c r="CA225" s="19" t="s">
        <v>7</v>
      </c>
      <c r="CB225" s="80" t="s">
        <v>8</v>
      </c>
      <c r="CC225" s="81"/>
      <c r="CD225" s="81"/>
      <c r="CE225" s="81"/>
      <c r="CF225" s="81"/>
      <c r="CG225" s="81"/>
      <c r="CH225" s="81"/>
      <c r="CI225" s="81"/>
      <c r="CJ225" s="82"/>
      <c r="CK225" s="41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3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</row>
    <row r="226" spans="2:131" x14ac:dyDescent="0.3">
      <c r="B226" s="67" t="s">
        <v>7</v>
      </c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9"/>
      <c r="S226" s="70"/>
      <c r="T226" s="71"/>
      <c r="U226" s="72"/>
      <c r="V226" s="70"/>
      <c r="W226" s="71"/>
      <c r="X226" s="72"/>
      <c r="Y226" s="70"/>
      <c r="Z226" s="71"/>
      <c r="AA226" s="72"/>
      <c r="AB226" s="60" t="s">
        <v>8</v>
      </c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W226" s="1"/>
      <c r="AX226" s="8" t="s">
        <v>5</v>
      </c>
      <c r="AY226" s="3" t="s">
        <v>127</v>
      </c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7"/>
      <c r="BR226" s="30" t="s">
        <v>4</v>
      </c>
      <c r="BS226" s="7"/>
      <c r="BT226" s="7"/>
      <c r="BU226" s="7"/>
      <c r="BV226" s="7"/>
      <c r="BW226" s="7"/>
      <c r="BX226" s="7"/>
      <c r="BY226" s="7"/>
      <c r="BZ226" s="7"/>
      <c r="CA226" s="19" t="s">
        <v>9</v>
      </c>
      <c r="CB226" s="40" t="s">
        <v>10</v>
      </c>
      <c r="CC226" s="40"/>
      <c r="CD226" s="40"/>
      <c r="CE226" s="40"/>
      <c r="CF226" s="40"/>
      <c r="CG226" s="40"/>
      <c r="CH226" s="40"/>
      <c r="CI226" s="40"/>
      <c r="CJ226" s="40"/>
      <c r="CK226" s="19" t="s">
        <v>16</v>
      </c>
      <c r="CL226" s="41" t="s">
        <v>11</v>
      </c>
      <c r="CM226" s="42"/>
      <c r="CN226" s="43"/>
      <c r="CO226" s="19" t="s">
        <v>16</v>
      </c>
      <c r="CP226" s="41" t="s">
        <v>12</v>
      </c>
      <c r="CQ226" s="42"/>
      <c r="CR226" s="43"/>
      <c r="CS226" s="19" t="s">
        <v>16</v>
      </c>
      <c r="CT226" s="41" t="s">
        <v>13</v>
      </c>
      <c r="CU226" s="42"/>
      <c r="CV226" s="43"/>
      <c r="CW226" s="40" t="s">
        <v>14</v>
      </c>
      <c r="CX226" s="40"/>
      <c r="CY226" s="40"/>
      <c r="CZ226" s="40"/>
      <c r="DA226" s="40"/>
      <c r="DB226" s="40"/>
      <c r="DC226" s="40"/>
      <c r="DD226" s="40"/>
      <c r="DE226" s="40" t="s">
        <v>15</v>
      </c>
      <c r="DF226" s="40"/>
      <c r="DG226" s="40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</row>
    <row r="227" spans="2:131" x14ac:dyDescent="0.3">
      <c r="B227" s="73" t="s">
        <v>50</v>
      </c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5"/>
      <c r="S227" s="41"/>
      <c r="T227" s="42"/>
      <c r="U227" s="43"/>
      <c r="V227" s="41"/>
      <c r="W227" s="42"/>
      <c r="X227" s="43"/>
      <c r="Y227" s="41"/>
      <c r="Z227" s="42"/>
      <c r="AA227" s="43"/>
      <c r="AB227" s="40" t="s">
        <v>0</v>
      </c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W227" s="1"/>
      <c r="AY227" s="9" t="s">
        <v>2</v>
      </c>
      <c r="AZ227" s="17"/>
      <c r="BA227" s="17"/>
      <c r="BB227" s="17"/>
      <c r="BC227" s="17"/>
      <c r="BD227" s="17"/>
      <c r="BE227" s="17"/>
      <c r="BF227" s="7"/>
      <c r="BG227" s="30" t="s">
        <v>4</v>
      </c>
      <c r="BI227" s="7"/>
      <c r="BJ227" s="7"/>
      <c r="BK227" s="7"/>
      <c r="BL227" s="7"/>
      <c r="BM227" s="7"/>
      <c r="BN227" s="7"/>
      <c r="BO227" s="7"/>
      <c r="BP227" s="7"/>
      <c r="BQ227" s="7"/>
      <c r="BS227" s="7"/>
      <c r="BT227" s="7"/>
      <c r="BU227" s="7"/>
      <c r="BV227" s="7"/>
      <c r="BW227" s="7"/>
      <c r="BX227" s="7"/>
      <c r="BY227" s="7"/>
      <c r="BZ227" s="7"/>
      <c r="CA227" s="19">
        <f>VLOOKUP(CB227,Параметры!$B$2:$C$24,2,0)</f>
        <v>8</v>
      </c>
      <c r="CB227" s="50" t="s">
        <v>28</v>
      </c>
      <c r="CC227" s="50"/>
      <c r="CD227" s="50"/>
      <c r="CE227" s="50"/>
      <c r="CF227" s="50"/>
      <c r="CG227" s="50"/>
      <c r="CH227" s="50"/>
      <c r="CI227" s="50"/>
      <c r="CJ227" s="50"/>
      <c r="CK227" s="21" t="s">
        <v>34</v>
      </c>
      <c r="CL227" s="44" t="s">
        <v>32</v>
      </c>
      <c r="CM227" s="45"/>
      <c r="CN227" s="46"/>
      <c r="CO227" s="19"/>
      <c r="CP227" s="41"/>
      <c r="CQ227" s="42"/>
      <c r="CR227" s="43"/>
      <c r="CS227" s="19"/>
      <c r="CT227" s="41"/>
      <c r="CU227" s="42"/>
      <c r="CV227" s="43"/>
      <c r="CW227" s="40"/>
      <c r="CX227" s="40"/>
      <c r="CY227" s="40"/>
      <c r="CZ227" s="40"/>
      <c r="DA227" s="40"/>
      <c r="DB227" s="40"/>
      <c r="DC227" s="40"/>
      <c r="DD227" s="40"/>
      <c r="DE227" s="40" t="s">
        <v>33</v>
      </c>
      <c r="DF227" s="40"/>
      <c r="DG227" s="40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</row>
    <row r="228" spans="2:131" x14ac:dyDescent="0.3">
      <c r="B228" s="73" t="s">
        <v>41</v>
      </c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5"/>
      <c r="S228" s="41"/>
      <c r="T228" s="42"/>
      <c r="U228" s="43"/>
      <c r="V228" s="41"/>
      <c r="W228" s="42"/>
      <c r="X228" s="43"/>
      <c r="Y228" s="41"/>
      <c r="Z228" s="42"/>
      <c r="AA228" s="43"/>
      <c r="AB228" s="40">
        <v>0.66</v>
      </c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 t="s">
        <v>42</v>
      </c>
      <c r="AP228" s="40"/>
      <c r="AQ228" s="40"/>
      <c r="AW228" s="1"/>
      <c r="AY228" s="23" t="s">
        <v>54</v>
      </c>
      <c r="AZ228" s="23"/>
      <c r="BA228" s="23"/>
      <c r="BB228" s="23"/>
      <c r="BC228" s="23"/>
      <c r="BD228" s="23"/>
      <c r="BE228" s="23"/>
      <c r="BF228" s="23"/>
      <c r="BG228" s="30" t="s">
        <v>4</v>
      </c>
      <c r="BL228" s="7"/>
      <c r="BM228" s="7"/>
      <c r="BN228" s="7"/>
      <c r="BO228" s="7"/>
      <c r="BP228" s="7"/>
      <c r="BQ228" s="7"/>
      <c r="BS228" s="7"/>
      <c r="BT228" s="7"/>
      <c r="BU228" s="7"/>
      <c r="BV228" s="7"/>
      <c r="BW228" s="7"/>
      <c r="BX228" s="7"/>
      <c r="BY228" s="7"/>
      <c r="BZ228" s="7"/>
      <c r="CA228" s="19">
        <f>VLOOKUP(CB228,Параметры!$B$2:$C$24,2,0)</f>
        <v>9</v>
      </c>
      <c r="CB228" s="50" t="s">
        <v>29</v>
      </c>
      <c r="CC228" s="50"/>
      <c r="CD228" s="50"/>
      <c r="CE228" s="50"/>
      <c r="CF228" s="50"/>
      <c r="CG228" s="50"/>
      <c r="CH228" s="50"/>
      <c r="CI228" s="50"/>
      <c r="CJ228" s="50"/>
      <c r="CK228" s="21" t="s">
        <v>34</v>
      </c>
      <c r="CL228" s="44" t="s">
        <v>32</v>
      </c>
      <c r="CM228" s="45"/>
      <c r="CN228" s="46"/>
      <c r="CO228" s="19"/>
      <c r="CP228" s="41"/>
      <c r="CQ228" s="42"/>
      <c r="CR228" s="43"/>
      <c r="CS228" s="19"/>
      <c r="CT228" s="41"/>
      <c r="CU228" s="42"/>
      <c r="CV228" s="43"/>
      <c r="CW228" s="40"/>
      <c r="CX228" s="40"/>
      <c r="CY228" s="40"/>
      <c r="CZ228" s="40"/>
      <c r="DA228" s="40"/>
      <c r="DB228" s="40"/>
      <c r="DC228" s="40"/>
      <c r="DD228" s="40"/>
      <c r="DE228" s="40" t="s">
        <v>33</v>
      </c>
      <c r="DF228" s="40"/>
      <c r="DG228" s="40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</row>
    <row r="229" spans="2:131" x14ac:dyDescent="0.3">
      <c r="B229" s="73" t="s">
        <v>43</v>
      </c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5"/>
      <c r="S229" s="41">
        <v>1</v>
      </c>
      <c r="T229" s="42"/>
      <c r="U229" s="43"/>
      <c r="V229" s="41"/>
      <c r="W229" s="42"/>
      <c r="X229" s="43"/>
      <c r="Y229" s="41"/>
      <c r="Z229" s="42"/>
      <c r="AA229" s="43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 t="s">
        <v>44</v>
      </c>
      <c r="AP229" s="40"/>
      <c r="AQ229" s="40"/>
      <c r="AW229" s="1"/>
      <c r="AY229" s="8" t="s">
        <v>5</v>
      </c>
      <c r="AZ229" s="33" t="s">
        <v>51</v>
      </c>
      <c r="BA229" s="34"/>
      <c r="BB229" s="34"/>
      <c r="BC229" s="34"/>
      <c r="BD229" s="34"/>
      <c r="BE229" s="34"/>
      <c r="BF229" s="34"/>
      <c r="BG229" s="7"/>
      <c r="BH229" s="30" t="s">
        <v>4</v>
      </c>
      <c r="BI229" s="7"/>
      <c r="BJ229" s="7"/>
      <c r="BK229" s="7"/>
      <c r="BL229" s="7"/>
      <c r="BM229" s="7"/>
      <c r="BN229" s="7"/>
      <c r="BO229" s="7"/>
      <c r="BP229" s="7"/>
      <c r="BQ229" s="7"/>
      <c r="BS229" s="7"/>
      <c r="BT229" s="7"/>
      <c r="BU229" s="7"/>
      <c r="BV229" s="7"/>
      <c r="BW229" s="7"/>
      <c r="BX229" s="7"/>
      <c r="BY229" s="7"/>
      <c r="BZ229" s="7"/>
      <c r="CA229" s="19">
        <f>VLOOKUP(CB229,Параметры!$B$2:$C$24,2,0)</f>
        <v>10</v>
      </c>
      <c r="CB229" s="50" t="s">
        <v>30</v>
      </c>
      <c r="CC229" s="50"/>
      <c r="CD229" s="50"/>
      <c r="CE229" s="50"/>
      <c r="CF229" s="50"/>
      <c r="CG229" s="50"/>
      <c r="CH229" s="50"/>
      <c r="CI229" s="50"/>
      <c r="CJ229" s="50"/>
      <c r="CK229" s="19"/>
      <c r="CL229" s="44" t="s">
        <v>35</v>
      </c>
      <c r="CM229" s="45"/>
      <c r="CN229" s="46"/>
      <c r="CO229" s="19"/>
      <c r="CP229" s="44" t="s">
        <v>35</v>
      </c>
      <c r="CQ229" s="45"/>
      <c r="CR229" s="46"/>
      <c r="CS229" s="19"/>
      <c r="CT229" s="41"/>
      <c r="CU229" s="42"/>
      <c r="CV229" s="43"/>
      <c r="CW229" s="40"/>
      <c r="CX229" s="40"/>
      <c r="CY229" s="40"/>
      <c r="CZ229" s="40"/>
      <c r="DA229" s="40"/>
      <c r="DB229" s="40"/>
      <c r="DC229" s="40"/>
      <c r="DD229" s="40"/>
      <c r="DE229" s="40" t="s">
        <v>33</v>
      </c>
      <c r="DF229" s="40"/>
      <c r="DG229" s="40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</row>
    <row r="230" spans="2:131" x14ac:dyDescent="0.3">
      <c r="B230" s="73" t="s">
        <v>48</v>
      </c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5"/>
      <c r="S230" s="41"/>
      <c r="T230" s="42"/>
      <c r="U230" s="43"/>
      <c r="V230" s="41">
        <v>1</v>
      </c>
      <c r="W230" s="42"/>
      <c r="X230" s="43"/>
      <c r="Y230" s="41">
        <v>35</v>
      </c>
      <c r="Z230" s="42"/>
      <c r="AA230" s="43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 t="s">
        <v>49</v>
      </c>
      <c r="AP230" s="40"/>
      <c r="AQ230" s="40"/>
      <c r="AV230" s="1"/>
      <c r="AW230" s="1"/>
      <c r="AZ230" s="9" t="s">
        <v>3</v>
      </c>
      <c r="BA230" s="17"/>
      <c r="BB230" s="17"/>
      <c r="BC230" s="17"/>
      <c r="BD230" s="17"/>
      <c r="BE230" s="7"/>
      <c r="BF230" s="30" t="s">
        <v>4</v>
      </c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19">
        <f>VLOOKUP(CB230,Параметры!$B$2:$C$24,2,0)</f>
        <v>13</v>
      </c>
      <c r="CB230" s="50" t="s">
        <v>58</v>
      </c>
      <c r="CC230" s="50"/>
      <c r="CD230" s="50"/>
      <c r="CE230" s="50"/>
      <c r="CF230" s="50"/>
      <c r="CG230" s="50"/>
      <c r="CH230" s="50"/>
      <c r="CI230" s="50"/>
      <c r="CJ230" s="50"/>
      <c r="CK230" s="19"/>
      <c r="CL230" s="41"/>
      <c r="CM230" s="42"/>
      <c r="CN230" s="43"/>
      <c r="CO230" s="19"/>
      <c r="CP230" s="41"/>
      <c r="CQ230" s="42"/>
      <c r="CR230" s="43"/>
      <c r="CS230" s="19"/>
      <c r="CT230" s="41"/>
      <c r="CU230" s="42"/>
      <c r="CV230" s="43"/>
      <c r="CW230" s="40" t="s">
        <v>56</v>
      </c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</row>
    <row r="231" spans="2:131" x14ac:dyDescent="0.3">
      <c r="B231" s="73" t="s">
        <v>24</v>
      </c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5"/>
      <c r="S231" s="41"/>
      <c r="T231" s="42"/>
      <c r="U231" s="43"/>
      <c r="V231" s="41"/>
      <c r="W231" s="42"/>
      <c r="X231" s="43"/>
      <c r="Y231" s="41"/>
      <c r="Z231" s="42"/>
      <c r="AA231" s="43"/>
      <c r="AB231" s="40" t="s">
        <v>45</v>
      </c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V231" s="1"/>
      <c r="AW231" s="2"/>
      <c r="AX231" s="2" t="s">
        <v>109</v>
      </c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</row>
    <row r="232" spans="2:131" x14ac:dyDescent="0.3">
      <c r="B232" s="73" t="s">
        <v>39</v>
      </c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5"/>
      <c r="S232" s="41"/>
      <c r="T232" s="42"/>
      <c r="U232" s="43"/>
      <c r="V232" s="41"/>
      <c r="W232" s="42"/>
      <c r="X232" s="43"/>
      <c r="Y232" s="41"/>
      <c r="Z232" s="42"/>
      <c r="AA232" s="43"/>
      <c r="AB232" s="40" t="s">
        <v>40</v>
      </c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V232" s="1"/>
      <c r="AW232" s="1"/>
      <c r="AX232" s="2" t="s">
        <v>76</v>
      </c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41" t="s">
        <v>6</v>
      </c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3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</row>
    <row r="233" spans="2:131" x14ac:dyDescent="0.3">
      <c r="B233" s="73" t="s">
        <v>46</v>
      </c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5"/>
      <c r="S233" s="41"/>
      <c r="T233" s="42"/>
      <c r="U233" s="43"/>
      <c r="V233" s="41"/>
      <c r="W233" s="42"/>
      <c r="X233" s="43"/>
      <c r="Y233" s="41"/>
      <c r="Z233" s="42"/>
      <c r="AA233" s="43"/>
      <c r="AB233" s="40" t="s">
        <v>36</v>
      </c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V233" s="1"/>
      <c r="AW233" s="3"/>
      <c r="AX233" s="2" t="s">
        <v>77</v>
      </c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51" t="str">
        <f>AX225</f>
        <v>_ПВХ плавтикат оболочка</v>
      </c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3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</row>
    <row r="234" spans="2:131" x14ac:dyDescent="0.3">
      <c r="B234" s="73" t="s">
        <v>47</v>
      </c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5"/>
      <c r="S234" s="41"/>
      <c r="T234" s="42"/>
      <c r="U234" s="43"/>
      <c r="V234" s="41"/>
      <c r="W234" s="42"/>
      <c r="X234" s="43"/>
      <c r="Y234" s="41"/>
      <c r="Z234" s="42"/>
      <c r="AA234" s="43"/>
      <c r="AB234" s="40" t="s">
        <v>36</v>
      </c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V234" s="1"/>
      <c r="AW234" s="1"/>
      <c r="AX234" s="2" t="s">
        <v>78</v>
      </c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19" t="s">
        <v>7</v>
      </c>
      <c r="CB234" s="80"/>
      <c r="CC234" s="81"/>
      <c r="CD234" s="81"/>
      <c r="CE234" s="81"/>
      <c r="CF234" s="81"/>
      <c r="CG234" s="81"/>
      <c r="CH234" s="81"/>
      <c r="CI234" s="81"/>
      <c r="CJ234" s="82"/>
      <c r="CK234" s="41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3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</row>
    <row r="235" spans="2:131" x14ac:dyDescent="0.3">
      <c r="B235" s="73" t="s">
        <v>59</v>
      </c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5"/>
      <c r="S235" s="41"/>
      <c r="T235" s="42"/>
      <c r="U235" s="43"/>
      <c r="V235" s="41"/>
      <c r="W235" s="42"/>
      <c r="X235" s="43"/>
      <c r="Y235" s="41"/>
      <c r="Z235" s="42"/>
      <c r="AA235" s="43"/>
      <c r="AB235" s="40" t="s">
        <v>56</v>
      </c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V235" s="1"/>
      <c r="AW235" s="3"/>
      <c r="AX235" s="2" t="s">
        <v>79</v>
      </c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19" t="s">
        <v>9</v>
      </c>
      <c r="CB235" s="40" t="s">
        <v>10</v>
      </c>
      <c r="CC235" s="40"/>
      <c r="CD235" s="40"/>
      <c r="CE235" s="40"/>
      <c r="CF235" s="40"/>
      <c r="CG235" s="40"/>
      <c r="CH235" s="40"/>
      <c r="CI235" s="40"/>
      <c r="CJ235" s="40"/>
      <c r="CK235" s="19" t="s">
        <v>16</v>
      </c>
      <c r="CL235" s="41" t="s">
        <v>11</v>
      </c>
      <c r="CM235" s="42"/>
      <c r="CN235" s="43"/>
      <c r="CO235" s="19" t="s">
        <v>16</v>
      </c>
      <c r="CP235" s="41" t="s">
        <v>12</v>
      </c>
      <c r="CQ235" s="42"/>
      <c r="CR235" s="43"/>
      <c r="CS235" s="19" t="s">
        <v>16</v>
      </c>
      <c r="CT235" s="41" t="s">
        <v>13</v>
      </c>
      <c r="CU235" s="42"/>
      <c r="CV235" s="43"/>
      <c r="CW235" s="40" t="s">
        <v>14</v>
      </c>
      <c r="CX235" s="40"/>
      <c r="CY235" s="40"/>
      <c r="CZ235" s="40"/>
      <c r="DA235" s="40"/>
      <c r="DB235" s="40"/>
      <c r="DC235" s="40"/>
      <c r="DD235" s="40"/>
      <c r="DE235" s="40" t="s">
        <v>15</v>
      </c>
      <c r="DF235" s="40"/>
      <c r="DG235" s="40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</row>
    <row r="236" spans="2:131" x14ac:dyDescent="0.3">
      <c r="B236" s="73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5"/>
      <c r="S236" s="41"/>
      <c r="T236" s="42"/>
      <c r="U236" s="43"/>
      <c r="V236" s="41"/>
      <c r="W236" s="42"/>
      <c r="X236" s="43"/>
      <c r="Y236" s="41"/>
      <c r="Z236" s="42"/>
      <c r="AA236" s="43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V236" s="1"/>
      <c r="AW236" s="1"/>
      <c r="AX236" s="2" t="s">
        <v>80</v>
      </c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19">
        <f>VLOOKUP(CB236,Параметры!$B$2:$C$24,2,0)</f>
        <v>7</v>
      </c>
      <c r="CB236" s="50" t="s">
        <v>27</v>
      </c>
      <c r="CC236" s="50"/>
      <c r="CD236" s="50"/>
      <c r="CE236" s="50"/>
      <c r="CF236" s="50"/>
      <c r="CG236" s="50"/>
      <c r="CH236" s="50"/>
      <c r="CI236" s="50"/>
      <c r="CJ236" s="50"/>
      <c r="CK236" s="19"/>
      <c r="CL236" s="41">
        <v>1.4</v>
      </c>
      <c r="CM236" s="42"/>
      <c r="CN236" s="43"/>
      <c r="CO236" s="19"/>
      <c r="CP236" s="41"/>
      <c r="CQ236" s="42"/>
      <c r="CR236" s="43"/>
      <c r="CS236" s="19"/>
      <c r="CT236" s="41"/>
      <c r="CU236" s="42"/>
      <c r="CV236" s="43"/>
      <c r="CW236" s="40"/>
      <c r="CX236" s="40"/>
      <c r="CY236" s="40"/>
      <c r="CZ236" s="40"/>
      <c r="DA236" s="40"/>
      <c r="DB236" s="40"/>
      <c r="DC236" s="40"/>
      <c r="DD236" s="40"/>
      <c r="DE236" s="40" t="s">
        <v>63</v>
      </c>
      <c r="DF236" s="40"/>
      <c r="DG236" s="40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</row>
    <row r="237" spans="2:131" x14ac:dyDescent="0.3">
      <c r="B237" s="76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8"/>
      <c r="S237" s="79"/>
      <c r="T237" s="42"/>
      <c r="U237" s="43"/>
      <c r="V237" s="41"/>
      <c r="W237" s="42"/>
      <c r="X237" s="43"/>
      <c r="Y237" s="41"/>
      <c r="Z237" s="42"/>
      <c r="AA237" s="43"/>
      <c r="AB237" s="41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3"/>
      <c r="AO237" s="40"/>
      <c r="AP237" s="40"/>
      <c r="AQ237" s="40"/>
      <c r="AV237" s="1"/>
      <c r="AW237" s="1"/>
      <c r="AX237" s="2" t="s">
        <v>81</v>
      </c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19">
        <f>VLOOKUP(CB237,Параметры!$B$2:$C$24,2,0)</f>
        <v>6</v>
      </c>
      <c r="CB237" s="50" t="s">
        <v>26</v>
      </c>
      <c r="CC237" s="50"/>
      <c r="CD237" s="50"/>
      <c r="CE237" s="50"/>
      <c r="CF237" s="50"/>
      <c r="CG237" s="50"/>
      <c r="CH237" s="50"/>
      <c r="CI237" s="50"/>
      <c r="CJ237" s="50"/>
      <c r="CK237" s="19"/>
      <c r="CL237" s="41"/>
      <c r="CM237" s="42"/>
      <c r="CN237" s="43"/>
      <c r="CO237" s="19"/>
      <c r="CP237" s="41"/>
      <c r="CQ237" s="42"/>
      <c r="CR237" s="43"/>
      <c r="CS237" s="19"/>
      <c r="CT237" s="41"/>
      <c r="CU237" s="42"/>
      <c r="CV237" s="43"/>
      <c r="CW237" s="40" t="s">
        <v>36</v>
      </c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</row>
    <row r="238" spans="2:131" x14ac:dyDescent="0.3">
      <c r="B238" s="76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8"/>
      <c r="S238" s="79"/>
      <c r="T238" s="42"/>
      <c r="U238" s="43"/>
      <c r="V238" s="41"/>
      <c r="W238" s="42"/>
      <c r="X238" s="43"/>
      <c r="Y238" s="41"/>
      <c r="Z238" s="42"/>
      <c r="AA238" s="43"/>
      <c r="AB238" s="41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3"/>
      <c r="AO238" s="40"/>
      <c r="AP238" s="40"/>
      <c r="AQ238" s="40"/>
      <c r="AV238" s="1"/>
      <c r="AW238" s="1"/>
      <c r="AX238" s="2" t="s">
        <v>82</v>
      </c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</row>
    <row r="239" spans="2:131" x14ac:dyDescent="0.3">
      <c r="B239" s="76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8"/>
      <c r="S239" s="79"/>
      <c r="T239" s="42"/>
      <c r="U239" s="43"/>
      <c r="V239" s="41"/>
      <c r="W239" s="42"/>
      <c r="X239" s="43"/>
      <c r="Y239" s="41"/>
      <c r="Z239" s="42"/>
      <c r="AA239" s="43"/>
      <c r="AB239" s="41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3"/>
      <c r="AO239" s="40"/>
      <c r="AP239" s="40"/>
      <c r="AQ239" s="40"/>
      <c r="AV239" s="1"/>
      <c r="AW239" s="1"/>
      <c r="AX239" s="2" t="s">
        <v>83</v>
      </c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41" t="s">
        <v>6</v>
      </c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3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</row>
    <row r="240" spans="2:131" ht="15.6" x14ac:dyDescent="0.3">
      <c r="B240" s="76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8"/>
      <c r="S240" s="79"/>
      <c r="T240" s="42"/>
      <c r="U240" s="43"/>
      <c r="V240" s="41"/>
      <c r="W240" s="42"/>
      <c r="X240" s="43"/>
      <c r="Y240" s="41"/>
      <c r="Z240" s="42"/>
      <c r="AA240" s="43"/>
      <c r="AB240" s="41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3"/>
      <c r="AO240" s="40"/>
      <c r="AP240" s="40"/>
      <c r="AQ240" s="40"/>
      <c r="AV240" s="1"/>
      <c r="AW240" s="1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47" t="str">
        <f>AY226</f>
        <v>заготовка опрессованная В 1-35ок - 0,66 ЧЁР. ГОСТ 16442-82</v>
      </c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9"/>
      <c r="DH240" s="7"/>
      <c r="DI240" s="7"/>
      <c r="DJ240" s="7"/>
      <c r="DK240" s="28" t="s">
        <v>64</v>
      </c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7"/>
      <c r="EA240" s="7"/>
    </row>
    <row r="241" spans="1:131" x14ac:dyDescent="0.3">
      <c r="B241" s="73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5"/>
      <c r="S241" s="41"/>
      <c r="T241" s="42"/>
      <c r="U241" s="43"/>
      <c r="V241" s="41"/>
      <c r="W241" s="42"/>
      <c r="X241" s="43"/>
      <c r="Y241" s="41"/>
      <c r="Z241" s="42"/>
      <c r="AA241" s="43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V241" s="1"/>
      <c r="AW241" s="1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19" t="s">
        <v>7</v>
      </c>
      <c r="CB241" s="80" t="s">
        <v>8</v>
      </c>
      <c r="CC241" s="81"/>
      <c r="CD241" s="81"/>
      <c r="CE241" s="81"/>
      <c r="CF241" s="81"/>
      <c r="CG241" s="81"/>
      <c r="CH241" s="81"/>
      <c r="CI241" s="81"/>
      <c r="CJ241" s="82"/>
      <c r="CK241" s="41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3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</row>
    <row r="242" spans="1:131" x14ac:dyDescent="0.3">
      <c r="B242" s="73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5"/>
      <c r="S242" s="41"/>
      <c r="T242" s="42"/>
      <c r="U242" s="43"/>
      <c r="V242" s="41"/>
      <c r="W242" s="42"/>
      <c r="X242" s="43"/>
      <c r="Y242" s="41"/>
      <c r="Z242" s="42"/>
      <c r="AA242" s="43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V242" s="1"/>
      <c r="AW242" s="1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19" t="s">
        <v>9</v>
      </c>
      <c r="CB242" s="40" t="s">
        <v>10</v>
      </c>
      <c r="CC242" s="40"/>
      <c r="CD242" s="40"/>
      <c r="CE242" s="40"/>
      <c r="CF242" s="40"/>
      <c r="CG242" s="40"/>
      <c r="CH242" s="40"/>
      <c r="CI242" s="40"/>
      <c r="CJ242" s="40"/>
      <c r="CK242" s="19" t="s">
        <v>16</v>
      </c>
      <c r="CL242" s="41" t="s">
        <v>11</v>
      </c>
      <c r="CM242" s="42"/>
      <c r="CN242" s="43"/>
      <c r="CO242" s="19" t="s">
        <v>16</v>
      </c>
      <c r="CP242" s="41" t="s">
        <v>12</v>
      </c>
      <c r="CQ242" s="42"/>
      <c r="CR242" s="43"/>
      <c r="CS242" s="19" t="s">
        <v>16</v>
      </c>
      <c r="CT242" s="41" t="s">
        <v>13</v>
      </c>
      <c r="CU242" s="42"/>
      <c r="CV242" s="43"/>
      <c r="CW242" s="40" t="s">
        <v>14</v>
      </c>
      <c r="CX242" s="40"/>
      <c r="CY242" s="40"/>
      <c r="CZ242" s="40"/>
      <c r="DA242" s="40"/>
      <c r="DB242" s="40"/>
      <c r="DC242" s="40"/>
      <c r="DD242" s="40"/>
      <c r="DE242" s="40" t="s">
        <v>15</v>
      </c>
      <c r="DF242" s="40"/>
      <c r="DG242" s="40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</row>
    <row r="243" spans="1:131" x14ac:dyDescent="0.3">
      <c r="B243" s="73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5"/>
      <c r="S243" s="41"/>
      <c r="T243" s="42"/>
      <c r="U243" s="43"/>
      <c r="V243" s="41"/>
      <c r="W243" s="42"/>
      <c r="X243" s="43"/>
      <c r="Y243" s="41"/>
      <c r="Z243" s="42"/>
      <c r="AA243" s="43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V243" s="1"/>
      <c r="AW243" s="1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19">
        <f>VLOOKUP(CB243,Параметры!$B$2:$C$24,2,0)</f>
        <v>8</v>
      </c>
      <c r="CB243" s="50" t="s">
        <v>28</v>
      </c>
      <c r="CC243" s="50"/>
      <c r="CD243" s="50"/>
      <c r="CE243" s="50"/>
      <c r="CF243" s="50"/>
      <c r="CG243" s="50"/>
      <c r="CH243" s="50"/>
      <c r="CI243" s="50"/>
      <c r="CJ243" s="50"/>
      <c r="CK243" s="21" t="s">
        <v>34</v>
      </c>
      <c r="CL243" s="44" t="s">
        <v>32</v>
      </c>
      <c r="CM243" s="45"/>
      <c r="CN243" s="46"/>
      <c r="CO243" s="19"/>
      <c r="CP243" s="41"/>
      <c r="CQ243" s="42"/>
      <c r="CR243" s="43"/>
      <c r="CS243" s="19"/>
      <c r="CT243" s="41"/>
      <c r="CU243" s="42"/>
      <c r="CV243" s="43"/>
      <c r="CW243" s="40"/>
      <c r="CX243" s="40"/>
      <c r="CY243" s="40"/>
      <c r="CZ243" s="40"/>
      <c r="DA243" s="40"/>
      <c r="DB243" s="40"/>
      <c r="DC243" s="40"/>
      <c r="DD243" s="40"/>
      <c r="DE243" s="40" t="s">
        <v>33</v>
      </c>
      <c r="DF243" s="40"/>
      <c r="DG243" s="40"/>
      <c r="DH243" s="7"/>
      <c r="DI243" s="7"/>
      <c r="DJ243" s="7"/>
      <c r="DK243" s="7"/>
      <c r="DL243" s="7"/>
      <c r="DM243" s="7"/>
      <c r="DN243" s="7"/>
      <c r="DO243" s="7"/>
      <c r="DP243" s="7"/>
      <c r="DQ243" s="18"/>
      <c r="DR243" s="7"/>
      <c r="DS243" s="7"/>
      <c r="DT243" s="7"/>
      <c r="DU243" s="7"/>
      <c r="DV243" s="7"/>
      <c r="DW243" s="7"/>
      <c r="DX243" s="7"/>
      <c r="DY243" s="7"/>
      <c r="DZ243" s="7"/>
      <c r="EA243" s="7"/>
    </row>
    <row r="244" spans="1:131" x14ac:dyDescent="0.3">
      <c r="B244" s="73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5"/>
      <c r="S244" s="41"/>
      <c r="T244" s="42"/>
      <c r="U244" s="43"/>
      <c r="V244" s="41"/>
      <c r="W244" s="42"/>
      <c r="X244" s="43"/>
      <c r="Y244" s="41"/>
      <c r="Z244" s="42"/>
      <c r="AA244" s="43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V244" s="1"/>
      <c r="AW244" s="1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19">
        <f>VLOOKUP(CB244,Параметры!$B$2:$C$24,2,0)</f>
        <v>9</v>
      </c>
      <c r="CB244" s="50" t="s">
        <v>29</v>
      </c>
      <c r="CC244" s="50"/>
      <c r="CD244" s="50"/>
      <c r="CE244" s="50"/>
      <c r="CF244" s="50"/>
      <c r="CG244" s="50"/>
      <c r="CH244" s="50"/>
      <c r="CI244" s="50"/>
      <c r="CJ244" s="50"/>
      <c r="CK244" s="21" t="s">
        <v>34</v>
      </c>
      <c r="CL244" s="44" t="s">
        <v>32</v>
      </c>
      <c r="CM244" s="45"/>
      <c r="CN244" s="46"/>
      <c r="CO244" s="19"/>
      <c r="CP244" s="41"/>
      <c r="CQ244" s="42"/>
      <c r="CR244" s="43"/>
      <c r="CS244" s="19"/>
      <c r="CT244" s="41"/>
      <c r="CU244" s="42"/>
      <c r="CV244" s="43"/>
      <c r="CW244" s="40"/>
      <c r="CX244" s="40"/>
      <c r="CY244" s="40"/>
      <c r="CZ244" s="40"/>
      <c r="DA244" s="40"/>
      <c r="DB244" s="40"/>
      <c r="DC244" s="40"/>
      <c r="DD244" s="40"/>
      <c r="DE244" s="40" t="s">
        <v>33</v>
      </c>
      <c r="DF244" s="40"/>
      <c r="DG244" s="40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</row>
    <row r="245" spans="1:131" x14ac:dyDescent="0.3">
      <c r="B245" s="73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5"/>
      <c r="S245" s="41"/>
      <c r="T245" s="42"/>
      <c r="U245" s="43"/>
      <c r="V245" s="41"/>
      <c r="W245" s="42"/>
      <c r="X245" s="43"/>
      <c r="Y245" s="41"/>
      <c r="Z245" s="42"/>
      <c r="AA245" s="43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V245" s="1"/>
      <c r="AW245" s="1"/>
      <c r="AX245" s="2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19">
        <f>VLOOKUP(CB245,Параметры!$B$2:$C$24,2,0)</f>
        <v>11</v>
      </c>
      <c r="CB245" s="50" t="s">
        <v>31</v>
      </c>
      <c r="CC245" s="50"/>
      <c r="CD245" s="50"/>
      <c r="CE245" s="50"/>
      <c r="CF245" s="50"/>
      <c r="CG245" s="50"/>
      <c r="CH245" s="50"/>
      <c r="CI245" s="50"/>
      <c r="CJ245" s="50"/>
      <c r="CK245" s="19"/>
      <c r="CL245" s="44" t="s">
        <v>35</v>
      </c>
      <c r="CM245" s="45"/>
      <c r="CN245" s="46"/>
      <c r="CO245" s="19"/>
      <c r="CP245" s="44" t="s">
        <v>35</v>
      </c>
      <c r="CQ245" s="45"/>
      <c r="CR245" s="46"/>
      <c r="CS245" s="19"/>
      <c r="CT245" s="41"/>
      <c r="CU245" s="42"/>
      <c r="CV245" s="43"/>
      <c r="CW245" s="40"/>
      <c r="CX245" s="40"/>
      <c r="CY245" s="40"/>
      <c r="CZ245" s="40"/>
      <c r="DA245" s="40"/>
      <c r="DB245" s="40"/>
      <c r="DC245" s="40"/>
      <c r="DD245" s="40"/>
      <c r="DE245" s="40" t="s">
        <v>33</v>
      </c>
      <c r="DF245" s="40"/>
      <c r="DG245" s="40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</row>
    <row r="246" spans="1:131" x14ac:dyDescent="0.3">
      <c r="A246" s="14"/>
      <c r="AV246" s="1"/>
      <c r="AW246" s="1"/>
      <c r="AX246" s="2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19">
        <f>VLOOKUP(CB246,Параметры!$B$2:$C$24,2,0)</f>
        <v>12</v>
      </c>
      <c r="CB246" s="50" t="s">
        <v>55</v>
      </c>
      <c r="CC246" s="50"/>
      <c r="CD246" s="50"/>
      <c r="CE246" s="50"/>
      <c r="CF246" s="50"/>
      <c r="CG246" s="50"/>
      <c r="CH246" s="50"/>
      <c r="CI246" s="50"/>
      <c r="CJ246" s="50"/>
      <c r="CK246" s="19"/>
      <c r="CL246" s="41"/>
      <c r="CM246" s="42"/>
      <c r="CN246" s="43"/>
      <c r="CO246" s="19"/>
      <c r="CP246" s="41"/>
      <c r="CQ246" s="42"/>
      <c r="CR246" s="43"/>
      <c r="CS246" s="19"/>
      <c r="CT246" s="41"/>
      <c r="CU246" s="42"/>
      <c r="CV246" s="43"/>
      <c r="CW246" s="40" t="s">
        <v>56</v>
      </c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</row>
    <row r="247" spans="1:131" x14ac:dyDescent="0.3">
      <c r="AV247" s="1"/>
      <c r="AW247" s="1"/>
      <c r="AX247" s="2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</row>
    <row r="248" spans="1:131" x14ac:dyDescent="0.3">
      <c r="AV248" s="1"/>
      <c r="AW248" s="1"/>
      <c r="AX248" s="2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41" t="s">
        <v>6</v>
      </c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3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</row>
    <row r="249" spans="1:131" x14ac:dyDescent="0.3">
      <c r="AV249" s="1"/>
      <c r="AW249" s="1"/>
      <c r="AX249" s="2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51" t="str">
        <f>AY227</f>
        <v>_ПВХ плавтикат изоляция</v>
      </c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3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</row>
    <row r="250" spans="1:131" x14ac:dyDescent="0.3">
      <c r="AV250" s="1"/>
      <c r="AW250" s="1"/>
      <c r="AX250" s="2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19" t="s">
        <v>7</v>
      </c>
      <c r="CB250" s="80"/>
      <c r="CC250" s="81"/>
      <c r="CD250" s="81"/>
      <c r="CE250" s="81"/>
      <c r="CF250" s="81"/>
      <c r="CG250" s="81"/>
      <c r="CH250" s="81"/>
      <c r="CI250" s="81"/>
      <c r="CJ250" s="82"/>
      <c r="CK250" s="41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3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</row>
    <row r="251" spans="1:131" x14ac:dyDescent="0.3">
      <c r="AV251" s="1"/>
      <c r="AW251" s="1"/>
      <c r="AX251" s="2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19" t="s">
        <v>9</v>
      </c>
      <c r="CB251" s="40" t="s">
        <v>10</v>
      </c>
      <c r="CC251" s="40"/>
      <c r="CD251" s="40"/>
      <c r="CE251" s="40"/>
      <c r="CF251" s="40"/>
      <c r="CG251" s="40"/>
      <c r="CH251" s="40"/>
      <c r="CI251" s="40"/>
      <c r="CJ251" s="40"/>
      <c r="CK251" s="19" t="s">
        <v>16</v>
      </c>
      <c r="CL251" s="41" t="s">
        <v>11</v>
      </c>
      <c r="CM251" s="42"/>
      <c r="CN251" s="43"/>
      <c r="CO251" s="19" t="s">
        <v>16</v>
      </c>
      <c r="CP251" s="41" t="s">
        <v>12</v>
      </c>
      <c r="CQ251" s="42"/>
      <c r="CR251" s="43"/>
      <c r="CS251" s="19" t="s">
        <v>16</v>
      </c>
      <c r="CT251" s="41" t="s">
        <v>13</v>
      </c>
      <c r="CU251" s="42"/>
      <c r="CV251" s="43"/>
      <c r="CW251" s="40" t="s">
        <v>14</v>
      </c>
      <c r="CX251" s="40"/>
      <c r="CY251" s="40"/>
      <c r="CZ251" s="40"/>
      <c r="DA251" s="40"/>
      <c r="DB251" s="40"/>
      <c r="DC251" s="40"/>
      <c r="DD251" s="40"/>
      <c r="DE251" s="40" t="s">
        <v>15</v>
      </c>
      <c r="DF251" s="40"/>
      <c r="DG251" s="40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</row>
    <row r="252" spans="1:131" x14ac:dyDescent="0.3">
      <c r="AV252" s="1"/>
      <c r="AW252" s="1"/>
      <c r="AX252" s="2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19">
        <f>VLOOKUP(CB252,Параметры!$B$2:$C$24,2,0)</f>
        <v>7</v>
      </c>
      <c r="CB252" s="50" t="s">
        <v>27</v>
      </c>
      <c r="CC252" s="50"/>
      <c r="CD252" s="50"/>
      <c r="CE252" s="50"/>
      <c r="CF252" s="50"/>
      <c r="CG252" s="50"/>
      <c r="CH252" s="50"/>
      <c r="CI252" s="50"/>
      <c r="CJ252" s="50"/>
      <c r="CK252" s="19"/>
      <c r="CL252" s="41">
        <v>1.34</v>
      </c>
      <c r="CM252" s="42"/>
      <c r="CN252" s="43"/>
      <c r="CO252" s="19"/>
      <c r="CP252" s="41"/>
      <c r="CQ252" s="42"/>
      <c r="CR252" s="43"/>
      <c r="CS252" s="19"/>
      <c r="CT252" s="41"/>
      <c r="CU252" s="42"/>
      <c r="CV252" s="43"/>
      <c r="CW252" s="40"/>
      <c r="CX252" s="40"/>
      <c r="CY252" s="40"/>
      <c r="CZ252" s="40"/>
      <c r="DA252" s="40"/>
      <c r="DB252" s="40"/>
      <c r="DC252" s="40"/>
      <c r="DD252" s="40"/>
      <c r="DE252" s="40" t="s">
        <v>63</v>
      </c>
      <c r="DF252" s="40"/>
      <c r="DG252" s="40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</row>
    <row r="253" spans="1:131" x14ac:dyDescent="0.3">
      <c r="AV253" s="1"/>
      <c r="AW253" s="1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19">
        <f>VLOOKUP(CB253,Параметры!$B$2:$C$24,2,0)</f>
        <v>6</v>
      </c>
      <c r="CB253" s="50" t="s">
        <v>26</v>
      </c>
      <c r="CC253" s="50"/>
      <c r="CD253" s="50"/>
      <c r="CE253" s="50"/>
      <c r="CF253" s="50"/>
      <c r="CG253" s="50"/>
      <c r="CH253" s="50"/>
      <c r="CI253" s="50"/>
      <c r="CJ253" s="50"/>
      <c r="CK253" s="19"/>
      <c r="CL253" s="41"/>
      <c r="CM253" s="42"/>
      <c r="CN253" s="43"/>
      <c r="CO253" s="19"/>
      <c r="CP253" s="41"/>
      <c r="CQ253" s="42"/>
      <c r="CR253" s="43"/>
      <c r="CS253" s="19"/>
      <c r="CT253" s="41"/>
      <c r="CU253" s="42"/>
      <c r="CV253" s="43"/>
      <c r="CW253" s="40" t="s">
        <v>36</v>
      </c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</row>
    <row r="254" spans="1:131" x14ac:dyDescent="0.3">
      <c r="AV254" s="1"/>
      <c r="AW254" s="1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19">
        <f>VLOOKUP(CB254,Параметры!$B$2:$C$24,2,0)</f>
        <v>12</v>
      </c>
      <c r="CB254" s="50" t="s">
        <v>55</v>
      </c>
      <c r="CC254" s="50"/>
      <c r="CD254" s="50"/>
      <c r="CE254" s="50"/>
      <c r="CF254" s="50"/>
      <c r="CG254" s="50"/>
      <c r="CH254" s="50"/>
      <c r="CI254" s="50"/>
      <c r="CJ254" s="50"/>
      <c r="CK254" s="19"/>
      <c r="CL254" s="41"/>
      <c r="CM254" s="42"/>
      <c r="CN254" s="43"/>
      <c r="CO254" s="19"/>
      <c r="CP254" s="41"/>
      <c r="CQ254" s="42"/>
      <c r="CR254" s="43"/>
      <c r="CS254" s="19"/>
      <c r="CT254" s="41"/>
      <c r="CU254" s="42"/>
      <c r="CV254" s="43"/>
      <c r="CW254" s="40" t="s">
        <v>56</v>
      </c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</row>
    <row r="255" spans="1:131" x14ac:dyDescent="0.3">
      <c r="AV255" s="4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</row>
    <row r="256" spans="1:131" x14ac:dyDescent="0.3">
      <c r="AV256" s="4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41" t="s">
        <v>6</v>
      </c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3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</row>
    <row r="257" spans="48:131" x14ac:dyDescent="0.3">
      <c r="AV257" s="4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47" t="str">
        <f>AY228</f>
        <v>_Краситель ПВХ чёрный</v>
      </c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9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</row>
    <row r="258" spans="48:131" x14ac:dyDescent="0.3">
      <c r="AV258" s="4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19" t="s">
        <v>7</v>
      </c>
      <c r="CB258" s="80"/>
      <c r="CC258" s="81"/>
      <c r="CD258" s="81"/>
      <c r="CE258" s="81"/>
      <c r="CF258" s="81"/>
      <c r="CG258" s="81"/>
      <c r="CH258" s="81"/>
      <c r="CI258" s="81"/>
      <c r="CJ258" s="82"/>
      <c r="CK258" s="41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3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</row>
    <row r="259" spans="48:131" x14ac:dyDescent="0.3">
      <c r="AV259" s="4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5"/>
      <c r="CA259" s="19" t="s">
        <v>9</v>
      </c>
      <c r="CB259" s="40" t="s">
        <v>10</v>
      </c>
      <c r="CC259" s="40"/>
      <c r="CD259" s="40"/>
      <c r="CE259" s="40"/>
      <c r="CF259" s="40"/>
      <c r="CG259" s="40"/>
      <c r="CH259" s="40"/>
      <c r="CI259" s="40"/>
      <c r="CJ259" s="40"/>
      <c r="CK259" s="19" t="s">
        <v>16</v>
      </c>
      <c r="CL259" s="41" t="s">
        <v>11</v>
      </c>
      <c r="CM259" s="42"/>
      <c r="CN259" s="43"/>
      <c r="CO259" s="19" t="s">
        <v>16</v>
      </c>
      <c r="CP259" s="41" t="s">
        <v>12</v>
      </c>
      <c r="CQ259" s="42"/>
      <c r="CR259" s="43"/>
      <c r="CS259" s="19" t="s">
        <v>16</v>
      </c>
      <c r="CT259" s="41" t="s">
        <v>13</v>
      </c>
      <c r="CU259" s="42"/>
      <c r="CV259" s="43"/>
      <c r="CW259" s="40" t="s">
        <v>14</v>
      </c>
      <c r="CX259" s="40"/>
      <c r="CY259" s="40"/>
      <c r="CZ259" s="40"/>
      <c r="DA259" s="40"/>
      <c r="DB259" s="40"/>
      <c r="DC259" s="40"/>
      <c r="DD259" s="40"/>
      <c r="DE259" s="40" t="s">
        <v>15</v>
      </c>
      <c r="DF259" s="40"/>
      <c r="DG259" s="4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</row>
    <row r="260" spans="48:131" x14ac:dyDescent="0.3">
      <c r="AV260" s="4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5"/>
      <c r="CA260" s="19">
        <f>VLOOKUP(CB260,Параметры!$B$2:$C$24,2,0)</f>
        <v>7</v>
      </c>
      <c r="CB260" s="50" t="s">
        <v>27</v>
      </c>
      <c r="CC260" s="50"/>
      <c r="CD260" s="50"/>
      <c r="CE260" s="50"/>
      <c r="CF260" s="50"/>
      <c r="CG260" s="50"/>
      <c r="CH260" s="50"/>
      <c r="CI260" s="50"/>
      <c r="CJ260" s="50"/>
      <c r="CK260" s="19"/>
      <c r="CL260" s="41">
        <v>1.34</v>
      </c>
      <c r="CM260" s="42"/>
      <c r="CN260" s="43"/>
      <c r="CO260" s="19"/>
      <c r="CP260" s="41"/>
      <c r="CQ260" s="42"/>
      <c r="CR260" s="43"/>
      <c r="CS260" s="19"/>
      <c r="CT260" s="41"/>
      <c r="CU260" s="42"/>
      <c r="CV260" s="43"/>
      <c r="CW260" s="40"/>
      <c r="CX260" s="40"/>
      <c r="CY260" s="40"/>
      <c r="CZ260" s="40"/>
      <c r="DA260" s="40"/>
      <c r="DB260" s="40"/>
      <c r="DC260" s="40"/>
      <c r="DD260" s="40"/>
      <c r="DE260" s="40" t="s">
        <v>63</v>
      </c>
      <c r="DF260" s="40"/>
      <c r="DG260" s="4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</row>
    <row r="261" spans="48:131" x14ac:dyDescent="0.3">
      <c r="AV261" s="4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5"/>
      <c r="CA261" s="19">
        <f>VLOOKUP(CB261,Параметры!$B$2:$C$24,2,0)</f>
        <v>6</v>
      </c>
      <c r="CB261" s="50" t="s">
        <v>26</v>
      </c>
      <c r="CC261" s="50"/>
      <c r="CD261" s="50"/>
      <c r="CE261" s="50"/>
      <c r="CF261" s="50"/>
      <c r="CG261" s="50"/>
      <c r="CH261" s="50"/>
      <c r="CI261" s="50"/>
      <c r="CJ261" s="50"/>
      <c r="CK261" s="19"/>
      <c r="CL261" s="41"/>
      <c r="CM261" s="42"/>
      <c r="CN261" s="43"/>
      <c r="CO261" s="19"/>
      <c r="CP261" s="41"/>
      <c r="CQ261" s="42"/>
      <c r="CR261" s="43"/>
      <c r="CS261" s="19"/>
      <c r="CT261" s="41"/>
      <c r="CU261" s="42"/>
      <c r="CV261" s="43"/>
      <c r="CW261" s="40" t="s">
        <v>36</v>
      </c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</row>
    <row r="262" spans="48:131" x14ac:dyDescent="0.3">
      <c r="AV262" s="4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5"/>
      <c r="CA262" s="19">
        <f>VLOOKUP(CB262,Параметры!$B$2:$C$24,2,0)</f>
        <v>14</v>
      </c>
      <c r="CB262" s="50" t="s">
        <v>62</v>
      </c>
      <c r="CC262" s="50"/>
      <c r="CD262" s="50"/>
      <c r="CE262" s="50"/>
      <c r="CF262" s="50"/>
      <c r="CG262" s="50"/>
      <c r="CH262" s="50"/>
      <c r="CI262" s="50"/>
      <c r="CJ262" s="50"/>
      <c r="CK262" s="19"/>
      <c r="CL262" s="41"/>
      <c r="CM262" s="42"/>
      <c r="CN262" s="43"/>
      <c r="CO262" s="19"/>
      <c r="CP262" s="41"/>
      <c r="CQ262" s="42"/>
      <c r="CR262" s="43"/>
      <c r="CS262" s="19"/>
      <c r="CT262" s="41"/>
      <c r="CU262" s="42"/>
      <c r="CV262" s="43"/>
      <c r="CW262" s="40" t="s">
        <v>56</v>
      </c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</row>
    <row r="263" spans="48:131" x14ac:dyDescent="0.3">
      <c r="AV263" s="4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5"/>
      <c r="CA263" s="26"/>
      <c r="CB263" s="27"/>
      <c r="CC263" s="27"/>
      <c r="CD263" s="27"/>
      <c r="CE263" s="27"/>
      <c r="CF263" s="27"/>
      <c r="CG263" s="27"/>
      <c r="CH263" s="27"/>
      <c r="CI263" s="27"/>
      <c r="CJ263" s="27"/>
      <c r="CK263" s="26"/>
      <c r="CL263" s="27"/>
      <c r="CM263" s="27"/>
      <c r="CN263" s="27"/>
      <c r="CO263" s="26"/>
      <c r="CP263" s="27"/>
      <c r="CQ263" s="27"/>
      <c r="CR263" s="27"/>
      <c r="CS263" s="26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</row>
    <row r="264" spans="48:131" x14ac:dyDescent="0.3">
      <c r="AV264" s="4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5"/>
      <c r="CA264" s="41" t="s">
        <v>6</v>
      </c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3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</row>
    <row r="265" spans="48:131" x14ac:dyDescent="0.3">
      <c r="AV265" s="4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5"/>
      <c r="CA265" s="47" t="str">
        <f>AZ229</f>
        <v>жила М 1,5-35ок</v>
      </c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9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</row>
    <row r="266" spans="48:131" x14ac:dyDescent="0.3">
      <c r="AV266" s="4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5"/>
      <c r="CA266" s="19" t="s">
        <v>7</v>
      </c>
      <c r="CB266" s="80" t="s">
        <v>60</v>
      </c>
      <c r="CC266" s="81"/>
      <c r="CD266" s="81"/>
      <c r="CE266" s="81"/>
      <c r="CF266" s="81"/>
      <c r="CG266" s="81"/>
      <c r="CH266" s="81"/>
      <c r="CI266" s="81"/>
      <c r="CJ266" s="82"/>
      <c r="CK266" s="41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3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</row>
    <row r="267" spans="48:131" x14ac:dyDescent="0.3">
      <c r="AV267" s="4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5"/>
      <c r="CA267" s="19" t="s">
        <v>9</v>
      </c>
      <c r="CB267" s="41" t="s">
        <v>10</v>
      </c>
      <c r="CC267" s="42"/>
      <c r="CD267" s="42"/>
      <c r="CE267" s="42"/>
      <c r="CF267" s="42"/>
      <c r="CG267" s="42"/>
      <c r="CH267" s="42"/>
      <c r="CI267" s="42"/>
      <c r="CJ267" s="43"/>
      <c r="CK267" s="19" t="s">
        <v>16</v>
      </c>
      <c r="CL267" s="41" t="s">
        <v>11</v>
      </c>
      <c r="CM267" s="42"/>
      <c r="CN267" s="43"/>
      <c r="CO267" s="19" t="s">
        <v>16</v>
      </c>
      <c r="CP267" s="41" t="s">
        <v>12</v>
      </c>
      <c r="CQ267" s="42"/>
      <c r="CR267" s="43"/>
      <c r="CS267" s="19" t="s">
        <v>16</v>
      </c>
      <c r="CT267" s="41" t="s">
        <v>13</v>
      </c>
      <c r="CU267" s="42"/>
      <c r="CV267" s="43"/>
      <c r="CW267" s="41" t="s">
        <v>14</v>
      </c>
      <c r="CX267" s="42"/>
      <c r="CY267" s="42"/>
      <c r="CZ267" s="42"/>
      <c r="DA267" s="42"/>
      <c r="DB267" s="42"/>
      <c r="DC267" s="42"/>
      <c r="DD267" s="43"/>
      <c r="DE267" s="41" t="s">
        <v>15</v>
      </c>
      <c r="DF267" s="42"/>
      <c r="DG267" s="43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</row>
    <row r="268" spans="48:131" x14ac:dyDescent="0.3">
      <c r="AV268" s="4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5"/>
      <c r="CA268" s="19">
        <f>VLOOKUP(CB268,Параметры!$B$2:$C$24,2,0)</f>
        <v>1</v>
      </c>
      <c r="CB268" s="83" t="s">
        <v>21</v>
      </c>
      <c r="CC268" s="84"/>
      <c r="CD268" s="84"/>
      <c r="CE268" s="84"/>
      <c r="CF268" s="84"/>
      <c r="CG268" s="84"/>
      <c r="CH268" s="84"/>
      <c r="CI268" s="84"/>
      <c r="CJ268" s="85"/>
      <c r="CK268" s="19"/>
      <c r="CL268" s="41">
        <v>1.34</v>
      </c>
      <c r="CM268" s="42"/>
      <c r="CN268" s="43"/>
      <c r="CO268" s="19"/>
      <c r="CP268" s="41"/>
      <c r="CQ268" s="42"/>
      <c r="CR268" s="43"/>
      <c r="CS268" s="19"/>
      <c r="CT268" s="41"/>
      <c r="CU268" s="42"/>
      <c r="CV268" s="43"/>
      <c r="CW268" s="41"/>
      <c r="CX268" s="42"/>
      <c r="CY268" s="42"/>
      <c r="CZ268" s="42"/>
      <c r="DA268" s="42"/>
      <c r="DB268" s="42"/>
      <c r="DC268" s="42"/>
      <c r="DD268" s="43"/>
      <c r="DE268" s="41" t="s">
        <v>49</v>
      </c>
      <c r="DF268" s="42"/>
      <c r="DG268" s="43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</row>
    <row r="269" spans="48:131" x14ac:dyDescent="0.3">
      <c r="AV269" s="4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5"/>
      <c r="CA269" s="19">
        <f>VLOOKUP(CB269,Параметры!$B$2:$C$24,2,0)</f>
        <v>9</v>
      </c>
      <c r="CB269" s="50" t="s">
        <v>29</v>
      </c>
      <c r="CC269" s="50"/>
      <c r="CD269" s="50"/>
      <c r="CE269" s="50"/>
      <c r="CF269" s="50"/>
      <c r="CG269" s="50"/>
      <c r="CH269" s="50"/>
      <c r="CI269" s="50"/>
      <c r="CJ269" s="50"/>
      <c r="CK269" s="19"/>
      <c r="CL269" s="41" t="s">
        <v>57</v>
      </c>
      <c r="CM269" s="42"/>
      <c r="CN269" s="43"/>
      <c r="CO269" s="19"/>
      <c r="CP269" s="41"/>
      <c r="CQ269" s="42"/>
      <c r="CR269" s="43"/>
      <c r="CS269" s="19"/>
      <c r="CT269" s="41"/>
      <c r="CU269" s="42"/>
      <c r="CV269" s="43"/>
      <c r="CW269" s="40"/>
      <c r="CX269" s="40"/>
      <c r="CY269" s="40"/>
      <c r="CZ269" s="40"/>
      <c r="DA269" s="40"/>
      <c r="DB269" s="40"/>
      <c r="DC269" s="40"/>
      <c r="DD269" s="40"/>
      <c r="DE269" s="40" t="s">
        <v>33</v>
      </c>
      <c r="DF269" s="40"/>
      <c r="DG269" s="4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</row>
    <row r="270" spans="48:131" x14ac:dyDescent="0.3">
      <c r="AV270" s="4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5"/>
      <c r="CA270" s="26"/>
      <c r="CB270" s="27"/>
      <c r="CC270" s="27"/>
      <c r="CD270" s="27"/>
      <c r="CE270" s="27"/>
      <c r="CF270" s="27"/>
      <c r="CG270" s="27"/>
      <c r="CH270" s="27"/>
      <c r="CI270" s="27"/>
      <c r="CJ270" s="27"/>
      <c r="CK270" s="26"/>
      <c r="CL270" s="27"/>
      <c r="CM270" s="27"/>
      <c r="CN270" s="27"/>
      <c r="CO270" s="26"/>
      <c r="CP270" s="27"/>
      <c r="CQ270" s="27"/>
      <c r="CR270" s="27"/>
      <c r="CS270" s="26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</row>
    <row r="271" spans="48:131" x14ac:dyDescent="0.3">
      <c r="AV271" s="4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5"/>
      <c r="CA271" s="41" t="s">
        <v>6</v>
      </c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3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</row>
    <row r="272" spans="48:131" x14ac:dyDescent="0.3">
      <c r="AV272" s="4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5"/>
      <c r="CA272" s="47" t="str">
        <f>AZ230</f>
        <v>_катанка медная</v>
      </c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9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</row>
    <row r="273" spans="2:131" x14ac:dyDescent="0.3">
      <c r="AV273" s="4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5"/>
      <c r="CA273" s="19" t="s">
        <v>7</v>
      </c>
      <c r="CB273" s="80"/>
      <c r="CC273" s="81"/>
      <c r="CD273" s="81"/>
      <c r="CE273" s="81"/>
      <c r="CF273" s="81"/>
      <c r="CG273" s="81"/>
      <c r="CH273" s="81"/>
      <c r="CI273" s="81"/>
      <c r="CJ273" s="82"/>
      <c r="CK273" s="41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3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</row>
    <row r="274" spans="2:131" x14ac:dyDescent="0.3">
      <c r="AV274" s="4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5"/>
      <c r="CA274" s="19" t="s">
        <v>9</v>
      </c>
      <c r="CB274" s="40" t="s">
        <v>10</v>
      </c>
      <c r="CC274" s="40"/>
      <c r="CD274" s="40"/>
      <c r="CE274" s="40"/>
      <c r="CF274" s="40"/>
      <c r="CG274" s="40"/>
      <c r="CH274" s="40"/>
      <c r="CI274" s="40"/>
      <c r="CJ274" s="40"/>
      <c r="CK274" s="19" t="s">
        <v>16</v>
      </c>
      <c r="CL274" s="41" t="s">
        <v>11</v>
      </c>
      <c r="CM274" s="42"/>
      <c r="CN274" s="43"/>
      <c r="CO274" s="19" t="s">
        <v>16</v>
      </c>
      <c r="CP274" s="41" t="s">
        <v>12</v>
      </c>
      <c r="CQ274" s="42"/>
      <c r="CR274" s="43"/>
      <c r="CS274" s="19" t="s">
        <v>16</v>
      </c>
      <c r="CT274" s="41" t="s">
        <v>13</v>
      </c>
      <c r="CU274" s="42"/>
      <c r="CV274" s="43"/>
      <c r="CW274" s="40" t="s">
        <v>14</v>
      </c>
      <c r="CX274" s="40"/>
      <c r="CY274" s="40"/>
      <c r="CZ274" s="40"/>
      <c r="DA274" s="40"/>
      <c r="DB274" s="40"/>
      <c r="DC274" s="40"/>
      <c r="DD274" s="40"/>
      <c r="DE274" s="40" t="s">
        <v>15</v>
      </c>
      <c r="DF274" s="40"/>
      <c r="DG274" s="4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</row>
    <row r="275" spans="2:131" x14ac:dyDescent="0.3">
      <c r="AV275" s="4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5"/>
      <c r="CA275" s="19">
        <f>VLOOKUP(CB275,Параметры!$B$2:$C$24,2,0)</f>
        <v>7</v>
      </c>
      <c r="CB275" s="50" t="s">
        <v>27</v>
      </c>
      <c r="CC275" s="50"/>
      <c r="CD275" s="50"/>
      <c r="CE275" s="50"/>
      <c r="CF275" s="50"/>
      <c r="CG275" s="50"/>
      <c r="CH275" s="50"/>
      <c r="CI275" s="50"/>
      <c r="CJ275" s="50"/>
      <c r="CK275" s="19"/>
      <c r="CL275" s="41">
        <v>8.89</v>
      </c>
      <c r="CM275" s="42"/>
      <c r="CN275" s="43"/>
      <c r="CO275" s="19"/>
      <c r="CP275" s="41"/>
      <c r="CQ275" s="42"/>
      <c r="CR275" s="43"/>
      <c r="CS275" s="19"/>
      <c r="CT275" s="41"/>
      <c r="CU275" s="42"/>
      <c r="CV275" s="43"/>
      <c r="CW275" s="40"/>
      <c r="CX275" s="40"/>
      <c r="CY275" s="40"/>
      <c r="CZ275" s="40"/>
      <c r="DA275" s="40"/>
      <c r="DB275" s="40"/>
      <c r="DC275" s="40"/>
      <c r="DD275" s="40"/>
      <c r="DE275" s="40" t="s">
        <v>63</v>
      </c>
      <c r="DF275" s="40"/>
      <c r="DG275" s="4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</row>
    <row r="276" spans="2:131" x14ac:dyDescent="0.3">
      <c r="AV276" s="4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5"/>
      <c r="CA276" s="19">
        <f>VLOOKUP(CB276,Параметры!$B$2:$C$24,2,0)</f>
        <v>6</v>
      </c>
      <c r="CB276" s="50" t="s">
        <v>26</v>
      </c>
      <c r="CC276" s="50"/>
      <c r="CD276" s="50"/>
      <c r="CE276" s="50"/>
      <c r="CF276" s="50"/>
      <c r="CG276" s="50"/>
      <c r="CH276" s="50"/>
      <c r="CI276" s="50"/>
      <c r="CJ276" s="50"/>
      <c r="CK276" s="19"/>
      <c r="CL276" s="41"/>
      <c r="CM276" s="42"/>
      <c r="CN276" s="43"/>
      <c r="CO276" s="19"/>
      <c r="CP276" s="41"/>
      <c r="CQ276" s="42"/>
      <c r="CR276" s="43"/>
      <c r="CS276" s="19"/>
      <c r="CT276" s="41"/>
      <c r="CU276" s="42"/>
      <c r="CV276" s="43"/>
      <c r="CW276" s="40" t="s">
        <v>40</v>
      </c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</row>
    <row r="277" spans="2:131" x14ac:dyDescent="0.3">
      <c r="AV277" s="4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5"/>
      <c r="CA277" s="26"/>
      <c r="CB277" s="39"/>
      <c r="CC277" s="39"/>
      <c r="CD277" s="39"/>
      <c r="CE277" s="39"/>
      <c r="CF277" s="39"/>
      <c r="CG277" s="39"/>
      <c r="CH277" s="39"/>
      <c r="CI277" s="39"/>
      <c r="CJ277" s="39"/>
      <c r="CK277" s="26"/>
      <c r="CL277" s="27"/>
      <c r="CM277" s="12"/>
      <c r="CN277" s="12"/>
      <c r="CO277" s="7"/>
      <c r="CP277" s="12"/>
      <c r="CQ277" s="12"/>
      <c r="CR277" s="12"/>
      <c r="CS277" s="7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</row>
    <row r="278" spans="2:131" s="35" customFormat="1" x14ac:dyDescent="0.3"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6"/>
      <c r="CB278" s="27"/>
      <c r="CC278" s="27"/>
      <c r="CD278" s="27"/>
      <c r="CE278" s="27"/>
      <c r="CF278" s="27"/>
      <c r="CG278" s="27"/>
      <c r="CH278" s="27"/>
      <c r="CI278" s="27"/>
      <c r="CJ278" s="27"/>
      <c r="CK278" s="26"/>
      <c r="CL278" s="27"/>
      <c r="CM278" s="27"/>
      <c r="CN278" s="27"/>
      <c r="CO278" s="26"/>
      <c r="CP278" s="27"/>
      <c r="CQ278" s="27"/>
      <c r="CR278" s="27"/>
      <c r="CS278" s="26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</row>
    <row r="279" spans="2:131" s="22" customFormat="1" ht="8.25" customHeight="1" x14ac:dyDescent="0.3"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16"/>
      <c r="CB279" s="24"/>
      <c r="CC279" s="24"/>
      <c r="CD279" s="24"/>
      <c r="CE279" s="24"/>
      <c r="CF279" s="24"/>
      <c r="CG279" s="24"/>
      <c r="CH279" s="24"/>
      <c r="CI279" s="24"/>
      <c r="CJ279" s="24"/>
      <c r="CK279" s="16"/>
      <c r="CL279" s="24"/>
      <c r="CM279" s="24"/>
      <c r="CN279" s="24"/>
      <c r="CO279" s="16"/>
      <c r="CP279" s="24"/>
      <c r="CQ279" s="24"/>
      <c r="CR279" s="24"/>
      <c r="CS279" s="16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  <c r="DS279" s="38"/>
      <c r="DT279" s="38"/>
      <c r="DU279" s="38"/>
      <c r="DV279" s="38"/>
      <c r="DW279" s="38"/>
      <c r="DX279" s="38"/>
      <c r="DY279" s="38"/>
      <c r="DZ279" s="38"/>
      <c r="EA279" s="38"/>
    </row>
    <row r="280" spans="2:131" s="36" customFormat="1" x14ac:dyDescent="0.3">
      <c r="AV280" s="37"/>
      <c r="AW280" s="3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</row>
    <row r="281" spans="2:131" ht="15" thickBot="1" x14ac:dyDescent="0.35">
      <c r="AV281" s="1"/>
      <c r="AW281" s="1"/>
      <c r="AX281" s="12"/>
      <c r="AY281" s="31" t="s">
        <v>20</v>
      </c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12"/>
      <c r="BV281" s="12"/>
      <c r="BW281" s="12"/>
      <c r="BX281" s="12"/>
      <c r="BY281" s="12"/>
      <c r="BZ281" s="12"/>
      <c r="CA281" s="5"/>
      <c r="CB281" s="5"/>
      <c r="CC281" s="5"/>
      <c r="CD281" s="5"/>
      <c r="CE281" s="5"/>
      <c r="CF281" s="5"/>
      <c r="CG281" s="5"/>
      <c r="CH281" s="5"/>
      <c r="CI281" s="20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</row>
    <row r="282" spans="2:131" ht="15" thickBot="1" x14ac:dyDescent="0.35">
      <c r="AV282" s="1"/>
      <c r="AW282" s="1"/>
      <c r="AX282" s="12"/>
      <c r="AY282" s="11" t="s">
        <v>19</v>
      </c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54" t="s">
        <v>37</v>
      </c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6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</row>
    <row r="283" spans="2:131" ht="15" thickBot="1" x14ac:dyDescent="0.35">
      <c r="B283" s="54" t="s">
        <v>38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6"/>
      <c r="AV283" s="1"/>
      <c r="AW283" s="1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57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9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</row>
    <row r="284" spans="2:131" ht="15" thickBot="1" x14ac:dyDescent="0.35">
      <c r="B284" s="57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9"/>
      <c r="AV284" s="8" t="s">
        <v>5</v>
      </c>
      <c r="AW284" s="1" t="s">
        <v>0</v>
      </c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13"/>
      <c r="BX284" s="7"/>
      <c r="BY284" s="7"/>
      <c r="BZ284" s="7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I284" s="7"/>
      <c r="DJ284" s="7"/>
      <c r="DK284" s="7"/>
      <c r="DX284" s="7"/>
      <c r="DY284" s="7"/>
      <c r="DZ284" s="7"/>
      <c r="EA284" s="7"/>
    </row>
    <row r="285" spans="2:131" ht="15" thickBot="1" x14ac:dyDescent="0.35">
      <c r="B285" s="61" t="s">
        <v>10</v>
      </c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3"/>
      <c r="S285" s="64" t="s">
        <v>11</v>
      </c>
      <c r="T285" s="65"/>
      <c r="U285" s="66"/>
      <c r="V285" s="64" t="s">
        <v>12</v>
      </c>
      <c r="W285" s="65"/>
      <c r="X285" s="66"/>
      <c r="Y285" s="64" t="s">
        <v>13</v>
      </c>
      <c r="Z285" s="65"/>
      <c r="AA285" s="66"/>
      <c r="AB285" s="62" t="s">
        <v>14</v>
      </c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 t="s">
        <v>15</v>
      </c>
      <c r="AP285" s="62"/>
      <c r="AQ285" s="63"/>
      <c r="AW285" s="8" t="s">
        <v>5</v>
      </c>
      <c r="AX285" s="6" t="s">
        <v>85</v>
      </c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41" t="s">
        <v>6</v>
      </c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3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</row>
    <row r="286" spans="2:131" x14ac:dyDescent="0.3">
      <c r="B286" s="73" t="s">
        <v>52</v>
      </c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5"/>
      <c r="S286" s="41"/>
      <c r="T286" s="42"/>
      <c r="U286" s="43"/>
      <c r="V286" s="41"/>
      <c r="W286" s="42"/>
      <c r="X286" s="43"/>
      <c r="Y286" s="41"/>
      <c r="Z286" s="42"/>
      <c r="AA286" s="43"/>
      <c r="AB286" s="40" t="s">
        <v>53</v>
      </c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W286" s="1"/>
      <c r="AX286" s="9" t="s">
        <v>1</v>
      </c>
      <c r="AY286" s="17"/>
      <c r="AZ286" s="17"/>
      <c r="BA286" s="17"/>
      <c r="BB286" s="17"/>
      <c r="BC286" s="17"/>
      <c r="BD286" s="17"/>
      <c r="BE286" s="17"/>
      <c r="BF286" s="7"/>
      <c r="BG286" s="30" t="s">
        <v>4</v>
      </c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S286" s="7"/>
      <c r="BT286" s="7"/>
      <c r="BU286" s="7"/>
      <c r="BV286" s="7"/>
      <c r="BW286" s="7"/>
      <c r="BX286" s="7"/>
      <c r="BY286" s="7"/>
      <c r="BZ286" s="7"/>
      <c r="CA286" s="47" t="str">
        <f>AX285</f>
        <v>Кабель ВВГ 2*1-50ок - 0,66 ГОСТ 16442-82</v>
      </c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9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</row>
    <row r="287" spans="2:131" x14ac:dyDescent="0.3">
      <c r="B287" s="67" t="s">
        <v>7</v>
      </c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9"/>
      <c r="S287" s="70"/>
      <c r="T287" s="71"/>
      <c r="U287" s="72"/>
      <c r="V287" s="70"/>
      <c r="W287" s="71"/>
      <c r="X287" s="72"/>
      <c r="Y287" s="70"/>
      <c r="Z287" s="71"/>
      <c r="AA287" s="72"/>
      <c r="AB287" s="60" t="s">
        <v>8</v>
      </c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W287" s="1"/>
      <c r="AX287" s="8" t="s">
        <v>5</v>
      </c>
      <c r="AY287" s="3" t="s">
        <v>128</v>
      </c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7"/>
      <c r="BR287" s="30" t="s">
        <v>4</v>
      </c>
      <c r="BS287" s="7"/>
      <c r="BU287" s="7"/>
      <c r="BV287" s="7"/>
      <c r="BW287" s="7"/>
      <c r="BX287" s="7"/>
      <c r="BY287" s="7"/>
      <c r="BZ287" s="7"/>
      <c r="CA287" s="19" t="s">
        <v>7</v>
      </c>
      <c r="CB287" s="80" t="s">
        <v>8</v>
      </c>
      <c r="CC287" s="81"/>
      <c r="CD287" s="81"/>
      <c r="CE287" s="81"/>
      <c r="CF287" s="81"/>
      <c r="CG287" s="81"/>
      <c r="CH287" s="81"/>
      <c r="CI287" s="81"/>
      <c r="CJ287" s="82"/>
      <c r="CK287" s="41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3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</row>
    <row r="288" spans="2:131" x14ac:dyDescent="0.3">
      <c r="B288" s="73" t="s">
        <v>50</v>
      </c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5"/>
      <c r="S288" s="41"/>
      <c r="T288" s="42"/>
      <c r="U288" s="43"/>
      <c r="V288" s="41"/>
      <c r="W288" s="42"/>
      <c r="X288" s="43"/>
      <c r="Y288" s="41"/>
      <c r="Z288" s="42"/>
      <c r="AA288" s="43"/>
      <c r="AB288" s="40" t="s">
        <v>0</v>
      </c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W288" s="1"/>
      <c r="AY288" s="8" t="s">
        <v>5</v>
      </c>
      <c r="AZ288" s="3" t="s">
        <v>125</v>
      </c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7"/>
      <c r="BS288" s="30" t="s">
        <v>4</v>
      </c>
      <c r="BT288" s="7"/>
      <c r="BU288" s="7"/>
      <c r="BV288" s="7"/>
      <c r="BW288" s="7"/>
      <c r="BX288" s="7"/>
      <c r="BY288" s="7"/>
      <c r="BZ288" s="7"/>
      <c r="CA288" s="19" t="s">
        <v>9</v>
      </c>
      <c r="CB288" s="40" t="s">
        <v>10</v>
      </c>
      <c r="CC288" s="40"/>
      <c r="CD288" s="40"/>
      <c r="CE288" s="40"/>
      <c r="CF288" s="40"/>
      <c r="CG288" s="40"/>
      <c r="CH288" s="40"/>
      <c r="CI288" s="40"/>
      <c r="CJ288" s="40"/>
      <c r="CK288" s="19" t="s">
        <v>16</v>
      </c>
      <c r="CL288" s="41" t="s">
        <v>11</v>
      </c>
      <c r="CM288" s="42"/>
      <c r="CN288" s="43"/>
      <c r="CO288" s="19" t="s">
        <v>16</v>
      </c>
      <c r="CP288" s="41" t="s">
        <v>12</v>
      </c>
      <c r="CQ288" s="42"/>
      <c r="CR288" s="43"/>
      <c r="CS288" s="19" t="s">
        <v>16</v>
      </c>
      <c r="CT288" s="41" t="s">
        <v>13</v>
      </c>
      <c r="CU288" s="42"/>
      <c r="CV288" s="43"/>
      <c r="CW288" s="40" t="s">
        <v>14</v>
      </c>
      <c r="CX288" s="40"/>
      <c r="CY288" s="40"/>
      <c r="CZ288" s="40"/>
      <c r="DA288" s="40"/>
      <c r="DB288" s="40"/>
      <c r="DC288" s="40"/>
      <c r="DD288" s="40"/>
      <c r="DE288" s="40" t="s">
        <v>15</v>
      </c>
      <c r="DF288" s="40"/>
      <c r="DG288" s="40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</row>
    <row r="289" spans="2:131" x14ac:dyDescent="0.3">
      <c r="B289" s="73" t="s">
        <v>41</v>
      </c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5"/>
      <c r="S289" s="41"/>
      <c r="T289" s="42"/>
      <c r="U289" s="43"/>
      <c r="V289" s="41"/>
      <c r="W289" s="42"/>
      <c r="X289" s="43"/>
      <c r="Y289" s="41"/>
      <c r="Z289" s="42"/>
      <c r="AA289" s="43"/>
      <c r="AB289" s="40">
        <v>0.66</v>
      </c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 t="s">
        <v>42</v>
      </c>
      <c r="AP289" s="40"/>
      <c r="AQ289" s="40"/>
      <c r="AW289" s="1"/>
      <c r="AZ289" s="9" t="s">
        <v>2</v>
      </c>
      <c r="BA289" s="17"/>
      <c r="BB289" s="17"/>
      <c r="BC289" s="17"/>
      <c r="BD289" s="17"/>
      <c r="BE289" s="17"/>
      <c r="BF289" s="17"/>
      <c r="BG289" s="7"/>
      <c r="BH289" s="30" t="s">
        <v>4</v>
      </c>
      <c r="BJ289" s="7"/>
      <c r="BK289" s="7"/>
      <c r="BL289" s="7"/>
      <c r="BM289" s="7"/>
      <c r="BN289" s="7"/>
      <c r="BO289" s="7"/>
      <c r="BP289" s="7"/>
      <c r="BQ289" s="7"/>
      <c r="BR289" s="7"/>
      <c r="BT289" s="7"/>
      <c r="BU289" s="7"/>
      <c r="BV289" s="7"/>
      <c r="BW289" s="7"/>
      <c r="BX289" s="7"/>
      <c r="BY289" s="7"/>
      <c r="BZ289" s="7"/>
      <c r="CA289" s="19">
        <f>VLOOKUP(CB289,Параметры!$B$2:$C$24,2,0)</f>
        <v>8</v>
      </c>
      <c r="CB289" s="50" t="s">
        <v>28</v>
      </c>
      <c r="CC289" s="50"/>
      <c r="CD289" s="50"/>
      <c r="CE289" s="50"/>
      <c r="CF289" s="50"/>
      <c r="CG289" s="50"/>
      <c r="CH289" s="50"/>
      <c r="CI289" s="50"/>
      <c r="CJ289" s="50"/>
      <c r="CK289" s="21" t="s">
        <v>34</v>
      </c>
      <c r="CL289" s="44" t="s">
        <v>32</v>
      </c>
      <c r="CM289" s="45"/>
      <c r="CN289" s="46"/>
      <c r="CO289" s="19"/>
      <c r="CP289" s="41"/>
      <c r="CQ289" s="42"/>
      <c r="CR289" s="43"/>
      <c r="CS289" s="19"/>
      <c r="CT289" s="41"/>
      <c r="CU289" s="42"/>
      <c r="CV289" s="43"/>
      <c r="CW289" s="40"/>
      <c r="CX289" s="40"/>
      <c r="CY289" s="40"/>
      <c r="CZ289" s="40"/>
      <c r="DA289" s="40"/>
      <c r="DB289" s="40"/>
      <c r="DC289" s="40"/>
      <c r="DD289" s="40"/>
      <c r="DE289" s="40" t="s">
        <v>33</v>
      </c>
      <c r="DF289" s="40"/>
      <c r="DG289" s="40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</row>
    <row r="290" spans="2:131" x14ac:dyDescent="0.3">
      <c r="B290" s="73" t="s">
        <v>43</v>
      </c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5"/>
      <c r="S290" s="41">
        <v>2</v>
      </c>
      <c r="T290" s="42"/>
      <c r="U290" s="43"/>
      <c r="V290" s="41"/>
      <c r="W290" s="42"/>
      <c r="X290" s="43"/>
      <c r="Y290" s="41"/>
      <c r="Z290" s="42"/>
      <c r="AA290" s="43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 t="s">
        <v>44</v>
      </c>
      <c r="AP290" s="40"/>
      <c r="AQ290" s="40"/>
      <c r="AW290" s="1"/>
      <c r="AZ290" s="23" t="s">
        <v>132</v>
      </c>
      <c r="BA290" s="23"/>
      <c r="BB290" s="23"/>
      <c r="BC290" s="23"/>
      <c r="BD290" s="23"/>
      <c r="BE290" s="23"/>
      <c r="BF290" s="23"/>
      <c r="BG290" s="23"/>
      <c r="BH290" s="30" t="s">
        <v>4</v>
      </c>
      <c r="BM290" s="7"/>
      <c r="BN290" s="7"/>
      <c r="BO290" s="7"/>
      <c r="BP290" s="7"/>
      <c r="BQ290" s="7"/>
      <c r="BR290" s="7"/>
      <c r="BT290" s="7"/>
      <c r="BU290" s="7"/>
      <c r="BV290" s="7"/>
      <c r="BW290" s="7"/>
      <c r="BX290" s="7"/>
      <c r="BY290" s="7"/>
      <c r="BZ290" s="7"/>
      <c r="CA290" s="19">
        <f>VLOOKUP(CB290,Параметры!$B$2:$C$24,2,0)</f>
        <v>9</v>
      </c>
      <c r="CB290" s="50" t="s">
        <v>29</v>
      </c>
      <c r="CC290" s="50"/>
      <c r="CD290" s="50"/>
      <c r="CE290" s="50"/>
      <c r="CF290" s="50"/>
      <c r="CG290" s="50"/>
      <c r="CH290" s="50"/>
      <c r="CI290" s="50"/>
      <c r="CJ290" s="50"/>
      <c r="CK290" s="21" t="s">
        <v>34</v>
      </c>
      <c r="CL290" s="44" t="s">
        <v>32</v>
      </c>
      <c r="CM290" s="45"/>
      <c r="CN290" s="46"/>
      <c r="CO290" s="19"/>
      <c r="CP290" s="41"/>
      <c r="CQ290" s="42"/>
      <c r="CR290" s="43"/>
      <c r="CS290" s="19"/>
      <c r="CT290" s="41"/>
      <c r="CU290" s="42"/>
      <c r="CV290" s="43"/>
      <c r="CW290" s="40"/>
      <c r="CX290" s="40"/>
      <c r="CY290" s="40"/>
      <c r="CZ290" s="40"/>
      <c r="DA290" s="40"/>
      <c r="DB290" s="40"/>
      <c r="DC290" s="40"/>
      <c r="DD290" s="40"/>
      <c r="DE290" s="40" t="s">
        <v>33</v>
      </c>
      <c r="DF290" s="40"/>
      <c r="DG290" s="40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</row>
    <row r="291" spans="2:131" x14ac:dyDescent="0.3">
      <c r="B291" s="73" t="s">
        <v>48</v>
      </c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5"/>
      <c r="S291" s="41"/>
      <c r="T291" s="42"/>
      <c r="U291" s="43"/>
      <c r="V291" s="41">
        <v>1</v>
      </c>
      <c r="W291" s="42"/>
      <c r="X291" s="43"/>
      <c r="Y291" s="41">
        <v>35</v>
      </c>
      <c r="Z291" s="42"/>
      <c r="AA291" s="43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 t="s">
        <v>49</v>
      </c>
      <c r="AP291" s="40"/>
      <c r="AQ291" s="40"/>
      <c r="AV291" s="1"/>
      <c r="AW291" s="1"/>
      <c r="AZ291" s="8" t="s">
        <v>5</v>
      </c>
      <c r="BA291" s="33" t="s">
        <v>51</v>
      </c>
      <c r="BB291" s="34"/>
      <c r="BC291" s="34"/>
      <c r="BD291" s="34"/>
      <c r="BE291" s="34"/>
      <c r="BF291" s="34"/>
      <c r="BG291" s="34"/>
      <c r="BH291" s="7"/>
      <c r="BI291" s="30" t="s">
        <v>4</v>
      </c>
      <c r="BJ291" s="7"/>
      <c r="BK291" s="7"/>
      <c r="BL291" s="7"/>
      <c r="BM291" s="7"/>
      <c r="BN291" s="7"/>
      <c r="BO291" s="7"/>
      <c r="BP291" s="7"/>
      <c r="BQ291" s="7"/>
      <c r="BR291" s="7"/>
      <c r="BT291" s="7"/>
      <c r="BU291" s="7"/>
      <c r="BV291" s="7"/>
      <c r="BW291" s="7"/>
      <c r="BX291" s="7"/>
      <c r="BY291" s="7"/>
      <c r="BZ291" s="7"/>
      <c r="CA291" s="19">
        <f>VLOOKUP(CB291,Параметры!$B$2:$C$24,2,0)</f>
        <v>10</v>
      </c>
      <c r="CB291" s="50" t="s">
        <v>30</v>
      </c>
      <c r="CC291" s="50"/>
      <c r="CD291" s="50"/>
      <c r="CE291" s="50"/>
      <c r="CF291" s="50"/>
      <c r="CG291" s="50"/>
      <c r="CH291" s="50"/>
      <c r="CI291" s="50"/>
      <c r="CJ291" s="50"/>
      <c r="CK291" s="19"/>
      <c r="CL291" s="44" t="s">
        <v>35</v>
      </c>
      <c r="CM291" s="45"/>
      <c r="CN291" s="46"/>
      <c r="CO291" s="19"/>
      <c r="CP291" s="44" t="s">
        <v>35</v>
      </c>
      <c r="CQ291" s="45"/>
      <c r="CR291" s="46"/>
      <c r="CS291" s="19"/>
      <c r="CT291" s="41"/>
      <c r="CU291" s="42"/>
      <c r="CV291" s="43"/>
      <c r="CW291" s="40"/>
      <c r="CX291" s="40"/>
      <c r="CY291" s="40"/>
      <c r="CZ291" s="40"/>
      <c r="DA291" s="40"/>
      <c r="DB291" s="40"/>
      <c r="DC291" s="40"/>
      <c r="DD291" s="40"/>
      <c r="DE291" s="40" t="s">
        <v>33</v>
      </c>
      <c r="DF291" s="40"/>
      <c r="DG291" s="40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</row>
    <row r="292" spans="2:131" x14ac:dyDescent="0.3">
      <c r="B292" s="73" t="s">
        <v>24</v>
      </c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5"/>
      <c r="S292" s="41"/>
      <c r="T292" s="42"/>
      <c r="U292" s="43"/>
      <c r="V292" s="41"/>
      <c r="W292" s="42"/>
      <c r="X292" s="43"/>
      <c r="Y292" s="41"/>
      <c r="Z292" s="42"/>
      <c r="AA292" s="43"/>
      <c r="AB292" s="40" t="s">
        <v>45</v>
      </c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V292" s="1"/>
      <c r="AW292" s="2"/>
      <c r="BA292" s="9" t="s">
        <v>3</v>
      </c>
      <c r="BB292" s="17"/>
      <c r="BC292" s="17"/>
      <c r="BD292" s="17"/>
      <c r="BE292" s="17"/>
      <c r="BF292" s="7"/>
      <c r="BG292" s="30" t="s">
        <v>4</v>
      </c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19">
        <f>VLOOKUP(CB292,Параметры!$B$2:$C$24,2,0)</f>
        <v>13</v>
      </c>
      <c r="CB292" s="50" t="s">
        <v>58</v>
      </c>
      <c r="CC292" s="50"/>
      <c r="CD292" s="50"/>
      <c r="CE292" s="50"/>
      <c r="CF292" s="50"/>
      <c r="CG292" s="50"/>
      <c r="CH292" s="50"/>
      <c r="CI292" s="50"/>
      <c r="CJ292" s="50"/>
      <c r="CK292" s="19"/>
      <c r="CL292" s="41"/>
      <c r="CM292" s="42"/>
      <c r="CN292" s="43"/>
      <c r="CO292" s="19"/>
      <c r="CP292" s="41"/>
      <c r="CQ292" s="42"/>
      <c r="CR292" s="43"/>
      <c r="CS292" s="19"/>
      <c r="CT292" s="41"/>
      <c r="CU292" s="42"/>
      <c r="CV292" s="43"/>
      <c r="CW292" s="40" t="s">
        <v>56</v>
      </c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</row>
    <row r="293" spans="2:131" x14ac:dyDescent="0.3">
      <c r="B293" s="73" t="s">
        <v>39</v>
      </c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5"/>
      <c r="S293" s="41"/>
      <c r="T293" s="42"/>
      <c r="U293" s="43"/>
      <c r="V293" s="41"/>
      <c r="W293" s="42"/>
      <c r="X293" s="43"/>
      <c r="Y293" s="41"/>
      <c r="Z293" s="42"/>
      <c r="AA293" s="43"/>
      <c r="AB293" s="40" t="s">
        <v>40</v>
      </c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V293" s="1"/>
      <c r="AW293" s="1"/>
      <c r="AY293" s="8" t="s">
        <v>5</v>
      </c>
      <c r="AZ293" s="3" t="s">
        <v>126</v>
      </c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7"/>
      <c r="BS293" s="30" t="s">
        <v>4</v>
      </c>
      <c r="BT293" s="7"/>
      <c r="BU293" s="7"/>
      <c r="BV293" s="7"/>
      <c r="BW293" s="7"/>
      <c r="BX293" s="7"/>
      <c r="BY293" s="7"/>
      <c r="BZ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</row>
    <row r="294" spans="2:131" x14ac:dyDescent="0.3">
      <c r="B294" s="73" t="s">
        <v>46</v>
      </c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5"/>
      <c r="S294" s="41"/>
      <c r="T294" s="42"/>
      <c r="U294" s="43"/>
      <c r="V294" s="41"/>
      <c r="W294" s="42"/>
      <c r="X294" s="43"/>
      <c r="Y294" s="41"/>
      <c r="Z294" s="42"/>
      <c r="AA294" s="43"/>
      <c r="AB294" s="40" t="s">
        <v>36</v>
      </c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V294" s="1"/>
      <c r="AW294" s="3"/>
      <c r="AZ294" s="9" t="s">
        <v>2</v>
      </c>
      <c r="BA294" s="17"/>
      <c r="BB294" s="17"/>
      <c r="BC294" s="17"/>
      <c r="BD294" s="17"/>
      <c r="BE294" s="17"/>
      <c r="BF294" s="17"/>
      <c r="BG294" s="7"/>
      <c r="BH294" s="30" t="s">
        <v>4</v>
      </c>
      <c r="BJ294" s="7"/>
      <c r="BK294" s="7"/>
      <c r="BL294" s="7"/>
      <c r="BM294" s="7"/>
      <c r="BN294" s="7"/>
      <c r="BO294" s="7"/>
      <c r="BP294" s="7"/>
      <c r="BQ294" s="7"/>
      <c r="BR294" s="7"/>
      <c r="BT294" s="7"/>
      <c r="BU294" s="7"/>
      <c r="BV294" s="7"/>
      <c r="BW294" s="7"/>
      <c r="BX294" s="7"/>
      <c r="BY294" s="7"/>
      <c r="BZ294" s="7"/>
      <c r="CA294" s="41" t="s">
        <v>6</v>
      </c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3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</row>
    <row r="295" spans="2:131" x14ac:dyDescent="0.3">
      <c r="B295" s="73" t="s">
        <v>47</v>
      </c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5"/>
      <c r="S295" s="41"/>
      <c r="T295" s="42"/>
      <c r="U295" s="43"/>
      <c r="V295" s="41"/>
      <c r="W295" s="42"/>
      <c r="X295" s="43"/>
      <c r="Y295" s="41"/>
      <c r="Z295" s="42"/>
      <c r="AA295" s="43"/>
      <c r="AB295" s="40" t="s">
        <v>36</v>
      </c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V295" s="1"/>
      <c r="AW295" s="1"/>
      <c r="AZ295" s="23" t="s">
        <v>133</v>
      </c>
      <c r="BA295" s="23"/>
      <c r="BB295" s="23"/>
      <c r="BC295" s="23"/>
      <c r="BD295" s="23"/>
      <c r="BE295" s="23"/>
      <c r="BF295" s="23"/>
      <c r="BG295" s="23"/>
      <c r="BH295" s="30" t="s">
        <v>4</v>
      </c>
      <c r="BM295" s="7"/>
      <c r="BN295" s="7"/>
      <c r="BO295" s="7"/>
      <c r="BP295" s="7"/>
      <c r="BQ295" s="7"/>
      <c r="BR295" s="7"/>
      <c r="BT295" s="7"/>
      <c r="BU295" s="7"/>
      <c r="BV295" s="7"/>
      <c r="BW295" s="7"/>
      <c r="BX295" s="7"/>
      <c r="BY295" s="7"/>
      <c r="BZ295" s="7"/>
      <c r="CA295" s="51" t="str">
        <f>AX286</f>
        <v>_ПВХ плавтикат оболочка</v>
      </c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3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</row>
    <row r="296" spans="2:131" x14ac:dyDescent="0.3">
      <c r="B296" s="73" t="s">
        <v>59</v>
      </c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5"/>
      <c r="S296" s="41"/>
      <c r="T296" s="42"/>
      <c r="U296" s="43"/>
      <c r="V296" s="41"/>
      <c r="W296" s="42"/>
      <c r="X296" s="43"/>
      <c r="Y296" s="41"/>
      <c r="Z296" s="42"/>
      <c r="AA296" s="43"/>
      <c r="AB296" s="40" t="s">
        <v>56</v>
      </c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V296" s="1"/>
      <c r="AW296" s="3"/>
      <c r="AZ296" s="8" t="s">
        <v>5</v>
      </c>
      <c r="BA296" s="33" t="s">
        <v>51</v>
      </c>
      <c r="BB296" s="34"/>
      <c r="BC296" s="34"/>
      <c r="BD296" s="34"/>
      <c r="BE296" s="34"/>
      <c r="BF296" s="34"/>
      <c r="BG296" s="34"/>
      <c r="BH296" s="7"/>
      <c r="BI296" s="30" t="s">
        <v>4</v>
      </c>
      <c r="BJ296" s="7"/>
      <c r="BK296" s="7"/>
      <c r="BL296" s="7"/>
      <c r="BM296" s="7"/>
      <c r="BN296" s="7"/>
      <c r="BO296" s="7"/>
      <c r="BP296" s="7"/>
      <c r="BQ296" s="7"/>
      <c r="BR296" s="7"/>
      <c r="BT296" s="7"/>
      <c r="BU296" s="7"/>
      <c r="BV296" s="7"/>
      <c r="BW296" s="7"/>
      <c r="BX296" s="7"/>
      <c r="BY296" s="7"/>
      <c r="BZ296" s="7"/>
      <c r="CA296" s="19" t="s">
        <v>7</v>
      </c>
      <c r="CB296" s="80"/>
      <c r="CC296" s="81"/>
      <c r="CD296" s="81"/>
      <c r="CE296" s="81"/>
      <c r="CF296" s="81"/>
      <c r="CG296" s="81"/>
      <c r="CH296" s="81"/>
      <c r="CI296" s="81"/>
      <c r="CJ296" s="82"/>
      <c r="CK296" s="41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3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</row>
    <row r="297" spans="2:131" x14ac:dyDescent="0.3">
      <c r="B297" s="73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5"/>
      <c r="S297" s="41"/>
      <c r="T297" s="42"/>
      <c r="U297" s="43"/>
      <c r="V297" s="41"/>
      <c r="W297" s="42"/>
      <c r="X297" s="43"/>
      <c r="Y297" s="41"/>
      <c r="Z297" s="42"/>
      <c r="AA297" s="43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V297" s="1"/>
      <c r="AW297" s="1"/>
      <c r="BA297" s="9" t="s">
        <v>3</v>
      </c>
      <c r="BB297" s="17"/>
      <c r="BC297" s="17"/>
      <c r="BD297" s="17"/>
      <c r="BE297" s="17"/>
      <c r="BF297" s="7"/>
      <c r="BG297" s="30" t="s">
        <v>4</v>
      </c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19" t="s">
        <v>9</v>
      </c>
      <c r="CB297" s="40" t="s">
        <v>10</v>
      </c>
      <c r="CC297" s="40"/>
      <c r="CD297" s="40"/>
      <c r="CE297" s="40"/>
      <c r="CF297" s="40"/>
      <c r="CG297" s="40"/>
      <c r="CH297" s="40"/>
      <c r="CI297" s="40"/>
      <c r="CJ297" s="40"/>
      <c r="CK297" s="19" t="s">
        <v>16</v>
      </c>
      <c r="CL297" s="41" t="s">
        <v>11</v>
      </c>
      <c r="CM297" s="42"/>
      <c r="CN297" s="43"/>
      <c r="CO297" s="19" t="s">
        <v>16</v>
      </c>
      <c r="CP297" s="41" t="s">
        <v>12</v>
      </c>
      <c r="CQ297" s="42"/>
      <c r="CR297" s="43"/>
      <c r="CS297" s="19" t="s">
        <v>16</v>
      </c>
      <c r="CT297" s="41" t="s">
        <v>13</v>
      </c>
      <c r="CU297" s="42"/>
      <c r="CV297" s="43"/>
      <c r="CW297" s="40" t="s">
        <v>14</v>
      </c>
      <c r="CX297" s="40"/>
      <c r="CY297" s="40"/>
      <c r="CZ297" s="40"/>
      <c r="DA297" s="40"/>
      <c r="DB297" s="40"/>
      <c r="DC297" s="40"/>
      <c r="DD297" s="40"/>
      <c r="DE297" s="40" t="s">
        <v>15</v>
      </c>
      <c r="DF297" s="40"/>
      <c r="DG297" s="40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</row>
    <row r="298" spans="2:131" x14ac:dyDescent="0.3">
      <c r="B298" s="76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8"/>
      <c r="S298" s="79"/>
      <c r="T298" s="42"/>
      <c r="U298" s="43"/>
      <c r="V298" s="41"/>
      <c r="W298" s="42"/>
      <c r="X298" s="43"/>
      <c r="Y298" s="41"/>
      <c r="Z298" s="42"/>
      <c r="AA298" s="43"/>
      <c r="AB298" s="41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3"/>
      <c r="AO298" s="40"/>
      <c r="AP298" s="40"/>
      <c r="AQ298" s="40"/>
      <c r="AV298" s="1"/>
      <c r="AW298" s="1"/>
      <c r="AX298" s="2" t="s">
        <v>116</v>
      </c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19">
        <f>VLOOKUP(CB298,Параметры!$B$2:$C$24,2,0)</f>
        <v>7</v>
      </c>
      <c r="CB298" s="50" t="s">
        <v>27</v>
      </c>
      <c r="CC298" s="50"/>
      <c r="CD298" s="50"/>
      <c r="CE298" s="50"/>
      <c r="CF298" s="50"/>
      <c r="CG298" s="50"/>
      <c r="CH298" s="50"/>
      <c r="CI298" s="50"/>
      <c r="CJ298" s="50"/>
      <c r="CK298" s="19"/>
      <c r="CL298" s="41">
        <v>1.4</v>
      </c>
      <c r="CM298" s="42"/>
      <c r="CN298" s="43"/>
      <c r="CO298" s="19"/>
      <c r="CP298" s="41"/>
      <c r="CQ298" s="42"/>
      <c r="CR298" s="43"/>
      <c r="CS298" s="19"/>
      <c r="CT298" s="41"/>
      <c r="CU298" s="42"/>
      <c r="CV298" s="43"/>
      <c r="CW298" s="40"/>
      <c r="CX298" s="40"/>
      <c r="CY298" s="40"/>
      <c r="CZ298" s="40"/>
      <c r="DA298" s="40"/>
      <c r="DB298" s="40"/>
      <c r="DC298" s="40"/>
      <c r="DD298" s="40"/>
      <c r="DE298" s="40" t="s">
        <v>63</v>
      </c>
      <c r="DF298" s="40"/>
      <c r="DG298" s="40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</row>
    <row r="299" spans="2:131" x14ac:dyDescent="0.3">
      <c r="B299" s="76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8"/>
      <c r="S299" s="79"/>
      <c r="T299" s="42"/>
      <c r="U299" s="43"/>
      <c r="V299" s="41"/>
      <c r="W299" s="42"/>
      <c r="X299" s="43"/>
      <c r="Y299" s="41"/>
      <c r="Z299" s="42"/>
      <c r="AA299" s="43"/>
      <c r="AB299" s="41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3"/>
      <c r="AO299" s="40"/>
      <c r="AP299" s="40"/>
      <c r="AQ299" s="40"/>
      <c r="AV299" s="1"/>
      <c r="AW299" s="1"/>
      <c r="AX299" s="2" t="s">
        <v>117</v>
      </c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19">
        <f>VLOOKUP(CB299,Параметры!$B$2:$C$24,2,0)</f>
        <v>6</v>
      </c>
      <c r="CB299" s="50" t="s">
        <v>26</v>
      </c>
      <c r="CC299" s="50"/>
      <c r="CD299" s="50"/>
      <c r="CE299" s="50"/>
      <c r="CF299" s="50"/>
      <c r="CG299" s="50"/>
      <c r="CH299" s="50"/>
      <c r="CI299" s="50"/>
      <c r="CJ299" s="50"/>
      <c r="CK299" s="19"/>
      <c r="CL299" s="41"/>
      <c r="CM299" s="42"/>
      <c r="CN299" s="43"/>
      <c r="CO299" s="19"/>
      <c r="CP299" s="41"/>
      <c r="CQ299" s="42"/>
      <c r="CR299" s="43"/>
      <c r="CS299" s="19"/>
      <c r="CT299" s="41"/>
      <c r="CU299" s="42"/>
      <c r="CV299" s="43"/>
      <c r="CW299" s="40" t="s">
        <v>36</v>
      </c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</row>
    <row r="300" spans="2:131" x14ac:dyDescent="0.3">
      <c r="B300" s="76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8"/>
      <c r="S300" s="79"/>
      <c r="T300" s="42"/>
      <c r="U300" s="43"/>
      <c r="V300" s="41"/>
      <c r="W300" s="42"/>
      <c r="X300" s="43"/>
      <c r="Y300" s="41"/>
      <c r="Z300" s="42"/>
      <c r="AA300" s="43"/>
      <c r="AB300" s="41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3"/>
      <c r="AO300" s="40"/>
      <c r="AP300" s="40"/>
      <c r="AQ300" s="40"/>
      <c r="AV300" s="1"/>
      <c r="AW300" s="1"/>
      <c r="AX300" s="2" t="s">
        <v>118</v>
      </c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</row>
    <row r="301" spans="2:131" x14ac:dyDescent="0.3">
      <c r="B301" s="76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8"/>
      <c r="S301" s="79"/>
      <c r="T301" s="42"/>
      <c r="U301" s="43"/>
      <c r="V301" s="41"/>
      <c r="W301" s="42"/>
      <c r="X301" s="43"/>
      <c r="Y301" s="41"/>
      <c r="Z301" s="42"/>
      <c r="AA301" s="43"/>
      <c r="AB301" s="41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3"/>
      <c r="AO301" s="40"/>
      <c r="AP301" s="40"/>
      <c r="AQ301" s="40"/>
      <c r="AV301" s="1"/>
      <c r="AW301" s="1"/>
      <c r="AX301" s="2" t="s">
        <v>119</v>
      </c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41" t="s">
        <v>6</v>
      </c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3"/>
      <c r="DH301" s="7"/>
      <c r="DI301" s="7"/>
      <c r="DJ301" s="7"/>
      <c r="DZ301" s="7"/>
      <c r="EA301" s="7"/>
    </row>
    <row r="302" spans="2:131" ht="15.6" x14ac:dyDescent="0.3">
      <c r="B302" s="73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5"/>
      <c r="S302" s="41"/>
      <c r="T302" s="42"/>
      <c r="U302" s="43"/>
      <c r="V302" s="41"/>
      <c r="W302" s="42"/>
      <c r="X302" s="43"/>
      <c r="Y302" s="41"/>
      <c r="Z302" s="42"/>
      <c r="AA302" s="43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V302" s="1"/>
      <c r="AW302" s="1"/>
      <c r="AX302" s="2" t="s">
        <v>120</v>
      </c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47" t="str">
        <f>AY287</f>
        <v>заготовка скрученная В 2*1-35ок - 0,66 (N) ГОСТ 16442-82</v>
      </c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9"/>
      <c r="DH302" s="7"/>
      <c r="DI302" s="7"/>
      <c r="DJ302" s="7"/>
      <c r="DK302" s="28" t="s">
        <v>64</v>
      </c>
      <c r="DL302" s="29"/>
      <c r="DM302" s="29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29"/>
      <c r="DZ302" s="7"/>
      <c r="EA302" s="7"/>
    </row>
    <row r="303" spans="2:131" x14ac:dyDescent="0.3">
      <c r="B303" s="73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5"/>
      <c r="S303" s="41"/>
      <c r="T303" s="42"/>
      <c r="U303" s="43"/>
      <c r="V303" s="41"/>
      <c r="W303" s="42"/>
      <c r="X303" s="43"/>
      <c r="Y303" s="41"/>
      <c r="Z303" s="42"/>
      <c r="AA303" s="43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V303" s="1"/>
      <c r="AW303" s="1"/>
      <c r="AX303" s="2" t="s">
        <v>121</v>
      </c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19" t="s">
        <v>7</v>
      </c>
      <c r="CB303" s="80" t="s">
        <v>8</v>
      </c>
      <c r="CC303" s="81"/>
      <c r="CD303" s="81"/>
      <c r="CE303" s="81"/>
      <c r="CF303" s="81"/>
      <c r="CG303" s="81"/>
      <c r="CH303" s="81"/>
      <c r="CI303" s="81"/>
      <c r="CJ303" s="82"/>
      <c r="CK303" s="41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3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</row>
    <row r="304" spans="2:131" x14ac:dyDescent="0.3">
      <c r="B304" s="73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5"/>
      <c r="S304" s="41"/>
      <c r="T304" s="42"/>
      <c r="U304" s="43"/>
      <c r="V304" s="41"/>
      <c r="W304" s="42"/>
      <c r="X304" s="43"/>
      <c r="Y304" s="41"/>
      <c r="Z304" s="42"/>
      <c r="AA304" s="43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V304" s="1"/>
      <c r="AW304" s="1"/>
      <c r="AX304" s="2" t="s">
        <v>122</v>
      </c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19" t="s">
        <v>9</v>
      </c>
      <c r="CB304" s="40" t="s">
        <v>10</v>
      </c>
      <c r="CC304" s="40"/>
      <c r="CD304" s="40"/>
      <c r="CE304" s="40"/>
      <c r="CF304" s="40"/>
      <c r="CG304" s="40"/>
      <c r="CH304" s="40"/>
      <c r="CI304" s="40"/>
      <c r="CJ304" s="40"/>
      <c r="CK304" s="19" t="s">
        <v>16</v>
      </c>
      <c r="CL304" s="41" t="s">
        <v>11</v>
      </c>
      <c r="CM304" s="42"/>
      <c r="CN304" s="43"/>
      <c r="CO304" s="19" t="s">
        <v>16</v>
      </c>
      <c r="CP304" s="41" t="s">
        <v>12</v>
      </c>
      <c r="CQ304" s="42"/>
      <c r="CR304" s="43"/>
      <c r="CS304" s="19" t="s">
        <v>16</v>
      </c>
      <c r="CT304" s="41" t="s">
        <v>13</v>
      </c>
      <c r="CU304" s="42"/>
      <c r="CV304" s="43"/>
      <c r="CW304" s="40" t="s">
        <v>14</v>
      </c>
      <c r="CX304" s="40"/>
      <c r="CY304" s="40"/>
      <c r="CZ304" s="40"/>
      <c r="DA304" s="40"/>
      <c r="DB304" s="40"/>
      <c r="DC304" s="40"/>
      <c r="DD304" s="40"/>
      <c r="DE304" s="40" t="s">
        <v>15</v>
      </c>
      <c r="DF304" s="40"/>
      <c r="DG304" s="40"/>
      <c r="DH304" s="7"/>
      <c r="DI304" s="7"/>
      <c r="DJ304" s="7"/>
      <c r="DK304" s="7"/>
      <c r="DL304" s="7"/>
      <c r="DM304" s="7"/>
      <c r="DN304" s="7"/>
      <c r="DO304" s="7"/>
      <c r="DP304" s="7"/>
      <c r="DQ304" s="18"/>
      <c r="DR304" s="7"/>
      <c r="DS304" s="7"/>
      <c r="DT304" s="7"/>
      <c r="DU304" s="7"/>
      <c r="DV304" s="7"/>
      <c r="DW304" s="7"/>
      <c r="DX304" s="7"/>
      <c r="DY304" s="7"/>
      <c r="DZ304" s="7"/>
      <c r="EA304" s="7"/>
    </row>
    <row r="305" spans="1:131" x14ac:dyDescent="0.3">
      <c r="B305" s="73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5"/>
      <c r="S305" s="41"/>
      <c r="T305" s="42"/>
      <c r="U305" s="43"/>
      <c r="V305" s="41"/>
      <c r="W305" s="42"/>
      <c r="X305" s="43"/>
      <c r="Y305" s="41"/>
      <c r="Z305" s="42"/>
      <c r="AA305" s="43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V305" s="1"/>
      <c r="AW305" s="1"/>
      <c r="AX305" s="2" t="s">
        <v>123</v>
      </c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19">
        <f>VLOOKUP(CB305,Параметры!$B$2:$C$24,2,0)</f>
        <v>3</v>
      </c>
      <c r="CB305" s="50" t="s">
        <v>23</v>
      </c>
      <c r="CC305" s="50"/>
      <c r="CD305" s="50"/>
      <c r="CE305" s="50"/>
      <c r="CF305" s="50"/>
      <c r="CG305" s="50"/>
      <c r="CH305" s="50"/>
      <c r="CI305" s="50"/>
      <c r="CJ305" s="50"/>
      <c r="CK305" s="21"/>
      <c r="CL305" s="86">
        <v>2</v>
      </c>
      <c r="CM305" s="87"/>
      <c r="CN305" s="88"/>
      <c r="CO305" s="19"/>
      <c r="CP305" s="41"/>
      <c r="CQ305" s="42"/>
      <c r="CR305" s="43"/>
      <c r="CS305" s="19"/>
      <c r="CT305" s="41"/>
      <c r="CU305" s="42"/>
      <c r="CV305" s="43"/>
      <c r="CW305" s="40"/>
      <c r="CX305" s="40"/>
      <c r="CY305" s="40"/>
      <c r="CZ305" s="40"/>
      <c r="DA305" s="40"/>
      <c r="DB305" s="40"/>
      <c r="DC305" s="40"/>
      <c r="DD305" s="40"/>
      <c r="DE305" s="40" t="s">
        <v>129</v>
      </c>
      <c r="DF305" s="40"/>
      <c r="DG305" s="40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</row>
    <row r="306" spans="1:131" x14ac:dyDescent="0.3">
      <c r="B306" s="73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5"/>
      <c r="S306" s="41"/>
      <c r="T306" s="42"/>
      <c r="U306" s="43"/>
      <c r="V306" s="41"/>
      <c r="W306" s="42"/>
      <c r="X306" s="43"/>
      <c r="Y306" s="41"/>
      <c r="Z306" s="42"/>
      <c r="AA306" s="43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V306" s="1"/>
      <c r="AW306" s="1"/>
      <c r="AX306" s="2" t="s">
        <v>124</v>
      </c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19">
        <f>VLOOKUP(CB306,Параметры!$B$2:$C$24,2,0)</f>
        <v>9</v>
      </c>
      <c r="CB306" s="50" t="s">
        <v>29</v>
      </c>
      <c r="CC306" s="50"/>
      <c r="CD306" s="50"/>
      <c r="CE306" s="50"/>
      <c r="CF306" s="50"/>
      <c r="CG306" s="50"/>
      <c r="CH306" s="50"/>
      <c r="CI306" s="50"/>
      <c r="CJ306" s="50"/>
      <c r="CK306" s="21" t="s">
        <v>34</v>
      </c>
      <c r="CL306" s="44" t="s">
        <v>32</v>
      </c>
      <c r="CM306" s="45"/>
      <c r="CN306" s="46"/>
      <c r="CO306" s="19"/>
      <c r="CP306" s="41"/>
      <c r="CQ306" s="42"/>
      <c r="CR306" s="43"/>
      <c r="CS306" s="19"/>
      <c r="CT306" s="41"/>
      <c r="CU306" s="42"/>
      <c r="CV306" s="43"/>
      <c r="CW306" s="40"/>
      <c r="CX306" s="40"/>
      <c r="CY306" s="40"/>
      <c r="CZ306" s="40"/>
      <c r="DA306" s="40"/>
      <c r="DB306" s="40"/>
      <c r="DC306" s="40"/>
      <c r="DD306" s="40"/>
      <c r="DE306" s="40" t="s">
        <v>33</v>
      </c>
      <c r="DF306" s="40"/>
      <c r="DG306" s="40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</row>
    <row r="307" spans="1:131" x14ac:dyDescent="0.3">
      <c r="A307" s="14"/>
      <c r="AV307" s="1"/>
      <c r="AW307" s="1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19">
        <f>VLOOKUP(CB307,Параметры!$B$2:$C$24,2,0)</f>
        <v>8</v>
      </c>
      <c r="CB307" s="50" t="s">
        <v>28</v>
      </c>
      <c r="CC307" s="50"/>
      <c r="CD307" s="50"/>
      <c r="CE307" s="50"/>
      <c r="CF307" s="50"/>
      <c r="CG307" s="50"/>
      <c r="CH307" s="50"/>
      <c r="CI307" s="50"/>
      <c r="CJ307" s="50"/>
      <c r="CK307" s="21" t="s">
        <v>34</v>
      </c>
      <c r="CL307" s="44" t="s">
        <v>32</v>
      </c>
      <c r="CM307" s="45"/>
      <c r="CN307" s="46"/>
      <c r="CO307" s="19"/>
      <c r="CP307" s="41"/>
      <c r="CQ307" s="42"/>
      <c r="CR307" s="43"/>
      <c r="CS307" s="19"/>
      <c r="CT307" s="41"/>
      <c r="CU307" s="42"/>
      <c r="CV307" s="43"/>
      <c r="CW307" s="40"/>
      <c r="CX307" s="40"/>
      <c r="CY307" s="40"/>
      <c r="CZ307" s="40"/>
      <c r="DA307" s="40"/>
      <c r="DB307" s="40"/>
      <c r="DC307" s="40"/>
      <c r="DD307" s="40"/>
      <c r="DE307" s="40" t="s">
        <v>33</v>
      </c>
      <c r="DF307" s="40"/>
      <c r="DG307" s="40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</row>
    <row r="308" spans="1:131" x14ac:dyDescent="0.3">
      <c r="AV308" s="1"/>
      <c r="AW308" s="1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</row>
    <row r="309" spans="1:131" x14ac:dyDescent="0.3">
      <c r="AV309" s="1"/>
      <c r="AW309" s="1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41" t="s">
        <v>6</v>
      </c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3"/>
      <c r="DH309" s="7"/>
      <c r="DI309" s="7"/>
      <c r="DJ309" s="7"/>
      <c r="DZ309" s="7"/>
      <c r="EA309" s="7"/>
    </row>
    <row r="310" spans="1:131" ht="15.6" x14ac:dyDescent="0.3">
      <c r="AV310" s="1"/>
      <c r="AW310" s="1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47" t="str">
        <f>AZ293</f>
        <v>заготовка опрессованная В 1-35ок - 0,66 СЕР. ГОСТ 16442-82</v>
      </c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9"/>
      <c r="DH310" s="7"/>
      <c r="DI310" s="7"/>
      <c r="DJ310" s="7"/>
      <c r="DK310" s="28" t="s">
        <v>64</v>
      </c>
      <c r="DL310" s="29"/>
      <c r="DM310" s="29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29"/>
      <c r="DZ310" s="7"/>
      <c r="EA310" s="7"/>
    </row>
    <row r="311" spans="1:131" x14ac:dyDescent="0.3">
      <c r="AV311" s="1"/>
      <c r="AW311" s="1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19" t="s">
        <v>7</v>
      </c>
      <c r="CB311" s="80" t="s">
        <v>8</v>
      </c>
      <c r="CC311" s="81"/>
      <c r="CD311" s="81"/>
      <c r="CE311" s="81"/>
      <c r="CF311" s="81"/>
      <c r="CG311" s="81"/>
      <c r="CH311" s="81"/>
      <c r="CI311" s="81"/>
      <c r="CJ311" s="82"/>
      <c r="CK311" s="41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3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</row>
    <row r="312" spans="1:131" x14ac:dyDescent="0.3">
      <c r="AV312" s="1"/>
      <c r="AW312" s="1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19" t="s">
        <v>9</v>
      </c>
      <c r="CB312" s="40" t="s">
        <v>10</v>
      </c>
      <c r="CC312" s="40"/>
      <c r="CD312" s="40"/>
      <c r="CE312" s="40"/>
      <c r="CF312" s="40"/>
      <c r="CG312" s="40"/>
      <c r="CH312" s="40"/>
      <c r="CI312" s="40"/>
      <c r="CJ312" s="40"/>
      <c r="CK312" s="19" t="s">
        <v>16</v>
      </c>
      <c r="CL312" s="41" t="s">
        <v>11</v>
      </c>
      <c r="CM312" s="42"/>
      <c r="CN312" s="43"/>
      <c r="CO312" s="19" t="s">
        <v>16</v>
      </c>
      <c r="CP312" s="41" t="s">
        <v>12</v>
      </c>
      <c r="CQ312" s="42"/>
      <c r="CR312" s="43"/>
      <c r="CS312" s="19" t="s">
        <v>16</v>
      </c>
      <c r="CT312" s="41" t="s">
        <v>13</v>
      </c>
      <c r="CU312" s="42"/>
      <c r="CV312" s="43"/>
      <c r="CW312" s="40" t="s">
        <v>14</v>
      </c>
      <c r="CX312" s="40"/>
      <c r="CY312" s="40"/>
      <c r="CZ312" s="40"/>
      <c r="DA312" s="40"/>
      <c r="DB312" s="40"/>
      <c r="DC312" s="40"/>
      <c r="DD312" s="40"/>
      <c r="DE312" s="40" t="s">
        <v>15</v>
      </c>
      <c r="DF312" s="40"/>
      <c r="DG312" s="40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</row>
    <row r="313" spans="1:131" x14ac:dyDescent="0.3">
      <c r="AV313" s="1"/>
      <c r="AW313" s="1"/>
      <c r="AX313" s="2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19">
        <f>VLOOKUP(CB313,Параметры!$B$2:$C$24,2,0)</f>
        <v>8</v>
      </c>
      <c r="CB313" s="50" t="s">
        <v>28</v>
      </c>
      <c r="CC313" s="50"/>
      <c r="CD313" s="50"/>
      <c r="CE313" s="50"/>
      <c r="CF313" s="50"/>
      <c r="CG313" s="50"/>
      <c r="CH313" s="50"/>
      <c r="CI313" s="50"/>
      <c r="CJ313" s="50"/>
      <c r="CK313" s="21" t="s">
        <v>34</v>
      </c>
      <c r="CL313" s="44" t="s">
        <v>32</v>
      </c>
      <c r="CM313" s="45"/>
      <c r="CN313" s="46"/>
      <c r="CO313" s="19"/>
      <c r="CP313" s="41"/>
      <c r="CQ313" s="42"/>
      <c r="CR313" s="43"/>
      <c r="CS313" s="19"/>
      <c r="CT313" s="41"/>
      <c r="CU313" s="42"/>
      <c r="CV313" s="43"/>
      <c r="CW313" s="40"/>
      <c r="CX313" s="40"/>
      <c r="CY313" s="40"/>
      <c r="CZ313" s="40"/>
      <c r="DA313" s="40"/>
      <c r="DB313" s="40"/>
      <c r="DC313" s="40"/>
      <c r="DD313" s="40"/>
      <c r="DE313" s="40" t="s">
        <v>33</v>
      </c>
      <c r="DF313" s="40"/>
      <c r="DG313" s="40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</row>
    <row r="314" spans="1:131" x14ac:dyDescent="0.3">
      <c r="AV314" s="1"/>
      <c r="AW314" s="1"/>
      <c r="AX314" s="2"/>
      <c r="AY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19">
        <f>VLOOKUP(CB314,Параметры!$B$2:$C$24,2,0)</f>
        <v>9</v>
      </c>
      <c r="CB314" s="50" t="s">
        <v>29</v>
      </c>
      <c r="CC314" s="50"/>
      <c r="CD314" s="50"/>
      <c r="CE314" s="50"/>
      <c r="CF314" s="50"/>
      <c r="CG314" s="50"/>
      <c r="CH314" s="50"/>
      <c r="CI314" s="50"/>
      <c r="CJ314" s="50"/>
      <c r="CK314" s="21" t="s">
        <v>34</v>
      </c>
      <c r="CL314" s="44" t="s">
        <v>32</v>
      </c>
      <c r="CM314" s="45"/>
      <c r="CN314" s="46"/>
      <c r="CO314" s="19"/>
      <c r="CP314" s="41"/>
      <c r="CQ314" s="42"/>
      <c r="CR314" s="43"/>
      <c r="CS314" s="19"/>
      <c r="CT314" s="41"/>
      <c r="CU314" s="42"/>
      <c r="CV314" s="43"/>
      <c r="CW314" s="40"/>
      <c r="CX314" s="40"/>
      <c r="CY314" s="40"/>
      <c r="CZ314" s="40"/>
      <c r="DA314" s="40"/>
      <c r="DB314" s="40"/>
      <c r="DC314" s="40"/>
      <c r="DD314" s="40"/>
      <c r="DE314" s="40" t="s">
        <v>33</v>
      </c>
      <c r="DF314" s="40"/>
      <c r="DG314" s="40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</row>
    <row r="315" spans="1:131" x14ac:dyDescent="0.3">
      <c r="AV315" s="1"/>
      <c r="AW315" s="1"/>
      <c r="AX315" s="2"/>
      <c r="AY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19">
        <f>VLOOKUP(CB315,Параметры!$B$2:$C$24,2,0)</f>
        <v>11</v>
      </c>
      <c r="CB315" s="50" t="s">
        <v>31</v>
      </c>
      <c r="CC315" s="50"/>
      <c r="CD315" s="50"/>
      <c r="CE315" s="50"/>
      <c r="CF315" s="50"/>
      <c r="CG315" s="50"/>
      <c r="CH315" s="50"/>
      <c r="CI315" s="50"/>
      <c r="CJ315" s="50"/>
      <c r="CK315" s="19"/>
      <c r="CL315" s="44" t="s">
        <v>35</v>
      </c>
      <c r="CM315" s="45"/>
      <c r="CN315" s="46"/>
      <c r="CO315" s="19"/>
      <c r="CP315" s="44" t="s">
        <v>35</v>
      </c>
      <c r="CQ315" s="45"/>
      <c r="CR315" s="46"/>
      <c r="CS315" s="19"/>
      <c r="CT315" s="41"/>
      <c r="CU315" s="42"/>
      <c r="CV315" s="43"/>
      <c r="CW315" s="40"/>
      <c r="CX315" s="40"/>
      <c r="CY315" s="40"/>
      <c r="CZ315" s="40"/>
      <c r="DA315" s="40"/>
      <c r="DB315" s="40"/>
      <c r="DC315" s="40"/>
      <c r="DD315" s="40"/>
      <c r="DE315" s="40" t="s">
        <v>33</v>
      </c>
      <c r="DF315" s="40"/>
      <c r="DG315" s="40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</row>
    <row r="316" spans="1:131" x14ac:dyDescent="0.3">
      <c r="AV316" s="1"/>
      <c r="AW316" s="1"/>
      <c r="AX316" s="2"/>
      <c r="AY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19">
        <f>VLOOKUP(CB316,Параметры!$B$2:$C$24,2,0)</f>
        <v>12</v>
      </c>
      <c r="CB316" s="50" t="s">
        <v>55</v>
      </c>
      <c r="CC316" s="50"/>
      <c r="CD316" s="50"/>
      <c r="CE316" s="50"/>
      <c r="CF316" s="50"/>
      <c r="CG316" s="50"/>
      <c r="CH316" s="50"/>
      <c r="CI316" s="50"/>
      <c r="CJ316" s="50"/>
      <c r="CK316" s="19"/>
      <c r="CL316" s="41"/>
      <c r="CM316" s="42"/>
      <c r="CN316" s="43"/>
      <c r="CO316" s="19"/>
      <c r="CP316" s="41"/>
      <c r="CQ316" s="42"/>
      <c r="CR316" s="43"/>
      <c r="CS316" s="19"/>
      <c r="CT316" s="41"/>
      <c r="CU316" s="42"/>
      <c r="CV316" s="43"/>
      <c r="CW316" s="40" t="s">
        <v>130</v>
      </c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</row>
    <row r="317" spans="1:131" x14ac:dyDescent="0.3">
      <c r="AV317" s="4"/>
      <c r="AX317" s="2"/>
      <c r="AY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</row>
    <row r="318" spans="1:131" x14ac:dyDescent="0.3">
      <c r="AV318" s="4"/>
      <c r="AX318" s="2"/>
      <c r="AY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41" t="s">
        <v>6</v>
      </c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3"/>
      <c r="DH318" s="20"/>
      <c r="DI318" s="20"/>
      <c r="DJ318" s="20"/>
      <c r="DZ318" s="20"/>
      <c r="EA318" s="20"/>
    </row>
    <row r="319" spans="1:131" ht="15.6" x14ac:dyDescent="0.3">
      <c r="AV319" s="4"/>
      <c r="AX319" s="2"/>
      <c r="AY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47" t="str">
        <f>AZ288</f>
        <v>заготовка опрессованная В 1-35ок - 0,66 СИН. ГОСТ 16442-82</v>
      </c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9"/>
      <c r="DH319" s="20"/>
      <c r="DI319" s="20"/>
      <c r="DJ319" s="20"/>
      <c r="DK319" s="28" t="s">
        <v>64</v>
      </c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29"/>
      <c r="DZ319" s="20"/>
      <c r="EA319" s="20"/>
    </row>
    <row r="320" spans="1:131" x14ac:dyDescent="0.3">
      <c r="AV320" s="4"/>
      <c r="AX320" s="2"/>
      <c r="AY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19" t="s">
        <v>7</v>
      </c>
      <c r="CB320" s="80" t="s">
        <v>8</v>
      </c>
      <c r="CC320" s="81"/>
      <c r="CD320" s="81"/>
      <c r="CE320" s="81"/>
      <c r="CF320" s="81"/>
      <c r="CG320" s="81"/>
      <c r="CH320" s="81"/>
      <c r="CI320" s="81"/>
      <c r="CJ320" s="82"/>
      <c r="CK320" s="41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3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</row>
    <row r="321" spans="48:131" x14ac:dyDescent="0.3">
      <c r="AV321" s="4"/>
      <c r="AX321" s="2"/>
      <c r="AY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5"/>
      <c r="CA321" s="19" t="s">
        <v>9</v>
      </c>
      <c r="CB321" s="40" t="s">
        <v>10</v>
      </c>
      <c r="CC321" s="40"/>
      <c r="CD321" s="40"/>
      <c r="CE321" s="40"/>
      <c r="CF321" s="40"/>
      <c r="CG321" s="40"/>
      <c r="CH321" s="40"/>
      <c r="CI321" s="40"/>
      <c r="CJ321" s="40"/>
      <c r="CK321" s="19" t="s">
        <v>16</v>
      </c>
      <c r="CL321" s="41" t="s">
        <v>11</v>
      </c>
      <c r="CM321" s="42"/>
      <c r="CN321" s="43"/>
      <c r="CO321" s="19" t="s">
        <v>16</v>
      </c>
      <c r="CP321" s="41" t="s">
        <v>12</v>
      </c>
      <c r="CQ321" s="42"/>
      <c r="CR321" s="43"/>
      <c r="CS321" s="19" t="s">
        <v>16</v>
      </c>
      <c r="CT321" s="41" t="s">
        <v>13</v>
      </c>
      <c r="CU321" s="42"/>
      <c r="CV321" s="43"/>
      <c r="CW321" s="40" t="s">
        <v>14</v>
      </c>
      <c r="CX321" s="40"/>
      <c r="CY321" s="40"/>
      <c r="CZ321" s="40"/>
      <c r="DA321" s="40"/>
      <c r="DB321" s="40"/>
      <c r="DC321" s="40"/>
      <c r="DD321" s="40"/>
      <c r="DE321" s="40" t="s">
        <v>15</v>
      </c>
      <c r="DF321" s="40"/>
      <c r="DG321" s="4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</row>
    <row r="322" spans="48:131" x14ac:dyDescent="0.3">
      <c r="AV322" s="4"/>
      <c r="AX322" s="20"/>
      <c r="AY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5"/>
      <c r="CA322" s="19">
        <f>VLOOKUP(CB322,Параметры!$B$2:$C$24,2,0)</f>
        <v>8</v>
      </c>
      <c r="CB322" s="50" t="s">
        <v>28</v>
      </c>
      <c r="CC322" s="50"/>
      <c r="CD322" s="50"/>
      <c r="CE322" s="50"/>
      <c r="CF322" s="50"/>
      <c r="CG322" s="50"/>
      <c r="CH322" s="50"/>
      <c r="CI322" s="50"/>
      <c r="CJ322" s="50"/>
      <c r="CK322" s="21" t="s">
        <v>34</v>
      </c>
      <c r="CL322" s="44" t="s">
        <v>32</v>
      </c>
      <c r="CM322" s="45"/>
      <c r="CN322" s="46"/>
      <c r="CO322" s="19"/>
      <c r="CP322" s="41"/>
      <c r="CQ322" s="42"/>
      <c r="CR322" s="43"/>
      <c r="CS322" s="19"/>
      <c r="CT322" s="41"/>
      <c r="CU322" s="42"/>
      <c r="CV322" s="43"/>
      <c r="CW322" s="40"/>
      <c r="CX322" s="40"/>
      <c r="CY322" s="40"/>
      <c r="CZ322" s="40"/>
      <c r="DA322" s="40"/>
      <c r="DB322" s="40"/>
      <c r="DC322" s="40"/>
      <c r="DD322" s="40"/>
      <c r="DE322" s="40" t="s">
        <v>33</v>
      </c>
      <c r="DF322" s="40"/>
      <c r="DG322" s="4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</row>
    <row r="323" spans="48:131" x14ac:dyDescent="0.3">
      <c r="AV323" s="4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5"/>
      <c r="CA323" s="19">
        <f>VLOOKUP(CB323,Параметры!$B$2:$C$24,2,0)</f>
        <v>9</v>
      </c>
      <c r="CB323" s="50" t="s">
        <v>29</v>
      </c>
      <c r="CC323" s="50"/>
      <c r="CD323" s="50"/>
      <c r="CE323" s="50"/>
      <c r="CF323" s="50"/>
      <c r="CG323" s="50"/>
      <c r="CH323" s="50"/>
      <c r="CI323" s="50"/>
      <c r="CJ323" s="50"/>
      <c r="CK323" s="21" t="s">
        <v>34</v>
      </c>
      <c r="CL323" s="44" t="s">
        <v>32</v>
      </c>
      <c r="CM323" s="45"/>
      <c r="CN323" s="46"/>
      <c r="CO323" s="19"/>
      <c r="CP323" s="41"/>
      <c r="CQ323" s="42"/>
      <c r="CR323" s="43"/>
      <c r="CS323" s="19"/>
      <c r="CT323" s="41"/>
      <c r="CU323" s="42"/>
      <c r="CV323" s="43"/>
      <c r="CW323" s="40"/>
      <c r="CX323" s="40"/>
      <c r="CY323" s="40"/>
      <c r="CZ323" s="40"/>
      <c r="DA323" s="40"/>
      <c r="DB323" s="40"/>
      <c r="DC323" s="40"/>
      <c r="DD323" s="40"/>
      <c r="DE323" s="40" t="s">
        <v>33</v>
      </c>
      <c r="DF323" s="40"/>
      <c r="DG323" s="4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</row>
    <row r="324" spans="48:131" x14ac:dyDescent="0.3">
      <c r="AV324" s="4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5"/>
      <c r="CA324" s="19">
        <f>VLOOKUP(CB324,Параметры!$B$2:$C$24,2,0)</f>
        <v>11</v>
      </c>
      <c r="CB324" s="50" t="s">
        <v>31</v>
      </c>
      <c r="CC324" s="50"/>
      <c r="CD324" s="50"/>
      <c r="CE324" s="50"/>
      <c r="CF324" s="50"/>
      <c r="CG324" s="50"/>
      <c r="CH324" s="50"/>
      <c r="CI324" s="50"/>
      <c r="CJ324" s="50"/>
      <c r="CK324" s="19"/>
      <c r="CL324" s="44" t="s">
        <v>35</v>
      </c>
      <c r="CM324" s="45"/>
      <c r="CN324" s="46"/>
      <c r="CO324" s="19"/>
      <c r="CP324" s="44" t="s">
        <v>35</v>
      </c>
      <c r="CQ324" s="45"/>
      <c r="CR324" s="46"/>
      <c r="CS324" s="19"/>
      <c r="CT324" s="41"/>
      <c r="CU324" s="42"/>
      <c r="CV324" s="43"/>
      <c r="CW324" s="40"/>
      <c r="CX324" s="40"/>
      <c r="CY324" s="40"/>
      <c r="CZ324" s="40"/>
      <c r="DA324" s="40"/>
      <c r="DB324" s="40"/>
      <c r="DC324" s="40"/>
      <c r="DD324" s="40"/>
      <c r="DE324" s="40" t="s">
        <v>33</v>
      </c>
      <c r="DF324" s="40"/>
      <c r="DG324" s="4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</row>
    <row r="325" spans="48:131" x14ac:dyDescent="0.3">
      <c r="AV325" s="4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5"/>
      <c r="CA325" s="19">
        <f>VLOOKUP(CB325,Параметры!$B$2:$C$24,2,0)</f>
        <v>12</v>
      </c>
      <c r="CB325" s="50" t="s">
        <v>55</v>
      </c>
      <c r="CC325" s="50"/>
      <c r="CD325" s="50"/>
      <c r="CE325" s="50"/>
      <c r="CF325" s="50"/>
      <c r="CG325" s="50"/>
      <c r="CH325" s="50"/>
      <c r="CI325" s="50"/>
      <c r="CJ325" s="50"/>
      <c r="CK325" s="19"/>
      <c r="CL325" s="41"/>
      <c r="CM325" s="42"/>
      <c r="CN325" s="43"/>
      <c r="CO325" s="19"/>
      <c r="CP325" s="41"/>
      <c r="CQ325" s="42"/>
      <c r="CR325" s="43"/>
      <c r="CS325" s="19"/>
      <c r="CT325" s="41"/>
      <c r="CU325" s="42"/>
      <c r="CV325" s="43"/>
      <c r="CW325" s="40" t="s">
        <v>131</v>
      </c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</row>
    <row r="326" spans="48:131" x14ac:dyDescent="0.3">
      <c r="AV326" s="4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5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</row>
    <row r="327" spans="48:131" x14ac:dyDescent="0.3">
      <c r="AV327" s="4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5"/>
      <c r="CA327" s="41" t="s">
        <v>6</v>
      </c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3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</row>
    <row r="328" spans="48:131" x14ac:dyDescent="0.3">
      <c r="AV328" s="4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5"/>
      <c r="CA328" s="51" t="str">
        <f>AZ289</f>
        <v>_ПВХ плавтикат изоляция</v>
      </c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3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</row>
    <row r="329" spans="48:131" x14ac:dyDescent="0.3">
      <c r="AV329" s="4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5"/>
      <c r="CA329" s="19" t="s">
        <v>7</v>
      </c>
      <c r="CB329" s="80"/>
      <c r="CC329" s="81"/>
      <c r="CD329" s="81"/>
      <c r="CE329" s="81"/>
      <c r="CF329" s="81"/>
      <c r="CG329" s="81"/>
      <c r="CH329" s="81"/>
      <c r="CI329" s="81"/>
      <c r="CJ329" s="82"/>
      <c r="CK329" s="41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3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</row>
    <row r="330" spans="48:131" x14ac:dyDescent="0.3">
      <c r="AV330" s="4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5"/>
      <c r="CA330" s="19" t="s">
        <v>9</v>
      </c>
      <c r="CB330" s="40" t="s">
        <v>10</v>
      </c>
      <c r="CC330" s="40"/>
      <c r="CD330" s="40"/>
      <c r="CE330" s="40"/>
      <c r="CF330" s="40"/>
      <c r="CG330" s="40"/>
      <c r="CH330" s="40"/>
      <c r="CI330" s="40"/>
      <c r="CJ330" s="40"/>
      <c r="CK330" s="19" t="s">
        <v>16</v>
      </c>
      <c r="CL330" s="41" t="s">
        <v>11</v>
      </c>
      <c r="CM330" s="42"/>
      <c r="CN330" s="43"/>
      <c r="CO330" s="19" t="s">
        <v>16</v>
      </c>
      <c r="CP330" s="41" t="s">
        <v>12</v>
      </c>
      <c r="CQ330" s="42"/>
      <c r="CR330" s="43"/>
      <c r="CS330" s="19" t="s">
        <v>16</v>
      </c>
      <c r="CT330" s="41" t="s">
        <v>13</v>
      </c>
      <c r="CU330" s="42"/>
      <c r="CV330" s="43"/>
      <c r="CW330" s="40" t="s">
        <v>14</v>
      </c>
      <c r="CX330" s="40"/>
      <c r="CY330" s="40"/>
      <c r="CZ330" s="40"/>
      <c r="DA330" s="40"/>
      <c r="DB330" s="40"/>
      <c r="DC330" s="40"/>
      <c r="DD330" s="40"/>
      <c r="DE330" s="40" t="s">
        <v>15</v>
      </c>
      <c r="DF330" s="40"/>
      <c r="DG330" s="4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</row>
    <row r="331" spans="48:131" x14ac:dyDescent="0.3">
      <c r="AV331" s="4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5"/>
      <c r="CA331" s="19">
        <f>VLOOKUP(CB331,Параметры!$B$2:$C$24,2,0)</f>
        <v>7</v>
      </c>
      <c r="CB331" s="50" t="s">
        <v>27</v>
      </c>
      <c r="CC331" s="50"/>
      <c r="CD331" s="50"/>
      <c r="CE331" s="50"/>
      <c r="CF331" s="50"/>
      <c r="CG331" s="50"/>
      <c r="CH331" s="50"/>
      <c r="CI331" s="50"/>
      <c r="CJ331" s="50"/>
      <c r="CK331" s="19"/>
      <c r="CL331" s="41">
        <v>1.34</v>
      </c>
      <c r="CM331" s="42"/>
      <c r="CN331" s="43"/>
      <c r="CO331" s="19"/>
      <c r="CP331" s="41"/>
      <c r="CQ331" s="42"/>
      <c r="CR331" s="43"/>
      <c r="CS331" s="19"/>
      <c r="CT331" s="41"/>
      <c r="CU331" s="42"/>
      <c r="CV331" s="43"/>
      <c r="CW331" s="40"/>
      <c r="CX331" s="40"/>
      <c r="CY331" s="40"/>
      <c r="CZ331" s="40"/>
      <c r="DA331" s="40"/>
      <c r="DB331" s="40"/>
      <c r="DC331" s="40"/>
      <c r="DD331" s="40"/>
      <c r="DE331" s="40" t="s">
        <v>63</v>
      </c>
      <c r="DF331" s="40"/>
      <c r="DG331" s="4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</row>
    <row r="332" spans="48:131" x14ac:dyDescent="0.3">
      <c r="AV332" s="4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5"/>
      <c r="CA332" s="19">
        <f>VLOOKUP(CB332,Параметры!$B$2:$C$24,2,0)</f>
        <v>6</v>
      </c>
      <c r="CB332" s="50" t="s">
        <v>26</v>
      </c>
      <c r="CC332" s="50"/>
      <c r="CD332" s="50"/>
      <c r="CE332" s="50"/>
      <c r="CF332" s="50"/>
      <c r="CG332" s="50"/>
      <c r="CH332" s="50"/>
      <c r="CI332" s="50"/>
      <c r="CJ332" s="50"/>
      <c r="CK332" s="19"/>
      <c r="CL332" s="41"/>
      <c r="CM332" s="42"/>
      <c r="CN332" s="43"/>
      <c r="CO332" s="19"/>
      <c r="CP332" s="41"/>
      <c r="CQ332" s="42"/>
      <c r="CR332" s="43"/>
      <c r="CS332" s="19"/>
      <c r="CT332" s="41"/>
      <c r="CU332" s="42"/>
      <c r="CV332" s="43"/>
      <c r="CW332" s="40" t="s">
        <v>36</v>
      </c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</row>
    <row r="333" spans="48:131" x14ac:dyDescent="0.3">
      <c r="AV333" s="4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5"/>
      <c r="CA333" s="19">
        <f>VLOOKUP(CB333,Параметры!$B$2:$C$24,2,0)</f>
        <v>12</v>
      </c>
      <c r="CB333" s="50" t="s">
        <v>55</v>
      </c>
      <c r="CC333" s="50"/>
      <c r="CD333" s="50"/>
      <c r="CE333" s="50"/>
      <c r="CF333" s="50"/>
      <c r="CG333" s="50"/>
      <c r="CH333" s="50"/>
      <c r="CI333" s="50"/>
      <c r="CJ333" s="50"/>
      <c r="CK333" s="19"/>
      <c r="CL333" s="41"/>
      <c r="CM333" s="42"/>
      <c r="CN333" s="43"/>
      <c r="CO333" s="19"/>
      <c r="CP333" s="41"/>
      <c r="CQ333" s="42"/>
      <c r="CR333" s="43"/>
      <c r="CS333" s="19"/>
      <c r="CT333" s="41"/>
      <c r="CU333" s="42"/>
      <c r="CV333" s="43"/>
      <c r="CW333" s="40" t="s">
        <v>56</v>
      </c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</row>
    <row r="334" spans="48:131" x14ac:dyDescent="0.3">
      <c r="AV334" s="4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5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</row>
    <row r="335" spans="48:131" x14ac:dyDescent="0.3">
      <c r="AV335" s="4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5"/>
      <c r="CA335" s="41" t="s">
        <v>6</v>
      </c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3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</row>
    <row r="336" spans="48:131" x14ac:dyDescent="0.3">
      <c r="AV336" s="4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5"/>
      <c r="CA336" s="47" t="str">
        <f>AZ290</f>
        <v>_Краситель ПВХ синий</v>
      </c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9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</row>
    <row r="337" spans="48:131" x14ac:dyDescent="0.3">
      <c r="AV337" s="4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5"/>
      <c r="CA337" s="19" t="s">
        <v>7</v>
      </c>
      <c r="CB337" s="80"/>
      <c r="CC337" s="81"/>
      <c r="CD337" s="81"/>
      <c r="CE337" s="81"/>
      <c r="CF337" s="81"/>
      <c r="CG337" s="81"/>
      <c r="CH337" s="81"/>
      <c r="CI337" s="81"/>
      <c r="CJ337" s="82"/>
      <c r="CK337" s="41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3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</row>
    <row r="338" spans="48:131" x14ac:dyDescent="0.3">
      <c r="AV338" s="4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5"/>
      <c r="CA338" s="19" t="s">
        <v>9</v>
      </c>
      <c r="CB338" s="40" t="s">
        <v>10</v>
      </c>
      <c r="CC338" s="40"/>
      <c r="CD338" s="40"/>
      <c r="CE338" s="40"/>
      <c r="CF338" s="40"/>
      <c r="CG338" s="40"/>
      <c r="CH338" s="40"/>
      <c r="CI338" s="40"/>
      <c r="CJ338" s="40"/>
      <c r="CK338" s="19" t="s">
        <v>16</v>
      </c>
      <c r="CL338" s="41" t="s">
        <v>11</v>
      </c>
      <c r="CM338" s="42"/>
      <c r="CN338" s="43"/>
      <c r="CO338" s="19" t="s">
        <v>16</v>
      </c>
      <c r="CP338" s="41" t="s">
        <v>12</v>
      </c>
      <c r="CQ338" s="42"/>
      <c r="CR338" s="43"/>
      <c r="CS338" s="19" t="s">
        <v>16</v>
      </c>
      <c r="CT338" s="41" t="s">
        <v>13</v>
      </c>
      <c r="CU338" s="42"/>
      <c r="CV338" s="43"/>
      <c r="CW338" s="40" t="s">
        <v>14</v>
      </c>
      <c r="CX338" s="40"/>
      <c r="CY338" s="40"/>
      <c r="CZ338" s="40"/>
      <c r="DA338" s="40"/>
      <c r="DB338" s="40"/>
      <c r="DC338" s="40"/>
      <c r="DD338" s="40"/>
      <c r="DE338" s="40" t="s">
        <v>15</v>
      </c>
      <c r="DF338" s="40"/>
      <c r="DG338" s="4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</row>
    <row r="339" spans="48:131" x14ac:dyDescent="0.3">
      <c r="CA339" s="19">
        <f>VLOOKUP(CB339,Параметры!$B$2:$C$24,2,0)</f>
        <v>7</v>
      </c>
      <c r="CB339" s="50" t="s">
        <v>27</v>
      </c>
      <c r="CC339" s="50"/>
      <c r="CD339" s="50"/>
      <c r="CE339" s="50"/>
      <c r="CF339" s="50"/>
      <c r="CG339" s="50"/>
      <c r="CH339" s="50"/>
      <c r="CI339" s="50"/>
      <c r="CJ339" s="50"/>
      <c r="CK339" s="19"/>
      <c r="CL339" s="41">
        <v>1.34</v>
      </c>
      <c r="CM339" s="42"/>
      <c r="CN339" s="43"/>
      <c r="CO339" s="19"/>
      <c r="CP339" s="41"/>
      <c r="CQ339" s="42"/>
      <c r="CR339" s="43"/>
      <c r="CS339" s="19"/>
      <c r="CT339" s="41"/>
      <c r="CU339" s="42"/>
      <c r="CV339" s="43"/>
      <c r="CW339" s="40"/>
      <c r="CX339" s="40"/>
      <c r="CY339" s="40"/>
      <c r="CZ339" s="40"/>
      <c r="DA339" s="40"/>
      <c r="DB339" s="40"/>
      <c r="DC339" s="40"/>
      <c r="DD339" s="40"/>
      <c r="DE339" s="40" t="s">
        <v>63</v>
      </c>
      <c r="DF339" s="40"/>
      <c r="DG339" s="40"/>
    </row>
    <row r="340" spans="48:131" x14ac:dyDescent="0.3">
      <c r="CA340" s="19">
        <f>VLOOKUP(CB340,Параметры!$B$2:$C$24,2,0)</f>
        <v>6</v>
      </c>
      <c r="CB340" s="50" t="s">
        <v>26</v>
      </c>
      <c r="CC340" s="50"/>
      <c r="CD340" s="50"/>
      <c r="CE340" s="50"/>
      <c r="CF340" s="50"/>
      <c r="CG340" s="50"/>
      <c r="CH340" s="50"/>
      <c r="CI340" s="50"/>
      <c r="CJ340" s="50"/>
      <c r="CK340" s="19"/>
      <c r="CL340" s="41"/>
      <c r="CM340" s="42"/>
      <c r="CN340" s="43"/>
      <c r="CO340" s="19"/>
      <c r="CP340" s="41"/>
      <c r="CQ340" s="42"/>
      <c r="CR340" s="43"/>
      <c r="CS340" s="19"/>
      <c r="CT340" s="41"/>
      <c r="CU340" s="42"/>
      <c r="CV340" s="43"/>
      <c r="CW340" s="40" t="s">
        <v>36</v>
      </c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</row>
    <row r="341" spans="48:131" x14ac:dyDescent="0.3">
      <c r="CA341" s="19">
        <f>VLOOKUP(CB341,Параметры!$B$2:$C$24,2,0)</f>
        <v>14</v>
      </c>
      <c r="CB341" s="50" t="s">
        <v>62</v>
      </c>
      <c r="CC341" s="50"/>
      <c r="CD341" s="50"/>
      <c r="CE341" s="50"/>
      <c r="CF341" s="50"/>
      <c r="CG341" s="50"/>
      <c r="CH341" s="50"/>
      <c r="CI341" s="50"/>
      <c r="CJ341" s="50"/>
      <c r="CK341" s="19"/>
      <c r="CL341" s="41"/>
      <c r="CM341" s="42"/>
      <c r="CN341" s="43"/>
      <c r="CO341" s="19"/>
      <c r="CP341" s="41"/>
      <c r="CQ341" s="42"/>
      <c r="CR341" s="43"/>
      <c r="CS341" s="19"/>
      <c r="CT341" s="41"/>
      <c r="CU341" s="42"/>
      <c r="CV341" s="43"/>
      <c r="CW341" s="40" t="s">
        <v>131</v>
      </c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</row>
    <row r="342" spans="48:131" x14ac:dyDescent="0.3">
      <c r="CA342" s="26"/>
      <c r="CB342" s="27"/>
      <c r="CC342" s="27"/>
      <c r="CD342" s="27"/>
      <c r="CE342" s="27"/>
      <c r="CF342" s="27"/>
      <c r="CG342" s="27"/>
      <c r="CH342" s="27"/>
      <c r="CI342" s="27"/>
      <c r="CJ342" s="27"/>
      <c r="CK342" s="26"/>
      <c r="CL342" s="27"/>
      <c r="CM342" s="27"/>
      <c r="CN342" s="27"/>
      <c r="CO342" s="26"/>
      <c r="CP342" s="27"/>
      <c r="CQ342" s="27"/>
      <c r="CR342" s="27"/>
      <c r="CS342" s="26"/>
      <c r="CT342" s="27"/>
      <c r="CU342" s="27"/>
      <c r="CV342" s="27"/>
      <c r="CW342" s="27"/>
      <c r="CX342" s="27"/>
      <c r="CY342" s="27"/>
      <c r="CZ342" s="27"/>
      <c r="DA342" s="27"/>
      <c r="DB342" s="27"/>
      <c r="DC342" s="27"/>
      <c r="DD342" s="27"/>
      <c r="DE342" s="27"/>
      <c r="DF342" s="27"/>
      <c r="DG342" s="27"/>
    </row>
    <row r="343" spans="48:131" x14ac:dyDescent="0.3">
      <c r="CA343" s="47" t="str">
        <f>AZ295</f>
        <v>_Краситель ПВХ серый</v>
      </c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9"/>
    </row>
    <row r="344" spans="48:131" x14ac:dyDescent="0.3">
      <c r="CA344" s="19" t="s">
        <v>7</v>
      </c>
      <c r="CB344" s="80"/>
      <c r="CC344" s="81"/>
      <c r="CD344" s="81"/>
      <c r="CE344" s="81"/>
      <c r="CF344" s="81"/>
      <c r="CG344" s="81"/>
      <c r="CH344" s="81"/>
      <c r="CI344" s="81"/>
      <c r="CJ344" s="82"/>
      <c r="CK344" s="41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3"/>
    </row>
    <row r="345" spans="48:131" x14ac:dyDescent="0.3">
      <c r="CA345" s="19" t="s">
        <v>9</v>
      </c>
      <c r="CB345" s="40" t="s">
        <v>10</v>
      </c>
      <c r="CC345" s="40"/>
      <c r="CD345" s="40"/>
      <c r="CE345" s="40"/>
      <c r="CF345" s="40"/>
      <c r="CG345" s="40"/>
      <c r="CH345" s="40"/>
      <c r="CI345" s="40"/>
      <c r="CJ345" s="40"/>
      <c r="CK345" s="19" t="s">
        <v>16</v>
      </c>
      <c r="CL345" s="41" t="s">
        <v>11</v>
      </c>
      <c r="CM345" s="42"/>
      <c r="CN345" s="43"/>
      <c r="CO345" s="19" t="s">
        <v>16</v>
      </c>
      <c r="CP345" s="41" t="s">
        <v>12</v>
      </c>
      <c r="CQ345" s="42"/>
      <c r="CR345" s="43"/>
      <c r="CS345" s="19" t="s">
        <v>16</v>
      </c>
      <c r="CT345" s="41" t="s">
        <v>13</v>
      </c>
      <c r="CU345" s="42"/>
      <c r="CV345" s="43"/>
      <c r="CW345" s="40" t="s">
        <v>14</v>
      </c>
      <c r="CX345" s="40"/>
      <c r="CY345" s="40"/>
      <c r="CZ345" s="40"/>
      <c r="DA345" s="40"/>
      <c r="DB345" s="40"/>
      <c r="DC345" s="40"/>
      <c r="DD345" s="40"/>
      <c r="DE345" s="40" t="s">
        <v>15</v>
      </c>
      <c r="DF345" s="40"/>
      <c r="DG345" s="40"/>
    </row>
    <row r="346" spans="48:131" x14ac:dyDescent="0.3">
      <c r="CA346" s="19">
        <f>VLOOKUP(CB346,Параметры!$B$2:$C$24,2,0)</f>
        <v>7</v>
      </c>
      <c r="CB346" s="50" t="s">
        <v>27</v>
      </c>
      <c r="CC346" s="50"/>
      <c r="CD346" s="50"/>
      <c r="CE346" s="50"/>
      <c r="CF346" s="50"/>
      <c r="CG346" s="50"/>
      <c r="CH346" s="50"/>
      <c r="CI346" s="50"/>
      <c r="CJ346" s="50"/>
      <c r="CK346" s="19"/>
      <c r="CL346" s="41">
        <v>1.34</v>
      </c>
      <c r="CM346" s="42"/>
      <c r="CN346" s="43"/>
      <c r="CO346" s="19"/>
      <c r="CP346" s="41"/>
      <c r="CQ346" s="42"/>
      <c r="CR346" s="43"/>
      <c r="CS346" s="19"/>
      <c r="CT346" s="41"/>
      <c r="CU346" s="42"/>
      <c r="CV346" s="43"/>
      <c r="CW346" s="40"/>
      <c r="CX346" s="40"/>
      <c r="CY346" s="40"/>
      <c r="CZ346" s="40"/>
      <c r="DA346" s="40"/>
      <c r="DB346" s="40"/>
      <c r="DC346" s="40"/>
      <c r="DD346" s="40"/>
      <c r="DE346" s="40" t="s">
        <v>63</v>
      </c>
      <c r="DF346" s="40"/>
      <c r="DG346" s="40"/>
    </row>
    <row r="347" spans="48:131" x14ac:dyDescent="0.3">
      <c r="CA347" s="19">
        <f>VLOOKUP(CB347,Параметры!$B$2:$C$24,2,0)</f>
        <v>6</v>
      </c>
      <c r="CB347" s="50" t="s">
        <v>26</v>
      </c>
      <c r="CC347" s="50"/>
      <c r="CD347" s="50"/>
      <c r="CE347" s="50"/>
      <c r="CF347" s="50"/>
      <c r="CG347" s="50"/>
      <c r="CH347" s="50"/>
      <c r="CI347" s="50"/>
      <c r="CJ347" s="50"/>
      <c r="CK347" s="19"/>
      <c r="CL347" s="41"/>
      <c r="CM347" s="42"/>
      <c r="CN347" s="43"/>
      <c r="CO347" s="19"/>
      <c r="CP347" s="41"/>
      <c r="CQ347" s="42"/>
      <c r="CR347" s="43"/>
      <c r="CS347" s="19"/>
      <c r="CT347" s="41"/>
      <c r="CU347" s="42"/>
      <c r="CV347" s="43"/>
      <c r="CW347" s="40" t="s">
        <v>36</v>
      </c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</row>
    <row r="348" spans="48:131" x14ac:dyDescent="0.3">
      <c r="CA348" s="19">
        <f>VLOOKUP(CB348,Параметры!$B$2:$C$24,2,0)</f>
        <v>14</v>
      </c>
      <c r="CB348" s="50" t="s">
        <v>62</v>
      </c>
      <c r="CC348" s="50"/>
      <c r="CD348" s="50"/>
      <c r="CE348" s="50"/>
      <c r="CF348" s="50"/>
      <c r="CG348" s="50"/>
      <c r="CH348" s="50"/>
      <c r="CI348" s="50"/>
      <c r="CJ348" s="50"/>
      <c r="CK348" s="19"/>
      <c r="CL348" s="41"/>
      <c r="CM348" s="42"/>
      <c r="CN348" s="43"/>
      <c r="CO348" s="19"/>
      <c r="CP348" s="41"/>
      <c r="CQ348" s="42"/>
      <c r="CR348" s="43"/>
      <c r="CS348" s="19"/>
      <c r="CT348" s="41"/>
      <c r="CU348" s="42"/>
      <c r="CV348" s="43"/>
      <c r="CW348" s="40" t="s">
        <v>130</v>
      </c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</row>
    <row r="349" spans="48:131" x14ac:dyDescent="0.3">
      <c r="CA349" s="26"/>
      <c r="CB349" s="27"/>
      <c r="CC349" s="27"/>
      <c r="CD349" s="27"/>
      <c r="CE349" s="27"/>
      <c r="CF349" s="27"/>
      <c r="CG349" s="27"/>
      <c r="CH349" s="27"/>
      <c r="CI349" s="27"/>
      <c r="CJ349" s="27"/>
      <c r="CK349" s="26"/>
      <c r="CL349" s="27"/>
      <c r="CM349" s="27"/>
      <c r="CN349" s="27"/>
      <c r="CO349" s="26"/>
      <c r="CP349" s="27"/>
      <c r="CQ349" s="27"/>
      <c r="CR349" s="27"/>
      <c r="CS349" s="26"/>
      <c r="CT349" s="27"/>
      <c r="CU349" s="27"/>
      <c r="CV349" s="27"/>
      <c r="CW349" s="27"/>
      <c r="CX349" s="27"/>
      <c r="CY349" s="27"/>
      <c r="CZ349" s="27"/>
      <c r="DA349" s="27"/>
      <c r="DB349" s="27"/>
      <c r="DC349" s="27"/>
      <c r="DD349" s="27"/>
      <c r="DE349" s="27"/>
      <c r="DF349" s="27"/>
      <c r="DG349" s="27"/>
    </row>
    <row r="350" spans="48:131" x14ac:dyDescent="0.3">
      <c r="CA350" s="41" t="s">
        <v>6</v>
      </c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3"/>
    </row>
    <row r="351" spans="48:131" x14ac:dyDescent="0.3">
      <c r="CA351" s="47" t="str">
        <f>BA291</f>
        <v>жила М 1,5-35ок</v>
      </c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9"/>
    </row>
    <row r="352" spans="48:131" x14ac:dyDescent="0.3">
      <c r="CA352" s="19" t="s">
        <v>7</v>
      </c>
      <c r="CB352" s="80" t="s">
        <v>60</v>
      </c>
      <c r="CC352" s="81"/>
      <c r="CD352" s="81"/>
      <c r="CE352" s="81"/>
      <c r="CF352" s="81"/>
      <c r="CG352" s="81"/>
      <c r="CH352" s="81"/>
      <c r="CI352" s="81"/>
      <c r="CJ352" s="82"/>
      <c r="CK352" s="41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3"/>
    </row>
    <row r="353" spans="79:111" x14ac:dyDescent="0.3">
      <c r="CA353" s="19" t="s">
        <v>9</v>
      </c>
      <c r="CB353" s="41" t="s">
        <v>10</v>
      </c>
      <c r="CC353" s="42"/>
      <c r="CD353" s="42"/>
      <c r="CE353" s="42"/>
      <c r="CF353" s="42"/>
      <c r="CG353" s="42"/>
      <c r="CH353" s="42"/>
      <c r="CI353" s="42"/>
      <c r="CJ353" s="43"/>
      <c r="CK353" s="19" t="s">
        <v>16</v>
      </c>
      <c r="CL353" s="41" t="s">
        <v>11</v>
      </c>
      <c r="CM353" s="42"/>
      <c r="CN353" s="43"/>
      <c r="CO353" s="19" t="s">
        <v>16</v>
      </c>
      <c r="CP353" s="41" t="s">
        <v>12</v>
      </c>
      <c r="CQ353" s="42"/>
      <c r="CR353" s="43"/>
      <c r="CS353" s="19" t="s">
        <v>16</v>
      </c>
      <c r="CT353" s="41" t="s">
        <v>13</v>
      </c>
      <c r="CU353" s="42"/>
      <c r="CV353" s="43"/>
      <c r="CW353" s="41" t="s">
        <v>14</v>
      </c>
      <c r="CX353" s="42"/>
      <c r="CY353" s="42"/>
      <c r="CZ353" s="42"/>
      <c r="DA353" s="42"/>
      <c r="DB353" s="42"/>
      <c r="DC353" s="42"/>
      <c r="DD353" s="43"/>
      <c r="DE353" s="41" t="s">
        <v>15</v>
      </c>
      <c r="DF353" s="42"/>
      <c r="DG353" s="43"/>
    </row>
    <row r="354" spans="79:111" x14ac:dyDescent="0.3">
      <c r="CA354" s="19">
        <f>VLOOKUP(CB354,Параметры!$B$2:$C$24,2,0)</f>
        <v>1</v>
      </c>
      <c r="CB354" s="83" t="s">
        <v>21</v>
      </c>
      <c r="CC354" s="84"/>
      <c r="CD354" s="84"/>
      <c r="CE354" s="84"/>
      <c r="CF354" s="84"/>
      <c r="CG354" s="84"/>
      <c r="CH354" s="84"/>
      <c r="CI354" s="84"/>
      <c r="CJ354" s="85"/>
      <c r="CK354" s="19"/>
      <c r="CL354" s="41">
        <v>1.34</v>
      </c>
      <c r="CM354" s="42"/>
      <c r="CN354" s="43"/>
      <c r="CO354" s="19"/>
      <c r="CP354" s="41"/>
      <c r="CQ354" s="42"/>
      <c r="CR354" s="43"/>
      <c r="CS354" s="19"/>
      <c r="CT354" s="41"/>
      <c r="CU354" s="42"/>
      <c r="CV354" s="43"/>
      <c r="CW354" s="41"/>
      <c r="CX354" s="42"/>
      <c r="CY354" s="42"/>
      <c r="CZ354" s="42"/>
      <c r="DA354" s="42"/>
      <c r="DB354" s="42"/>
      <c r="DC354" s="42"/>
      <c r="DD354" s="43"/>
      <c r="DE354" s="41" t="s">
        <v>49</v>
      </c>
      <c r="DF354" s="42"/>
      <c r="DG354" s="43"/>
    </row>
    <row r="355" spans="79:111" x14ac:dyDescent="0.3">
      <c r="CA355" s="19">
        <f>VLOOKUP(CB355,Параметры!$B$2:$C$24,2,0)</f>
        <v>9</v>
      </c>
      <c r="CB355" s="50" t="s">
        <v>29</v>
      </c>
      <c r="CC355" s="50"/>
      <c r="CD355" s="50"/>
      <c r="CE355" s="50"/>
      <c r="CF355" s="50"/>
      <c r="CG355" s="50"/>
      <c r="CH355" s="50"/>
      <c r="CI355" s="50"/>
      <c r="CJ355" s="50"/>
      <c r="CK355" s="19"/>
      <c r="CL355" s="41" t="s">
        <v>57</v>
      </c>
      <c r="CM355" s="42"/>
      <c r="CN355" s="43"/>
      <c r="CO355" s="19"/>
      <c r="CP355" s="41"/>
      <c r="CQ355" s="42"/>
      <c r="CR355" s="43"/>
      <c r="CS355" s="19"/>
      <c r="CT355" s="41"/>
      <c r="CU355" s="42"/>
      <c r="CV355" s="43"/>
      <c r="CW355" s="40"/>
      <c r="CX355" s="40"/>
      <c r="CY355" s="40"/>
      <c r="CZ355" s="40"/>
      <c r="DA355" s="40"/>
      <c r="DB355" s="40"/>
      <c r="DC355" s="40"/>
      <c r="DD355" s="40"/>
      <c r="DE355" s="40" t="s">
        <v>33</v>
      </c>
      <c r="DF355" s="40"/>
      <c r="DG355" s="40"/>
    </row>
    <row r="356" spans="79:111" x14ac:dyDescent="0.3">
      <c r="CA356" s="26"/>
      <c r="CB356" s="27"/>
      <c r="CC356" s="27"/>
      <c r="CD356" s="27"/>
      <c r="CE356" s="27"/>
      <c r="CF356" s="27"/>
      <c r="CG356" s="27"/>
      <c r="CH356" s="27"/>
      <c r="CI356" s="27"/>
      <c r="CJ356" s="27"/>
      <c r="CK356" s="26"/>
      <c r="CL356" s="27"/>
      <c r="CM356" s="27"/>
      <c r="CN356" s="27"/>
      <c r="CO356" s="26"/>
      <c r="CP356" s="27"/>
      <c r="CQ356" s="27"/>
      <c r="CR356" s="27"/>
      <c r="CS356" s="26"/>
      <c r="CT356" s="27"/>
      <c r="CU356" s="27"/>
      <c r="CV356" s="27"/>
      <c r="CW356" s="27"/>
      <c r="CX356" s="27"/>
      <c r="CY356" s="27"/>
      <c r="CZ356" s="27"/>
      <c r="DA356" s="27"/>
      <c r="DB356" s="27"/>
      <c r="DC356" s="27"/>
      <c r="DD356" s="27"/>
      <c r="DE356" s="27"/>
      <c r="DF356" s="27"/>
      <c r="DG356" s="27"/>
    </row>
    <row r="357" spans="79:111" x14ac:dyDescent="0.3">
      <c r="CA357" s="41" t="s">
        <v>6</v>
      </c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3"/>
    </row>
    <row r="358" spans="79:111" x14ac:dyDescent="0.3">
      <c r="CA358" s="47" t="str">
        <f>BA292</f>
        <v>_катанка медная</v>
      </c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9"/>
    </row>
    <row r="359" spans="79:111" x14ac:dyDescent="0.3">
      <c r="CA359" s="19" t="s">
        <v>7</v>
      </c>
      <c r="CB359" s="80"/>
      <c r="CC359" s="81"/>
      <c r="CD359" s="81"/>
      <c r="CE359" s="81"/>
      <c r="CF359" s="81"/>
      <c r="CG359" s="81"/>
      <c r="CH359" s="81"/>
      <c r="CI359" s="81"/>
      <c r="CJ359" s="82"/>
      <c r="CK359" s="41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3"/>
    </row>
    <row r="360" spans="79:111" x14ac:dyDescent="0.3">
      <c r="CA360" s="19" t="s">
        <v>9</v>
      </c>
      <c r="CB360" s="40" t="s">
        <v>10</v>
      </c>
      <c r="CC360" s="40"/>
      <c r="CD360" s="40"/>
      <c r="CE360" s="40"/>
      <c r="CF360" s="40"/>
      <c r="CG360" s="40"/>
      <c r="CH360" s="40"/>
      <c r="CI360" s="40"/>
      <c r="CJ360" s="40"/>
      <c r="CK360" s="19" t="s">
        <v>16</v>
      </c>
      <c r="CL360" s="41" t="s">
        <v>11</v>
      </c>
      <c r="CM360" s="42"/>
      <c r="CN360" s="43"/>
      <c r="CO360" s="19" t="s">
        <v>16</v>
      </c>
      <c r="CP360" s="41" t="s">
        <v>12</v>
      </c>
      <c r="CQ360" s="42"/>
      <c r="CR360" s="43"/>
      <c r="CS360" s="19" t="s">
        <v>16</v>
      </c>
      <c r="CT360" s="41" t="s">
        <v>13</v>
      </c>
      <c r="CU360" s="42"/>
      <c r="CV360" s="43"/>
      <c r="CW360" s="40" t="s">
        <v>14</v>
      </c>
      <c r="CX360" s="40"/>
      <c r="CY360" s="40"/>
      <c r="CZ360" s="40"/>
      <c r="DA360" s="40"/>
      <c r="DB360" s="40"/>
      <c r="DC360" s="40"/>
      <c r="DD360" s="40"/>
      <c r="DE360" s="40" t="s">
        <v>15</v>
      </c>
      <c r="DF360" s="40"/>
      <c r="DG360" s="40"/>
    </row>
    <row r="361" spans="79:111" x14ac:dyDescent="0.3">
      <c r="CA361" s="19">
        <f>VLOOKUP(CB361,Параметры!$B$2:$C$24,2,0)</f>
        <v>7</v>
      </c>
      <c r="CB361" s="50" t="s">
        <v>27</v>
      </c>
      <c r="CC361" s="50"/>
      <c r="CD361" s="50"/>
      <c r="CE361" s="50"/>
      <c r="CF361" s="50"/>
      <c r="CG361" s="50"/>
      <c r="CH361" s="50"/>
      <c r="CI361" s="50"/>
      <c r="CJ361" s="50"/>
      <c r="CK361" s="19"/>
      <c r="CL361" s="41">
        <v>8.89</v>
      </c>
      <c r="CM361" s="42"/>
      <c r="CN361" s="43"/>
      <c r="CO361" s="19"/>
      <c r="CP361" s="41"/>
      <c r="CQ361" s="42"/>
      <c r="CR361" s="43"/>
      <c r="CS361" s="19"/>
      <c r="CT361" s="41"/>
      <c r="CU361" s="42"/>
      <c r="CV361" s="43"/>
      <c r="CW361" s="40"/>
      <c r="CX361" s="40"/>
      <c r="CY361" s="40"/>
      <c r="CZ361" s="40"/>
      <c r="DA361" s="40"/>
      <c r="DB361" s="40"/>
      <c r="DC361" s="40"/>
      <c r="DD361" s="40"/>
      <c r="DE361" s="40" t="s">
        <v>63</v>
      </c>
      <c r="DF361" s="40"/>
      <c r="DG361" s="40"/>
    </row>
    <row r="362" spans="79:111" x14ac:dyDescent="0.3">
      <c r="CA362" s="19">
        <f>VLOOKUP(CB362,Параметры!$B$2:$C$24,2,0)</f>
        <v>6</v>
      </c>
      <c r="CB362" s="50" t="s">
        <v>26</v>
      </c>
      <c r="CC362" s="50"/>
      <c r="CD362" s="50"/>
      <c r="CE362" s="50"/>
      <c r="CF362" s="50"/>
      <c r="CG362" s="50"/>
      <c r="CH362" s="50"/>
      <c r="CI362" s="50"/>
      <c r="CJ362" s="50"/>
      <c r="CK362" s="19"/>
      <c r="CL362" s="41"/>
      <c r="CM362" s="42"/>
      <c r="CN362" s="43"/>
      <c r="CO362" s="19"/>
      <c r="CP362" s="41"/>
      <c r="CQ362" s="42"/>
      <c r="CR362" s="43"/>
      <c r="CS362" s="19"/>
      <c r="CT362" s="41"/>
      <c r="CU362" s="42"/>
      <c r="CV362" s="43"/>
      <c r="CW362" s="40" t="s">
        <v>40</v>
      </c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</row>
  </sheetData>
  <mergeCells count="952">
    <mergeCell ref="E16:T16"/>
    <mergeCell ref="E17:T17"/>
    <mergeCell ref="E18:T18"/>
    <mergeCell ref="E19:T19"/>
    <mergeCell ref="E20:T20"/>
    <mergeCell ref="E21:T21"/>
    <mergeCell ref="E22:T22"/>
    <mergeCell ref="E23:T23"/>
    <mergeCell ref="E7:T7"/>
    <mergeCell ref="E8:T8"/>
    <mergeCell ref="E9:T9"/>
    <mergeCell ref="E10:T10"/>
    <mergeCell ref="E11:T11"/>
    <mergeCell ref="E12:T12"/>
    <mergeCell ref="E13:T13"/>
    <mergeCell ref="E14:T14"/>
    <mergeCell ref="E15:T15"/>
    <mergeCell ref="E34:T34"/>
    <mergeCell ref="E35:T35"/>
    <mergeCell ref="E36:T36"/>
    <mergeCell ref="E37:T37"/>
    <mergeCell ref="E38:T38"/>
    <mergeCell ref="E39:T39"/>
    <mergeCell ref="E40:T40"/>
    <mergeCell ref="E41:T41"/>
    <mergeCell ref="E42:T42"/>
    <mergeCell ref="E25:T25"/>
    <mergeCell ref="E26:T26"/>
    <mergeCell ref="E27:T27"/>
    <mergeCell ref="E28:T28"/>
    <mergeCell ref="E29:T29"/>
    <mergeCell ref="E30:T30"/>
    <mergeCell ref="E31:T31"/>
    <mergeCell ref="E32:T32"/>
    <mergeCell ref="E33:T33"/>
    <mergeCell ref="E45:T45"/>
    <mergeCell ref="E46:T46"/>
    <mergeCell ref="E47:T47"/>
    <mergeCell ref="E48:T48"/>
    <mergeCell ref="E49:T49"/>
    <mergeCell ref="E50:T50"/>
    <mergeCell ref="E51:T51"/>
    <mergeCell ref="E52:T52"/>
    <mergeCell ref="E53:T53"/>
    <mergeCell ref="E64:T64"/>
    <mergeCell ref="E65:T65"/>
    <mergeCell ref="E66:T66"/>
    <mergeCell ref="E67:T67"/>
    <mergeCell ref="E68:T68"/>
    <mergeCell ref="E69:T69"/>
    <mergeCell ref="E70:T70"/>
    <mergeCell ref="E71:T71"/>
    <mergeCell ref="E72:T72"/>
    <mergeCell ref="E73:T73"/>
    <mergeCell ref="E74:T74"/>
    <mergeCell ref="E75:T75"/>
    <mergeCell ref="E76:T76"/>
    <mergeCell ref="E77:T77"/>
    <mergeCell ref="E78:T78"/>
    <mergeCell ref="E79:T79"/>
    <mergeCell ref="E80:T80"/>
    <mergeCell ref="E81:T81"/>
    <mergeCell ref="E213:T213"/>
    <mergeCell ref="E214:T214"/>
    <mergeCell ref="E215:T215"/>
    <mergeCell ref="E216:T216"/>
    <mergeCell ref="E217:T217"/>
    <mergeCell ref="E218:T218"/>
    <mergeCell ref="E219:T219"/>
    <mergeCell ref="A1:U1"/>
    <mergeCell ref="D44:T44"/>
    <mergeCell ref="E203:T203"/>
    <mergeCell ref="E204:T204"/>
    <mergeCell ref="E205:T205"/>
    <mergeCell ref="E206:T206"/>
    <mergeCell ref="E207:T207"/>
    <mergeCell ref="E208:T208"/>
    <mergeCell ref="E210:T210"/>
    <mergeCell ref="E211:T211"/>
    <mergeCell ref="E212:T212"/>
    <mergeCell ref="D209:T209"/>
    <mergeCell ref="E175:T175"/>
    <mergeCell ref="E176:T176"/>
    <mergeCell ref="E177:T177"/>
    <mergeCell ref="E178:T178"/>
    <mergeCell ref="E179:T179"/>
    <mergeCell ref="E180:T180"/>
    <mergeCell ref="E181:T181"/>
    <mergeCell ref="E182:T182"/>
    <mergeCell ref="E183:T183"/>
    <mergeCell ref="E184:T184"/>
    <mergeCell ref="E186:T186"/>
    <mergeCell ref="E187:T187"/>
    <mergeCell ref="E188:T188"/>
    <mergeCell ref="E189:T189"/>
    <mergeCell ref="E190:T190"/>
    <mergeCell ref="E191:T191"/>
    <mergeCell ref="E192:T192"/>
    <mergeCell ref="E168:T168"/>
    <mergeCell ref="E169:T169"/>
    <mergeCell ref="D174:T174"/>
    <mergeCell ref="D185:T185"/>
    <mergeCell ref="D198:T198"/>
    <mergeCell ref="E193:T193"/>
    <mergeCell ref="E194:T194"/>
    <mergeCell ref="E195:T195"/>
    <mergeCell ref="E199:T199"/>
    <mergeCell ref="E200:T200"/>
    <mergeCell ref="E201:T201"/>
    <mergeCell ref="E202:T202"/>
    <mergeCell ref="E159:T159"/>
    <mergeCell ref="E160:T160"/>
    <mergeCell ref="E161:T161"/>
    <mergeCell ref="E162:T162"/>
    <mergeCell ref="E163:T163"/>
    <mergeCell ref="E164:T164"/>
    <mergeCell ref="E165:T165"/>
    <mergeCell ref="E166:T166"/>
    <mergeCell ref="E167:T167"/>
    <mergeCell ref="E149:T149"/>
    <mergeCell ref="E150:T150"/>
    <mergeCell ref="E152:T152"/>
    <mergeCell ref="E153:T153"/>
    <mergeCell ref="E154:T154"/>
    <mergeCell ref="E155:T155"/>
    <mergeCell ref="E156:T156"/>
    <mergeCell ref="E157:T157"/>
    <mergeCell ref="E158:T158"/>
    <mergeCell ref="E125:T125"/>
    <mergeCell ref="E126:T126"/>
    <mergeCell ref="E127:T127"/>
    <mergeCell ref="E128:T128"/>
    <mergeCell ref="E129:T129"/>
    <mergeCell ref="E130:T130"/>
    <mergeCell ref="D132:T132"/>
    <mergeCell ref="D151:T151"/>
    <mergeCell ref="E133:T133"/>
    <mergeCell ref="E134:T134"/>
    <mergeCell ref="E135:T135"/>
    <mergeCell ref="E136:T136"/>
    <mergeCell ref="E137:T137"/>
    <mergeCell ref="E138:T138"/>
    <mergeCell ref="E139:T139"/>
    <mergeCell ref="E140:T140"/>
    <mergeCell ref="E141:T141"/>
    <mergeCell ref="E142:T142"/>
    <mergeCell ref="E143:T143"/>
    <mergeCell ref="E144:T144"/>
    <mergeCell ref="E145:T145"/>
    <mergeCell ref="E146:T146"/>
    <mergeCell ref="E147:T147"/>
    <mergeCell ref="E148:T148"/>
    <mergeCell ref="E116:T116"/>
    <mergeCell ref="E117:T117"/>
    <mergeCell ref="E118:T118"/>
    <mergeCell ref="E119:T119"/>
    <mergeCell ref="E120:T120"/>
    <mergeCell ref="E121:T121"/>
    <mergeCell ref="E122:T122"/>
    <mergeCell ref="E123:T123"/>
    <mergeCell ref="E124:T124"/>
    <mergeCell ref="F90:T90"/>
    <mergeCell ref="F91:T91"/>
    <mergeCell ref="F92:T92"/>
    <mergeCell ref="F93:T93"/>
    <mergeCell ref="F94:T94"/>
    <mergeCell ref="F95:T95"/>
    <mergeCell ref="E113:T113"/>
    <mergeCell ref="E114:T114"/>
    <mergeCell ref="E115:T115"/>
    <mergeCell ref="D84:T84"/>
    <mergeCell ref="D112:T112"/>
    <mergeCell ref="E85:T85"/>
    <mergeCell ref="E96:T96"/>
    <mergeCell ref="E97:T97"/>
    <mergeCell ref="E98:T98"/>
    <mergeCell ref="E99:T99"/>
    <mergeCell ref="E100:T100"/>
    <mergeCell ref="E101:T101"/>
    <mergeCell ref="E102:T102"/>
    <mergeCell ref="E103:T103"/>
    <mergeCell ref="E104:T104"/>
    <mergeCell ref="E105:T105"/>
    <mergeCell ref="E106:T106"/>
    <mergeCell ref="E107:T107"/>
    <mergeCell ref="E108:T108"/>
    <mergeCell ref="E109:T109"/>
    <mergeCell ref="E110:T110"/>
    <mergeCell ref="E111:T111"/>
    <mergeCell ref="F86:T86"/>
    <mergeCell ref="F87:T87"/>
    <mergeCell ref="F88:T88"/>
    <mergeCell ref="F89:T89"/>
    <mergeCell ref="D63:T63"/>
    <mergeCell ref="E57:T57"/>
    <mergeCell ref="E58:T58"/>
    <mergeCell ref="E59:T59"/>
    <mergeCell ref="E60:T60"/>
    <mergeCell ref="E61:T61"/>
    <mergeCell ref="E62:T62"/>
    <mergeCell ref="E54:T54"/>
    <mergeCell ref="E55:T55"/>
    <mergeCell ref="E56:T56"/>
    <mergeCell ref="C197:T197"/>
    <mergeCell ref="B196:T196"/>
    <mergeCell ref="B172:T172"/>
    <mergeCell ref="B82:T82"/>
    <mergeCell ref="B4:T4"/>
    <mergeCell ref="D6:T6"/>
    <mergeCell ref="D24:T24"/>
    <mergeCell ref="C5:T5"/>
    <mergeCell ref="C43:T43"/>
    <mergeCell ref="C83:T83"/>
    <mergeCell ref="C131:T131"/>
    <mergeCell ref="C173:T173"/>
    <mergeCell ref="DE347:DG347"/>
    <mergeCell ref="CB348:CJ348"/>
    <mergeCell ref="CL348:CN348"/>
    <mergeCell ref="CP348:CR348"/>
    <mergeCell ref="CT348:CV348"/>
    <mergeCell ref="CW348:DD348"/>
    <mergeCell ref="DE348:DG348"/>
    <mergeCell ref="CB362:CJ362"/>
    <mergeCell ref="CL362:CN362"/>
    <mergeCell ref="CP362:CR362"/>
    <mergeCell ref="CT362:CV362"/>
    <mergeCell ref="CW362:DD362"/>
    <mergeCell ref="DE362:DG362"/>
    <mergeCell ref="CB313:CJ313"/>
    <mergeCell ref="CB314:CJ314"/>
    <mergeCell ref="CL314:CN314"/>
    <mergeCell ref="CP314:CR314"/>
    <mergeCell ref="CT314:CV314"/>
    <mergeCell ref="CW314:DD314"/>
    <mergeCell ref="DE314:DG314"/>
    <mergeCell ref="CB315:CJ315"/>
    <mergeCell ref="CL315:CN315"/>
    <mergeCell ref="CP315:CR315"/>
    <mergeCell ref="CT315:CV315"/>
    <mergeCell ref="CW315:DD315"/>
    <mergeCell ref="DE315:DG315"/>
    <mergeCell ref="CB341:CJ341"/>
    <mergeCell ref="CL341:CN341"/>
    <mergeCell ref="CP341:CR341"/>
    <mergeCell ref="CT341:CV341"/>
    <mergeCell ref="CW341:DD341"/>
    <mergeCell ref="DE341:DG341"/>
    <mergeCell ref="CA351:DG351"/>
    <mergeCell ref="CK352:DG352"/>
    <mergeCell ref="CB355:CJ355"/>
    <mergeCell ref="CL355:CN355"/>
    <mergeCell ref="CP355:CR355"/>
    <mergeCell ref="CT355:CV355"/>
    <mergeCell ref="CW355:DD355"/>
    <mergeCell ref="DE355:DG355"/>
    <mergeCell ref="CA343:DG343"/>
    <mergeCell ref="CB344:CJ344"/>
    <mergeCell ref="CK344:DG344"/>
    <mergeCell ref="CB345:CJ345"/>
    <mergeCell ref="CL345:CN345"/>
    <mergeCell ref="CP345:CR345"/>
    <mergeCell ref="CT345:CV345"/>
    <mergeCell ref="CW345:DD345"/>
    <mergeCell ref="DE345:DG345"/>
    <mergeCell ref="CB346:CJ346"/>
    <mergeCell ref="CB347:CJ347"/>
    <mergeCell ref="CL347:CN347"/>
    <mergeCell ref="CP347:CR347"/>
    <mergeCell ref="CT347:CV347"/>
    <mergeCell ref="CW347:DD347"/>
    <mergeCell ref="B306:R306"/>
    <mergeCell ref="S306:U306"/>
    <mergeCell ref="V306:X306"/>
    <mergeCell ref="Y306:AA306"/>
    <mergeCell ref="AB306:AN306"/>
    <mergeCell ref="AO306:AQ306"/>
    <mergeCell ref="CB324:CJ324"/>
    <mergeCell ref="CL324:CN324"/>
    <mergeCell ref="CP324:CR324"/>
    <mergeCell ref="CA309:DG309"/>
    <mergeCell ref="CA310:DG310"/>
    <mergeCell ref="CB311:CJ311"/>
    <mergeCell ref="CK311:DG311"/>
    <mergeCell ref="CB312:CJ312"/>
    <mergeCell ref="CL312:CN312"/>
    <mergeCell ref="CP312:CR312"/>
    <mergeCell ref="CT312:CV312"/>
    <mergeCell ref="CW312:DD312"/>
    <mergeCell ref="DE312:DG312"/>
    <mergeCell ref="CL313:CN313"/>
    <mergeCell ref="CP313:CR313"/>
    <mergeCell ref="CT323:CV323"/>
    <mergeCell ref="CW323:DD323"/>
    <mergeCell ref="DE323:DG323"/>
    <mergeCell ref="CB292:CJ292"/>
    <mergeCell ref="CL292:CN292"/>
    <mergeCell ref="CP292:CR292"/>
    <mergeCell ref="CT292:CV292"/>
    <mergeCell ref="CW292:DD292"/>
    <mergeCell ref="DE292:DG292"/>
    <mergeCell ref="CA295:DG295"/>
    <mergeCell ref="CK296:DG296"/>
    <mergeCell ref="CB299:CJ299"/>
    <mergeCell ref="CL299:CN299"/>
    <mergeCell ref="CP299:CR299"/>
    <mergeCell ref="CT299:CV299"/>
    <mergeCell ref="CW299:DD299"/>
    <mergeCell ref="DE299:DG299"/>
    <mergeCell ref="CT298:CV298"/>
    <mergeCell ref="CW298:DD298"/>
    <mergeCell ref="DE298:DG298"/>
    <mergeCell ref="CB298:CJ298"/>
    <mergeCell ref="CL298:CN298"/>
    <mergeCell ref="CP298:CR298"/>
    <mergeCell ref="CT297:CV297"/>
    <mergeCell ref="CW297:DD297"/>
    <mergeCell ref="DE297:DG297"/>
    <mergeCell ref="CB360:CJ360"/>
    <mergeCell ref="CL360:CN360"/>
    <mergeCell ref="CP360:CR360"/>
    <mergeCell ref="CT360:CV360"/>
    <mergeCell ref="CW360:DD360"/>
    <mergeCell ref="DE360:DG360"/>
    <mergeCell ref="CB361:CJ361"/>
    <mergeCell ref="CL361:CN361"/>
    <mergeCell ref="CP361:CR361"/>
    <mergeCell ref="CT361:CV361"/>
    <mergeCell ref="CW361:DD361"/>
    <mergeCell ref="DE361:DG361"/>
    <mergeCell ref="CA357:DG357"/>
    <mergeCell ref="CB359:CJ359"/>
    <mergeCell ref="CA358:DG358"/>
    <mergeCell ref="CK359:DG359"/>
    <mergeCell ref="CT313:CV313"/>
    <mergeCell ref="CW313:DD313"/>
    <mergeCell ref="DE313:DG313"/>
    <mergeCell ref="CB316:CJ316"/>
    <mergeCell ref="CL316:CN316"/>
    <mergeCell ref="CP316:CR316"/>
    <mergeCell ref="CB353:CJ353"/>
    <mergeCell ref="CL353:CN353"/>
    <mergeCell ref="CP353:CR353"/>
    <mergeCell ref="CT353:CV353"/>
    <mergeCell ref="CW353:DD353"/>
    <mergeCell ref="DE353:DG353"/>
    <mergeCell ref="CB354:CJ354"/>
    <mergeCell ref="CL354:CN354"/>
    <mergeCell ref="CP354:CR354"/>
    <mergeCell ref="CT354:CV354"/>
    <mergeCell ref="CW354:DD354"/>
    <mergeCell ref="DE354:DG354"/>
    <mergeCell ref="CA350:DG350"/>
    <mergeCell ref="CB352:CJ352"/>
    <mergeCell ref="CB325:CJ325"/>
    <mergeCell ref="CL325:CN325"/>
    <mergeCell ref="CP325:CR325"/>
    <mergeCell ref="CT325:CV325"/>
    <mergeCell ref="CW325:DD325"/>
    <mergeCell ref="DE325:DG325"/>
    <mergeCell ref="CL346:CN346"/>
    <mergeCell ref="CP346:CR346"/>
    <mergeCell ref="CT346:CV346"/>
    <mergeCell ref="CW346:DD346"/>
    <mergeCell ref="DE346:DG346"/>
    <mergeCell ref="CB339:CJ339"/>
    <mergeCell ref="CL339:CN339"/>
    <mergeCell ref="CP339:CR339"/>
    <mergeCell ref="CT339:CV339"/>
    <mergeCell ref="CW339:DD339"/>
    <mergeCell ref="DE339:DG339"/>
    <mergeCell ref="CB340:CJ340"/>
    <mergeCell ref="CL340:CN340"/>
    <mergeCell ref="CP340:CR340"/>
    <mergeCell ref="CT340:CV340"/>
    <mergeCell ref="CW340:DD340"/>
    <mergeCell ref="DE340:DG340"/>
    <mergeCell ref="CB337:CJ337"/>
    <mergeCell ref="CB338:CJ338"/>
    <mergeCell ref="CL338:CN338"/>
    <mergeCell ref="CP338:CR338"/>
    <mergeCell ref="CT338:CV338"/>
    <mergeCell ref="CW338:DD338"/>
    <mergeCell ref="DE338:DG338"/>
    <mergeCell ref="CK337:DG337"/>
    <mergeCell ref="CB332:CJ332"/>
    <mergeCell ref="CL332:CN332"/>
    <mergeCell ref="CP332:CR332"/>
    <mergeCell ref="CT332:CV332"/>
    <mergeCell ref="CW332:DD332"/>
    <mergeCell ref="DE332:DG332"/>
    <mergeCell ref="CA335:DG335"/>
    <mergeCell ref="CB333:CJ333"/>
    <mergeCell ref="CL333:CN333"/>
    <mergeCell ref="CP333:CR333"/>
    <mergeCell ref="CT333:CV333"/>
    <mergeCell ref="CW333:DD333"/>
    <mergeCell ref="DE333:DG333"/>
    <mergeCell ref="CA336:DG336"/>
    <mergeCell ref="CB330:CJ330"/>
    <mergeCell ref="CL330:CN330"/>
    <mergeCell ref="CP330:CR330"/>
    <mergeCell ref="CT330:CV330"/>
    <mergeCell ref="CW330:DD330"/>
    <mergeCell ref="DE330:DG330"/>
    <mergeCell ref="CB331:CJ331"/>
    <mergeCell ref="CL331:CN331"/>
    <mergeCell ref="CP331:CR331"/>
    <mergeCell ref="CT331:CV331"/>
    <mergeCell ref="CW331:DD331"/>
    <mergeCell ref="DE331:DG331"/>
    <mergeCell ref="B304:R304"/>
    <mergeCell ref="S304:U304"/>
    <mergeCell ref="V304:X304"/>
    <mergeCell ref="Y304:AA304"/>
    <mergeCell ref="AB304:AN304"/>
    <mergeCell ref="AO304:AQ304"/>
    <mergeCell ref="CT304:CV304"/>
    <mergeCell ref="CA327:DG327"/>
    <mergeCell ref="CB329:CJ329"/>
    <mergeCell ref="CT324:CV324"/>
    <mergeCell ref="CW324:DD324"/>
    <mergeCell ref="DE324:DG324"/>
    <mergeCell ref="CA328:DG328"/>
    <mergeCell ref="CK329:DG329"/>
    <mergeCell ref="B305:R305"/>
    <mergeCell ref="S305:U305"/>
    <mergeCell ref="V305:X305"/>
    <mergeCell ref="Y305:AA305"/>
    <mergeCell ref="AB305:AN305"/>
    <mergeCell ref="AO305:AQ305"/>
    <mergeCell ref="CB323:CJ323"/>
    <mergeCell ref="CL323:CN323"/>
    <mergeCell ref="CP323:CR323"/>
    <mergeCell ref="CB306:CJ306"/>
    <mergeCell ref="CB322:CJ322"/>
    <mergeCell ref="CL322:CN322"/>
    <mergeCell ref="CP322:CR322"/>
    <mergeCell ref="CT322:CV322"/>
    <mergeCell ref="CW322:DD322"/>
    <mergeCell ref="DE322:DG322"/>
    <mergeCell ref="CB305:CJ305"/>
    <mergeCell ref="CL305:CN305"/>
    <mergeCell ref="CP305:CR305"/>
    <mergeCell ref="CT305:CV305"/>
    <mergeCell ref="CW305:DD305"/>
    <mergeCell ref="DE305:DG305"/>
    <mergeCell ref="CW306:DD306"/>
    <mergeCell ref="DE306:DG306"/>
    <mergeCell ref="CW307:DD307"/>
    <mergeCell ref="CT316:CV316"/>
    <mergeCell ref="CT321:CV321"/>
    <mergeCell ref="CW321:DD321"/>
    <mergeCell ref="DE321:DG321"/>
    <mergeCell ref="CL306:CN306"/>
    <mergeCell ref="CP306:CR306"/>
    <mergeCell ref="CT306:CV306"/>
    <mergeCell ref="CB307:CJ307"/>
    <mergeCell ref="CL307:CN307"/>
    <mergeCell ref="CB321:CJ321"/>
    <mergeCell ref="CL321:CN321"/>
    <mergeCell ref="CP321:CR321"/>
    <mergeCell ref="CB304:CJ304"/>
    <mergeCell ref="CL304:CN304"/>
    <mergeCell ref="CP304:CR304"/>
    <mergeCell ref="CB320:CJ320"/>
    <mergeCell ref="CA319:DG319"/>
    <mergeCell ref="CK320:DG320"/>
    <mergeCell ref="CA318:DG318"/>
    <mergeCell ref="CW304:DD304"/>
    <mergeCell ref="DE304:DG304"/>
    <mergeCell ref="DE307:DG307"/>
    <mergeCell ref="CW316:DD316"/>
    <mergeCell ref="DE316:DG316"/>
    <mergeCell ref="CP307:CR307"/>
    <mergeCell ref="CT307:CV307"/>
    <mergeCell ref="V302:X302"/>
    <mergeCell ref="Y302:AA302"/>
    <mergeCell ref="AB302:AN302"/>
    <mergeCell ref="AO302:AQ302"/>
    <mergeCell ref="B303:R303"/>
    <mergeCell ref="S303:U303"/>
    <mergeCell ref="V303:X303"/>
    <mergeCell ref="Y303:AA303"/>
    <mergeCell ref="AB303:AN303"/>
    <mergeCell ref="AO303:AQ303"/>
    <mergeCell ref="CA302:DG302"/>
    <mergeCell ref="CB303:CJ303"/>
    <mergeCell ref="B299:R299"/>
    <mergeCell ref="S299:U299"/>
    <mergeCell ref="V299:X299"/>
    <mergeCell ref="Y299:AA299"/>
    <mergeCell ref="AB299:AN299"/>
    <mergeCell ref="AO299:AQ299"/>
    <mergeCell ref="B300:R300"/>
    <mergeCell ref="S300:U300"/>
    <mergeCell ref="V300:X300"/>
    <mergeCell ref="Y300:AA300"/>
    <mergeCell ref="AB300:AN300"/>
    <mergeCell ref="AO300:AQ300"/>
    <mergeCell ref="CA301:DG301"/>
    <mergeCell ref="CK303:DG303"/>
    <mergeCell ref="B301:R301"/>
    <mergeCell ref="S301:U301"/>
    <mergeCell ref="V301:X301"/>
    <mergeCell ref="Y301:AA301"/>
    <mergeCell ref="AB301:AN301"/>
    <mergeCell ref="AO301:AQ301"/>
    <mergeCell ref="B302:R302"/>
    <mergeCell ref="S302:U302"/>
    <mergeCell ref="CB297:CJ297"/>
    <mergeCell ref="CL297:CN297"/>
    <mergeCell ref="CP297:CR297"/>
    <mergeCell ref="B298:R298"/>
    <mergeCell ref="S298:U298"/>
    <mergeCell ref="V298:X298"/>
    <mergeCell ref="Y298:AA298"/>
    <mergeCell ref="AB298:AN298"/>
    <mergeCell ref="AO298:AQ298"/>
    <mergeCell ref="B297:R297"/>
    <mergeCell ref="S297:U297"/>
    <mergeCell ref="V297:X297"/>
    <mergeCell ref="Y297:AA297"/>
    <mergeCell ref="AB297:AN297"/>
    <mergeCell ref="AO297:AQ297"/>
    <mergeCell ref="CB296:CJ296"/>
    <mergeCell ref="B293:R293"/>
    <mergeCell ref="S293:U293"/>
    <mergeCell ref="V293:X293"/>
    <mergeCell ref="Y293:AA293"/>
    <mergeCell ref="AB293:AN293"/>
    <mergeCell ref="AO293:AQ293"/>
    <mergeCell ref="CA294:DG294"/>
    <mergeCell ref="B294:R294"/>
    <mergeCell ref="S294:U294"/>
    <mergeCell ref="V294:X294"/>
    <mergeCell ref="Y294:AA294"/>
    <mergeCell ref="AB294:AN294"/>
    <mergeCell ref="AO294:AQ294"/>
    <mergeCell ref="B296:R296"/>
    <mergeCell ref="S296:U296"/>
    <mergeCell ref="V296:X296"/>
    <mergeCell ref="Y296:AA296"/>
    <mergeCell ref="AB296:AN296"/>
    <mergeCell ref="AO296:AQ296"/>
    <mergeCell ref="B292:R292"/>
    <mergeCell ref="S292:U292"/>
    <mergeCell ref="V292:X292"/>
    <mergeCell ref="Y292:AA292"/>
    <mergeCell ref="AB292:AN292"/>
    <mergeCell ref="AO292:AQ292"/>
    <mergeCell ref="B295:R295"/>
    <mergeCell ref="S295:U295"/>
    <mergeCell ref="V295:X295"/>
    <mergeCell ref="Y295:AA295"/>
    <mergeCell ref="AB295:AN295"/>
    <mergeCell ref="AO295:AQ295"/>
    <mergeCell ref="B290:R290"/>
    <mergeCell ref="S290:U290"/>
    <mergeCell ref="V290:X290"/>
    <mergeCell ref="Y290:AA290"/>
    <mergeCell ref="AB290:AN290"/>
    <mergeCell ref="AO290:AQ290"/>
    <mergeCell ref="B291:R291"/>
    <mergeCell ref="S291:U291"/>
    <mergeCell ref="V291:X291"/>
    <mergeCell ref="Y291:AA291"/>
    <mergeCell ref="AB291:AN291"/>
    <mergeCell ref="AO291:AQ291"/>
    <mergeCell ref="CB291:CJ291"/>
    <mergeCell ref="CL291:CN291"/>
    <mergeCell ref="CP291:CR291"/>
    <mergeCell ref="CT291:CV291"/>
    <mergeCell ref="CW291:DD291"/>
    <mergeCell ref="DE291:DG291"/>
    <mergeCell ref="B289:R289"/>
    <mergeCell ref="S289:U289"/>
    <mergeCell ref="V289:X289"/>
    <mergeCell ref="Y289:AA289"/>
    <mergeCell ref="AB289:AN289"/>
    <mergeCell ref="AO289:AQ289"/>
    <mergeCell ref="CB290:CJ290"/>
    <mergeCell ref="CL290:CN290"/>
    <mergeCell ref="CP290:CR290"/>
    <mergeCell ref="CB289:CJ289"/>
    <mergeCell ref="CL289:CN289"/>
    <mergeCell ref="CP289:CR289"/>
    <mergeCell ref="CT289:CV289"/>
    <mergeCell ref="CW289:DD289"/>
    <mergeCell ref="DE289:DG289"/>
    <mergeCell ref="CT290:CV290"/>
    <mergeCell ref="CW290:DD290"/>
    <mergeCell ref="DE290:DG290"/>
    <mergeCell ref="CB288:CJ288"/>
    <mergeCell ref="CL288:CN288"/>
    <mergeCell ref="CP288:CR288"/>
    <mergeCell ref="CB287:CJ287"/>
    <mergeCell ref="CT288:CV288"/>
    <mergeCell ref="CW288:DD288"/>
    <mergeCell ref="DE288:DG288"/>
    <mergeCell ref="B288:R288"/>
    <mergeCell ref="S288:U288"/>
    <mergeCell ref="V288:X288"/>
    <mergeCell ref="Y288:AA288"/>
    <mergeCell ref="AB288:AN288"/>
    <mergeCell ref="AO288:AQ288"/>
    <mergeCell ref="S286:U286"/>
    <mergeCell ref="V286:X286"/>
    <mergeCell ref="Y286:AA286"/>
    <mergeCell ref="AB286:AN286"/>
    <mergeCell ref="AO286:AQ286"/>
    <mergeCell ref="B287:R287"/>
    <mergeCell ref="S287:U287"/>
    <mergeCell ref="V287:X287"/>
    <mergeCell ref="Y287:AA287"/>
    <mergeCell ref="AB287:AN287"/>
    <mergeCell ref="AO287:AQ287"/>
    <mergeCell ref="CA286:DG286"/>
    <mergeCell ref="CK287:DG287"/>
    <mergeCell ref="CA285:DG285"/>
    <mergeCell ref="CA282:DG283"/>
    <mergeCell ref="B283:AQ284"/>
    <mergeCell ref="CB275:CJ275"/>
    <mergeCell ref="CL275:CN275"/>
    <mergeCell ref="CP275:CR275"/>
    <mergeCell ref="CT275:CV275"/>
    <mergeCell ref="CW275:DD275"/>
    <mergeCell ref="DE275:DG275"/>
    <mergeCell ref="CB276:CJ276"/>
    <mergeCell ref="CL276:CN276"/>
    <mergeCell ref="CP276:CR276"/>
    <mergeCell ref="CT276:CV276"/>
    <mergeCell ref="CW276:DD276"/>
    <mergeCell ref="DE276:DG276"/>
    <mergeCell ref="B285:R285"/>
    <mergeCell ref="S285:U285"/>
    <mergeCell ref="V285:X285"/>
    <mergeCell ref="Y285:AA285"/>
    <mergeCell ref="AB285:AN285"/>
    <mergeCell ref="AO285:AQ285"/>
    <mergeCell ref="B286:R286"/>
    <mergeCell ref="CA272:DG272"/>
    <mergeCell ref="CB273:CJ273"/>
    <mergeCell ref="CK273:DG273"/>
    <mergeCell ref="CB274:CJ274"/>
    <mergeCell ref="CL274:CN274"/>
    <mergeCell ref="CP274:CR274"/>
    <mergeCell ref="CT274:CV274"/>
    <mergeCell ref="CW274:DD274"/>
    <mergeCell ref="DE274:DG274"/>
    <mergeCell ref="DE261:DG261"/>
    <mergeCell ref="CB262:CJ262"/>
    <mergeCell ref="CL262:CN262"/>
    <mergeCell ref="CP262:CR262"/>
    <mergeCell ref="CT262:CV262"/>
    <mergeCell ref="CW262:DD262"/>
    <mergeCell ref="DE262:DG262"/>
    <mergeCell ref="CB266:CJ266"/>
    <mergeCell ref="CA271:DG271"/>
    <mergeCell ref="CB268:CJ268"/>
    <mergeCell ref="CL268:CN268"/>
    <mergeCell ref="CP268:CR268"/>
    <mergeCell ref="CT268:CV268"/>
    <mergeCell ref="CW268:DD268"/>
    <mergeCell ref="DE268:DG268"/>
    <mergeCell ref="CB269:CJ269"/>
    <mergeCell ref="CL269:CN269"/>
    <mergeCell ref="CP269:CR269"/>
    <mergeCell ref="CT269:CV269"/>
    <mergeCell ref="CW269:DD269"/>
    <mergeCell ref="DE269:DG269"/>
    <mergeCell ref="DE267:DG267"/>
    <mergeCell ref="CW267:DD267"/>
    <mergeCell ref="CT267:CV267"/>
    <mergeCell ref="CP267:CR267"/>
    <mergeCell ref="CL267:CN267"/>
    <mergeCell ref="CB267:CJ267"/>
    <mergeCell ref="CK266:DG266"/>
    <mergeCell ref="CA265:DG265"/>
    <mergeCell ref="CB254:CJ254"/>
    <mergeCell ref="CL254:CN254"/>
    <mergeCell ref="CP254:CR254"/>
    <mergeCell ref="CT254:CV254"/>
    <mergeCell ref="CW254:DD254"/>
    <mergeCell ref="DE254:DG254"/>
    <mergeCell ref="CA256:DG256"/>
    <mergeCell ref="CA257:DG257"/>
    <mergeCell ref="CK258:DG258"/>
    <mergeCell ref="CB258:CJ258"/>
    <mergeCell ref="CB259:CJ259"/>
    <mergeCell ref="CL259:CN259"/>
    <mergeCell ref="CP259:CR259"/>
    <mergeCell ref="CT259:CV259"/>
    <mergeCell ref="CW259:DD259"/>
    <mergeCell ref="DE259:DG259"/>
    <mergeCell ref="Y244:AA244"/>
    <mergeCell ref="AB244:AN244"/>
    <mergeCell ref="AO244:AQ244"/>
    <mergeCell ref="B245:R245"/>
    <mergeCell ref="S245:U245"/>
    <mergeCell ref="V245:X245"/>
    <mergeCell ref="Y245:AA245"/>
    <mergeCell ref="AB245:AN245"/>
    <mergeCell ref="AO245:AQ245"/>
    <mergeCell ref="B244:R244"/>
    <mergeCell ref="S244:U244"/>
    <mergeCell ref="V244:X244"/>
    <mergeCell ref="B242:R242"/>
    <mergeCell ref="S242:U242"/>
    <mergeCell ref="V242:X242"/>
    <mergeCell ref="Y242:AA242"/>
    <mergeCell ref="AB242:AN242"/>
    <mergeCell ref="AO242:AQ242"/>
    <mergeCell ref="B243:R243"/>
    <mergeCell ref="S243:U243"/>
    <mergeCell ref="V243:X243"/>
    <mergeCell ref="Y243:AA243"/>
    <mergeCell ref="AB243:AN243"/>
    <mergeCell ref="AO243:AQ243"/>
    <mergeCell ref="B240:R240"/>
    <mergeCell ref="S240:U240"/>
    <mergeCell ref="V240:X240"/>
    <mergeCell ref="Y240:AA240"/>
    <mergeCell ref="AB240:AN240"/>
    <mergeCell ref="AO240:AQ240"/>
    <mergeCell ref="B241:R241"/>
    <mergeCell ref="S241:U241"/>
    <mergeCell ref="V241:X241"/>
    <mergeCell ref="Y241:AA241"/>
    <mergeCell ref="AB241:AN241"/>
    <mergeCell ref="AO241:AQ241"/>
    <mergeCell ref="B238:R238"/>
    <mergeCell ref="S238:U238"/>
    <mergeCell ref="V238:X238"/>
    <mergeCell ref="Y238:AA238"/>
    <mergeCell ref="AB238:AN238"/>
    <mergeCell ref="AO238:AQ238"/>
    <mergeCell ref="B239:R239"/>
    <mergeCell ref="S239:U239"/>
    <mergeCell ref="V239:X239"/>
    <mergeCell ref="Y239:AA239"/>
    <mergeCell ref="AB239:AN239"/>
    <mergeCell ref="AO239:AQ239"/>
    <mergeCell ref="B236:R236"/>
    <mergeCell ref="S236:U236"/>
    <mergeCell ref="V236:X236"/>
    <mergeCell ref="Y236:AA236"/>
    <mergeCell ref="AB236:AN236"/>
    <mergeCell ref="AO236:AQ236"/>
    <mergeCell ref="B237:R237"/>
    <mergeCell ref="S237:U237"/>
    <mergeCell ref="V237:X237"/>
    <mergeCell ref="Y237:AA237"/>
    <mergeCell ref="AB237:AN237"/>
    <mergeCell ref="AO237:AQ237"/>
    <mergeCell ref="B235:R235"/>
    <mergeCell ref="S235:U235"/>
    <mergeCell ref="V235:X235"/>
    <mergeCell ref="Y235:AA235"/>
    <mergeCell ref="AB235:AN235"/>
    <mergeCell ref="AO235:AQ235"/>
    <mergeCell ref="AO234:AQ234"/>
    <mergeCell ref="B233:R233"/>
    <mergeCell ref="S233:U233"/>
    <mergeCell ref="V233:X233"/>
    <mergeCell ref="Y233:AA233"/>
    <mergeCell ref="AB233:AN233"/>
    <mergeCell ref="B234:R234"/>
    <mergeCell ref="S234:U234"/>
    <mergeCell ref="V234:X234"/>
    <mergeCell ref="Y234:AA234"/>
    <mergeCell ref="AB234:AN234"/>
    <mergeCell ref="AO233:AQ233"/>
    <mergeCell ref="B231:R231"/>
    <mergeCell ref="S231:U231"/>
    <mergeCell ref="V231:X231"/>
    <mergeCell ref="Y231:AA231"/>
    <mergeCell ref="AB231:AN231"/>
    <mergeCell ref="B227:R227"/>
    <mergeCell ref="S227:U227"/>
    <mergeCell ref="V227:X227"/>
    <mergeCell ref="Y227:AA227"/>
    <mergeCell ref="AB227:AN227"/>
    <mergeCell ref="AO227:AQ227"/>
    <mergeCell ref="AO230:AQ230"/>
    <mergeCell ref="B232:R232"/>
    <mergeCell ref="S232:U232"/>
    <mergeCell ref="V232:X232"/>
    <mergeCell ref="Y232:AA232"/>
    <mergeCell ref="AB232:AN232"/>
    <mergeCell ref="AO231:AQ231"/>
    <mergeCell ref="B230:R230"/>
    <mergeCell ref="S230:U230"/>
    <mergeCell ref="V230:X230"/>
    <mergeCell ref="Y230:AA230"/>
    <mergeCell ref="AB230:AN230"/>
    <mergeCell ref="AO232:AQ232"/>
    <mergeCell ref="B228:R228"/>
    <mergeCell ref="S228:U228"/>
    <mergeCell ref="V228:X228"/>
    <mergeCell ref="Y228:AA228"/>
    <mergeCell ref="AB228:AN228"/>
    <mergeCell ref="AO228:AQ228"/>
    <mergeCell ref="B229:R229"/>
    <mergeCell ref="S229:U229"/>
    <mergeCell ref="V229:X229"/>
    <mergeCell ref="Y229:AA229"/>
    <mergeCell ref="AB229:AN229"/>
    <mergeCell ref="AO229:AQ229"/>
    <mergeCell ref="CA220:DG221"/>
    <mergeCell ref="B222:AQ223"/>
    <mergeCell ref="AB226:AN226"/>
    <mergeCell ref="B224:R224"/>
    <mergeCell ref="S224:U224"/>
    <mergeCell ref="V224:X224"/>
    <mergeCell ref="Y224:AA224"/>
    <mergeCell ref="AB224:AN224"/>
    <mergeCell ref="AO224:AQ224"/>
    <mergeCell ref="B226:R226"/>
    <mergeCell ref="S226:U226"/>
    <mergeCell ref="V226:X226"/>
    <mergeCell ref="Y226:AA226"/>
    <mergeCell ref="AO226:AQ226"/>
    <mergeCell ref="CB225:CJ225"/>
    <mergeCell ref="B225:R225"/>
    <mergeCell ref="S225:U225"/>
    <mergeCell ref="V225:X225"/>
    <mergeCell ref="Y225:AA225"/>
    <mergeCell ref="AB225:AN225"/>
    <mergeCell ref="AO225:AQ225"/>
    <mergeCell ref="CA264:DG264"/>
    <mergeCell ref="CB253:CJ253"/>
    <mergeCell ref="CL253:CN253"/>
    <mergeCell ref="CP253:CR253"/>
    <mergeCell ref="CT253:CV253"/>
    <mergeCell ref="CW253:DD253"/>
    <mergeCell ref="DE253:DG253"/>
    <mergeCell ref="CB252:CJ252"/>
    <mergeCell ref="CL252:CN252"/>
    <mergeCell ref="CP252:CR252"/>
    <mergeCell ref="CT252:CV252"/>
    <mergeCell ref="CW252:DD252"/>
    <mergeCell ref="DE252:DG252"/>
    <mergeCell ref="CB260:CJ260"/>
    <mergeCell ref="CL260:CN260"/>
    <mergeCell ref="CP260:CR260"/>
    <mergeCell ref="CT260:CV260"/>
    <mergeCell ref="CW260:DD260"/>
    <mergeCell ref="DE260:DG260"/>
    <mergeCell ref="CB261:CJ261"/>
    <mergeCell ref="CL261:CN261"/>
    <mergeCell ref="CP261:CR261"/>
    <mergeCell ref="CT261:CV261"/>
    <mergeCell ref="CW261:DD261"/>
    <mergeCell ref="CP251:CR251"/>
    <mergeCell ref="CT251:CV251"/>
    <mergeCell ref="CW251:DD251"/>
    <mergeCell ref="DE251:DG251"/>
    <mergeCell ref="CB245:CJ245"/>
    <mergeCell ref="CL245:CN245"/>
    <mergeCell ref="CP245:CR245"/>
    <mergeCell ref="CT245:CV245"/>
    <mergeCell ref="CW245:DD245"/>
    <mergeCell ref="DE245:DG245"/>
    <mergeCell ref="CB250:CJ250"/>
    <mergeCell ref="CT246:CV246"/>
    <mergeCell ref="CW246:DD246"/>
    <mergeCell ref="DE246:DG246"/>
    <mergeCell ref="CB246:CJ246"/>
    <mergeCell ref="CL246:CN246"/>
    <mergeCell ref="CP246:CR246"/>
    <mergeCell ref="CA248:DG248"/>
    <mergeCell ref="CA249:DG249"/>
    <mergeCell ref="CK250:DG250"/>
    <mergeCell ref="CB251:CJ251"/>
    <mergeCell ref="CL251:CN251"/>
    <mergeCell ref="CB244:CJ244"/>
    <mergeCell ref="CL244:CN244"/>
    <mergeCell ref="CP244:CR244"/>
    <mergeCell ref="CT244:CV244"/>
    <mergeCell ref="CW244:DD244"/>
    <mergeCell ref="DE244:DG244"/>
    <mergeCell ref="CB243:CJ243"/>
    <mergeCell ref="CL243:CN243"/>
    <mergeCell ref="CP243:CR243"/>
    <mergeCell ref="CT243:CV243"/>
    <mergeCell ref="CW243:DD243"/>
    <mergeCell ref="DE243:DG243"/>
    <mergeCell ref="CA239:DG239"/>
    <mergeCell ref="CA240:DG240"/>
    <mergeCell ref="CK241:DG241"/>
    <mergeCell ref="CB242:CJ242"/>
    <mergeCell ref="CL242:CN242"/>
    <mergeCell ref="CP242:CR242"/>
    <mergeCell ref="CT242:CV242"/>
    <mergeCell ref="CW242:DD242"/>
    <mergeCell ref="DE242:DG242"/>
    <mergeCell ref="CB241:CJ241"/>
    <mergeCell ref="CA233:DG233"/>
    <mergeCell ref="CK234:DG234"/>
    <mergeCell ref="CB237:CJ237"/>
    <mergeCell ref="CL237:CN237"/>
    <mergeCell ref="CP237:CR237"/>
    <mergeCell ref="CT237:CV237"/>
    <mergeCell ref="CW237:DD237"/>
    <mergeCell ref="DE237:DG237"/>
    <mergeCell ref="CB236:CJ236"/>
    <mergeCell ref="CL236:CN236"/>
    <mergeCell ref="CP236:CR236"/>
    <mergeCell ref="CT236:CV236"/>
    <mergeCell ref="CW236:DD236"/>
    <mergeCell ref="DE236:DG236"/>
    <mergeCell ref="CB235:CJ235"/>
    <mergeCell ref="CL235:CN235"/>
    <mergeCell ref="CP235:CR235"/>
    <mergeCell ref="CT235:CV235"/>
    <mergeCell ref="CW235:DD235"/>
    <mergeCell ref="DE235:DG235"/>
    <mergeCell ref="CB234:CJ234"/>
    <mergeCell ref="CA223:DG223"/>
    <mergeCell ref="CA224:DG224"/>
    <mergeCell ref="CK225:DG225"/>
    <mergeCell ref="CL226:CN226"/>
    <mergeCell ref="CL227:CN227"/>
    <mergeCell ref="CL228:CN228"/>
    <mergeCell ref="CP227:CR227"/>
    <mergeCell ref="CP228:CR228"/>
    <mergeCell ref="CW228:DD228"/>
    <mergeCell ref="DE228:DG228"/>
    <mergeCell ref="CB226:CJ226"/>
    <mergeCell ref="CB227:CJ227"/>
    <mergeCell ref="CB228:CJ228"/>
    <mergeCell ref="CW227:DD227"/>
    <mergeCell ref="DE227:DG227"/>
    <mergeCell ref="CW226:DD226"/>
    <mergeCell ref="DE226:DG226"/>
    <mergeCell ref="CA232:DG232"/>
    <mergeCell ref="CP229:CR229"/>
    <mergeCell ref="CP226:CR226"/>
    <mergeCell ref="CT226:CV226"/>
    <mergeCell ref="CT227:CV227"/>
    <mergeCell ref="CT228:CV228"/>
    <mergeCell ref="CT229:CV229"/>
    <mergeCell ref="CB229:CJ229"/>
    <mergeCell ref="CW229:DD229"/>
    <mergeCell ref="DE229:DG229"/>
    <mergeCell ref="CL229:CN229"/>
    <mergeCell ref="CB230:CJ230"/>
    <mergeCell ref="CL230:CN230"/>
    <mergeCell ref="CP230:CR230"/>
    <mergeCell ref="CT230:CV230"/>
    <mergeCell ref="CW230:DD230"/>
    <mergeCell ref="DE230:DG230"/>
  </mergeCells>
  <conditionalFormatting sqref="AW225:AX225 AV230:AW230 AW226:AW229 AY226:AY227 AZ229:AZ230 AW232:AW254 AX232:AX239 AX245:AX252 AV280 AV231:AV277">
    <cfRule type="cellIs" dxfId="35" priority="101" operator="equal">
      <formula>0</formula>
    </cfRule>
  </conditionalFormatting>
  <conditionalFormatting sqref="AV223:AW223 AW224">
    <cfRule type="cellIs" dxfId="34" priority="95" operator="equal">
      <formula>0</formula>
    </cfRule>
  </conditionalFormatting>
  <conditionalFormatting sqref="AW231">
    <cfRule type="cellIs" dxfId="33" priority="65" operator="equal">
      <formula>0</formula>
    </cfRule>
  </conditionalFormatting>
  <conditionalFormatting sqref="AX224">
    <cfRule type="cellIs" dxfId="32" priority="62" operator="equal">
      <formula>0</formula>
    </cfRule>
  </conditionalFormatting>
  <conditionalFormatting sqref="AX226">
    <cfRule type="cellIs" dxfId="31" priority="61" operator="equal">
      <formula>0</formula>
    </cfRule>
  </conditionalFormatting>
  <conditionalFormatting sqref="AY229">
    <cfRule type="cellIs" dxfId="30" priority="60" operator="equal">
      <formula>0</formula>
    </cfRule>
  </conditionalFormatting>
  <conditionalFormatting sqref="CA224">
    <cfRule type="cellIs" dxfId="29" priority="59" operator="equal">
      <formula>0</formula>
    </cfRule>
  </conditionalFormatting>
  <conditionalFormatting sqref="CA233">
    <cfRule type="cellIs" dxfId="28" priority="58" operator="equal">
      <formula>0</formula>
    </cfRule>
  </conditionalFormatting>
  <conditionalFormatting sqref="CA240">
    <cfRule type="cellIs" dxfId="27" priority="57" operator="equal">
      <formula>0</formula>
    </cfRule>
  </conditionalFormatting>
  <conditionalFormatting sqref="CA249">
    <cfRule type="cellIs" dxfId="26" priority="56" operator="equal">
      <formula>0</formula>
    </cfRule>
  </conditionalFormatting>
  <conditionalFormatting sqref="CA265">
    <cfRule type="cellIs" dxfId="25" priority="55" operator="equal">
      <formula>0</formula>
    </cfRule>
  </conditionalFormatting>
  <conditionalFormatting sqref="CA257">
    <cfRule type="cellIs" dxfId="24" priority="38" operator="equal">
      <formula>0</formula>
    </cfRule>
  </conditionalFormatting>
  <conditionalFormatting sqref="CA272">
    <cfRule type="cellIs" dxfId="23" priority="37" operator="equal">
      <formula>0</formula>
    </cfRule>
  </conditionalFormatting>
  <conditionalFormatting sqref="AX231">
    <cfRule type="cellIs" dxfId="22" priority="23" operator="equal">
      <formula>0</formula>
    </cfRule>
  </conditionalFormatting>
  <conditionalFormatting sqref="AW286:AX286 AV291:AW291 AW287:AW290 AZ288:AZ289 BA291:BA292 AW293:AW316 AX299:AX306 AX313:AX321 AV292:AV338">
    <cfRule type="cellIs" dxfId="21" priority="22" operator="equal">
      <formula>0</formula>
    </cfRule>
  </conditionalFormatting>
  <conditionalFormatting sqref="AV284:AW284 AW285">
    <cfRule type="cellIs" dxfId="20" priority="21" operator="equal">
      <formula>0</formula>
    </cfRule>
  </conditionalFormatting>
  <conditionalFormatting sqref="AW292">
    <cfRule type="cellIs" dxfId="19" priority="20" operator="equal">
      <formula>0</formula>
    </cfRule>
  </conditionalFormatting>
  <conditionalFormatting sqref="AX285">
    <cfRule type="cellIs" dxfId="18" priority="19" operator="equal">
      <formula>0</formula>
    </cfRule>
  </conditionalFormatting>
  <conditionalFormatting sqref="AY288">
    <cfRule type="cellIs" dxfId="17" priority="18" operator="equal">
      <formula>0</formula>
    </cfRule>
  </conditionalFormatting>
  <conditionalFormatting sqref="AZ291">
    <cfRule type="cellIs" dxfId="16" priority="17" operator="equal">
      <formula>0</formula>
    </cfRule>
  </conditionalFormatting>
  <conditionalFormatting sqref="CA286">
    <cfRule type="cellIs" dxfId="15" priority="16" operator="equal">
      <formula>0</formula>
    </cfRule>
  </conditionalFormatting>
  <conditionalFormatting sqref="CA295">
    <cfRule type="cellIs" dxfId="14" priority="15" operator="equal">
      <formula>0</formula>
    </cfRule>
  </conditionalFormatting>
  <conditionalFormatting sqref="CA319">
    <cfRule type="cellIs" dxfId="13" priority="14" operator="equal">
      <formula>0</formula>
    </cfRule>
  </conditionalFormatting>
  <conditionalFormatting sqref="CA328">
    <cfRule type="cellIs" dxfId="12" priority="13" operator="equal">
      <formula>0</formula>
    </cfRule>
  </conditionalFormatting>
  <conditionalFormatting sqref="CA351">
    <cfRule type="cellIs" dxfId="11" priority="12" operator="equal">
      <formula>0</formula>
    </cfRule>
  </conditionalFormatting>
  <conditionalFormatting sqref="CA336">
    <cfRule type="cellIs" dxfId="10" priority="11" operator="equal">
      <formula>0</formula>
    </cfRule>
  </conditionalFormatting>
  <conditionalFormatting sqref="CA358">
    <cfRule type="cellIs" dxfId="9" priority="10" operator="equal">
      <formula>0</formula>
    </cfRule>
  </conditionalFormatting>
  <conditionalFormatting sqref="AX298">
    <cfRule type="cellIs" dxfId="8" priority="9" operator="equal">
      <formula>0</formula>
    </cfRule>
  </conditionalFormatting>
  <conditionalFormatting sqref="CA302">
    <cfRule type="cellIs" dxfId="7" priority="7" operator="equal">
      <formula>0</formula>
    </cfRule>
  </conditionalFormatting>
  <conditionalFormatting sqref="AX287">
    <cfRule type="cellIs" dxfId="6" priority="2" operator="equal">
      <formula>0</formula>
    </cfRule>
  </conditionalFormatting>
  <conditionalFormatting sqref="CA310">
    <cfRule type="cellIs" dxfId="5" priority="8" operator="equal">
      <formula>0</formula>
    </cfRule>
  </conditionalFormatting>
  <conditionalFormatting sqref="CA343">
    <cfRule type="cellIs" dxfId="4" priority="1" operator="equal">
      <formula>0</formula>
    </cfRule>
  </conditionalFormatting>
  <conditionalFormatting sqref="AZ293:AZ294 BA296:BA297">
    <cfRule type="cellIs" dxfId="3" priority="6" operator="equal">
      <formula>0</formula>
    </cfRule>
  </conditionalFormatting>
  <conditionalFormatting sqref="AY293">
    <cfRule type="cellIs" dxfId="2" priority="5" operator="equal">
      <formula>0</formula>
    </cfRule>
  </conditionalFormatting>
  <conditionalFormatting sqref="AZ296">
    <cfRule type="cellIs" dxfId="1" priority="4" operator="equal">
      <formula>0</formula>
    </cfRule>
  </conditionalFormatting>
  <conditionalFormatting sqref="AY287">
    <cfRule type="cellIs" dxfId="0" priority="3" operator="equal">
      <formula>0</formula>
    </cfRule>
  </conditionalFormatting>
  <dataValidations count="2">
    <dataValidation type="list" allowBlank="1" showInputMessage="1" showErrorMessage="1" sqref="CB234 CB241 CB258 AB226:AN226 CB250 CB266 CB273 CB225 CB296 CB320 CB337 AB287:AN287 CB329 CB352 CB359 CB287 CB311 CB303 CB344 B82:B169 B4 B172:B196">
      <formula1>ТНПА</formula1>
    </dataValidation>
    <dataValidation type="list" allowBlank="1" showInputMessage="1" showErrorMessage="1" sqref="CB227:CJ230 CB236:CJ237 CB252:CJ254 CB260:CJ263 CB268:CJ270 CB275:CJ279 CB289:CJ292 CB298:CJ299 CB313:CJ316 CB331:CJ333 CB322:CJ325 CB354:CJ356 CB361:CJ362 CB243:CJ246 CB305:CJ307 CB339:CJ342 CB346:CJ349">
      <formula1>Параметры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defaultRowHeight="14.4" x14ac:dyDescent="0.3"/>
  <cols>
    <col min="2" max="2" width="35" customWidth="1"/>
  </cols>
  <sheetData>
    <row r="1" spans="1:3" x14ac:dyDescent="0.3">
      <c r="A1" t="s">
        <v>9</v>
      </c>
      <c r="B1" t="s">
        <v>10</v>
      </c>
      <c r="C1" t="s">
        <v>9</v>
      </c>
    </row>
    <row r="2" spans="1:3" x14ac:dyDescent="0.3">
      <c r="A2">
        <v>1</v>
      </c>
      <c r="B2" t="s">
        <v>21</v>
      </c>
      <c r="C2">
        <f>A2</f>
        <v>1</v>
      </c>
    </row>
    <row r="3" spans="1:3" x14ac:dyDescent="0.3">
      <c r="A3">
        <v>2</v>
      </c>
      <c r="B3" t="s">
        <v>22</v>
      </c>
      <c r="C3">
        <f t="shared" ref="C3:C15" si="0">A3</f>
        <v>2</v>
      </c>
    </row>
    <row r="4" spans="1:3" x14ac:dyDescent="0.3">
      <c r="A4">
        <v>3</v>
      </c>
      <c r="B4" t="s">
        <v>23</v>
      </c>
      <c r="C4">
        <f t="shared" si="0"/>
        <v>3</v>
      </c>
    </row>
    <row r="5" spans="1:3" x14ac:dyDescent="0.3">
      <c r="A5">
        <v>4</v>
      </c>
      <c r="B5" t="s">
        <v>24</v>
      </c>
      <c r="C5">
        <f t="shared" si="0"/>
        <v>4</v>
      </c>
    </row>
    <row r="6" spans="1:3" x14ac:dyDescent="0.3">
      <c r="A6">
        <v>5</v>
      </c>
      <c r="B6" t="s">
        <v>25</v>
      </c>
      <c r="C6">
        <f t="shared" si="0"/>
        <v>5</v>
      </c>
    </row>
    <row r="7" spans="1:3" x14ac:dyDescent="0.3">
      <c r="A7">
        <v>6</v>
      </c>
      <c r="B7" t="s">
        <v>26</v>
      </c>
      <c r="C7">
        <f t="shared" si="0"/>
        <v>6</v>
      </c>
    </row>
    <row r="8" spans="1:3" x14ac:dyDescent="0.3">
      <c r="A8">
        <v>7</v>
      </c>
      <c r="B8" t="s">
        <v>27</v>
      </c>
      <c r="C8">
        <f t="shared" si="0"/>
        <v>7</v>
      </c>
    </row>
    <row r="9" spans="1:3" x14ac:dyDescent="0.3">
      <c r="A9">
        <v>8</v>
      </c>
      <c r="B9" t="s">
        <v>28</v>
      </c>
      <c r="C9">
        <f t="shared" si="0"/>
        <v>8</v>
      </c>
    </row>
    <row r="10" spans="1:3" x14ac:dyDescent="0.3">
      <c r="A10">
        <v>9</v>
      </c>
      <c r="B10" t="s">
        <v>29</v>
      </c>
      <c r="C10">
        <f t="shared" si="0"/>
        <v>9</v>
      </c>
    </row>
    <row r="11" spans="1:3" x14ac:dyDescent="0.3">
      <c r="A11">
        <v>10</v>
      </c>
      <c r="B11" t="s">
        <v>30</v>
      </c>
      <c r="C11">
        <f t="shared" si="0"/>
        <v>10</v>
      </c>
    </row>
    <row r="12" spans="1:3" x14ac:dyDescent="0.3">
      <c r="A12">
        <v>11</v>
      </c>
      <c r="B12" t="s">
        <v>31</v>
      </c>
      <c r="C12">
        <f t="shared" si="0"/>
        <v>11</v>
      </c>
    </row>
    <row r="13" spans="1:3" x14ac:dyDescent="0.3">
      <c r="A13">
        <v>12</v>
      </c>
      <c r="B13" t="s">
        <v>55</v>
      </c>
      <c r="C13">
        <f t="shared" si="0"/>
        <v>12</v>
      </c>
    </row>
    <row r="14" spans="1:3" x14ac:dyDescent="0.3">
      <c r="A14">
        <v>13</v>
      </c>
      <c r="B14" t="s">
        <v>58</v>
      </c>
      <c r="C14">
        <f t="shared" si="0"/>
        <v>13</v>
      </c>
    </row>
    <row r="15" spans="1:3" x14ac:dyDescent="0.3">
      <c r="A15">
        <v>14</v>
      </c>
      <c r="B15" t="s">
        <v>62</v>
      </c>
      <c r="C15">
        <f t="shared" si="0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4.4" x14ac:dyDescent="0.3"/>
  <cols>
    <col min="1" max="1" width="36.88671875" customWidth="1"/>
  </cols>
  <sheetData>
    <row r="1" spans="1:2" x14ac:dyDescent="0.3">
      <c r="A1" t="s">
        <v>8</v>
      </c>
    </row>
    <row r="2" spans="1:2" x14ac:dyDescent="0.3">
      <c r="A2" t="s">
        <v>17</v>
      </c>
    </row>
    <row r="3" spans="1:2" x14ac:dyDescent="0.3">
      <c r="A3" t="s">
        <v>18</v>
      </c>
    </row>
    <row r="4" spans="1:2" x14ac:dyDescent="0.3">
      <c r="A4" t="s">
        <v>60</v>
      </c>
      <c r="B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main</vt:lpstr>
      <vt:lpstr>Параметры</vt:lpstr>
      <vt:lpstr>ТНПА</vt:lpstr>
      <vt:lpstr>Параметры</vt:lpstr>
      <vt:lpstr>ТНПА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vinokurov</dc:creator>
  <cp:lastModifiedBy>Кирилл</cp:lastModifiedBy>
  <dcterms:created xsi:type="dcterms:W3CDTF">2020-05-22T08:19:02Z</dcterms:created>
  <dcterms:modified xsi:type="dcterms:W3CDTF">2020-06-18T22:04:24Z</dcterms:modified>
</cp:coreProperties>
</file>