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clipse-workspace\projectCables\developmentData\"/>
    </mc:Choice>
  </mc:AlternateContent>
  <xr:revisionPtr revIDLastSave="0" documentId="13_ncr:1_{FF7EBE60-6419-468B-A2D6-640FB029A9E1}" xr6:coauthVersionLast="45" xr6:coauthVersionMax="45" xr10:uidLastSave="{00000000-0000-0000-0000-000000000000}"/>
  <bookViews>
    <workbookView xWindow="390" yWindow="1200" windowWidth="26985" windowHeight="12855" xr2:uid="{00000000-000D-0000-FFFF-FFFF00000000}"/>
  </bookViews>
  <sheets>
    <sheet name="main" sheetId="1" r:id="rId1"/>
    <sheet name="Параметры" sheetId="3" r:id="rId2"/>
    <sheet name="ТНПА" sheetId="2" r:id="rId3"/>
  </sheets>
  <definedNames>
    <definedName name="_xlnm._FilterDatabase" localSheetId="0" hidden="1">main!$CA$215:$DH$218</definedName>
    <definedName name="Параметры">Параметры!$B$2:$B$39</definedName>
    <definedName name="ТНПА">ТНПА!$A$1:$A$14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92" i="1" l="1"/>
  <c r="X193" i="1"/>
  <c r="X194" i="1"/>
  <c r="X195" i="1"/>
  <c r="X196" i="1"/>
  <c r="X197" i="1"/>
  <c r="X198" i="1"/>
  <c r="X199" i="1"/>
  <c r="X200" i="1"/>
  <c r="X191" i="1"/>
  <c r="X201" i="1"/>
  <c r="X190" i="1"/>
  <c r="X168" i="1"/>
  <c r="X169" i="1"/>
  <c r="X170" i="1"/>
  <c r="X171" i="1"/>
  <c r="X172" i="1"/>
  <c r="X173" i="1"/>
  <c r="X174" i="1"/>
  <c r="X175" i="1"/>
  <c r="X176" i="1"/>
  <c r="X167" i="1"/>
  <c r="X177" i="1"/>
  <c r="X166" i="1"/>
  <c r="X82" i="1"/>
  <c r="X83" i="1"/>
  <c r="X84" i="1"/>
  <c r="X85" i="1"/>
  <c r="X86" i="1"/>
  <c r="X87" i="1"/>
  <c r="X88" i="1"/>
  <c r="X89" i="1"/>
  <c r="X90" i="1"/>
  <c r="X81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8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78" i="1"/>
  <c r="X179" i="1"/>
  <c r="X180" i="1"/>
  <c r="X181" i="1"/>
  <c r="X182" i="1"/>
  <c r="X183" i="1"/>
  <c r="X184" i="1"/>
  <c r="X185" i="1"/>
  <c r="X186" i="1"/>
  <c r="X187" i="1"/>
  <c r="X202" i="1"/>
  <c r="X203" i="1"/>
  <c r="X204" i="1"/>
  <c r="X205" i="1"/>
  <c r="X206" i="1"/>
  <c r="X207" i="1"/>
  <c r="X208" i="1"/>
  <c r="X209" i="1"/>
  <c r="X210" i="1"/>
  <c r="X21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6" i="1"/>
  <c r="CA335" i="1" l="1"/>
  <c r="CA238" i="1"/>
  <c r="CA302" i="1"/>
  <c r="CA294" i="1"/>
  <c r="CA350" i="1"/>
  <c r="CA343" i="1"/>
  <c r="CA328" i="1"/>
  <c r="CA320" i="1"/>
  <c r="CA311" i="1"/>
  <c r="CA287" i="1"/>
  <c r="CA278" i="1"/>
  <c r="CA216" i="1"/>
  <c r="CA264" i="1"/>
  <c r="C15" i="3"/>
  <c r="CA340" i="1" s="1"/>
  <c r="CA249" i="1"/>
  <c r="CA254" i="1"/>
  <c r="CA222" i="1"/>
  <c r="C14" i="3"/>
  <c r="CA284" i="1" s="1"/>
  <c r="C13" i="3"/>
  <c r="CA317" i="1" s="1"/>
  <c r="CA257" i="1"/>
  <c r="CA333" i="1" l="1"/>
  <c r="CA308" i="1"/>
  <c r="CA325" i="1"/>
  <c r="CA246" i="1"/>
  <c r="CA241" i="1"/>
  <c r="CA232" i="1"/>
  <c r="CA225" i="1"/>
  <c r="C12" i="3" l="1"/>
  <c r="CA220" i="1"/>
  <c r="CA221" i="1"/>
  <c r="CA219" i="1"/>
  <c r="C11" i="3"/>
  <c r="CA283" i="1" s="1"/>
  <c r="C10" i="3"/>
  <c r="C9" i="3"/>
  <c r="C8" i="3"/>
  <c r="C7" i="3"/>
  <c r="C3" i="3"/>
  <c r="C4" i="3"/>
  <c r="CA297" i="1" s="1"/>
  <c r="C5" i="3"/>
  <c r="C6" i="3"/>
  <c r="C2" i="3"/>
  <c r="CA353" i="1" l="1"/>
  <c r="CA267" i="1"/>
  <c r="CA252" i="1"/>
  <c r="CA290" i="1"/>
  <c r="CA338" i="1"/>
  <c r="CA331" i="1"/>
  <c r="CA323" i="1"/>
  <c r="CA228" i="1"/>
  <c r="CA244" i="1"/>
  <c r="CA305" i="1"/>
  <c r="CA299" i="1"/>
  <c r="CA314" i="1"/>
  <c r="CA281" i="1"/>
  <c r="CA235" i="1"/>
  <c r="CA260" i="1"/>
  <c r="CA346" i="1"/>
  <c r="CA298" i="1"/>
  <c r="CA315" i="1"/>
  <c r="CA282" i="1"/>
  <c r="CA306" i="1"/>
  <c r="CA347" i="1"/>
  <c r="CA261" i="1"/>
  <c r="CA236" i="1"/>
  <c r="CA253" i="1"/>
  <c r="CA291" i="1"/>
  <c r="CA332" i="1"/>
  <c r="CA324" i="1"/>
  <c r="CA339" i="1"/>
  <c r="CA354" i="1"/>
  <c r="CA268" i="1"/>
  <c r="CA229" i="1"/>
  <c r="CA245" i="1"/>
  <c r="CA307" i="1"/>
  <c r="CA316" i="1"/>
  <c r="CA2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vinokurov</author>
  </authors>
  <commentList>
    <comment ref="AB217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Градация из index.html</t>
        </r>
      </text>
    </comment>
    <comment ref="AB27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Градация из index.html</t>
        </r>
      </text>
    </comment>
  </commentList>
</comments>
</file>

<file path=xl/sharedStrings.xml><?xml version="1.0" encoding="utf-8"?>
<sst xmlns="http://schemas.openxmlformats.org/spreadsheetml/2006/main" count="912" uniqueCount="490">
  <si>
    <t>ВВГ</t>
  </si>
  <si>
    <t>_ПВХ плавтикат оболочка</t>
  </si>
  <si>
    <t>_ПВХ плавтикат изоляция</t>
  </si>
  <si>
    <t>_катанка медная</t>
  </si>
  <si>
    <t>id формулы</t>
  </si>
  <si>
    <t>+</t>
  </si>
  <si>
    <t>Параметры</t>
  </si>
  <si>
    <t>ТНПА</t>
  </si>
  <si>
    <t>ГОСТ 16442-82</t>
  </si>
  <si>
    <t>id</t>
  </si>
  <si>
    <t>Наименование</t>
  </si>
  <si>
    <t>Ном.</t>
  </si>
  <si>
    <t>Мин.</t>
  </si>
  <si>
    <t>Макс.</t>
  </si>
  <si>
    <t>Текст.</t>
  </si>
  <si>
    <t>Ед.изм.</t>
  </si>
  <si>
    <t>fx</t>
  </si>
  <si>
    <t>ТУ 1234567-2020</t>
  </si>
  <si>
    <t>Техническое соглашение №13</t>
  </si>
  <si>
    <t>Сырьё создаваемые  вручную константы</t>
  </si>
  <si>
    <t>ПФ константы создаваемые вручную, т.е. их создавать заново не нужно</t>
  </si>
  <si>
    <t>Номинальное сечение жилы</t>
  </si>
  <si>
    <t>Номинальное напряжение</t>
  </si>
  <si>
    <t>Количество жил</t>
  </si>
  <si>
    <t>Тип жилы</t>
  </si>
  <si>
    <t>Конструкция жилы</t>
  </si>
  <si>
    <t>Тип сырья</t>
  </si>
  <si>
    <t>Плотность</t>
  </si>
  <si>
    <t>Внутренний диаметр</t>
  </si>
  <si>
    <t>Наружный диаметр</t>
  </si>
  <si>
    <t>Радиальная толщина оболочки</t>
  </si>
  <si>
    <t>Радиальная толщина изоляции</t>
  </si>
  <si>
    <t>ххх</t>
  </si>
  <si>
    <t>мм.</t>
  </si>
  <si>
    <t>да</t>
  </si>
  <si>
    <t>из ТНПА</t>
  </si>
  <si>
    <t>ПВХ</t>
  </si>
  <si>
    <t>Получаемые параметры:</t>
  </si>
  <si>
    <t>Общие параметры:</t>
  </si>
  <si>
    <t>Материал жилы</t>
  </si>
  <si>
    <t>медь</t>
  </si>
  <si>
    <t>Номинальное наряжение</t>
  </si>
  <si>
    <t>кВ</t>
  </si>
  <si>
    <t>Количество основных жил</t>
  </si>
  <si>
    <t>шт</t>
  </si>
  <si>
    <t>однопроволочные круглые</t>
  </si>
  <si>
    <t>Тип сырья изоляции</t>
  </si>
  <si>
    <t>Тип сырья оболочки</t>
  </si>
  <si>
    <t>Номинальное сечение жил/ы</t>
  </si>
  <si>
    <t>мм²</t>
  </si>
  <si>
    <t>Марка</t>
  </si>
  <si>
    <t>жила М 1,5-35ок</t>
  </si>
  <si>
    <t>Тип</t>
  </si>
  <si>
    <t>Силовые кабели на напряжение 0,66-6</t>
  </si>
  <si>
    <t>_Краситель ПВХ чёрный</t>
  </si>
  <si>
    <t>Цвет изоляции</t>
  </si>
  <si>
    <t>чёрный</t>
  </si>
  <si>
    <t>из базы</t>
  </si>
  <si>
    <t>Цвет оболочки</t>
  </si>
  <si>
    <t>Цвет изолированной/ых жил/ы</t>
  </si>
  <si>
    <t>ГОСТ 22483</t>
  </si>
  <si>
    <t>Жилы токопроводящие для кабелей, проводв и шнуров</t>
  </si>
  <si>
    <t>Цвет сырья</t>
  </si>
  <si>
    <t>г/см³</t>
  </si>
  <si>
    <t>?Генератор наименования полуфабрикатов?</t>
  </si>
  <si>
    <t>Кабель ВВГ 1*16-50мк - 0,66 ГОСТ 16442-82</t>
  </si>
  <si>
    <t>Кабель ВВГ 2*16-50мк - 0,66 ГОСТ 16442-82</t>
  </si>
  <si>
    <t>Кабель ВВГ 3*16-50мк - 0,66 ГОСТ 16442-82</t>
  </si>
  <si>
    <t>Кабель ВВГ 4*16-50мк - 0,66 ГОСТ 16442-82</t>
  </si>
  <si>
    <t>Кабель ВВГ 5*16-50мк - 0,66 ГОСТ 16442-82</t>
  </si>
  <si>
    <t>Кабель АВВГ 1*16-50мк - 0,66 ГОСТ 16442-82</t>
  </si>
  <si>
    <t>Кабель АВВГ 2*16-50мк - 0,66 ГОСТ 16442-82</t>
  </si>
  <si>
    <t>Кабель АВВГ 3*16-50мк - 0,66 ГОСТ 16442-82</t>
  </si>
  <si>
    <t>Кабель АВВГ 4*16-50мк - 0,66 ГОСТ 16442-82</t>
  </si>
  <si>
    <t>Кабель АВВГ 5*16-50мк - 0,66 ГОСТ 16442-82</t>
  </si>
  <si>
    <t>АВВГ</t>
  </si>
  <si>
    <t>Кабель ВВГ 1*1,5ок - 0,66 ГОСТ 16442-82</t>
  </si>
  <si>
    <t>Кабель ВВГ 1*2,5ок - 0,66 ГОСТ 16442-82</t>
  </si>
  <si>
    <t>Кабель ВВГ 1*4ок - 0,66 ГОСТ 16442-82</t>
  </si>
  <si>
    <t>Кабель ВВГ 1*6ок - 0,66 ГОСТ 16442-82</t>
  </si>
  <si>
    <t>Кабель ВВГ 1*10ок - 0,66 ГОСТ 16442-82</t>
  </si>
  <si>
    <t>Кабель ВВГ 1*16ок - 0,66 ГОСТ 16442-82</t>
  </si>
  <si>
    <t>Кабель ВВГ 1*25ок - 0,66 ГОСТ 16442-82</t>
  </si>
  <si>
    <t>Кабель ВВГ 1*35ок - 0,66 ГОСТ 16442-82</t>
  </si>
  <si>
    <t>Кабель ВВГ 1*1-50ок - 0,66 ГОСТ 16442-82</t>
  </si>
  <si>
    <t>Кабель ВВГ 2*1-50ок - 0,66 ГОСТ 16442-82</t>
  </si>
  <si>
    <t>Кабель ВВГ 3*1-50ок - 0,66 ГОСТ 16442-82</t>
  </si>
  <si>
    <t>Кабель ВВГ 4*1-50ок - 0,66 ГОСТ 16442-82</t>
  </si>
  <si>
    <t>Кабель ВВГ 5*1-50ок - 0,66 ГОСТ 16442-82</t>
  </si>
  <si>
    <t>Кабель ВВГ 1*1-50ок - 1 ГОСТ 16442-82</t>
  </si>
  <si>
    <t>Кабель ВВГ 2*1-50ок - 1 ГОСТ 16442-82</t>
  </si>
  <si>
    <t>Кабель ВВГ 3*1-50ок - 1 ГОСТ 16442-82</t>
  </si>
  <si>
    <t>Кабель ВВГ 4*1-50ок - 1 ГОСТ 16442-82</t>
  </si>
  <si>
    <t>Кабель ВВГ 5*1-50ок - 1 ГОСТ 16442-82</t>
  </si>
  <si>
    <t>Кабель ВВГ 1*16-240мк - 1 ГОСТ 16442-82</t>
  </si>
  <si>
    <t>Кабель ВВГ 2*16-240мк - 1 ГОСТ 16442-82</t>
  </si>
  <si>
    <t>Кабель ВВГ 3*16-240мк - 1 ГОСТ 16442-82</t>
  </si>
  <si>
    <t>Кабель ВВГ 4*16-240мк - 1 ГОСТ 16442-82</t>
  </si>
  <si>
    <t>Кабель ВВГ 5*16-240мк - 1 ГОСТ 16442-82</t>
  </si>
  <si>
    <t>Кабель АВВГ 1*1-50ок - 0,66 ГОСТ 16442-82</t>
  </si>
  <si>
    <t>Кабель АВВГ 2*1-50ок - 0,66 ГОСТ 16442-82</t>
  </si>
  <si>
    <t>Кабель АВВГ 3*1-50ок - 0,66 ГОСТ 16442-82</t>
  </si>
  <si>
    <t>Кабель АВВГ 4*1-50ок - 0,66 ГОСТ 16442-82</t>
  </si>
  <si>
    <t>Кабель АВВГ 5*1-50ок - 0,66 ГОСТ 16442-82</t>
  </si>
  <si>
    <t>Кабель АВВГ 1*16-240мк - 1 ГОСТ 16442-82</t>
  </si>
  <si>
    <t>Кабель АВВГ 2*16-240мк - 1 ГОСТ 16442-82</t>
  </si>
  <si>
    <t>Кабель АВВГ 3*16-240мк - 1 ГОСТ 16442-82</t>
  </si>
  <si>
    <t>Кабель АВВГ 4*16-240мк - 1 ГОСТ 16442-82</t>
  </si>
  <si>
    <t>Кабель АВВГ 5*16-240мк - 1 ГОСТ 16442-82</t>
  </si>
  <si>
    <t>Кабель ВВГ 1*1ок - 0,66 ГОСТ 16442-82</t>
  </si>
  <si>
    <t>Кабель АВВГ 1*1-240ок - 1 ГОСТ 16442-82</t>
  </si>
  <si>
    <t>Кабель АВВГ 2*1-240ок - 1 ГОСТ 16442-82</t>
  </si>
  <si>
    <t>Кабель АВВГ 3*1-240ок - 1 ГОСТ 16442-82</t>
  </si>
  <si>
    <t>Кабель АВВГ 4*1-240ок - 1 ГОСТ 16442-82</t>
  </si>
  <si>
    <t>Кабель АВВГ 5*1-240ок - 1 ГОСТ 16442-82</t>
  </si>
  <si>
    <t>workspace.html</t>
  </si>
  <si>
    <t>Кабель ВВГ 2*1ок - 0,66 ГОСТ 16442-82</t>
  </si>
  <si>
    <t>Кабель ВВГ 2*1,5ок - 0,66 ГОСТ 16442-82</t>
  </si>
  <si>
    <t>Кабель ВВГ 2*2,5ок - 0,66 ГОСТ 16442-82</t>
  </si>
  <si>
    <t>Кабель ВВГ 2*4ок - 0,66 ГОСТ 16442-82</t>
  </si>
  <si>
    <t>Кабель ВВГ 2*6ок - 0,66 ГОСТ 16442-82</t>
  </si>
  <si>
    <t>Кабель ВВГ 2*10ок - 0,66 ГОСТ 16442-82</t>
  </si>
  <si>
    <t>Кабель ВВГ 2*16ок - 0,66 ГОСТ 16442-82</t>
  </si>
  <si>
    <t>Кабель ВВГ 2*25ок - 0,66 ГОСТ 16442-82</t>
  </si>
  <si>
    <t>Кабель ВВГ 2*35ок - 0,66 ГОСТ 16442-82</t>
  </si>
  <si>
    <t>заготовка опрессованная В 1-35ок - 0,66 СИН. ГОСТ 16442-82</t>
  </si>
  <si>
    <t>заготовка опрессованная В 1-35ок - 0,66 СЕР. ГОСТ 16442-82</t>
  </si>
  <si>
    <t>заготовка опрессованная В 1-35ок - 0,66 ЧЁР. ГОСТ 16442-82</t>
  </si>
  <si>
    <t>заготовка скрученная В 2*1-35ок - 0,66 (N) ГОСТ 16442-82</t>
  </si>
  <si>
    <t>шт.</t>
  </si>
  <si>
    <t>серый</t>
  </si>
  <si>
    <t>синий</t>
  </si>
  <si>
    <t>_Краситель ПВХ синий</t>
  </si>
  <si>
    <t>_Краситель ПВХ серый</t>
  </si>
  <si>
    <t>Силовые кабели на напряжение 0,66-6 кВ</t>
  </si>
  <si>
    <t>Провода бытового назначения</t>
  </si>
  <si>
    <t>Кабели контрольные</t>
  </si>
  <si>
    <t>Кабель ВВГ 2*25-50мс - 0,66 ГОСТ 16442-82</t>
  </si>
  <si>
    <t>Кабель ВВГ 3*25-50мс - 0,66 ГОСТ 16442-82</t>
  </si>
  <si>
    <t>Кабель ВВГ 4*25-50мс - 0,66 ГОСТ 16442-82</t>
  </si>
  <si>
    <t>Кабель ВВГ 5*25-50мс - 0,66 ГОСТ 16442-82</t>
  </si>
  <si>
    <t>Кабель ВВГ 2*25-50ос - 0,66 ГОСТ 16442-82</t>
  </si>
  <si>
    <t>Кабель ВВГ 3*25-50ос - 0,66 ГОСТ 16442-82</t>
  </si>
  <si>
    <t>Кабель ВВГ 4*25-50ос - 0,66 ГОСТ 16442-82</t>
  </si>
  <si>
    <t>Кабель ВВГ 5*25-50ос - 0,66 ГОСТ 16442-82</t>
  </si>
  <si>
    <t>Кабель ВВГ 2*25-240мс - 1 ГОСТ 16442-82</t>
  </si>
  <si>
    <t>Кабель ВВГ 3*25-240мс - 1 ГОСТ 16442-82</t>
  </si>
  <si>
    <t>Кабель ВВГ 4*25-240мс - 1 ГОСТ 16442-82</t>
  </si>
  <si>
    <t>Кабель ВВГ 5*25-240мс - 1 ГОСТ 16442-82</t>
  </si>
  <si>
    <t>Кабель ВВГ 2*25-50ос - 1 ГОСТ 16442-82</t>
  </si>
  <si>
    <t>Кабель ВВГ 3*25-50ос - 1 ГОСТ 16442-82</t>
  </si>
  <si>
    <t>Кабель ВВГ 4*25-50ос - 1 ГОСТ 16442-82</t>
  </si>
  <si>
    <t>Кабель ВВГ 5*25-50ос - 1 ГОСТ 16442-82</t>
  </si>
  <si>
    <t>Кабель АВВГ 2*25-50мс - 0,66 ГОСТ 16442-82</t>
  </si>
  <si>
    <t>Кабель АВВГ 3*25-50мс - 0,66 ГОСТ 16442-82</t>
  </si>
  <si>
    <t>Кабель АВВГ 4*25-50мс - 0,66 ГОСТ 16442-82</t>
  </si>
  <si>
    <t>Кабель АВВГ 5*25-50мс - 0,66 ГОСТ 16442-82</t>
  </si>
  <si>
    <t>Кабель АВВГ 2*25-50ос - 0,66 ГОСТ 16442-82</t>
  </si>
  <si>
    <t>Кабель АВВГ 3*25-50ос - 0,66 ГОСТ 16442-82</t>
  </si>
  <si>
    <t>Кабель АВВГ 4*25-50ос - 0,66 ГОСТ 16442-82</t>
  </si>
  <si>
    <t>Кабель АВВГ 5*25-50ос - 0,66 ГОСТ 16442-82</t>
  </si>
  <si>
    <t>Кабель АВВГ 2*25-240мс - 1 ГОСТ 16442-82</t>
  </si>
  <si>
    <t>Кабель АВВГ 3*25-240мс - 1 ГОСТ 16442-82</t>
  </si>
  <si>
    <t>Кабель АВВГ 4*25-240мс - 1 ГОСТ 16442-82</t>
  </si>
  <si>
    <t>Кабель АВВГ 5*25-240мс - 1 ГОСТ 16442-82</t>
  </si>
  <si>
    <t>Кабель АВВГ 2*25-240ос - 1 ГОСТ 16442-82</t>
  </si>
  <si>
    <t>Кабель АВВГ 3*25-240ос - 1 ГОСТ 16442-82</t>
  </si>
  <si>
    <t>Кабель АВВГ 4*25-240ос - 1 ГОСТ 16442-82</t>
  </si>
  <si>
    <t>Кабель АВВГ 5*25-240ос - 1 ГОСТ 16442-82</t>
  </si>
  <si>
    <t>Кабель ВВГ 1*16-50мк - 0,66 ТУ 1234567-2020</t>
  </si>
  <si>
    <t>Кабель ВВГ 2*16-50мк - 0,66 ТУ 1234567-2020</t>
  </si>
  <si>
    <t>Кабель ВВГ 3*16-50мк - 0,66 ТУ 1234567-2020</t>
  </si>
  <si>
    <t>Кабель ВВГ 4*16-50мк - 0,66 ТУ 1234567-2020</t>
  </si>
  <si>
    <t>Кабель ВВГ 5*16-50мк - 0,66 ТУ 1234567-2020</t>
  </si>
  <si>
    <t>Кабель ВВГ 2*25-50мс - 0,66 ТУ 1234567-2020</t>
  </si>
  <si>
    <t>Кабель ВВГ 3*25-50мс - 0,66 ТУ 1234567-2020</t>
  </si>
  <si>
    <t>Кабель ВВГ 4*25-50мс - 0,66 ТУ 1234567-2020</t>
  </si>
  <si>
    <t>Кабель ВВГ 5*25-50мс - 0,66 ТУ 1234567-2020</t>
  </si>
  <si>
    <t>Кабель ВВГ 2*25-50ос - 0,66 ТУ 1234567-2020</t>
  </si>
  <si>
    <t>Кабель ВВГ 3*25-50ос - 0,66 ТУ 1234567-2020</t>
  </si>
  <si>
    <t>Кабель ВВГ 4*25-50ос - 0,66 ТУ 1234567-2020</t>
  </si>
  <si>
    <t>Кабель ВВГ 5*25-50ос - 0,66 ТУ 1234567-2020</t>
  </si>
  <si>
    <t>Кабель ВВГ 1*1-50ок - 1 ТУ 1234567-2020</t>
  </si>
  <si>
    <t>Кабель ВВГ 2*1-50ок - 1 ТУ 1234567-2020</t>
  </si>
  <si>
    <t>Кабель ВВГ 3*1-50ок - 1 ТУ 1234567-2020</t>
  </si>
  <si>
    <t>Кабель ВВГ 4*1-50ок - 1 ТУ 1234567-2020</t>
  </si>
  <si>
    <t>Кабель ВВГ 5*1-50ок - 1 ТУ 1234567-2020</t>
  </si>
  <si>
    <t>Кабель ВВГ 1*16-240мк - 1 ТУ 1234567-2020</t>
  </si>
  <si>
    <t>Кабель ВВГ 2*16-240мк - 1 ТУ 1234567-2020</t>
  </si>
  <si>
    <t>Кабель ВВГ 3*16-240мк - 1 ТУ 1234567-2020</t>
  </si>
  <si>
    <t>Кабель ВВГ 4*16-240мк - 1 ТУ 1234567-2020</t>
  </si>
  <si>
    <t>Кабель ВВГ 5*16-240мк - 1 ТУ 1234567-2020</t>
  </si>
  <si>
    <t>Кабель ВВГ 2*25-240мс - 1 ТУ 1234567-2020</t>
  </si>
  <si>
    <t>Кабель ВВГ 3*25-240мс - 1 ТУ 1234567-2020</t>
  </si>
  <si>
    <t>Кабель ВВГ 4*25-240мс - 1 ТУ 1234567-2020</t>
  </si>
  <si>
    <t>Кабель ВВГ 5*25-240мс - 1 ТУ 1234567-2020</t>
  </si>
  <si>
    <t>Кабель ВВГ 2*25-50ос - 1 ТУ 1234567-2020</t>
  </si>
  <si>
    <t>Кабель ВВГ 3*25-50ос - 1 ТУ 1234567-2020</t>
  </si>
  <si>
    <t>Кабель ВВГ 4*25-50ос - 1 ТУ 1234567-2020</t>
  </si>
  <si>
    <t>Кабель ВВГ 5*25-50ос - 1 ТУ 1234567-2020</t>
  </si>
  <si>
    <t>Кабель АВВГ 1*1-50ок - 0,66 ТУ 1234567-2020</t>
  </si>
  <si>
    <t>Кабель АВВГ 2*1-50ок - 0,66 ТУ 1234567-2020</t>
  </si>
  <si>
    <t>Кабель АВВГ 3*1-50ок - 0,66 ТУ 1234567-2020</t>
  </si>
  <si>
    <t>Кабель АВВГ 4*1-50ок - 0,66 ТУ 1234567-2020</t>
  </si>
  <si>
    <t>Кабель АВВГ 5*1-50ок - 0,66 ТУ 1234567-2020</t>
  </si>
  <si>
    <t>Кабель АВВГ 1*16-50мк - 0,66 ТУ 1234567-2020</t>
  </si>
  <si>
    <t>Кабель АВВГ 2*16-50мк - 0,66 ТУ 1234567-2020</t>
  </si>
  <si>
    <t>Кабель АВВГ 3*16-50мк - 0,66 ТУ 1234567-2020</t>
  </si>
  <si>
    <t>Кабель АВВГ 4*16-50мк - 0,66 ТУ 1234567-2020</t>
  </si>
  <si>
    <t>Кабель АВВГ 5*16-50мк - 0,66 ТУ 1234567-2020</t>
  </si>
  <si>
    <t>Кабель АВВГ 2*25-50мс - 0,66 ТУ 1234567-2020</t>
  </si>
  <si>
    <t>Кабель АВВГ 3*25-50мс - 0,66 ТУ 1234567-2020</t>
  </si>
  <si>
    <t>Кабель АВВГ 4*25-50мс - 0,66 ТУ 1234567-2020</t>
  </si>
  <si>
    <t>Кабель АВВГ 5*25-50мс - 0,66 ТУ 1234567-2020</t>
  </si>
  <si>
    <t>Кабель АВВГ 2*25-50ос - 0,66 ТУ 1234567-2020</t>
  </si>
  <si>
    <t>Кабель АВВГ 3*25-50ос - 0,66 ТУ 1234567-2020</t>
  </si>
  <si>
    <t>Кабель АВВГ 4*25-50ос - 0,66 ТУ 1234567-2020</t>
  </si>
  <si>
    <t>Кабель АВВГ 5*25-50ос - 0,66 ТУ 1234567-2020</t>
  </si>
  <si>
    <t>Кабель АВВГ 1*1-240ок - 1 ТУ 1234567-2020</t>
  </si>
  <si>
    <t>Кабель АВВГ 2*1-240ок - 1 ТУ 1234567-2020</t>
  </si>
  <si>
    <t>Кабель АВВГ 3*1-240ок - 1 ТУ 1234567-2020</t>
  </si>
  <si>
    <t>Кабель АВВГ 4*1-240ок - 1 ТУ 1234567-2020</t>
  </si>
  <si>
    <t>Кабель АВВГ 5*1-240ок - 1 ТУ 1234567-2020</t>
  </si>
  <si>
    <t>Кабель АВВГ 1*16-240мк - 1 ТУ 1234567-2020</t>
  </si>
  <si>
    <t>Кабель АВВГ 2*16-240мк - 1 ТУ 1234567-2020</t>
  </si>
  <si>
    <t>Кабель АВВГ 3*16-240мк - 1 ТУ 1234567-2020</t>
  </si>
  <si>
    <t>Кабель АВВГ 4*16-240мк - 1 ТУ 1234567-2020</t>
  </si>
  <si>
    <t>Кабель АВВГ 5*16-240мк - 1 ТУ 1234567-2020</t>
  </si>
  <si>
    <t>Кабель АВВГ 2*25-240мс - 1 ТУ 1234567-2020</t>
  </si>
  <si>
    <t>Кабель АВВГ 3*25-240мс - 1 ТУ 1234567-2020</t>
  </si>
  <si>
    <t>Кабель АВВГ 4*25-240мс - 1 ТУ 1234567-2020</t>
  </si>
  <si>
    <t>Кабель АВВГ 5*25-240мс - 1 ТУ 1234567-2020</t>
  </si>
  <si>
    <t>Кабель АВВГ 2*25-240ос - 1 ТУ 1234567-2020</t>
  </si>
  <si>
    <t>Кабель АВВГ 3*25-240ос - 1 ТУ 1234567-2020</t>
  </si>
  <si>
    <t>Кабель АВВГ 4*25-240ос - 1 ТУ 1234567-2020</t>
  </si>
  <si>
    <t>Кабель АВВГ 5*25-240ос - 1 ТУ 1234567-2020</t>
  </si>
  <si>
    <t>ГОСТ 1508-82</t>
  </si>
  <si>
    <t>КВВГ</t>
  </si>
  <si>
    <t>Кабель КВВГ 4×1 ГОСТ 1508-82</t>
  </si>
  <si>
    <t>Кабель КВВГ 5×1 ГОСТ 1508-82</t>
  </si>
  <si>
    <t>Кабель КВВГ 7×1 ГОСТ 1508-82</t>
  </si>
  <si>
    <t>Кабель КВВГ 10×1 ГОСТ 1508-82</t>
  </si>
  <si>
    <t>Кабель КВВГ 14×1 ГОСТ 1508-82</t>
  </si>
  <si>
    <t>Кабель КВВГ 19×1 ГОСТ 1508-82</t>
  </si>
  <si>
    <t>Кабель КВВГ 27×1 ГОСТ 1508-82</t>
  </si>
  <si>
    <t>Кабель КВВГ 37×1 ГОСТ 1508-82</t>
  </si>
  <si>
    <t>Кабель КВВГ 52×1 ГОСТ 1508-82</t>
  </si>
  <si>
    <t>Кабель КВВГ 61×1 ГОСТ 1508-82</t>
  </si>
  <si>
    <t>Кабель КВВГ 4×1,5 ГОСТ 1508-82</t>
  </si>
  <si>
    <t>Кабель КВВГ 5×1,5 ГОСТ 1508-82</t>
  </si>
  <si>
    <t>Кабель КВВГ 7×1,5 ГОСТ 1508-82</t>
  </si>
  <si>
    <t>Кабель КВВГ 10×1,5 ГОСТ 1508-82</t>
  </si>
  <si>
    <t>Кабель КВВГ 14×1,5 ГОСТ 1508-82</t>
  </si>
  <si>
    <t>Кабель КВВГ 19×1,5 ГОСТ 1508-82</t>
  </si>
  <si>
    <t>Кабель КВВГ 27×1,5 ГОСТ 1508-82</t>
  </si>
  <si>
    <t>Кабель КВВГ 37×1,5 ГОСТ 1508-82</t>
  </si>
  <si>
    <t>Кабель КВВГ 52×1,5 ГОСТ 1508-82</t>
  </si>
  <si>
    <t>Кабель КВВГ 61×1,5 ГОСТ 1508-82</t>
  </si>
  <si>
    <t>Кабель КВВГ 4×1 ТУ 1234567-2020</t>
  </si>
  <si>
    <t>Кабель КВВГ 5×1 ТУ 1234567-2020</t>
  </si>
  <si>
    <t>Кабель КВВГ 7×1 ТУ 1234567-2020</t>
  </si>
  <si>
    <t>Кабель КВВГ 10×1 ТУ 1234567-2020</t>
  </si>
  <si>
    <t>Кабель КВВГ 14×1 ТУ 1234567-2020</t>
  </si>
  <si>
    <t>Кабель КВВГ 19×1 ТУ 1234567-2020</t>
  </si>
  <si>
    <t>Кабель КВВГ 27×1 ТУ 1234567-2020</t>
  </si>
  <si>
    <t>Кабель КВВГ 37×1 ТУ 1234567-2020</t>
  </si>
  <si>
    <t>Кабель КВВГ 52×1 ТУ 1234567-2020</t>
  </si>
  <si>
    <t>Кабель КВВГ 61×1 ТУ 1234567-2020</t>
  </si>
  <si>
    <t>Кабель КВВГ 4×1,5 ТУ 1234567-2020</t>
  </si>
  <si>
    <t>Кабель КВВГ 5×1,5 ТУ 1234567-2020</t>
  </si>
  <si>
    <t>Кабель КВВГ 7×1,5 ТУ 1234567-2020</t>
  </si>
  <si>
    <t>Кабель КВВГ 10×1,5 ТУ 1234567-2020</t>
  </si>
  <si>
    <t>Кабель КВВГ 14×1,5 ТУ 1234567-2020</t>
  </si>
  <si>
    <t>Кабель КВВГ 19×1,5 ТУ 1234567-2020</t>
  </si>
  <si>
    <t>Кабель КВВГ 27×1,5 ТУ 1234567-2020</t>
  </si>
  <si>
    <t>Кабель КВВГ 37×1,5 ТУ 1234567-2020</t>
  </si>
  <si>
    <t>Кабель КВВГ 52×1,5 ТУ 1234567-2020</t>
  </si>
  <si>
    <t>Кабель КВВГ 61×1,5 ТУ 1234567-2020</t>
  </si>
  <si>
    <t>Кабель КВВГ 4-61×1 ТУ 1234567-2020</t>
  </si>
  <si>
    <t>Кабель КВВГ 4-61×1,5 ТУ 1234567-2020</t>
  </si>
  <si>
    <t>Кабель КВВГ 4-61×1 ГОСТ 1508-82</t>
  </si>
  <si>
    <t>Кабель КВВГ 4-61×1,5 ГОСТ 1508-82</t>
  </si>
  <si>
    <t>Кабель ВВГ 2×1-50ок - 0,66 ТУ 1234567-2020</t>
  </si>
  <si>
    <t>Кабель ВВГ 2×1ок - 0,66 ТУ 1234567-2020</t>
  </si>
  <si>
    <t>Кабель ВВГ 2×1,5ок - 0,66 ТУ 1234567-2020</t>
  </si>
  <si>
    <t>Кабель ВВГ 2×2,5ок - 0,66 ТУ 1234567-2020</t>
  </si>
  <si>
    <t>Кабель ВВГ 2×1-4ок - 0,66 ТУ 1234567-2020</t>
  </si>
  <si>
    <t>Кабель ВВГ 2×1-6ок - 0,66 ТУ 1234567-2020</t>
  </si>
  <si>
    <t>Кабель ВВГ 2×1-10ок - 0,66 ТУ 1234567-2020</t>
  </si>
  <si>
    <t>Кабель ВВГ 2×1-16ок - 0,66 ТУ 1234567-2020</t>
  </si>
  <si>
    <t>Кабель ВВГ 2×1-25ок - 0,66 ТУ 1234567-2020</t>
  </si>
  <si>
    <t>Кабель ВВГ 2×1-35ок - 0,66 ТУ 1234567-2020</t>
  </si>
  <si>
    <t>Кабель ВВГ 3×1-50ок - 0,66 ТУ 1234567-2020</t>
  </si>
  <si>
    <t>Кабель ВВГ 4×1-50ок - 0,66 ТУ 1234567-2020</t>
  </si>
  <si>
    <t>Кабель ВВГ 5×1-50ок - 0,66 ТУ 1234567-2020</t>
  </si>
  <si>
    <t>&lt;li&gt;Кабель ВВГ 2*1-50ок - 0,66 ГОСТ 16442-82&lt;/i&gt;</t>
  </si>
  <si>
    <t>&lt;li&gt;Кабель ВВГ 3*1-50ок - 0,66 ГОСТ 16442-82&lt;/i&gt;</t>
  </si>
  <si>
    <t>&lt;li&gt;Кабель ВВГ 4*1-50ок - 0,66 ГОСТ 16442-82&lt;/i&gt;</t>
  </si>
  <si>
    <t>&lt;li&gt;Кабель ВВГ 5*1-50ок - 0,66 ГОСТ 16442-82&lt;/i&gt;</t>
  </si>
  <si>
    <t>&lt;li&gt;Кабель ВВГ 1*16-50мк - 0,66 ГОСТ 16442-82&lt;/i&gt;</t>
  </si>
  <si>
    <t>&lt;li&gt;Кабель ВВГ 2*16-50мк - 0,66 ГОСТ 16442-82&lt;/i&gt;</t>
  </si>
  <si>
    <t>&lt;li&gt;Кабель ВВГ 3*16-50мк - 0,66 ГОСТ 16442-82&lt;/i&gt;</t>
  </si>
  <si>
    <t>&lt;li&gt;Кабель ВВГ 4*16-50мк - 0,66 ГОСТ 16442-82&lt;/i&gt;</t>
  </si>
  <si>
    <t>&lt;li&gt;Кабель ВВГ 5*16-50мк - 0,66 ГОСТ 16442-82&lt;/i&gt;</t>
  </si>
  <si>
    <t>&lt;li&gt;Кабель ВВГ 2*25-50мс - 0,66 ГОСТ 16442-82&lt;/i&gt;</t>
  </si>
  <si>
    <t>&lt;li&gt;Кабель ВВГ 3*25-50мс - 0,66 ГОСТ 16442-82&lt;/i&gt;</t>
  </si>
  <si>
    <t>&lt;li&gt;Кабель ВВГ 4*25-50мс - 0,66 ГОСТ 16442-82&lt;/i&gt;</t>
  </si>
  <si>
    <t>&lt;li&gt;Кабель ВВГ 5*25-50мс - 0,66 ГОСТ 16442-82&lt;/i&gt;</t>
  </si>
  <si>
    <t>&lt;li&gt;Кабель ВВГ 2*25-50ос - 0,66 ГОСТ 16442-82&lt;/i&gt;</t>
  </si>
  <si>
    <t>&lt;li&gt;Кабель ВВГ 3*25-50ос - 0,66 ГОСТ 16442-82&lt;/i&gt;</t>
  </si>
  <si>
    <t>&lt;li&gt;Кабель ВВГ 4*25-50ос - 0,66 ГОСТ 16442-82&lt;/i&gt;</t>
  </si>
  <si>
    <t>&lt;li&gt;Кабель ВВГ 5*25-50ос - 0,66 ГОСТ 16442-82&lt;/i&gt;</t>
  </si>
  <si>
    <t>&lt;li&gt;Кабель ВВГ 1*1-50ок - 1 ГОСТ 16442-82&lt;/i&gt;</t>
  </si>
  <si>
    <t>&lt;li&gt;Кабель ВВГ 2*1-50ок - 1 ГОСТ 16442-82&lt;/i&gt;</t>
  </si>
  <si>
    <t>&lt;li&gt;Кабель ВВГ 3*1-50ок - 1 ГОСТ 16442-82&lt;/i&gt;</t>
  </si>
  <si>
    <t>&lt;li&gt;Кабель ВВГ 4*1-50ок - 1 ГОСТ 16442-82&lt;/i&gt;</t>
  </si>
  <si>
    <t>&lt;li&gt;Кабель ВВГ 5*1-50ок - 1 ГОСТ 16442-82&lt;/i&gt;</t>
  </si>
  <si>
    <t>&lt;li&gt;Кабель ВВГ 1*16-240мк - 1 ГОСТ 16442-82&lt;/i&gt;</t>
  </si>
  <si>
    <t>&lt;li&gt;Кабель ВВГ 2*16-240мк - 1 ГОСТ 16442-82&lt;/i&gt;</t>
  </si>
  <si>
    <t>&lt;li&gt;Кабель ВВГ 3*16-240мк - 1 ГОСТ 16442-82&lt;/i&gt;</t>
  </si>
  <si>
    <t>&lt;li&gt;Кабель ВВГ 4*16-240мк - 1 ГОСТ 16442-82&lt;/i&gt;</t>
  </si>
  <si>
    <t>&lt;li&gt;Кабель ВВГ 5*16-240мк - 1 ГОСТ 16442-82&lt;/i&gt;</t>
  </si>
  <si>
    <t>&lt;li&gt;Кабель ВВГ 2*25-240мс - 1 ГОСТ 16442-82&lt;/i&gt;</t>
  </si>
  <si>
    <t>&lt;li&gt;Кабель ВВГ 3*25-240мс - 1 ГОСТ 16442-82&lt;/i&gt;</t>
  </si>
  <si>
    <t>&lt;li&gt;Кабель ВВГ 4*25-240мс - 1 ГОСТ 16442-82&lt;/i&gt;</t>
  </si>
  <si>
    <t>&lt;li&gt;Кабель ВВГ 5*25-240мс - 1 ГОСТ 16442-82&lt;/i&gt;</t>
  </si>
  <si>
    <t>&lt;li&gt;Кабель ВВГ 2*25-50ос - 1 ГОСТ 16442-82&lt;/i&gt;</t>
  </si>
  <si>
    <t>&lt;li&gt;Кабель ВВГ 3*25-50ос - 1 ГОСТ 16442-82&lt;/i&gt;</t>
  </si>
  <si>
    <t>&lt;li&gt;Кабель ВВГ 4*25-50ос - 1 ГОСТ 16442-82&lt;/i&gt;</t>
  </si>
  <si>
    <t>&lt;li&gt;Кабель ВВГ 5*25-50ос - 1 ГОСТ 16442-82&lt;/i&gt;</t>
  </si>
  <si>
    <t>&lt;li&gt;Кабель АВВГ 1*1-50ок - 0,66 ГОСТ 16442-82&lt;/i&gt;</t>
  </si>
  <si>
    <t>&lt;li&gt;Кабель АВВГ 2*1-50ок - 0,66 ГОСТ 16442-82&lt;/i&gt;</t>
  </si>
  <si>
    <t>&lt;li&gt;Кабель АВВГ 3*1-50ок - 0,66 ГОСТ 16442-82&lt;/i&gt;</t>
  </si>
  <si>
    <t>&lt;li&gt;Кабель АВВГ 4*1-50ок - 0,66 ГОСТ 16442-82&lt;/i&gt;</t>
  </si>
  <si>
    <t>&lt;li&gt;Кабель АВВГ 5*1-50ок - 0,66 ГОСТ 16442-82&lt;/i&gt;</t>
  </si>
  <si>
    <t>&lt;li&gt;Кабель АВВГ 1*16-50мк - 0,66 ГОСТ 16442-82&lt;/i&gt;</t>
  </si>
  <si>
    <t>&lt;li&gt;Кабель АВВГ 2*16-50мк - 0,66 ГОСТ 16442-82&lt;/i&gt;</t>
  </si>
  <si>
    <t>&lt;li&gt;Кабель АВВГ 3*16-50мк - 0,66 ГОСТ 16442-82&lt;/i&gt;</t>
  </si>
  <si>
    <t>&lt;li&gt;Кабель АВВГ 4*16-50мк - 0,66 ГОСТ 16442-82&lt;/i&gt;</t>
  </si>
  <si>
    <t>&lt;li&gt;Кабель АВВГ 5*16-50мк - 0,66 ГОСТ 16442-82&lt;/i&gt;</t>
  </si>
  <si>
    <t>&lt;li&gt;Кабель АВВГ 2*25-50мс - 0,66 ГОСТ 16442-82&lt;/i&gt;</t>
  </si>
  <si>
    <t>&lt;li&gt;Кабель АВВГ 3*25-50мс - 0,66 ГОСТ 16442-82&lt;/i&gt;</t>
  </si>
  <si>
    <t>&lt;li&gt;Кабель АВВГ 4*25-50мс - 0,66 ГОСТ 16442-82&lt;/i&gt;</t>
  </si>
  <si>
    <t>&lt;li&gt;Кабель АВВГ 5*25-50мс - 0,66 ГОСТ 16442-82&lt;/i&gt;</t>
  </si>
  <si>
    <t>&lt;li&gt;Кабель АВВГ 2*25-50ос - 0,66 ГОСТ 16442-82&lt;/i&gt;</t>
  </si>
  <si>
    <t>&lt;li&gt;Кабель АВВГ 3*25-50ос - 0,66 ГОСТ 16442-82&lt;/i&gt;</t>
  </si>
  <si>
    <t>&lt;li&gt;Кабель АВВГ 4*25-50ос - 0,66 ГОСТ 16442-82&lt;/i&gt;</t>
  </si>
  <si>
    <t>&lt;li&gt;Кабель АВВГ 5*25-50ос - 0,66 ГОСТ 16442-82&lt;/i&gt;</t>
  </si>
  <si>
    <t>&lt;li&gt;Кабель АВВГ 1*1-240ок - 1 ГОСТ 16442-82&lt;/i&gt;</t>
  </si>
  <si>
    <t>&lt;li&gt;Кабель АВВГ 2*1-240ок - 1 ГОСТ 16442-82&lt;/i&gt;</t>
  </si>
  <si>
    <t>&lt;li&gt;Кабель АВВГ 3*1-240ок - 1 ГОСТ 16442-82&lt;/i&gt;</t>
  </si>
  <si>
    <t>&lt;li&gt;Кабель АВВГ 4*1-240ок - 1 ГОСТ 16442-82&lt;/i&gt;</t>
  </si>
  <si>
    <t>&lt;li&gt;Кабель АВВГ 5*1-240ок - 1 ГОСТ 16442-82&lt;/i&gt;</t>
  </si>
  <si>
    <t>&lt;li&gt;Кабель АВВГ 1*16-240мк - 1 ГОСТ 16442-82&lt;/i&gt;</t>
  </si>
  <si>
    <t>&lt;li&gt;Кабель АВВГ 2*16-240мк - 1 ГОСТ 16442-82&lt;/i&gt;</t>
  </si>
  <si>
    <t>&lt;li&gt;Кабель АВВГ 3*16-240мк - 1 ГОСТ 16442-82&lt;/i&gt;</t>
  </si>
  <si>
    <t>&lt;li&gt;Кабель АВВГ 4*16-240мк - 1 ГОСТ 16442-82&lt;/i&gt;</t>
  </si>
  <si>
    <t>&lt;li&gt;Кабель АВВГ 5*16-240мк - 1 ГОСТ 16442-82&lt;/i&gt;</t>
  </si>
  <si>
    <t>&lt;li&gt;Кабель АВВГ 2*25-240мс - 1 ГОСТ 16442-82&lt;/i&gt;</t>
  </si>
  <si>
    <t>&lt;li&gt;Кабель АВВГ 3*25-240мс - 1 ГОСТ 16442-82&lt;/i&gt;</t>
  </si>
  <si>
    <t>&lt;li&gt;Кабель АВВГ 4*25-240мс - 1 ГОСТ 16442-82&lt;/i&gt;</t>
  </si>
  <si>
    <t>&lt;li&gt;Кабель АВВГ 5*25-240мс - 1 ГОСТ 16442-82&lt;/i&gt;</t>
  </si>
  <si>
    <t>&lt;li&gt;Кабель АВВГ 2*25-240ос - 1 ГОСТ 16442-82&lt;/i&gt;</t>
  </si>
  <si>
    <t>&lt;li&gt;Кабель АВВГ 3*25-240ос - 1 ГОСТ 16442-82&lt;/i&gt;</t>
  </si>
  <si>
    <t>&lt;li&gt;Кабель АВВГ 4*25-240ос - 1 ГОСТ 16442-82&lt;/i&gt;</t>
  </si>
  <si>
    <t>&lt;li&gt;Кабель АВВГ 5*25-240ос - 1 ГОСТ 16442-82&lt;/i&gt;</t>
  </si>
  <si>
    <t>&lt;li&gt;Кабель ВВГ 2×1-50ок - 0,66 ТУ 1234567-2020&lt;/i&gt;</t>
  </si>
  <si>
    <t>&lt;li&gt;Кабель ВВГ 3×1-50ок - 0,66 ТУ 1234567-2020&lt;/i&gt;</t>
  </si>
  <si>
    <t>&lt;li&gt;Кабель ВВГ 4×1-50ок - 0,66 ТУ 1234567-2020&lt;/i&gt;</t>
  </si>
  <si>
    <t>&lt;li&gt;Кабель ВВГ 5×1-50ок - 0,66 ТУ 1234567-2020&lt;/i&gt;</t>
  </si>
  <si>
    <t>&lt;li&gt;Кабель ВВГ 1*16-50мк - 0,66 ТУ 1234567-2020&lt;/i&gt;</t>
  </si>
  <si>
    <t>&lt;li&gt;Кабель ВВГ 2*16-50мк - 0,66 ТУ 1234567-2020&lt;/i&gt;</t>
  </si>
  <si>
    <t>&lt;li&gt;Кабель ВВГ 3*16-50мк - 0,66 ТУ 1234567-2020&lt;/i&gt;</t>
  </si>
  <si>
    <t>&lt;li&gt;Кабель ВВГ 4*16-50мк - 0,66 ТУ 1234567-2020&lt;/i&gt;</t>
  </si>
  <si>
    <t>&lt;li&gt;Кабель ВВГ 5*16-50мк - 0,66 ТУ 1234567-2020&lt;/i&gt;</t>
  </si>
  <si>
    <t>&lt;li&gt;Кабель ВВГ 2*25-50мс - 0,66 ТУ 1234567-2020&lt;/i&gt;</t>
  </si>
  <si>
    <t>&lt;li&gt;Кабель ВВГ 3*25-50мс - 0,66 ТУ 1234567-2020&lt;/i&gt;</t>
  </si>
  <si>
    <t>&lt;li&gt;Кабель ВВГ 4*25-50мс - 0,66 ТУ 1234567-2020&lt;/i&gt;</t>
  </si>
  <si>
    <t>&lt;li&gt;Кабель ВВГ 5*25-50мс - 0,66 ТУ 1234567-2020&lt;/i&gt;</t>
  </si>
  <si>
    <t>&lt;li&gt;Кабель ВВГ 2*25-50ос - 0,66 ТУ 1234567-2020&lt;/i&gt;</t>
  </si>
  <si>
    <t>&lt;li&gt;Кабель ВВГ 3*25-50ос - 0,66 ТУ 1234567-2020&lt;/i&gt;</t>
  </si>
  <si>
    <t>&lt;li&gt;Кабель ВВГ 4*25-50ос - 0,66 ТУ 1234567-2020&lt;/i&gt;</t>
  </si>
  <si>
    <t>&lt;li&gt;Кабель ВВГ 5*25-50ос - 0,66 ТУ 1234567-2020&lt;/i&gt;</t>
  </si>
  <si>
    <t>&lt;li&gt;Кабель ВВГ 1*1-50ок - 1 ТУ 1234567-2020&lt;/i&gt;</t>
  </si>
  <si>
    <t>&lt;li&gt;Кабель ВВГ 2*1-50ок - 1 ТУ 1234567-2020&lt;/i&gt;</t>
  </si>
  <si>
    <t>&lt;li&gt;Кабель ВВГ 3*1-50ок - 1 ТУ 1234567-2020&lt;/i&gt;</t>
  </si>
  <si>
    <t>&lt;li&gt;Кабель ВВГ 4*1-50ок - 1 ТУ 1234567-2020&lt;/i&gt;</t>
  </si>
  <si>
    <t>&lt;li&gt;Кабель ВВГ 5*1-50ок - 1 ТУ 1234567-2020&lt;/i&gt;</t>
  </si>
  <si>
    <t>&lt;li&gt;Кабель ВВГ 1*16-240мк - 1 ТУ 1234567-2020&lt;/i&gt;</t>
  </si>
  <si>
    <t>&lt;li&gt;Кабель ВВГ 2*16-240мк - 1 ТУ 1234567-2020&lt;/i&gt;</t>
  </si>
  <si>
    <t>&lt;li&gt;Кабель ВВГ 3*16-240мк - 1 ТУ 1234567-2020&lt;/i&gt;</t>
  </si>
  <si>
    <t>&lt;li&gt;Кабель ВВГ 4*16-240мк - 1 ТУ 1234567-2020&lt;/i&gt;</t>
  </si>
  <si>
    <t>&lt;li&gt;Кабель ВВГ 5*16-240мк - 1 ТУ 1234567-2020&lt;/i&gt;</t>
  </si>
  <si>
    <t>&lt;li&gt;Кабель ВВГ 2*25-240мс - 1 ТУ 1234567-2020&lt;/i&gt;</t>
  </si>
  <si>
    <t>&lt;li&gt;Кабель ВВГ 3*25-240мс - 1 ТУ 1234567-2020&lt;/i&gt;</t>
  </si>
  <si>
    <t>&lt;li&gt;Кабель ВВГ 4*25-240мс - 1 ТУ 1234567-2020&lt;/i&gt;</t>
  </si>
  <si>
    <t>&lt;li&gt;Кабель ВВГ 5*25-240мс - 1 ТУ 1234567-2020&lt;/i&gt;</t>
  </si>
  <si>
    <t>&lt;li&gt;Кабель ВВГ 2*25-50ос - 1 ТУ 1234567-2020&lt;/i&gt;</t>
  </si>
  <si>
    <t>&lt;li&gt;Кабель ВВГ 3*25-50ос - 1 ТУ 1234567-2020&lt;/i&gt;</t>
  </si>
  <si>
    <t>&lt;li&gt;Кабель ВВГ 4*25-50ос - 1 ТУ 1234567-2020&lt;/i&gt;</t>
  </si>
  <si>
    <t>&lt;li&gt;Кабель ВВГ 5*25-50ос - 1 ТУ 1234567-2020&lt;/i&gt;</t>
  </si>
  <si>
    <t>&lt;li&gt;Кабель АВВГ 1*1-50ок - 0,66 ТУ 1234567-2020&lt;/i&gt;</t>
  </si>
  <si>
    <t>&lt;li&gt;Кабель АВВГ 2*1-50ок - 0,66 ТУ 1234567-2020&lt;/i&gt;</t>
  </si>
  <si>
    <t>&lt;li&gt;Кабель АВВГ 3*1-50ок - 0,66 ТУ 1234567-2020&lt;/i&gt;</t>
  </si>
  <si>
    <t>&lt;li&gt;Кабель АВВГ 4*1-50ок - 0,66 ТУ 1234567-2020&lt;/i&gt;</t>
  </si>
  <si>
    <t>&lt;li&gt;Кабель АВВГ 5*1-50ок - 0,66 ТУ 1234567-2020&lt;/i&gt;</t>
  </si>
  <si>
    <t>&lt;li&gt;Кабель АВВГ 1*16-50мк - 0,66 ТУ 1234567-2020&lt;/i&gt;</t>
  </si>
  <si>
    <t>&lt;li&gt;Кабель АВВГ 2*16-50мк - 0,66 ТУ 1234567-2020&lt;/i&gt;</t>
  </si>
  <si>
    <t>&lt;li&gt;Кабель АВВГ 3*16-50мк - 0,66 ТУ 1234567-2020&lt;/i&gt;</t>
  </si>
  <si>
    <t>&lt;li&gt;Кабель АВВГ 4*16-50мк - 0,66 ТУ 1234567-2020&lt;/i&gt;</t>
  </si>
  <si>
    <t>&lt;li&gt;Кабель АВВГ 5*16-50мк - 0,66 ТУ 1234567-2020&lt;/i&gt;</t>
  </si>
  <si>
    <t>&lt;li&gt;Кабель АВВГ 2*25-50мс - 0,66 ТУ 1234567-2020&lt;/i&gt;</t>
  </si>
  <si>
    <t>&lt;li&gt;Кабель АВВГ 3*25-50мс - 0,66 ТУ 1234567-2020&lt;/i&gt;</t>
  </si>
  <si>
    <t>&lt;li&gt;Кабель АВВГ 4*25-50мс - 0,66 ТУ 1234567-2020&lt;/i&gt;</t>
  </si>
  <si>
    <t>&lt;li&gt;Кабель АВВГ 5*25-50мс - 0,66 ТУ 1234567-2020&lt;/i&gt;</t>
  </si>
  <si>
    <t>&lt;li&gt;Кабель АВВГ 2*25-50ос - 0,66 ТУ 1234567-2020&lt;/i&gt;</t>
  </si>
  <si>
    <t>&lt;li&gt;Кабель АВВГ 3*25-50ос - 0,66 ТУ 1234567-2020&lt;/i&gt;</t>
  </si>
  <si>
    <t>&lt;li&gt;Кабель АВВГ 4*25-50ос - 0,66 ТУ 1234567-2020&lt;/i&gt;</t>
  </si>
  <si>
    <t>&lt;li&gt;Кабель АВВГ 5*25-50ос - 0,66 ТУ 1234567-2020&lt;/i&gt;</t>
  </si>
  <si>
    <t>&lt;li&gt;Кабель АВВГ 1*1-240ок - 1 ТУ 1234567-2020&lt;/i&gt;</t>
  </si>
  <si>
    <t>&lt;li&gt;Кабель АВВГ 2*1-240ок - 1 ТУ 1234567-2020&lt;/i&gt;</t>
  </si>
  <si>
    <t>&lt;li&gt;Кабель АВВГ 3*1-240ок - 1 ТУ 1234567-2020&lt;/i&gt;</t>
  </si>
  <si>
    <t>&lt;li&gt;Кабель АВВГ 4*1-240ок - 1 ТУ 1234567-2020&lt;/i&gt;</t>
  </si>
  <si>
    <t>&lt;li&gt;Кабель АВВГ 5*1-240ок - 1 ТУ 1234567-2020&lt;/i&gt;</t>
  </si>
  <si>
    <t>&lt;li&gt;Кабель АВВГ 1*16-240мк - 1 ТУ 1234567-2020&lt;/i&gt;</t>
  </si>
  <si>
    <t>&lt;li&gt;Кабель АВВГ 2*16-240мк - 1 ТУ 1234567-2020&lt;/i&gt;</t>
  </si>
  <si>
    <t>&lt;li&gt;Кабель АВВГ 3*16-240мк - 1 ТУ 1234567-2020&lt;/i&gt;</t>
  </si>
  <si>
    <t>&lt;li&gt;Кабель АВВГ 4*16-240мк - 1 ТУ 1234567-2020&lt;/i&gt;</t>
  </si>
  <si>
    <t>&lt;li&gt;Кабель АВВГ 5*16-240мк - 1 ТУ 1234567-2020&lt;/i&gt;</t>
  </si>
  <si>
    <t>&lt;li&gt;Кабель АВВГ 2*25-240мс - 1 ТУ 1234567-2020&lt;/i&gt;</t>
  </si>
  <si>
    <t>&lt;li&gt;Кабель АВВГ 3*25-240мс - 1 ТУ 1234567-2020&lt;/i&gt;</t>
  </si>
  <si>
    <t>&lt;li&gt;Кабель АВВГ 4*25-240мс - 1 ТУ 1234567-2020&lt;/i&gt;</t>
  </si>
  <si>
    <t>&lt;li&gt;Кабель АВВГ 5*25-240мс - 1 ТУ 1234567-2020&lt;/i&gt;</t>
  </si>
  <si>
    <t>&lt;li&gt;Кабель АВВГ 2*25-240ос - 1 ТУ 1234567-2020&lt;/i&gt;</t>
  </si>
  <si>
    <t>&lt;li&gt;Кабель АВВГ 3*25-240ос - 1 ТУ 1234567-2020&lt;/i&gt;</t>
  </si>
  <si>
    <t>&lt;li&gt;Кабель АВВГ 4*25-240ос - 1 ТУ 1234567-2020&lt;/i&gt;</t>
  </si>
  <si>
    <t>&lt;li&gt;Кабель АВВГ 5*25-240ос - 1 ТУ 1234567-2020&lt;/i&gt;</t>
  </si>
  <si>
    <t>&lt;li&gt;Кабель КВВГ 4×1 ТУ 1234567-2020&lt;/i&gt;</t>
  </si>
  <si>
    <t>&lt;li&gt;Кабель КВВГ 5×1 ТУ 1234567-2020&lt;/i&gt;</t>
  </si>
  <si>
    <t>&lt;li&gt;Кабель КВВГ 7×1 ТУ 1234567-2020&lt;/i&gt;</t>
  </si>
  <si>
    <t>&lt;li&gt;Кабель КВВГ 10×1 ТУ 1234567-2020&lt;/i&gt;</t>
  </si>
  <si>
    <t>&lt;li&gt;Кабель КВВГ 14×1 ТУ 1234567-2020&lt;/i&gt;</t>
  </si>
  <si>
    <t>&lt;li&gt;Кабель КВВГ 19×1 ТУ 1234567-2020&lt;/i&gt;</t>
  </si>
  <si>
    <t>&lt;li&gt;Кабель КВВГ 27×1 ТУ 1234567-2020&lt;/i&gt;</t>
  </si>
  <si>
    <t>&lt;li&gt;Кабель КВВГ 37×1 ТУ 1234567-2020&lt;/i&gt;</t>
  </si>
  <si>
    <t>&lt;li&gt;Кабель КВВГ 52×1 ТУ 1234567-2020&lt;/i&gt;</t>
  </si>
  <si>
    <t>&lt;li&gt;Кабель КВВГ 61×1 ТУ 1234567-2020&lt;/i&gt;</t>
  </si>
  <si>
    <t>&lt;li&gt;Кабель КВВГ 4×1,5 ТУ 1234567-2020&lt;/i&gt;</t>
  </si>
  <si>
    <t>&lt;li&gt;Кабель КВВГ 5×1,5 ТУ 1234567-2020&lt;/i&gt;</t>
  </si>
  <si>
    <t>&lt;li&gt;Кабель КВВГ 7×1,5 ТУ 1234567-2020&lt;/i&gt;</t>
  </si>
  <si>
    <t>&lt;li&gt;Кабель КВВГ 10×1,5 ТУ 1234567-2020&lt;/i&gt;</t>
  </si>
  <si>
    <t>&lt;li&gt;Кабель КВВГ 14×1,5 ТУ 1234567-2020&lt;/i&gt;</t>
  </si>
  <si>
    <t>&lt;li&gt;Кабель КВВГ 19×1,5 ТУ 1234567-2020&lt;/i&gt;</t>
  </si>
  <si>
    <t>&lt;li&gt;Кабель КВВГ 27×1,5 ТУ 1234567-2020&lt;/i&gt;</t>
  </si>
  <si>
    <t>&lt;li&gt;Кабель КВВГ 37×1,5 ТУ 1234567-2020&lt;/i&gt;</t>
  </si>
  <si>
    <t>&lt;li&gt;Кабель КВВГ 52×1,5 ТУ 1234567-2020&lt;/i&gt;</t>
  </si>
  <si>
    <t>&lt;li&gt;Кабель КВВГ 61×1,5 ТУ 1234567-2020&lt;/i&gt;</t>
  </si>
  <si>
    <t>&lt;li&gt;Кабель КВВГ 4×1 ГОСТ 1508-82&lt;/i&gt;</t>
  </si>
  <si>
    <t>&lt;li&gt;Кабель КВВГ 5×1 ГОСТ 1508-82&lt;/i&gt;</t>
  </si>
  <si>
    <t>&lt;li&gt;Кабель КВВГ 7×1 ГОСТ 1508-82&lt;/i&gt;</t>
  </si>
  <si>
    <t>&lt;li&gt;Кабель КВВГ 10×1 ГОСТ 1508-82&lt;/i&gt;</t>
  </si>
  <si>
    <t>&lt;li&gt;Кабель КВВГ 14×1 ГОСТ 1508-82&lt;/i&gt;</t>
  </si>
  <si>
    <t>&lt;li&gt;Кабель КВВГ 19×1 ГОСТ 1508-82&lt;/i&gt;</t>
  </si>
  <si>
    <t>&lt;li&gt;Кабель КВВГ 27×1 ГОСТ 1508-82&lt;/i&gt;</t>
  </si>
  <si>
    <t>&lt;li&gt;Кабель КВВГ 37×1 ГОСТ 1508-82&lt;/i&gt;</t>
  </si>
  <si>
    <t>&lt;li&gt;Кабель КВВГ 52×1 ГОСТ 1508-82&lt;/i&gt;</t>
  </si>
  <si>
    <t>&lt;li&gt;Кабель КВВГ 61×1 ГОСТ 1508-82&lt;/i&gt;</t>
  </si>
  <si>
    <t>&lt;li&gt;Кабель КВВГ 4×1,5 ГОСТ 1508-82&lt;/i&gt;</t>
  </si>
  <si>
    <t>&lt;li&gt;Кабель КВВГ 5×1,5 ГОСТ 1508-82&lt;/i&gt;</t>
  </si>
  <si>
    <t>&lt;li&gt;Кабель КВВГ 7×1,5 ГОСТ 1508-82&lt;/i&gt;</t>
  </si>
  <si>
    <t>&lt;li&gt;Кабель КВВГ 10×1,5 ГОСТ 1508-82&lt;/i&gt;</t>
  </si>
  <si>
    <t>&lt;li&gt;Кабель КВВГ 14×1,5 ГОСТ 1508-82&lt;/i&gt;</t>
  </si>
  <si>
    <t>&lt;li&gt;Кабель КВВГ 19×1,5 ГОСТ 1508-82&lt;/i&gt;</t>
  </si>
  <si>
    <t>&lt;li&gt;Кабель КВВГ 27×1,5 ГОСТ 1508-82&lt;/i&gt;</t>
  </si>
  <si>
    <t>&lt;li&gt;Кабель КВВГ 37×1,5 ГОСТ 1508-82&lt;/i&gt;</t>
  </si>
  <si>
    <t>&lt;li&gt;Кабель КВВГ 52×1,5 ГОСТ 1508-82&lt;/i&gt;</t>
  </si>
  <si>
    <t>&lt;li&gt;Кабель КВВГ 61×1,5 ГОСТ 1508-82&lt;/i&gt;</t>
  </si>
  <si>
    <t>&lt;li&gt;Кабель ВВГ 2×1ок - 0,66 ТУ 1234567-2020&lt;/i&gt;</t>
  </si>
  <si>
    <t>&lt;li&gt;Кабель ВВГ 2×1,5ок - 0,66 ТУ 1234567-2020&lt;/i&gt;</t>
  </si>
  <si>
    <t>&lt;li&gt;Кабель ВВГ 2×2,5ок - 0,66 ТУ 1234567-2020&lt;/i&gt;</t>
  </si>
  <si>
    <t>&lt;li&gt;Кабель ВВГ 2×1-4ок - 0,66 ТУ 1234567-2020&lt;/i&gt;</t>
  </si>
  <si>
    <t>&lt;li&gt;Кабель ВВГ 2×1-6ок - 0,66 ТУ 1234567-2020&lt;/i&gt;</t>
  </si>
  <si>
    <t>&lt;li&gt;Кабель ВВГ 2×1-10ок - 0,66 ТУ 1234567-2020&lt;/i&gt;</t>
  </si>
  <si>
    <t>&lt;li&gt;Кабель ВВГ 2×1-16ок - 0,66 ТУ 1234567-2020&lt;/i&gt;</t>
  </si>
  <si>
    <t>&lt;li&gt;Кабель ВВГ 2×1-25ок - 0,66 ТУ 1234567-2020&lt;/i&gt;</t>
  </si>
  <si>
    <t>&lt;li&gt;Кабель ВВГ 2×1-35ок - 0,66 ТУ 1234567-2020&lt;/i&gt;</t>
  </si>
  <si>
    <t>&lt;li&gt;Кабель КВВГ 4-61×1 ТУ 1234567-2020&lt;/i&gt;</t>
  </si>
  <si>
    <t>&lt;li&gt;Кабель КВВГ 4-61×1,5 ТУ 1234567-2020&lt;/i&gt;</t>
  </si>
  <si>
    <t>&lt;li&gt;Кабель КВВГ 4-61×1 ГОСТ 1508-82&lt;/i&gt;</t>
  </si>
  <si>
    <t>&lt;li&gt;Кабель КВВГ 4-61×1,5 ГОСТ 1508-82&lt;/i&gt;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</si>
</sst>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2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24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6">
    <xf numFmtId="0" fontId="0" fillId="0" borderId="0" xfId="0"/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2" borderId="0" xfId="0" applyFont="1" applyFill="1" applyBorder="1" applyAlignment="1"/>
    <xf numFmtId="0" fontId="1" fillId="3" borderId="0" xfId="0" applyFont="1" applyFill="1" applyBorder="1" applyAlignment="1">
      <alignment vertical="top"/>
    </xf>
    <xf numFmtId="1" fontId="1" fillId="2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Border="1" applyAlignment="1"/>
    <xf numFmtId="0" fontId="2" fillId="2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16" fontId="2" fillId="0" borderId="0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0" fillId="3" borderId="0" xfId="0" applyFill="1" applyBorder="1" applyAlignment="1"/>
    <xf numFmtId="0" fontId="0" fillId="4" borderId="0" xfId="0" applyFill="1" applyBorder="1" applyAlignment="1"/>
    <xf numFmtId="0" fontId="2" fillId="3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5" fillId="6" borderId="0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2" fillId="7" borderId="0" xfId="0" applyFont="1" applyFill="1" applyBorder="1" applyAlignment="1">
      <alignment horizontal="left" vertical="top"/>
    </xf>
    <xf numFmtId="0" fontId="2" fillId="7" borderId="0" xfId="0" applyFont="1" applyFill="1" applyBorder="1" applyAlignment="1">
      <alignment horizontal="center" vertical="top"/>
    </xf>
    <xf numFmtId="0" fontId="1" fillId="7" borderId="0" xfId="0" applyFont="1" applyFill="1" applyBorder="1" applyAlignment="1">
      <alignment vertical="top"/>
    </xf>
    <xf numFmtId="0" fontId="2" fillId="7" borderId="0" xfId="0" applyFont="1" applyFill="1" applyBorder="1" applyAlignment="1">
      <alignment vertical="top"/>
    </xf>
    <xf numFmtId="0" fontId="0" fillId="0" borderId="0" xfId="0" applyFill="1" applyBorder="1" applyAlignment="1"/>
    <xf numFmtId="0" fontId="0" fillId="0" borderId="0" xfId="0" applyFill="1" applyAlignment="1"/>
    <xf numFmtId="1" fontId="1" fillId="0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1" applyAlignment="1"/>
    <xf numFmtId="0" fontId="3" fillId="0" borderId="0" xfId="1" applyBorder="1" applyAlignment="1"/>
    <xf numFmtId="0" fontId="10" fillId="0" borderId="0" xfId="3" applyAlignment="1"/>
    <xf numFmtId="0" fontId="10" fillId="0" borderId="0" xfId="3" applyBorder="1" applyAlignment="1">
      <alignment horizontal="center" vertical="top"/>
    </xf>
    <xf numFmtId="0" fontId="12" fillId="0" borderId="0" xfId="2" applyAlignment="1"/>
    <xf numFmtId="0" fontId="12" fillId="0" borderId="0" xfId="2" applyBorder="1" applyAlignment="1">
      <alignment horizontal="center" vertical="top"/>
    </xf>
    <xf numFmtId="0" fontId="3" fillId="0" borderId="0" xfId="1" applyBorder="1" applyAlignment="1">
      <alignment horizontal="center" vertical="top"/>
    </xf>
    <xf numFmtId="0" fontId="12" fillId="0" borderId="0" xfId="2" applyBorder="1" applyAlignment="1"/>
    <xf numFmtId="0" fontId="3" fillId="0" borderId="0" xfId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0" fillId="0" borderId="0" xfId="3" applyBorder="1" applyAlignment="1"/>
    <xf numFmtId="0" fontId="0" fillId="0" borderId="28" xfId="0" applyBorder="1" applyAlignment="1"/>
    <xf numFmtId="0" fontId="13" fillId="0" borderId="27" xfId="0" applyFont="1" applyBorder="1" applyAlignment="1"/>
    <xf numFmtId="0" fontId="14" fillId="0" borderId="0" xfId="0" applyFont="1" applyBorder="1" applyAlignment="1"/>
    <xf numFmtId="0" fontId="10" fillId="0" borderId="0" xfId="3" applyFill="1" applyBorder="1" applyAlignment="1">
      <alignment vertical="top"/>
    </xf>
    <xf numFmtId="0" fontId="10" fillId="0" borderId="0" xfId="4" applyFill="1" applyBorder="1" applyAlignment="1">
      <alignment vertical="top"/>
    </xf>
    <xf numFmtId="0" fontId="10" fillId="0" borderId="0" xfId="4" applyBorder="1" applyAlignment="1">
      <alignment horizontal="center" vertical="top"/>
    </xf>
    <xf numFmtId="0" fontId="10" fillId="0" borderId="0" xfId="4" applyBorder="1" applyAlignment="1"/>
    <xf numFmtId="0" fontId="10" fillId="0" borderId="0" xfId="4" applyAlignment="1"/>
    <xf numFmtId="0" fontId="3" fillId="0" borderId="0" xfId="1" applyFill="1" applyBorder="1" applyAlignment="1"/>
    <xf numFmtId="0" fontId="10" fillId="0" borderId="0" xfId="3" applyFill="1" applyBorder="1" applyAlignment="1"/>
    <xf numFmtId="0" fontId="10" fillId="0" borderId="0" xfId="4" applyFill="1" applyBorder="1" applyAlignment="1"/>
    <xf numFmtId="0" fontId="12" fillId="0" borderId="28" xfId="2" applyFont="1" applyFill="1" applyBorder="1" applyAlignment="1">
      <alignment vertical="top"/>
    </xf>
    <xf numFmtId="0" fontId="12" fillId="0" borderId="28" xfId="2" applyFont="1" applyFill="1" applyBorder="1" applyAlignment="1">
      <alignment horizontal="left" vertical="top"/>
    </xf>
    <xf numFmtId="0" fontId="11" fillId="0" borderId="27" xfId="0" applyFont="1" applyFill="1" applyBorder="1" applyAlignment="1"/>
    <xf numFmtId="0" fontId="3" fillId="0" borderId="28" xfId="1" applyFill="1" applyBorder="1" applyAlignment="1"/>
    <xf numFmtId="0" fontId="12" fillId="0" borderId="27" xfId="2" applyFill="1" applyBorder="1" applyAlignment="1"/>
    <xf numFmtId="0" fontId="10" fillId="0" borderId="27" xfId="3" applyFill="1" applyBorder="1" applyAlignment="1"/>
    <xf numFmtId="0" fontId="10" fillId="0" borderId="28" xfId="3" applyFill="1" applyBorder="1" applyAlignment="1"/>
    <xf numFmtId="0" fontId="0" fillId="0" borderId="27" xfId="0" applyFill="1" applyBorder="1" applyAlignment="1"/>
    <xf numFmtId="0" fontId="0" fillId="0" borderId="28" xfId="0" applyFill="1" applyBorder="1" applyAlignment="1"/>
    <xf numFmtId="0" fontId="10" fillId="0" borderId="27" xfId="4" applyFill="1" applyBorder="1" applyAlignment="1"/>
    <xf numFmtId="0" fontId="10" fillId="0" borderId="28" xfId="4" applyFill="1" applyBorder="1" applyAlignment="1"/>
    <xf numFmtId="0" fontId="1" fillId="0" borderId="0" xfId="0" applyFont="1" applyFill="1" applyBorder="1" applyAlignment="1">
      <alignment vertical="top"/>
    </xf>
    <xf numFmtId="0" fontId="3" fillId="0" borderId="0" xfId="1" applyFill="1" applyBorder="1" applyAlignment="1">
      <alignment horizontal="center" vertical="top"/>
    </xf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10" fillId="0" borderId="0" xfId="4" applyFill="1" applyBorder="1" applyAlignment="1">
      <alignment horizontal="left"/>
    </xf>
    <xf numFmtId="0" fontId="10" fillId="0" borderId="0" xfId="4" applyFill="1" applyBorder="1" applyAlignment="1">
      <alignment horizontal="left" vertical="top"/>
    </xf>
    <xf numFmtId="0" fontId="10" fillId="0" borderId="0" xfId="3" applyFill="1" applyBorder="1" applyAlignment="1">
      <alignment horizontal="left"/>
    </xf>
    <xf numFmtId="0" fontId="12" fillId="0" borderId="0" xfId="2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9" fillId="0" borderId="5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2" fillId="0" borderId="1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" fillId="0" borderId="5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2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5" xfId="0" applyFont="1" applyBorder="1" applyAlignment="1">
      <alignment horizontal="center" vertical="top"/>
    </xf>
    <xf numFmtId="0" fontId="2" fillId="0" borderId="1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top"/>
    </xf>
    <xf numFmtId="0" fontId="4" fillId="3" borderId="20" xfId="0" applyFont="1" applyFill="1" applyBorder="1" applyAlignment="1">
      <alignment horizontal="center" vertical="top"/>
    </xf>
    <xf numFmtId="0" fontId="4" fillId="3" borderId="21" xfId="0" applyFont="1" applyFill="1" applyBorder="1" applyAlignment="1">
      <alignment horizontal="center" vertical="top"/>
    </xf>
    <xf numFmtId="0" fontId="4" fillId="3" borderId="23" xfId="0" applyFont="1" applyFill="1" applyBorder="1" applyAlignment="1">
      <alignment horizontal="center" vertical="top"/>
    </xf>
    <xf numFmtId="0" fontId="4" fillId="3" borderId="24" xfId="0" applyFont="1" applyFill="1" applyBorder="1" applyAlignment="1">
      <alignment horizontal="center" vertical="top"/>
    </xf>
    <xf numFmtId="0" fontId="4" fillId="3" borderId="22" xfId="0" applyFont="1" applyFill="1" applyBorder="1" applyAlignment="1">
      <alignment horizontal="center" vertical="top"/>
    </xf>
  </cellXfs>
  <cellStyles count="5">
    <cellStyle name="Обычный" xfId="0" builtinId="0"/>
    <cellStyle name="УровеньСтрок_1" xfId="1" builtinId="1" iLevel="0"/>
    <cellStyle name="УровеньСтрок_2" xfId="2" builtinId="1" iLevel="1"/>
    <cellStyle name="УровеньСтрок_3" xfId="3" builtinId="1" iLevel="2"/>
    <cellStyle name="УровеньСтрок_4" xfId="4" builtinId="1" iLevel="3"/>
  </cellStyles>
  <dxfs count="36"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  <dxf>
      <font>
        <color theme="0" tint="-0.14996795556505021"/>
      </font>
      <fill>
        <patternFill>
          <fgColor auto="1"/>
          <bgColor theme="0"/>
        </patternFill>
      </fill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190500</xdr:colOff>
      <xdr:row>215</xdr:row>
      <xdr:rowOff>66675</xdr:rowOff>
    </xdr:from>
    <xdr:to>
      <xdr:col>78</xdr:col>
      <xdr:colOff>9525</xdr:colOff>
      <xdr:row>215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70C76AE9-D06B-4E51-BB78-837943E35A1E}"/>
            </a:ext>
          </a:extLst>
        </xdr:cNvPr>
        <xdr:cNvCxnSpPr/>
      </xdr:nvCxnSpPr>
      <xdr:spPr>
        <a:xfrm>
          <a:off x="3190875" y="1400175"/>
          <a:ext cx="3019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190500</xdr:colOff>
      <xdr:row>216</xdr:row>
      <xdr:rowOff>57151</xdr:rowOff>
    </xdr:from>
    <xdr:to>
      <xdr:col>78</xdr:col>
      <xdr:colOff>0</xdr:colOff>
      <xdr:row>224</xdr:row>
      <xdr:rowOff>123264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CD629CE0-618E-4E50-9E36-DB9B10DD50D7}"/>
            </a:ext>
          </a:extLst>
        </xdr:cNvPr>
        <xdr:cNvCxnSpPr/>
      </xdr:nvCxnSpPr>
      <xdr:spPr>
        <a:xfrm>
          <a:off x="10410265" y="1625975"/>
          <a:ext cx="4247029" cy="1590113"/>
        </a:xfrm>
        <a:prstGeom prst="bentConnector3">
          <a:avLst>
            <a:gd name="adj1" fmla="val 591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217</xdr:row>
      <xdr:rowOff>152400</xdr:rowOff>
    </xdr:from>
    <xdr:to>
      <xdr:col>77</xdr:col>
      <xdr:colOff>179294</xdr:colOff>
      <xdr:row>231</xdr:row>
      <xdr:rowOff>89647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C1C5B29F-4AA7-453B-A911-EC9042EF343E}"/>
            </a:ext>
          </a:extLst>
        </xdr:cNvPr>
        <xdr:cNvCxnSpPr/>
      </xdr:nvCxnSpPr>
      <xdr:spPr>
        <a:xfrm>
          <a:off x="10901082" y="1911724"/>
          <a:ext cx="3733800" cy="2604247"/>
        </a:xfrm>
        <a:prstGeom prst="bentConnector3">
          <a:avLst>
            <a:gd name="adj1" fmla="val 48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133350</xdr:colOff>
      <xdr:row>218</xdr:row>
      <xdr:rowOff>152400</xdr:rowOff>
    </xdr:from>
    <xdr:to>
      <xdr:col>78</xdr:col>
      <xdr:colOff>0</xdr:colOff>
      <xdr:row>240</xdr:row>
      <xdr:rowOff>112059</xdr:rowOff>
    </xdr:to>
    <xdr:cxnSp macro="">
      <xdr:nvCxnSpPr>
        <xdr:cNvPr id="22" name="Соединитель: уступ 21">
          <a:extLst>
            <a:ext uri="{FF2B5EF4-FFF2-40B4-BE49-F238E27FC236}">
              <a16:creationId xmlns:a16="http://schemas.microsoft.com/office/drawing/2014/main" id="{C0AD7102-C620-4C56-83D6-38B182316A3E}"/>
            </a:ext>
          </a:extLst>
        </xdr:cNvPr>
        <xdr:cNvCxnSpPr/>
      </xdr:nvCxnSpPr>
      <xdr:spPr>
        <a:xfrm>
          <a:off x="10353115" y="2673724"/>
          <a:ext cx="4304179" cy="41618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77320</xdr:colOff>
      <xdr:row>219</xdr:row>
      <xdr:rowOff>123264</xdr:rowOff>
    </xdr:from>
    <xdr:to>
      <xdr:col>84</xdr:col>
      <xdr:colOff>78441</xdr:colOff>
      <xdr:row>248</xdr:row>
      <xdr:rowOff>78442</xdr:rowOff>
    </xdr:to>
    <xdr:cxnSp macro="">
      <xdr:nvCxnSpPr>
        <xdr:cNvPr id="25" name="Соединитель: уступ 24">
          <a:extLst>
            <a:ext uri="{FF2B5EF4-FFF2-40B4-BE49-F238E27FC236}">
              <a16:creationId xmlns:a16="http://schemas.microsoft.com/office/drawing/2014/main" id="{19F50979-4BE5-4578-AC20-7B2A76F71794}"/>
            </a:ext>
          </a:extLst>
        </xdr:cNvPr>
        <xdr:cNvCxnSpPr/>
      </xdr:nvCxnSpPr>
      <xdr:spPr>
        <a:xfrm>
          <a:off x="10498791" y="2835088"/>
          <a:ext cx="5716121" cy="5490883"/>
        </a:xfrm>
        <a:prstGeom prst="bentConnector3">
          <a:avLst>
            <a:gd name="adj1" fmla="val 309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44823</xdr:colOff>
      <xdr:row>220</xdr:row>
      <xdr:rowOff>112058</xdr:rowOff>
    </xdr:from>
    <xdr:to>
      <xdr:col>91</xdr:col>
      <xdr:colOff>11206</xdr:colOff>
      <xdr:row>256</xdr:row>
      <xdr:rowOff>100853</xdr:rowOff>
    </xdr:to>
    <xdr:cxnSp macro="">
      <xdr:nvCxnSpPr>
        <xdr:cNvPr id="37" name="Соединитель: уступ 36">
          <a:extLst>
            <a:ext uri="{FF2B5EF4-FFF2-40B4-BE49-F238E27FC236}">
              <a16:creationId xmlns:a16="http://schemas.microsoft.com/office/drawing/2014/main" id="{120110E3-6B01-4238-93CF-10B096B3D268}"/>
            </a:ext>
          </a:extLst>
        </xdr:cNvPr>
        <xdr:cNvCxnSpPr/>
      </xdr:nvCxnSpPr>
      <xdr:spPr>
        <a:xfrm>
          <a:off x="10264588" y="3014382"/>
          <a:ext cx="7295030" cy="6858000"/>
        </a:xfrm>
        <a:prstGeom prst="bentConnector3">
          <a:avLst>
            <a:gd name="adj1" fmla="val 240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168088</xdr:colOff>
      <xdr:row>215</xdr:row>
      <xdr:rowOff>78441</xdr:rowOff>
    </xdr:from>
    <xdr:to>
      <xdr:col>48</xdr:col>
      <xdr:colOff>145676</xdr:colOff>
      <xdr:row>215</xdr:row>
      <xdr:rowOff>134470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9803EB22-0B3F-4739-B608-A380BB5E366A}"/>
            </a:ext>
          </a:extLst>
        </xdr:cNvPr>
        <xdr:cNvCxnSpPr/>
      </xdr:nvCxnSpPr>
      <xdr:spPr>
        <a:xfrm flipH="1">
          <a:off x="7698441" y="1445559"/>
          <a:ext cx="1053353" cy="56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95250</xdr:colOff>
      <xdr:row>221</xdr:row>
      <xdr:rowOff>114300</xdr:rowOff>
    </xdr:from>
    <xdr:to>
      <xdr:col>95</xdr:col>
      <xdr:colOff>33618</xdr:colOff>
      <xdr:row>263</xdr:row>
      <xdr:rowOff>67236</xdr:rowOff>
    </xdr:to>
    <xdr:cxnSp macro="">
      <xdr:nvCxnSpPr>
        <xdr:cNvPr id="50" name="Соединитель: уступ 49">
          <a:extLst>
            <a:ext uri="{FF2B5EF4-FFF2-40B4-BE49-F238E27FC236}">
              <a16:creationId xmlns:a16="http://schemas.microsoft.com/office/drawing/2014/main" id="{6D619B23-4CDD-4784-8863-ED40E127CD28}"/>
            </a:ext>
          </a:extLst>
        </xdr:cNvPr>
        <xdr:cNvCxnSpPr/>
      </xdr:nvCxnSpPr>
      <xdr:spPr>
        <a:xfrm>
          <a:off x="10113309" y="3207124"/>
          <a:ext cx="8275544" cy="7965141"/>
        </a:xfrm>
        <a:prstGeom prst="bentConnector3">
          <a:avLst>
            <a:gd name="adj1" fmla="val 191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190500</xdr:colOff>
      <xdr:row>276</xdr:row>
      <xdr:rowOff>66675</xdr:rowOff>
    </xdr:from>
    <xdr:to>
      <xdr:col>77</xdr:col>
      <xdr:colOff>190500</xdr:colOff>
      <xdr:row>277</xdr:row>
      <xdr:rowOff>56029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08437C09-08D6-456F-A5CE-3C087003991D}"/>
            </a:ext>
          </a:extLst>
        </xdr:cNvPr>
        <xdr:cNvCxnSpPr/>
      </xdr:nvCxnSpPr>
      <xdr:spPr>
        <a:xfrm>
          <a:off x="11620500" y="13603381"/>
          <a:ext cx="3025588" cy="19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168088</xdr:colOff>
      <xdr:row>276</xdr:row>
      <xdr:rowOff>78441</xdr:rowOff>
    </xdr:from>
    <xdr:to>
      <xdr:col>48</xdr:col>
      <xdr:colOff>145676</xdr:colOff>
      <xdr:row>276</xdr:row>
      <xdr:rowOff>134470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A30E7E92-1211-4D5B-9ABC-B62655357B9C}"/>
            </a:ext>
          </a:extLst>
        </xdr:cNvPr>
        <xdr:cNvCxnSpPr/>
      </xdr:nvCxnSpPr>
      <xdr:spPr>
        <a:xfrm flipH="1">
          <a:off x="7769038" y="2012016"/>
          <a:ext cx="1063438" cy="56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outlinePr applyStyles="1" summaryBelow="0" summaryRight="0"/>
  </sheetPr>
  <dimension ref="A1:EA354"/>
  <sheetViews>
    <sheetView tabSelected="1" zoomScaleNormal="100" workbookViewId="0">
      <selection activeCell="W162" sqref="W162"/>
    </sheetView>
  </sheetViews>
  <sheetFormatPr defaultColWidth="9.140625" defaultRowHeight="15" outlineLevelRow="4" x14ac:dyDescent="0.25"/>
  <cols>
    <col min="1" max="47" width="2.7109375" style="18" customWidth="1"/>
    <col min="48" max="48" width="2.7109375" style="19" customWidth="1"/>
    <col min="49" max="78" width="3" style="19" customWidth="1"/>
    <col min="79" max="79" width="7" style="19" bestFit="1" customWidth="1"/>
    <col min="80" max="131" width="3" style="19" customWidth="1"/>
    <col min="132" max="16384" width="9.140625" style="18"/>
  </cols>
  <sheetData>
    <row r="1" spans="1:131" ht="31.5" x14ac:dyDescent="0.5">
      <c r="A1" s="3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</row>
    <row r="2" spans="1:131" ht="10.15" customHeight="1" x14ac:dyDescent="0.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19"/>
      <c r="N2" s="19"/>
      <c r="O2" s="19"/>
      <c r="P2" s="19"/>
      <c r="Q2" s="19"/>
      <c r="R2" s="19"/>
      <c r="S2" s="19"/>
      <c r="T2" s="19"/>
      <c r="U2" s="56"/>
    </row>
    <row r="3" spans="1:131" s="45" customFormat="1" ht="18.75" collapsed="1" x14ac:dyDescent="0.3">
      <c r="A3" s="69" t="s">
        <v>134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70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</row>
    <row r="4" spans="1:131" s="49" customFormat="1" hidden="1" outlineLevel="1" collapsed="1" x14ac:dyDescent="0.25">
      <c r="A4" s="71"/>
      <c r="B4" s="86" t="s">
        <v>8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68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</row>
    <row r="5" spans="1:131" s="47" customFormat="1" hidden="1" outlineLevel="2" collapsed="1" x14ac:dyDescent="0.25">
      <c r="A5" s="72"/>
      <c r="B5" s="65"/>
      <c r="C5" s="85" t="s">
        <v>0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73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</row>
    <row r="6" spans="1:131" hidden="1" outlineLevel="3" x14ac:dyDescent="0.25">
      <c r="A6" s="74"/>
      <c r="B6" s="40"/>
      <c r="C6" s="40"/>
      <c r="E6" s="5" t="s">
        <v>85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75"/>
      <c r="X6" s="18" t="str">
        <f>CONCATENATE("&lt;li&gt;",E6,"&lt;/i&gt;")</f>
        <v>&lt;li&gt;Кабель ВВГ 2*1-50ок - 0,66 ГОСТ 16442-82&lt;/i&gt;</v>
      </c>
      <c r="AP6" s="18" t="s">
        <v>295</v>
      </c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</row>
    <row r="7" spans="1:131" hidden="1" outlineLevel="3" x14ac:dyDescent="0.25">
      <c r="A7" s="74"/>
      <c r="B7" s="40"/>
      <c r="C7" s="40"/>
      <c r="E7" s="5" t="s">
        <v>86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75"/>
      <c r="X7" s="18" t="str">
        <f t="shared" ref="X7:X67" si="0">CONCATENATE("&lt;li&gt;",E7,"&lt;/i&gt;")</f>
        <v>&lt;li&gt;Кабель ВВГ 3*1-50ок - 0,66 ГОСТ 16442-82&lt;/i&gt;</v>
      </c>
      <c r="AP7" s="18" t="s">
        <v>296</v>
      </c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</row>
    <row r="8" spans="1:131" hidden="1" outlineLevel="3" x14ac:dyDescent="0.25">
      <c r="A8" s="74"/>
      <c r="B8" s="40"/>
      <c r="C8" s="40"/>
      <c r="E8" s="5" t="s">
        <v>87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75"/>
      <c r="X8" s="18" t="str">
        <f t="shared" si="0"/>
        <v>&lt;li&gt;Кабель ВВГ 4*1-50ок - 0,66 ГОСТ 16442-82&lt;/i&gt;</v>
      </c>
      <c r="AP8" s="18" t="s">
        <v>297</v>
      </c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</row>
    <row r="9" spans="1:131" hidden="1" outlineLevel="3" x14ac:dyDescent="0.25">
      <c r="A9" s="74"/>
      <c r="B9" s="40"/>
      <c r="C9" s="40"/>
      <c r="E9" s="5" t="s">
        <v>88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75"/>
      <c r="X9" s="18" t="str">
        <f t="shared" si="0"/>
        <v>&lt;li&gt;Кабель ВВГ 5*1-50ок - 0,66 ГОСТ 16442-82&lt;/i&gt;</v>
      </c>
      <c r="AP9" s="18" t="s">
        <v>298</v>
      </c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</row>
    <row r="10" spans="1:131" hidden="1" outlineLevel="3" x14ac:dyDescent="0.25">
      <c r="A10" s="74"/>
      <c r="B10" s="40"/>
      <c r="C10" s="40"/>
      <c r="E10" s="5" t="s">
        <v>65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75"/>
      <c r="X10" s="18" t="str">
        <f t="shared" si="0"/>
        <v>&lt;li&gt;Кабель ВВГ 1*16-50мк - 0,66 ГОСТ 16442-82&lt;/i&gt;</v>
      </c>
      <c r="AP10" s="18" t="s">
        <v>299</v>
      </c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</row>
    <row r="11" spans="1:131" hidden="1" outlineLevel="3" x14ac:dyDescent="0.25">
      <c r="A11" s="74"/>
      <c r="B11" s="40"/>
      <c r="C11" s="40"/>
      <c r="E11" s="5" t="s">
        <v>66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75"/>
      <c r="X11" s="18" t="str">
        <f t="shared" si="0"/>
        <v>&lt;li&gt;Кабель ВВГ 2*16-50мк - 0,66 ГОСТ 16442-82&lt;/i&gt;</v>
      </c>
      <c r="AP11" s="18" t="s">
        <v>300</v>
      </c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</row>
    <row r="12" spans="1:131" hidden="1" outlineLevel="3" x14ac:dyDescent="0.25">
      <c r="A12" s="74"/>
      <c r="B12" s="40"/>
      <c r="C12" s="40"/>
      <c r="E12" s="5" t="s">
        <v>67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75"/>
      <c r="X12" s="18" t="str">
        <f t="shared" si="0"/>
        <v>&lt;li&gt;Кабель ВВГ 3*16-50мк - 0,66 ГОСТ 16442-82&lt;/i&gt;</v>
      </c>
      <c r="AP12" s="18" t="s">
        <v>301</v>
      </c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</row>
    <row r="13" spans="1:131" hidden="1" outlineLevel="3" x14ac:dyDescent="0.25">
      <c r="A13" s="74"/>
      <c r="B13" s="40"/>
      <c r="C13" s="40"/>
      <c r="E13" s="5" t="s">
        <v>68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75"/>
      <c r="X13" s="18" t="str">
        <f t="shared" si="0"/>
        <v>&lt;li&gt;Кабель ВВГ 4*16-50мк - 0,66 ГОСТ 16442-82&lt;/i&gt;</v>
      </c>
      <c r="AP13" s="18" t="s">
        <v>302</v>
      </c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</row>
    <row r="14" spans="1:131" hidden="1" outlineLevel="3" x14ac:dyDescent="0.25">
      <c r="A14" s="74"/>
      <c r="B14" s="40"/>
      <c r="C14" s="40"/>
      <c r="E14" s="5" t="s">
        <v>69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75"/>
      <c r="X14" s="18" t="str">
        <f t="shared" si="0"/>
        <v>&lt;li&gt;Кабель ВВГ 5*16-50мк - 0,66 ГОСТ 16442-82&lt;/i&gt;</v>
      </c>
      <c r="AP14" s="18" t="s">
        <v>303</v>
      </c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</row>
    <row r="15" spans="1:131" hidden="1" outlineLevel="3" x14ac:dyDescent="0.25">
      <c r="A15" s="74"/>
      <c r="B15" s="40"/>
      <c r="C15" s="40"/>
      <c r="E15" s="5" t="s">
        <v>137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75"/>
      <c r="X15" s="18" t="str">
        <f t="shared" si="0"/>
        <v>&lt;li&gt;Кабель ВВГ 2*25-50мс - 0,66 ГОСТ 16442-82&lt;/i&gt;</v>
      </c>
      <c r="AP15" s="18" t="s">
        <v>304</v>
      </c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</row>
    <row r="16" spans="1:131" hidden="1" outlineLevel="3" x14ac:dyDescent="0.25">
      <c r="A16" s="74"/>
      <c r="B16" s="40"/>
      <c r="C16" s="40"/>
      <c r="E16" s="5" t="s">
        <v>138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75"/>
      <c r="X16" s="18" t="str">
        <f t="shared" si="0"/>
        <v>&lt;li&gt;Кабель ВВГ 3*25-50мс - 0,66 ГОСТ 16442-82&lt;/i&gt;</v>
      </c>
      <c r="AP16" s="18" t="s">
        <v>305</v>
      </c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</row>
    <row r="17" spans="1:131" hidden="1" outlineLevel="3" x14ac:dyDescent="0.25">
      <c r="A17" s="74"/>
      <c r="B17" s="40"/>
      <c r="C17" s="40"/>
      <c r="E17" s="5" t="s">
        <v>139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75"/>
      <c r="X17" s="18" t="str">
        <f t="shared" si="0"/>
        <v>&lt;li&gt;Кабель ВВГ 4*25-50мс - 0,66 ГОСТ 16442-82&lt;/i&gt;</v>
      </c>
      <c r="AP17" s="18" t="s">
        <v>306</v>
      </c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</row>
    <row r="18" spans="1:131" hidden="1" outlineLevel="3" x14ac:dyDescent="0.25">
      <c r="A18" s="74"/>
      <c r="B18" s="40"/>
      <c r="C18" s="40"/>
      <c r="E18" s="5" t="s">
        <v>140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75"/>
      <c r="X18" s="18" t="str">
        <f t="shared" si="0"/>
        <v>&lt;li&gt;Кабель ВВГ 5*25-50мс - 0,66 ГОСТ 16442-82&lt;/i&gt;</v>
      </c>
      <c r="AP18" s="18" t="s">
        <v>307</v>
      </c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</row>
    <row r="19" spans="1:131" hidden="1" outlineLevel="3" x14ac:dyDescent="0.25">
      <c r="A19" s="74"/>
      <c r="B19" s="40"/>
      <c r="C19" s="40"/>
      <c r="E19" s="5" t="s">
        <v>141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75"/>
      <c r="X19" s="18" t="str">
        <f t="shared" si="0"/>
        <v>&lt;li&gt;Кабель ВВГ 2*25-50ос - 0,66 ГОСТ 16442-82&lt;/i&gt;</v>
      </c>
      <c r="AP19" s="18" t="s">
        <v>308</v>
      </c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</row>
    <row r="20" spans="1:131" hidden="1" outlineLevel="3" x14ac:dyDescent="0.25">
      <c r="A20" s="74"/>
      <c r="B20" s="40"/>
      <c r="C20" s="40"/>
      <c r="E20" s="5" t="s">
        <v>142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75"/>
      <c r="X20" s="18" t="str">
        <f t="shared" si="0"/>
        <v>&lt;li&gt;Кабель ВВГ 3*25-50ос - 0,66 ГОСТ 16442-82&lt;/i&gt;</v>
      </c>
      <c r="AP20" s="18" t="s">
        <v>309</v>
      </c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</row>
    <row r="21" spans="1:131" hidden="1" outlineLevel="3" x14ac:dyDescent="0.25">
      <c r="A21" s="74"/>
      <c r="B21" s="40"/>
      <c r="C21" s="40"/>
      <c r="E21" s="5" t="s">
        <v>143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75"/>
      <c r="X21" s="18" t="str">
        <f t="shared" si="0"/>
        <v>&lt;li&gt;Кабель ВВГ 4*25-50ос - 0,66 ГОСТ 16442-82&lt;/i&gt;</v>
      </c>
      <c r="AP21" s="18" t="s">
        <v>310</v>
      </c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</row>
    <row r="22" spans="1:131" hidden="1" outlineLevel="3" x14ac:dyDescent="0.25">
      <c r="A22" s="74"/>
      <c r="B22" s="40"/>
      <c r="C22" s="40"/>
      <c r="E22" s="5" t="s">
        <v>144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75"/>
      <c r="X22" s="18" t="str">
        <f t="shared" si="0"/>
        <v>&lt;li&gt;Кабель ВВГ 5*25-50ос - 0,66 ГОСТ 16442-82&lt;/i&gt;</v>
      </c>
      <c r="AP22" s="18" t="s">
        <v>311</v>
      </c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</row>
    <row r="23" spans="1:131" hidden="1" outlineLevel="3" x14ac:dyDescent="0.25">
      <c r="A23" s="74"/>
      <c r="B23" s="40"/>
      <c r="C23" s="40"/>
      <c r="E23" s="5" t="s">
        <v>89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75"/>
      <c r="X23" s="18" t="str">
        <f t="shared" si="0"/>
        <v>&lt;li&gt;Кабель ВВГ 1*1-50ок - 1 ГОСТ 16442-82&lt;/i&gt;</v>
      </c>
      <c r="AP23" s="18" t="s">
        <v>312</v>
      </c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</row>
    <row r="24" spans="1:131" hidden="1" outlineLevel="3" x14ac:dyDescent="0.25">
      <c r="A24" s="74"/>
      <c r="B24" s="40"/>
      <c r="C24" s="40"/>
      <c r="E24" s="5" t="s">
        <v>90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75"/>
      <c r="X24" s="18" t="str">
        <f t="shared" si="0"/>
        <v>&lt;li&gt;Кабель ВВГ 2*1-50ок - 1 ГОСТ 16442-82&lt;/i&gt;</v>
      </c>
      <c r="AP24" s="18" t="s">
        <v>313</v>
      </c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</row>
    <row r="25" spans="1:131" hidden="1" outlineLevel="3" x14ac:dyDescent="0.25">
      <c r="A25" s="74"/>
      <c r="B25" s="40"/>
      <c r="C25" s="40"/>
      <c r="E25" s="5" t="s">
        <v>91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5"/>
      <c r="X25" s="18" t="str">
        <f t="shared" si="0"/>
        <v>&lt;li&gt;Кабель ВВГ 3*1-50ок - 1 ГОСТ 16442-82&lt;/i&gt;</v>
      </c>
      <c r="AP25" s="18" t="s">
        <v>314</v>
      </c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</row>
    <row r="26" spans="1:131" hidden="1" outlineLevel="3" x14ac:dyDescent="0.25">
      <c r="A26" s="74"/>
      <c r="B26" s="40"/>
      <c r="C26" s="40"/>
      <c r="E26" s="5" t="s">
        <v>92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5"/>
      <c r="X26" s="18" t="str">
        <f t="shared" si="0"/>
        <v>&lt;li&gt;Кабель ВВГ 4*1-50ок - 1 ГОСТ 16442-82&lt;/i&gt;</v>
      </c>
      <c r="AP26" s="18" t="s">
        <v>315</v>
      </c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</row>
    <row r="27" spans="1:131" hidden="1" outlineLevel="3" x14ac:dyDescent="0.25">
      <c r="A27" s="74"/>
      <c r="B27" s="40"/>
      <c r="C27" s="40"/>
      <c r="E27" s="5" t="s">
        <v>93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5"/>
      <c r="X27" s="18" t="str">
        <f t="shared" si="0"/>
        <v>&lt;li&gt;Кабель ВВГ 5*1-50ок - 1 ГОСТ 16442-82&lt;/i&gt;</v>
      </c>
      <c r="AP27" s="18" t="s">
        <v>316</v>
      </c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</row>
    <row r="28" spans="1:131" hidden="1" outlineLevel="3" x14ac:dyDescent="0.25">
      <c r="A28" s="74"/>
      <c r="B28" s="40"/>
      <c r="C28" s="40"/>
      <c r="E28" s="5" t="s">
        <v>94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5"/>
      <c r="X28" s="18" t="str">
        <f t="shared" si="0"/>
        <v>&lt;li&gt;Кабель ВВГ 1*16-240мк - 1 ГОСТ 16442-82&lt;/i&gt;</v>
      </c>
      <c r="AP28" s="18" t="s">
        <v>317</v>
      </c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</row>
    <row r="29" spans="1:131" hidden="1" outlineLevel="3" x14ac:dyDescent="0.25">
      <c r="A29" s="74"/>
      <c r="B29" s="40"/>
      <c r="C29" s="40"/>
      <c r="E29" s="5" t="s">
        <v>95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5"/>
      <c r="X29" s="18" t="str">
        <f t="shared" si="0"/>
        <v>&lt;li&gt;Кабель ВВГ 2*16-240мк - 1 ГОСТ 16442-82&lt;/i&gt;</v>
      </c>
      <c r="AP29" s="18" t="s">
        <v>318</v>
      </c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</row>
    <row r="30" spans="1:131" hidden="1" outlineLevel="3" x14ac:dyDescent="0.25">
      <c r="A30" s="74"/>
      <c r="B30" s="40"/>
      <c r="C30" s="40"/>
      <c r="E30" s="5" t="s">
        <v>96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5"/>
      <c r="X30" s="18" t="str">
        <f t="shared" si="0"/>
        <v>&lt;li&gt;Кабель ВВГ 3*16-240мк - 1 ГОСТ 16442-82&lt;/i&gt;</v>
      </c>
      <c r="AP30" s="18" t="s">
        <v>319</v>
      </c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</row>
    <row r="31" spans="1:131" hidden="1" outlineLevel="3" x14ac:dyDescent="0.25">
      <c r="A31" s="74"/>
      <c r="B31" s="40"/>
      <c r="C31" s="40"/>
      <c r="E31" s="5" t="s">
        <v>97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5"/>
      <c r="X31" s="18" t="str">
        <f t="shared" si="0"/>
        <v>&lt;li&gt;Кабель ВВГ 4*16-240мк - 1 ГОСТ 16442-82&lt;/i&gt;</v>
      </c>
      <c r="AP31" s="18" t="s">
        <v>320</v>
      </c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</row>
    <row r="32" spans="1:131" hidden="1" outlineLevel="3" x14ac:dyDescent="0.25">
      <c r="A32" s="74"/>
      <c r="B32" s="40"/>
      <c r="C32" s="40"/>
      <c r="E32" s="5" t="s">
        <v>98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75"/>
      <c r="X32" s="18" t="str">
        <f t="shared" si="0"/>
        <v>&lt;li&gt;Кабель ВВГ 5*16-240мк - 1 ГОСТ 16442-82&lt;/i&gt;</v>
      </c>
      <c r="AP32" s="18" t="s">
        <v>321</v>
      </c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</row>
    <row r="33" spans="1:131" hidden="1" outlineLevel="3" x14ac:dyDescent="0.25">
      <c r="A33" s="74"/>
      <c r="B33" s="40"/>
      <c r="C33" s="40"/>
      <c r="E33" s="5" t="s">
        <v>145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75"/>
      <c r="X33" s="18" t="str">
        <f t="shared" si="0"/>
        <v>&lt;li&gt;Кабель ВВГ 2*25-240мс - 1 ГОСТ 16442-82&lt;/i&gt;</v>
      </c>
      <c r="AP33" s="18" t="s">
        <v>322</v>
      </c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</row>
    <row r="34" spans="1:131" hidden="1" outlineLevel="3" x14ac:dyDescent="0.25">
      <c r="A34" s="74"/>
      <c r="B34" s="40"/>
      <c r="C34" s="40"/>
      <c r="E34" s="5" t="s">
        <v>146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75"/>
      <c r="X34" s="18" t="str">
        <f t="shared" si="0"/>
        <v>&lt;li&gt;Кабель ВВГ 3*25-240мс - 1 ГОСТ 16442-82&lt;/i&gt;</v>
      </c>
      <c r="AP34" s="18" t="s">
        <v>323</v>
      </c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</row>
    <row r="35" spans="1:131" hidden="1" outlineLevel="3" x14ac:dyDescent="0.25">
      <c r="A35" s="74"/>
      <c r="B35" s="40"/>
      <c r="C35" s="40"/>
      <c r="E35" s="5" t="s">
        <v>147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75"/>
      <c r="X35" s="18" t="str">
        <f t="shared" si="0"/>
        <v>&lt;li&gt;Кабель ВВГ 4*25-240мс - 1 ГОСТ 16442-82&lt;/i&gt;</v>
      </c>
      <c r="AP35" s="18" t="s">
        <v>324</v>
      </c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</row>
    <row r="36" spans="1:131" hidden="1" outlineLevel="3" x14ac:dyDescent="0.25">
      <c r="A36" s="74"/>
      <c r="B36" s="40"/>
      <c r="C36" s="40"/>
      <c r="E36" s="5" t="s">
        <v>148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75"/>
      <c r="X36" s="18" t="str">
        <f t="shared" si="0"/>
        <v>&lt;li&gt;Кабель ВВГ 5*25-240мс - 1 ГОСТ 16442-82&lt;/i&gt;</v>
      </c>
      <c r="AP36" s="18" t="s">
        <v>325</v>
      </c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</row>
    <row r="37" spans="1:131" hidden="1" outlineLevel="3" x14ac:dyDescent="0.25">
      <c r="A37" s="74"/>
      <c r="B37" s="40"/>
      <c r="C37" s="40"/>
      <c r="E37" s="5" t="s">
        <v>149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75"/>
      <c r="X37" s="18" t="str">
        <f t="shared" si="0"/>
        <v>&lt;li&gt;Кабель ВВГ 2*25-50ос - 1 ГОСТ 16442-82&lt;/i&gt;</v>
      </c>
      <c r="AP37" s="18" t="s">
        <v>326</v>
      </c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</row>
    <row r="38" spans="1:131" hidden="1" outlineLevel="3" x14ac:dyDescent="0.25">
      <c r="A38" s="74"/>
      <c r="B38" s="40"/>
      <c r="C38" s="40"/>
      <c r="E38" s="5" t="s">
        <v>150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75"/>
      <c r="X38" s="18" t="str">
        <f t="shared" si="0"/>
        <v>&lt;li&gt;Кабель ВВГ 3*25-50ос - 1 ГОСТ 16442-82&lt;/i&gt;</v>
      </c>
      <c r="AP38" s="18" t="s">
        <v>327</v>
      </c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</row>
    <row r="39" spans="1:131" hidden="1" outlineLevel="3" x14ac:dyDescent="0.25">
      <c r="A39" s="74"/>
      <c r="B39" s="40"/>
      <c r="C39" s="40"/>
      <c r="E39" s="5" t="s">
        <v>151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75"/>
      <c r="X39" s="18" t="str">
        <f t="shared" si="0"/>
        <v>&lt;li&gt;Кабель ВВГ 4*25-50ос - 1 ГОСТ 16442-82&lt;/i&gt;</v>
      </c>
      <c r="AP39" s="18" t="s">
        <v>328</v>
      </c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</row>
    <row r="40" spans="1:131" hidden="1" outlineLevel="3" x14ac:dyDescent="0.25">
      <c r="A40" s="74"/>
      <c r="B40" s="40"/>
      <c r="C40" s="40"/>
      <c r="E40" s="5" t="s">
        <v>152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75"/>
      <c r="X40" s="18" t="str">
        <f t="shared" si="0"/>
        <v>&lt;li&gt;Кабель ВВГ 5*25-50ос - 1 ГОСТ 16442-82&lt;/i&gt;</v>
      </c>
      <c r="AP40" s="18" t="s">
        <v>329</v>
      </c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</row>
    <row r="41" spans="1:131" s="47" customFormat="1" hidden="1" outlineLevel="2" collapsed="1" x14ac:dyDescent="0.25">
      <c r="A41" s="72"/>
      <c r="B41" s="65"/>
      <c r="C41" s="85" t="s">
        <v>75</v>
      </c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73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</row>
    <row r="42" spans="1:131" hidden="1" outlineLevel="3" x14ac:dyDescent="0.25">
      <c r="A42" s="74"/>
      <c r="B42" s="40"/>
      <c r="C42" s="40"/>
      <c r="E42" s="5" t="s">
        <v>99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75"/>
      <c r="X42" s="18" t="str">
        <f t="shared" si="0"/>
        <v>&lt;li&gt;Кабель АВВГ 1*1-50ок - 0,66 ГОСТ 16442-82&lt;/i&gt;</v>
      </c>
      <c r="AP42" s="18" t="s">
        <v>330</v>
      </c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</row>
    <row r="43" spans="1:131" hidden="1" outlineLevel="3" x14ac:dyDescent="0.25">
      <c r="A43" s="74"/>
      <c r="B43" s="40"/>
      <c r="C43" s="40"/>
      <c r="E43" s="5" t="s">
        <v>100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75"/>
      <c r="X43" s="18" t="str">
        <f t="shared" si="0"/>
        <v>&lt;li&gt;Кабель АВВГ 2*1-50ок - 0,66 ГОСТ 16442-82&lt;/i&gt;</v>
      </c>
      <c r="AP43" s="18" t="s">
        <v>331</v>
      </c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</row>
    <row r="44" spans="1:131" hidden="1" outlineLevel="3" x14ac:dyDescent="0.25">
      <c r="A44" s="74"/>
      <c r="B44" s="40"/>
      <c r="C44" s="40"/>
      <c r="E44" s="5" t="s">
        <v>101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75"/>
      <c r="X44" s="18" t="str">
        <f t="shared" si="0"/>
        <v>&lt;li&gt;Кабель АВВГ 3*1-50ок - 0,66 ГОСТ 16442-82&lt;/i&gt;</v>
      </c>
      <c r="AP44" s="18" t="s">
        <v>332</v>
      </c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</row>
    <row r="45" spans="1:131" hidden="1" outlineLevel="3" x14ac:dyDescent="0.25">
      <c r="A45" s="74"/>
      <c r="B45" s="40"/>
      <c r="C45" s="40"/>
      <c r="E45" s="5" t="s">
        <v>102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75"/>
      <c r="X45" s="18" t="str">
        <f t="shared" si="0"/>
        <v>&lt;li&gt;Кабель АВВГ 4*1-50ок - 0,66 ГОСТ 16442-82&lt;/i&gt;</v>
      </c>
      <c r="AP45" s="18" t="s">
        <v>333</v>
      </c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</row>
    <row r="46" spans="1:131" hidden="1" outlineLevel="3" x14ac:dyDescent="0.25">
      <c r="A46" s="74"/>
      <c r="B46" s="40"/>
      <c r="C46" s="40"/>
      <c r="E46" s="5" t="s">
        <v>103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75"/>
      <c r="X46" s="18" t="str">
        <f t="shared" si="0"/>
        <v>&lt;li&gt;Кабель АВВГ 5*1-50ок - 0,66 ГОСТ 16442-82&lt;/i&gt;</v>
      </c>
      <c r="AP46" s="18" t="s">
        <v>334</v>
      </c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</row>
    <row r="47" spans="1:131" hidden="1" outlineLevel="3" x14ac:dyDescent="0.25">
      <c r="A47" s="74"/>
      <c r="B47" s="40"/>
      <c r="C47" s="40"/>
      <c r="E47" s="5" t="s">
        <v>70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75"/>
      <c r="X47" s="18" t="str">
        <f t="shared" si="0"/>
        <v>&lt;li&gt;Кабель АВВГ 1*16-50мк - 0,66 ГОСТ 16442-82&lt;/i&gt;</v>
      </c>
      <c r="AP47" s="18" t="s">
        <v>335</v>
      </c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</row>
    <row r="48" spans="1:131" hidden="1" outlineLevel="3" x14ac:dyDescent="0.25">
      <c r="A48" s="74"/>
      <c r="B48" s="40"/>
      <c r="C48" s="40"/>
      <c r="E48" s="5" t="s">
        <v>71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75"/>
      <c r="X48" s="18" t="str">
        <f t="shared" si="0"/>
        <v>&lt;li&gt;Кабель АВВГ 2*16-50мк - 0,66 ГОСТ 16442-82&lt;/i&gt;</v>
      </c>
      <c r="AP48" s="18" t="s">
        <v>336</v>
      </c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</row>
    <row r="49" spans="1:131" hidden="1" outlineLevel="3" x14ac:dyDescent="0.25">
      <c r="A49" s="74"/>
      <c r="B49" s="40"/>
      <c r="C49" s="40"/>
      <c r="E49" s="5" t="s">
        <v>72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75"/>
      <c r="X49" s="18" t="str">
        <f t="shared" si="0"/>
        <v>&lt;li&gt;Кабель АВВГ 3*16-50мк - 0,66 ГОСТ 16442-82&lt;/i&gt;</v>
      </c>
      <c r="AP49" s="18" t="s">
        <v>337</v>
      </c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</row>
    <row r="50" spans="1:131" hidden="1" outlineLevel="3" x14ac:dyDescent="0.25">
      <c r="A50" s="74"/>
      <c r="B50" s="40"/>
      <c r="C50" s="40"/>
      <c r="E50" s="5" t="s">
        <v>73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75"/>
      <c r="X50" s="18" t="str">
        <f t="shared" si="0"/>
        <v>&lt;li&gt;Кабель АВВГ 4*16-50мк - 0,66 ГОСТ 16442-82&lt;/i&gt;</v>
      </c>
      <c r="AP50" s="18" t="s">
        <v>338</v>
      </c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</row>
    <row r="51" spans="1:131" hidden="1" outlineLevel="3" x14ac:dyDescent="0.25">
      <c r="A51" s="74"/>
      <c r="B51" s="40"/>
      <c r="C51" s="40"/>
      <c r="E51" s="5" t="s">
        <v>74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75"/>
      <c r="X51" s="18" t="str">
        <f t="shared" si="0"/>
        <v>&lt;li&gt;Кабель АВВГ 5*16-50мк - 0,66 ГОСТ 16442-82&lt;/i&gt;</v>
      </c>
      <c r="AP51" s="18" t="s">
        <v>339</v>
      </c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</row>
    <row r="52" spans="1:131" hidden="1" outlineLevel="3" x14ac:dyDescent="0.25">
      <c r="A52" s="74"/>
      <c r="B52" s="40"/>
      <c r="C52" s="40"/>
      <c r="E52" s="5" t="s">
        <v>153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75"/>
      <c r="X52" s="18" t="str">
        <f t="shared" si="0"/>
        <v>&lt;li&gt;Кабель АВВГ 2*25-50мс - 0,66 ГОСТ 16442-82&lt;/i&gt;</v>
      </c>
      <c r="AP52" s="18" t="s">
        <v>340</v>
      </c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</row>
    <row r="53" spans="1:131" hidden="1" outlineLevel="3" x14ac:dyDescent="0.25">
      <c r="A53" s="74"/>
      <c r="B53" s="40"/>
      <c r="C53" s="40"/>
      <c r="E53" s="5" t="s">
        <v>154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75"/>
      <c r="X53" s="18" t="str">
        <f t="shared" si="0"/>
        <v>&lt;li&gt;Кабель АВВГ 3*25-50мс - 0,66 ГОСТ 16442-82&lt;/i&gt;</v>
      </c>
      <c r="AP53" s="18" t="s">
        <v>341</v>
      </c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</row>
    <row r="54" spans="1:131" hidden="1" outlineLevel="3" x14ac:dyDescent="0.25">
      <c r="A54" s="74"/>
      <c r="B54" s="40"/>
      <c r="C54" s="40"/>
      <c r="E54" s="5" t="s">
        <v>155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75"/>
      <c r="X54" s="18" t="str">
        <f t="shared" si="0"/>
        <v>&lt;li&gt;Кабель АВВГ 4*25-50мс - 0,66 ГОСТ 16442-82&lt;/i&gt;</v>
      </c>
      <c r="AP54" s="18" t="s">
        <v>342</v>
      </c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</row>
    <row r="55" spans="1:131" hidden="1" outlineLevel="3" x14ac:dyDescent="0.25">
      <c r="A55" s="74"/>
      <c r="B55" s="40"/>
      <c r="C55" s="40"/>
      <c r="E55" s="5" t="s">
        <v>156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75"/>
      <c r="X55" s="18" t="str">
        <f t="shared" si="0"/>
        <v>&lt;li&gt;Кабель АВВГ 5*25-50мс - 0,66 ГОСТ 16442-82&lt;/i&gt;</v>
      </c>
      <c r="AP55" s="18" t="s">
        <v>343</v>
      </c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</row>
    <row r="56" spans="1:131" hidden="1" outlineLevel="3" x14ac:dyDescent="0.25">
      <c r="A56" s="74"/>
      <c r="B56" s="40"/>
      <c r="C56" s="40"/>
      <c r="E56" s="5" t="s">
        <v>157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75"/>
      <c r="X56" s="18" t="str">
        <f t="shared" si="0"/>
        <v>&lt;li&gt;Кабель АВВГ 2*25-50ос - 0,66 ГОСТ 16442-82&lt;/i&gt;</v>
      </c>
      <c r="AP56" s="18" t="s">
        <v>344</v>
      </c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</row>
    <row r="57" spans="1:131" hidden="1" outlineLevel="3" x14ac:dyDescent="0.25">
      <c r="A57" s="74"/>
      <c r="B57" s="40"/>
      <c r="C57" s="40"/>
      <c r="E57" s="5" t="s">
        <v>158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75"/>
      <c r="X57" s="18" t="str">
        <f t="shared" si="0"/>
        <v>&lt;li&gt;Кабель АВВГ 3*25-50ос - 0,66 ГОСТ 16442-82&lt;/i&gt;</v>
      </c>
      <c r="AP57" s="18" t="s">
        <v>345</v>
      </c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</row>
    <row r="58" spans="1:131" hidden="1" outlineLevel="3" x14ac:dyDescent="0.25">
      <c r="A58" s="74"/>
      <c r="B58" s="40"/>
      <c r="C58" s="40"/>
      <c r="E58" s="5" t="s">
        <v>159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75"/>
      <c r="X58" s="18" t="str">
        <f t="shared" si="0"/>
        <v>&lt;li&gt;Кабель АВВГ 4*25-50ос - 0,66 ГОСТ 16442-82&lt;/i&gt;</v>
      </c>
      <c r="AP58" s="18" t="s">
        <v>346</v>
      </c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</row>
    <row r="59" spans="1:131" hidden="1" outlineLevel="3" x14ac:dyDescent="0.25">
      <c r="A59" s="74"/>
      <c r="B59" s="40"/>
      <c r="C59" s="40"/>
      <c r="E59" s="5" t="s">
        <v>160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75"/>
      <c r="X59" s="18" t="str">
        <f t="shared" si="0"/>
        <v>&lt;li&gt;Кабель АВВГ 5*25-50ос - 0,66 ГОСТ 16442-82&lt;/i&gt;</v>
      </c>
      <c r="AP59" s="18" t="s">
        <v>347</v>
      </c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</row>
    <row r="60" spans="1:131" hidden="1" outlineLevel="3" x14ac:dyDescent="0.25">
      <c r="A60" s="74"/>
      <c r="B60" s="40"/>
      <c r="C60" s="40"/>
      <c r="E60" s="5" t="s">
        <v>110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75"/>
      <c r="X60" s="18" t="str">
        <f t="shared" si="0"/>
        <v>&lt;li&gt;Кабель АВВГ 1*1-240ок - 1 ГОСТ 16442-82&lt;/i&gt;</v>
      </c>
      <c r="AP60" s="18" t="s">
        <v>348</v>
      </c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</row>
    <row r="61" spans="1:131" hidden="1" outlineLevel="3" x14ac:dyDescent="0.25">
      <c r="A61" s="74"/>
      <c r="B61" s="40"/>
      <c r="C61" s="40"/>
      <c r="E61" s="5" t="s">
        <v>111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75"/>
      <c r="X61" s="18" t="str">
        <f t="shared" si="0"/>
        <v>&lt;li&gt;Кабель АВВГ 2*1-240ок - 1 ГОСТ 16442-82&lt;/i&gt;</v>
      </c>
      <c r="AP61" s="18" t="s">
        <v>349</v>
      </c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</row>
    <row r="62" spans="1:131" hidden="1" outlineLevel="3" x14ac:dyDescent="0.25">
      <c r="A62" s="74"/>
      <c r="B62" s="40"/>
      <c r="C62" s="40"/>
      <c r="E62" s="5" t="s">
        <v>112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75"/>
      <c r="X62" s="18" t="str">
        <f t="shared" si="0"/>
        <v>&lt;li&gt;Кабель АВВГ 3*1-240ок - 1 ГОСТ 16442-82&lt;/i&gt;</v>
      </c>
      <c r="AP62" s="18" t="s">
        <v>350</v>
      </c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</row>
    <row r="63" spans="1:131" hidden="1" outlineLevel="3" x14ac:dyDescent="0.25">
      <c r="A63" s="74"/>
      <c r="B63" s="40"/>
      <c r="C63" s="40"/>
      <c r="E63" s="5" t="s">
        <v>113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75"/>
      <c r="X63" s="18" t="str">
        <f t="shared" si="0"/>
        <v>&lt;li&gt;Кабель АВВГ 4*1-240ок - 1 ГОСТ 16442-82&lt;/i&gt;</v>
      </c>
      <c r="AP63" s="18" t="s">
        <v>351</v>
      </c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</row>
    <row r="64" spans="1:131" hidden="1" outlineLevel="3" x14ac:dyDescent="0.25">
      <c r="A64" s="74"/>
      <c r="B64" s="40"/>
      <c r="C64" s="40"/>
      <c r="E64" s="5" t="s">
        <v>114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75"/>
      <c r="X64" s="18" t="str">
        <f t="shared" si="0"/>
        <v>&lt;li&gt;Кабель АВВГ 5*1-240ок - 1 ГОСТ 16442-82&lt;/i&gt;</v>
      </c>
      <c r="AP64" s="18" t="s">
        <v>352</v>
      </c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</row>
    <row r="65" spans="1:131" hidden="1" outlineLevel="3" x14ac:dyDescent="0.25">
      <c r="A65" s="74"/>
      <c r="B65" s="40"/>
      <c r="C65" s="40"/>
      <c r="E65" s="5" t="s">
        <v>104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75"/>
      <c r="X65" s="18" t="str">
        <f t="shared" si="0"/>
        <v>&lt;li&gt;Кабель АВВГ 1*16-240мк - 1 ГОСТ 16442-82&lt;/i&gt;</v>
      </c>
      <c r="AP65" s="18" t="s">
        <v>353</v>
      </c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</row>
    <row r="66" spans="1:131" hidden="1" outlineLevel="3" x14ac:dyDescent="0.25">
      <c r="A66" s="74"/>
      <c r="B66" s="40"/>
      <c r="C66" s="40"/>
      <c r="E66" s="5" t="s">
        <v>105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75"/>
      <c r="X66" s="18" t="str">
        <f t="shared" si="0"/>
        <v>&lt;li&gt;Кабель АВВГ 2*16-240мк - 1 ГОСТ 16442-82&lt;/i&gt;</v>
      </c>
      <c r="AP66" s="18" t="s">
        <v>354</v>
      </c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</row>
    <row r="67" spans="1:131" hidden="1" outlineLevel="3" x14ac:dyDescent="0.25">
      <c r="A67" s="74"/>
      <c r="B67" s="40"/>
      <c r="C67" s="40"/>
      <c r="E67" s="5" t="s">
        <v>106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75"/>
      <c r="X67" s="18" t="str">
        <f t="shared" si="0"/>
        <v>&lt;li&gt;Кабель АВВГ 3*16-240мк - 1 ГОСТ 16442-82&lt;/i&gt;</v>
      </c>
      <c r="AP67" s="18" t="s">
        <v>355</v>
      </c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</row>
    <row r="68" spans="1:131" hidden="1" outlineLevel="3" x14ac:dyDescent="0.25">
      <c r="A68" s="74"/>
      <c r="B68" s="40"/>
      <c r="C68" s="40"/>
      <c r="E68" s="5" t="s">
        <v>107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75"/>
      <c r="X68" s="18" t="str">
        <f t="shared" ref="X68:X128" si="1">CONCATENATE("&lt;li&gt;",E68,"&lt;/i&gt;")</f>
        <v>&lt;li&gt;Кабель АВВГ 4*16-240мк - 1 ГОСТ 16442-82&lt;/i&gt;</v>
      </c>
      <c r="AP68" s="18" t="s">
        <v>356</v>
      </c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</row>
    <row r="69" spans="1:131" hidden="1" outlineLevel="3" x14ac:dyDescent="0.25">
      <c r="A69" s="74"/>
      <c r="B69" s="40"/>
      <c r="C69" s="40"/>
      <c r="E69" s="5" t="s">
        <v>108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75"/>
      <c r="X69" s="18" t="str">
        <f t="shared" si="1"/>
        <v>&lt;li&gt;Кабель АВВГ 5*16-240мк - 1 ГОСТ 16442-82&lt;/i&gt;</v>
      </c>
      <c r="AP69" s="18" t="s">
        <v>357</v>
      </c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</row>
    <row r="70" spans="1:131" hidden="1" outlineLevel="3" x14ac:dyDescent="0.25">
      <c r="A70" s="74"/>
      <c r="B70" s="40"/>
      <c r="C70" s="40"/>
      <c r="E70" s="5" t="s">
        <v>161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75"/>
      <c r="X70" s="18" t="str">
        <f t="shared" si="1"/>
        <v>&lt;li&gt;Кабель АВВГ 2*25-240мс - 1 ГОСТ 16442-82&lt;/i&gt;</v>
      </c>
      <c r="AP70" s="18" t="s">
        <v>358</v>
      </c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</row>
    <row r="71" spans="1:131" hidden="1" outlineLevel="3" x14ac:dyDescent="0.25">
      <c r="A71" s="74"/>
      <c r="B71" s="40"/>
      <c r="C71" s="40"/>
      <c r="E71" s="5" t="s">
        <v>162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75"/>
      <c r="X71" s="18" t="str">
        <f t="shared" si="1"/>
        <v>&lt;li&gt;Кабель АВВГ 3*25-240мс - 1 ГОСТ 16442-82&lt;/i&gt;</v>
      </c>
      <c r="AP71" s="18" t="s">
        <v>359</v>
      </c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</row>
    <row r="72" spans="1:131" hidden="1" outlineLevel="3" x14ac:dyDescent="0.25">
      <c r="A72" s="74"/>
      <c r="B72" s="40"/>
      <c r="C72" s="40"/>
      <c r="E72" s="5" t="s">
        <v>163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75"/>
      <c r="X72" s="18" t="str">
        <f t="shared" si="1"/>
        <v>&lt;li&gt;Кабель АВВГ 4*25-240мс - 1 ГОСТ 16442-82&lt;/i&gt;</v>
      </c>
      <c r="AP72" s="18" t="s">
        <v>360</v>
      </c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</row>
    <row r="73" spans="1:131" hidden="1" outlineLevel="3" x14ac:dyDescent="0.25">
      <c r="A73" s="74"/>
      <c r="B73" s="40"/>
      <c r="C73" s="40"/>
      <c r="E73" s="5" t="s">
        <v>164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75"/>
      <c r="X73" s="18" t="str">
        <f t="shared" si="1"/>
        <v>&lt;li&gt;Кабель АВВГ 5*25-240мс - 1 ГОСТ 16442-82&lt;/i&gt;</v>
      </c>
      <c r="AP73" s="18" t="s">
        <v>361</v>
      </c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</row>
    <row r="74" spans="1:131" hidden="1" outlineLevel="3" x14ac:dyDescent="0.25">
      <c r="A74" s="74"/>
      <c r="B74" s="40"/>
      <c r="C74" s="40"/>
      <c r="E74" s="5" t="s">
        <v>165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75"/>
      <c r="X74" s="18" t="str">
        <f t="shared" si="1"/>
        <v>&lt;li&gt;Кабель АВВГ 2*25-240ос - 1 ГОСТ 16442-82&lt;/i&gt;</v>
      </c>
      <c r="AP74" s="18" t="s">
        <v>362</v>
      </c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</row>
    <row r="75" spans="1:131" hidden="1" outlineLevel="3" x14ac:dyDescent="0.25">
      <c r="A75" s="74"/>
      <c r="B75" s="40"/>
      <c r="C75" s="40"/>
      <c r="E75" s="5" t="s">
        <v>166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75"/>
      <c r="X75" s="18" t="str">
        <f t="shared" si="1"/>
        <v>&lt;li&gt;Кабель АВВГ 3*25-240ос - 1 ГОСТ 16442-82&lt;/i&gt;</v>
      </c>
      <c r="AP75" s="18" t="s">
        <v>363</v>
      </c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</row>
    <row r="76" spans="1:131" hidden="1" outlineLevel="3" x14ac:dyDescent="0.25">
      <c r="A76" s="74"/>
      <c r="B76" s="40"/>
      <c r="C76" s="40"/>
      <c r="E76" s="5" t="s">
        <v>167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75"/>
      <c r="X76" s="18" t="str">
        <f t="shared" si="1"/>
        <v>&lt;li&gt;Кабель АВВГ 4*25-240ос - 1 ГОСТ 16442-82&lt;/i&gt;</v>
      </c>
      <c r="AP76" s="18" t="s">
        <v>364</v>
      </c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</row>
    <row r="77" spans="1:131" hidden="1" outlineLevel="3" x14ac:dyDescent="0.25">
      <c r="A77" s="74"/>
      <c r="B77" s="40"/>
      <c r="C77" s="40"/>
      <c r="E77" s="5" t="s">
        <v>168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75"/>
      <c r="X77" s="18" t="str">
        <f t="shared" si="1"/>
        <v>&lt;li&gt;Кабель АВВГ 5*25-240ос - 1 ГОСТ 16442-82&lt;/i&gt;</v>
      </c>
      <c r="AP77" s="18" t="s">
        <v>365</v>
      </c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</row>
    <row r="78" spans="1:131" s="49" customFormat="1" hidden="1" outlineLevel="1" collapsed="1" x14ac:dyDescent="0.25">
      <c r="A78" s="71"/>
      <c r="B78" s="86" t="s">
        <v>17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68"/>
      <c r="X78" s="18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  <c r="DJ78" s="50"/>
      <c r="DK78" s="50"/>
      <c r="DL78" s="50"/>
      <c r="DM78" s="50"/>
      <c r="DN78" s="50"/>
      <c r="DO78" s="50"/>
      <c r="DP78" s="50"/>
      <c r="DQ78" s="50"/>
      <c r="DR78" s="50"/>
      <c r="DS78" s="50"/>
      <c r="DT78" s="50"/>
      <c r="DU78" s="50"/>
      <c r="DV78" s="50"/>
      <c r="DW78" s="50"/>
      <c r="DX78" s="50"/>
      <c r="DY78" s="50"/>
      <c r="DZ78" s="50"/>
      <c r="EA78" s="50"/>
    </row>
    <row r="79" spans="1:131" s="47" customFormat="1" hidden="1" outlineLevel="2" collapsed="1" x14ac:dyDescent="0.25">
      <c r="A79" s="72"/>
      <c r="B79" s="59"/>
      <c r="C79" s="85" t="s">
        <v>0</v>
      </c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73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</row>
    <row r="80" spans="1:131" s="63" customFormat="1" hidden="1" outlineLevel="3" collapsed="1" x14ac:dyDescent="0.25">
      <c r="A80" s="76"/>
      <c r="B80" s="60"/>
      <c r="C80" s="66"/>
      <c r="D80" s="66"/>
      <c r="E80" s="83" t="s">
        <v>282</v>
      </c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77"/>
      <c r="X80" s="63" t="str">
        <f t="shared" si="1"/>
        <v>&lt;li&gt;Кабель ВВГ 2×1-50ок - 0,66 ТУ 1234567-2020&lt;/i&gt;</v>
      </c>
      <c r="AP80" s="63" t="s">
        <v>366</v>
      </c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  <c r="DX80" s="61"/>
      <c r="DY80" s="61"/>
      <c r="DZ80" s="61"/>
      <c r="EA80" s="61"/>
    </row>
    <row r="81" spans="1:131" hidden="1" outlineLevel="4" x14ac:dyDescent="0.25">
      <c r="A81" s="74"/>
      <c r="B81" s="31"/>
      <c r="C81" s="40"/>
      <c r="D81" s="40"/>
      <c r="E81" s="40"/>
      <c r="F81" s="5" t="s">
        <v>283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75"/>
      <c r="X81" s="18" t="str">
        <f>CONCATENATE("&lt;li&gt;",F81,"&lt;/i&gt;")</f>
        <v>&lt;li&gt;Кабель ВВГ 2×1ок - 0,66 ТУ 1234567-2020&lt;/i&gt;</v>
      </c>
      <c r="AQ81" s="18" t="s">
        <v>477</v>
      </c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</row>
    <row r="82" spans="1:131" hidden="1" outlineLevel="4" x14ac:dyDescent="0.25">
      <c r="A82" s="74"/>
      <c r="B82" s="31"/>
      <c r="C82" s="40"/>
      <c r="D82" s="40"/>
      <c r="E82" s="40"/>
      <c r="F82" s="5" t="s">
        <v>284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75"/>
      <c r="X82" s="18" t="str">
        <f t="shared" ref="X82:X90" si="2">CONCATENATE("&lt;li&gt;",F82,"&lt;/i&gt;")</f>
        <v>&lt;li&gt;Кабель ВВГ 2×1,5ок - 0,66 ТУ 1234567-2020&lt;/i&gt;</v>
      </c>
      <c r="AQ82" s="18" t="s">
        <v>478</v>
      </c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</row>
    <row r="83" spans="1:131" hidden="1" outlineLevel="4" x14ac:dyDescent="0.25">
      <c r="A83" s="74"/>
      <c r="B83" s="31"/>
      <c r="C83" s="40"/>
      <c r="D83" s="40"/>
      <c r="E83" s="40"/>
      <c r="F83" s="5" t="s">
        <v>285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75"/>
      <c r="X83" s="18" t="str">
        <f t="shared" si="2"/>
        <v>&lt;li&gt;Кабель ВВГ 2×2,5ок - 0,66 ТУ 1234567-2020&lt;/i&gt;</v>
      </c>
      <c r="AQ83" s="18" t="s">
        <v>479</v>
      </c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</row>
    <row r="84" spans="1:131" hidden="1" outlineLevel="4" x14ac:dyDescent="0.25">
      <c r="A84" s="74"/>
      <c r="B84" s="31"/>
      <c r="C84" s="40"/>
      <c r="D84" s="40"/>
      <c r="E84" s="40"/>
      <c r="F84" s="5" t="s">
        <v>286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75"/>
      <c r="X84" s="18" t="str">
        <f t="shared" si="2"/>
        <v>&lt;li&gt;Кабель ВВГ 2×1-4ок - 0,66 ТУ 1234567-2020&lt;/i&gt;</v>
      </c>
      <c r="AQ84" s="18" t="s">
        <v>480</v>
      </c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</row>
    <row r="85" spans="1:131" hidden="1" outlineLevel="4" x14ac:dyDescent="0.25">
      <c r="A85" s="74"/>
      <c r="B85" s="31"/>
      <c r="C85" s="40"/>
      <c r="D85" s="40"/>
      <c r="E85" s="40"/>
      <c r="F85" s="5" t="s">
        <v>287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75"/>
      <c r="X85" s="18" t="str">
        <f t="shared" si="2"/>
        <v>&lt;li&gt;Кабель ВВГ 2×1-6ок - 0,66 ТУ 1234567-2020&lt;/i&gt;</v>
      </c>
      <c r="AQ85" s="18" t="s">
        <v>481</v>
      </c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</row>
    <row r="86" spans="1:131" hidden="1" outlineLevel="4" x14ac:dyDescent="0.25">
      <c r="A86" s="74"/>
      <c r="B86" s="31"/>
      <c r="C86" s="40"/>
      <c r="D86" s="40"/>
      <c r="E86" s="40"/>
      <c r="F86" s="5" t="s">
        <v>288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75"/>
      <c r="X86" s="18" t="str">
        <f t="shared" si="2"/>
        <v>&lt;li&gt;Кабель ВВГ 2×1-10ок - 0,66 ТУ 1234567-2020&lt;/i&gt;</v>
      </c>
      <c r="AQ86" s="18" t="s">
        <v>482</v>
      </c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</row>
    <row r="87" spans="1:131" hidden="1" outlineLevel="4" x14ac:dyDescent="0.25">
      <c r="A87" s="74"/>
      <c r="B87" s="31"/>
      <c r="C87" s="40"/>
      <c r="D87" s="40"/>
      <c r="E87" s="40"/>
      <c r="F87" s="5" t="s">
        <v>289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75"/>
      <c r="X87" s="18" t="str">
        <f t="shared" si="2"/>
        <v>&lt;li&gt;Кабель ВВГ 2×1-16ок - 0,66 ТУ 1234567-2020&lt;/i&gt;</v>
      </c>
      <c r="AQ87" s="18" t="s">
        <v>483</v>
      </c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</row>
    <row r="88" spans="1:131" hidden="1" outlineLevel="4" x14ac:dyDescent="0.25">
      <c r="A88" s="74"/>
      <c r="B88" s="31"/>
      <c r="C88" s="40"/>
      <c r="D88" s="40"/>
      <c r="E88" s="40"/>
      <c r="F88" s="5" t="s">
        <v>290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75"/>
      <c r="X88" s="18" t="str">
        <f t="shared" si="2"/>
        <v>&lt;li&gt;Кабель ВВГ 2×1-25ок - 0,66 ТУ 1234567-2020&lt;/i&gt;</v>
      </c>
      <c r="AQ88" s="18" t="s">
        <v>484</v>
      </c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</row>
    <row r="89" spans="1:131" hidden="1" outlineLevel="4" x14ac:dyDescent="0.25">
      <c r="A89" s="74"/>
      <c r="B89" s="31"/>
      <c r="C89" s="40"/>
      <c r="D89" s="40"/>
      <c r="E89" s="40"/>
      <c r="F89" s="5" t="s">
        <v>291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75"/>
      <c r="X89" s="18" t="str">
        <f t="shared" si="2"/>
        <v>&lt;li&gt;Кабель ВВГ 2×1-35ок - 0,66 ТУ 1234567-2020&lt;/i&gt;</v>
      </c>
      <c r="AQ89" s="18" t="s">
        <v>485</v>
      </c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</row>
    <row r="90" spans="1:131" hidden="1" outlineLevel="4" x14ac:dyDescent="0.25">
      <c r="A90" s="74"/>
      <c r="B90" s="31"/>
      <c r="C90" s="40"/>
      <c r="D90" s="40"/>
      <c r="E90" s="40"/>
      <c r="F90" s="5" t="s">
        <v>282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75"/>
      <c r="X90" s="18" t="str">
        <f t="shared" si="2"/>
        <v>&lt;li&gt;Кабель ВВГ 2×1-50ок - 0,66 ТУ 1234567-2020&lt;/i&gt;</v>
      </c>
      <c r="AQ90" s="18" t="s">
        <v>366</v>
      </c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</row>
    <row r="91" spans="1:131" hidden="1" outlineLevel="3" x14ac:dyDescent="0.25">
      <c r="A91" s="74"/>
      <c r="B91" s="31"/>
      <c r="C91" s="40"/>
      <c r="D91" s="40"/>
      <c r="E91" s="5" t="s">
        <v>292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75"/>
      <c r="X91" s="18" t="str">
        <f t="shared" si="1"/>
        <v>&lt;li&gt;Кабель ВВГ 3×1-50ок - 0,66 ТУ 1234567-2020&lt;/i&gt;</v>
      </c>
      <c r="AP91" s="18" t="s">
        <v>367</v>
      </c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</row>
    <row r="92" spans="1:131" hidden="1" outlineLevel="3" x14ac:dyDescent="0.25">
      <c r="A92" s="74"/>
      <c r="B92" s="31"/>
      <c r="C92" s="40"/>
      <c r="D92" s="40"/>
      <c r="E92" s="5" t="s">
        <v>293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75"/>
      <c r="X92" s="18" t="str">
        <f t="shared" si="1"/>
        <v>&lt;li&gt;Кабель ВВГ 4×1-50ок - 0,66 ТУ 1234567-2020&lt;/i&gt;</v>
      </c>
      <c r="AP92" s="18" t="s">
        <v>368</v>
      </c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</row>
    <row r="93" spans="1:131" hidden="1" outlineLevel="3" x14ac:dyDescent="0.25">
      <c r="A93" s="74"/>
      <c r="B93" s="31"/>
      <c r="C93" s="40"/>
      <c r="D93" s="40"/>
      <c r="E93" s="5" t="s">
        <v>294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75"/>
      <c r="X93" s="18" t="str">
        <f t="shared" si="1"/>
        <v>&lt;li&gt;Кабель ВВГ 5×1-50ок - 0,66 ТУ 1234567-2020&lt;/i&gt;</v>
      </c>
      <c r="AP93" s="18" t="s">
        <v>369</v>
      </c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</row>
    <row r="94" spans="1:131" hidden="1" outlineLevel="3" x14ac:dyDescent="0.25">
      <c r="A94" s="74"/>
      <c r="B94" s="31"/>
      <c r="C94" s="40"/>
      <c r="D94" s="40"/>
      <c r="E94" s="5" t="s">
        <v>169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75"/>
      <c r="X94" s="18" t="str">
        <f t="shared" si="1"/>
        <v>&lt;li&gt;Кабель ВВГ 1*16-50мк - 0,66 ТУ 1234567-2020&lt;/i&gt;</v>
      </c>
      <c r="AP94" s="18" t="s">
        <v>370</v>
      </c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</row>
    <row r="95" spans="1:131" hidden="1" outlineLevel="3" x14ac:dyDescent="0.25">
      <c r="A95" s="74"/>
      <c r="B95" s="31"/>
      <c r="C95" s="40"/>
      <c r="D95" s="40"/>
      <c r="E95" s="5" t="s">
        <v>170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75"/>
      <c r="X95" s="18" t="str">
        <f t="shared" si="1"/>
        <v>&lt;li&gt;Кабель ВВГ 2*16-50мк - 0,66 ТУ 1234567-2020&lt;/i&gt;</v>
      </c>
      <c r="AP95" s="18" t="s">
        <v>371</v>
      </c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</row>
    <row r="96" spans="1:131" hidden="1" outlineLevel="3" x14ac:dyDescent="0.25">
      <c r="A96" s="74"/>
      <c r="B96" s="31"/>
      <c r="C96" s="40"/>
      <c r="D96" s="40"/>
      <c r="E96" s="5" t="s">
        <v>171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75"/>
      <c r="X96" s="18" t="str">
        <f t="shared" si="1"/>
        <v>&lt;li&gt;Кабель ВВГ 3*16-50мк - 0,66 ТУ 1234567-2020&lt;/i&gt;</v>
      </c>
      <c r="AP96" s="18" t="s">
        <v>372</v>
      </c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</row>
    <row r="97" spans="1:131" hidden="1" outlineLevel="3" x14ac:dyDescent="0.25">
      <c r="A97" s="74"/>
      <c r="B97" s="31"/>
      <c r="C97" s="40"/>
      <c r="D97" s="40"/>
      <c r="E97" s="5" t="s">
        <v>172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75"/>
      <c r="X97" s="18" t="str">
        <f t="shared" si="1"/>
        <v>&lt;li&gt;Кабель ВВГ 4*16-50мк - 0,66 ТУ 1234567-2020&lt;/i&gt;</v>
      </c>
      <c r="AP97" s="18" t="s">
        <v>373</v>
      </c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</row>
    <row r="98" spans="1:131" hidden="1" outlineLevel="3" x14ac:dyDescent="0.25">
      <c r="A98" s="74"/>
      <c r="B98" s="31"/>
      <c r="C98" s="40"/>
      <c r="D98" s="40"/>
      <c r="E98" s="5" t="s">
        <v>173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75"/>
      <c r="X98" s="18" t="str">
        <f t="shared" si="1"/>
        <v>&lt;li&gt;Кабель ВВГ 5*16-50мк - 0,66 ТУ 1234567-2020&lt;/i&gt;</v>
      </c>
      <c r="AP98" s="18" t="s">
        <v>374</v>
      </c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</row>
    <row r="99" spans="1:131" hidden="1" outlineLevel="3" x14ac:dyDescent="0.25">
      <c r="A99" s="74"/>
      <c r="B99" s="31"/>
      <c r="C99" s="40"/>
      <c r="D99" s="40"/>
      <c r="E99" s="5" t="s">
        <v>174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75"/>
      <c r="X99" s="18" t="str">
        <f t="shared" si="1"/>
        <v>&lt;li&gt;Кабель ВВГ 2*25-50мс - 0,66 ТУ 1234567-2020&lt;/i&gt;</v>
      </c>
      <c r="AP99" s="18" t="s">
        <v>375</v>
      </c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</row>
    <row r="100" spans="1:131" hidden="1" outlineLevel="3" x14ac:dyDescent="0.25">
      <c r="A100" s="74"/>
      <c r="B100" s="31"/>
      <c r="C100" s="40"/>
      <c r="D100" s="40"/>
      <c r="E100" s="5" t="s">
        <v>175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75"/>
      <c r="X100" s="18" t="str">
        <f t="shared" si="1"/>
        <v>&lt;li&gt;Кабель ВВГ 3*25-50мс - 0,66 ТУ 1234567-2020&lt;/i&gt;</v>
      </c>
      <c r="AP100" s="18" t="s">
        <v>376</v>
      </c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</row>
    <row r="101" spans="1:131" hidden="1" outlineLevel="3" x14ac:dyDescent="0.25">
      <c r="A101" s="74"/>
      <c r="B101" s="31"/>
      <c r="C101" s="40"/>
      <c r="D101" s="40"/>
      <c r="E101" s="5" t="s">
        <v>176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75"/>
      <c r="X101" s="18" t="str">
        <f t="shared" si="1"/>
        <v>&lt;li&gt;Кабель ВВГ 4*25-50мс - 0,66 ТУ 1234567-2020&lt;/i&gt;</v>
      </c>
      <c r="AP101" s="18" t="s">
        <v>377</v>
      </c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</row>
    <row r="102" spans="1:131" hidden="1" outlineLevel="3" x14ac:dyDescent="0.25">
      <c r="A102" s="74"/>
      <c r="B102" s="31"/>
      <c r="C102" s="40"/>
      <c r="D102" s="40"/>
      <c r="E102" s="5" t="s">
        <v>177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75"/>
      <c r="X102" s="18" t="str">
        <f t="shared" si="1"/>
        <v>&lt;li&gt;Кабель ВВГ 5*25-50мс - 0,66 ТУ 1234567-2020&lt;/i&gt;</v>
      </c>
      <c r="AP102" s="18" t="s">
        <v>378</v>
      </c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</row>
    <row r="103" spans="1:131" hidden="1" outlineLevel="3" x14ac:dyDescent="0.25">
      <c r="A103" s="74"/>
      <c r="B103" s="31"/>
      <c r="C103" s="40"/>
      <c r="D103" s="40"/>
      <c r="E103" s="5" t="s">
        <v>178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75"/>
      <c r="X103" s="18" t="str">
        <f t="shared" si="1"/>
        <v>&lt;li&gt;Кабель ВВГ 2*25-50ос - 0,66 ТУ 1234567-2020&lt;/i&gt;</v>
      </c>
      <c r="AP103" s="18" t="s">
        <v>379</v>
      </c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</row>
    <row r="104" spans="1:131" hidden="1" outlineLevel="3" x14ac:dyDescent="0.25">
      <c r="A104" s="74"/>
      <c r="B104" s="31"/>
      <c r="C104" s="40"/>
      <c r="D104" s="40"/>
      <c r="E104" s="5" t="s">
        <v>179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75"/>
      <c r="X104" s="18" t="str">
        <f t="shared" si="1"/>
        <v>&lt;li&gt;Кабель ВВГ 3*25-50ос - 0,66 ТУ 1234567-2020&lt;/i&gt;</v>
      </c>
      <c r="AP104" s="18" t="s">
        <v>380</v>
      </c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</row>
    <row r="105" spans="1:131" hidden="1" outlineLevel="3" x14ac:dyDescent="0.25">
      <c r="A105" s="74"/>
      <c r="B105" s="31"/>
      <c r="C105" s="40"/>
      <c r="D105" s="40"/>
      <c r="E105" s="5" t="s">
        <v>180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75"/>
      <c r="X105" s="18" t="str">
        <f t="shared" si="1"/>
        <v>&lt;li&gt;Кабель ВВГ 4*25-50ос - 0,66 ТУ 1234567-2020&lt;/i&gt;</v>
      </c>
      <c r="AP105" s="18" t="s">
        <v>381</v>
      </c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</row>
    <row r="106" spans="1:131" hidden="1" outlineLevel="3" x14ac:dyDescent="0.25">
      <c r="A106" s="74"/>
      <c r="B106" s="31"/>
      <c r="C106" s="40"/>
      <c r="D106" s="40"/>
      <c r="E106" s="5" t="s">
        <v>181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75"/>
      <c r="X106" s="18" t="str">
        <f t="shared" si="1"/>
        <v>&lt;li&gt;Кабель ВВГ 5*25-50ос - 0,66 ТУ 1234567-2020&lt;/i&gt;</v>
      </c>
      <c r="AP106" s="18" t="s">
        <v>382</v>
      </c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</row>
    <row r="107" spans="1:131" hidden="1" outlineLevel="3" x14ac:dyDescent="0.25">
      <c r="A107" s="74"/>
      <c r="B107" s="31"/>
      <c r="C107" s="40"/>
      <c r="D107" s="40"/>
      <c r="E107" s="5" t="s">
        <v>182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75"/>
      <c r="X107" s="18" t="str">
        <f t="shared" si="1"/>
        <v>&lt;li&gt;Кабель ВВГ 1*1-50ок - 1 ТУ 1234567-2020&lt;/i&gt;</v>
      </c>
      <c r="AP107" s="18" t="s">
        <v>383</v>
      </c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</row>
    <row r="108" spans="1:131" hidden="1" outlineLevel="3" x14ac:dyDescent="0.25">
      <c r="A108" s="74"/>
      <c r="B108" s="31"/>
      <c r="C108" s="40"/>
      <c r="D108" s="40"/>
      <c r="E108" s="5" t="s">
        <v>183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75"/>
      <c r="X108" s="18" t="str">
        <f t="shared" si="1"/>
        <v>&lt;li&gt;Кабель ВВГ 2*1-50ок - 1 ТУ 1234567-2020&lt;/i&gt;</v>
      </c>
      <c r="AP108" s="18" t="s">
        <v>384</v>
      </c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</row>
    <row r="109" spans="1:131" hidden="1" outlineLevel="3" x14ac:dyDescent="0.25">
      <c r="A109" s="74"/>
      <c r="B109" s="31"/>
      <c r="C109" s="40"/>
      <c r="D109" s="40"/>
      <c r="E109" s="5" t="s">
        <v>184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75"/>
      <c r="X109" s="18" t="str">
        <f t="shared" si="1"/>
        <v>&lt;li&gt;Кабель ВВГ 3*1-50ок - 1 ТУ 1234567-2020&lt;/i&gt;</v>
      </c>
      <c r="AP109" s="18" t="s">
        <v>385</v>
      </c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</row>
    <row r="110" spans="1:131" hidden="1" outlineLevel="3" x14ac:dyDescent="0.25">
      <c r="A110" s="74"/>
      <c r="B110" s="31"/>
      <c r="C110" s="40"/>
      <c r="D110" s="40"/>
      <c r="E110" s="5" t="s">
        <v>185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75"/>
      <c r="X110" s="18" t="str">
        <f t="shared" si="1"/>
        <v>&lt;li&gt;Кабель ВВГ 4*1-50ок - 1 ТУ 1234567-2020&lt;/i&gt;</v>
      </c>
      <c r="AP110" s="18" t="s">
        <v>386</v>
      </c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</row>
    <row r="111" spans="1:131" hidden="1" outlineLevel="3" x14ac:dyDescent="0.25">
      <c r="A111" s="74"/>
      <c r="B111" s="31"/>
      <c r="C111" s="40"/>
      <c r="D111" s="40"/>
      <c r="E111" s="5" t="s">
        <v>186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75"/>
      <c r="X111" s="18" t="str">
        <f t="shared" si="1"/>
        <v>&lt;li&gt;Кабель ВВГ 5*1-50ок - 1 ТУ 1234567-2020&lt;/i&gt;</v>
      </c>
      <c r="AP111" s="18" t="s">
        <v>387</v>
      </c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</row>
    <row r="112" spans="1:131" hidden="1" outlineLevel="3" x14ac:dyDescent="0.25">
      <c r="A112" s="74"/>
      <c r="B112" s="31"/>
      <c r="C112" s="40"/>
      <c r="D112" s="40"/>
      <c r="E112" s="5" t="s">
        <v>187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75"/>
      <c r="X112" s="18" t="str">
        <f t="shared" si="1"/>
        <v>&lt;li&gt;Кабель ВВГ 1*16-240мк - 1 ТУ 1234567-2020&lt;/i&gt;</v>
      </c>
      <c r="AP112" s="18" t="s">
        <v>388</v>
      </c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</row>
    <row r="113" spans="1:131" hidden="1" outlineLevel="3" x14ac:dyDescent="0.25">
      <c r="A113" s="74"/>
      <c r="B113" s="31"/>
      <c r="C113" s="40"/>
      <c r="D113" s="40"/>
      <c r="E113" s="5" t="s">
        <v>188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75"/>
      <c r="X113" s="18" t="str">
        <f t="shared" si="1"/>
        <v>&lt;li&gt;Кабель ВВГ 2*16-240мк - 1 ТУ 1234567-2020&lt;/i&gt;</v>
      </c>
      <c r="AP113" s="18" t="s">
        <v>389</v>
      </c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</row>
    <row r="114" spans="1:131" hidden="1" outlineLevel="3" x14ac:dyDescent="0.25">
      <c r="A114" s="74"/>
      <c r="B114" s="31"/>
      <c r="C114" s="40"/>
      <c r="D114" s="40"/>
      <c r="E114" s="5" t="s">
        <v>189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75"/>
      <c r="X114" s="18" t="str">
        <f t="shared" si="1"/>
        <v>&lt;li&gt;Кабель ВВГ 3*16-240мк - 1 ТУ 1234567-2020&lt;/i&gt;</v>
      </c>
      <c r="AP114" s="18" t="s">
        <v>390</v>
      </c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</row>
    <row r="115" spans="1:131" hidden="1" outlineLevel="3" x14ac:dyDescent="0.25">
      <c r="A115" s="74"/>
      <c r="B115" s="31"/>
      <c r="C115" s="40"/>
      <c r="D115" s="40"/>
      <c r="E115" s="5" t="s">
        <v>190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75"/>
      <c r="X115" s="18" t="str">
        <f t="shared" si="1"/>
        <v>&lt;li&gt;Кабель ВВГ 4*16-240мк - 1 ТУ 1234567-2020&lt;/i&gt;</v>
      </c>
      <c r="AP115" s="18" t="s">
        <v>391</v>
      </c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</row>
    <row r="116" spans="1:131" hidden="1" outlineLevel="3" x14ac:dyDescent="0.25">
      <c r="A116" s="74"/>
      <c r="B116" s="31"/>
      <c r="C116" s="40"/>
      <c r="D116" s="40"/>
      <c r="E116" s="5" t="s">
        <v>191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75"/>
      <c r="X116" s="18" t="str">
        <f t="shared" si="1"/>
        <v>&lt;li&gt;Кабель ВВГ 5*16-240мк - 1 ТУ 1234567-2020&lt;/i&gt;</v>
      </c>
      <c r="AP116" s="18" t="s">
        <v>392</v>
      </c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</row>
    <row r="117" spans="1:131" hidden="1" outlineLevel="3" x14ac:dyDescent="0.25">
      <c r="A117" s="74"/>
      <c r="B117" s="31"/>
      <c r="C117" s="40"/>
      <c r="D117" s="40"/>
      <c r="E117" s="5" t="s">
        <v>192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75"/>
      <c r="X117" s="18" t="str">
        <f t="shared" si="1"/>
        <v>&lt;li&gt;Кабель ВВГ 2*25-240мс - 1 ТУ 1234567-2020&lt;/i&gt;</v>
      </c>
      <c r="AP117" s="18" t="s">
        <v>393</v>
      </c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</row>
    <row r="118" spans="1:131" hidden="1" outlineLevel="3" x14ac:dyDescent="0.25">
      <c r="A118" s="74"/>
      <c r="B118" s="31"/>
      <c r="C118" s="40"/>
      <c r="D118" s="40"/>
      <c r="E118" s="5" t="s">
        <v>193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75"/>
      <c r="X118" s="18" t="str">
        <f t="shared" si="1"/>
        <v>&lt;li&gt;Кабель ВВГ 3*25-240мс - 1 ТУ 1234567-2020&lt;/i&gt;</v>
      </c>
      <c r="AP118" s="18" t="s">
        <v>394</v>
      </c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</row>
    <row r="119" spans="1:131" hidden="1" outlineLevel="3" x14ac:dyDescent="0.25">
      <c r="A119" s="74"/>
      <c r="B119" s="31"/>
      <c r="C119" s="40"/>
      <c r="D119" s="40"/>
      <c r="E119" s="5" t="s">
        <v>194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75"/>
      <c r="X119" s="18" t="str">
        <f t="shared" si="1"/>
        <v>&lt;li&gt;Кабель ВВГ 4*25-240мс - 1 ТУ 1234567-2020&lt;/i&gt;</v>
      </c>
      <c r="AP119" s="18" t="s">
        <v>395</v>
      </c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</row>
    <row r="120" spans="1:131" hidden="1" outlineLevel="3" x14ac:dyDescent="0.25">
      <c r="A120" s="74"/>
      <c r="B120" s="31"/>
      <c r="C120" s="40"/>
      <c r="D120" s="40"/>
      <c r="E120" s="5" t="s">
        <v>195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75"/>
      <c r="X120" s="18" t="str">
        <f t="shared" si="1"/>
        <v>&lt;li&gt;Кабель ВВГ 5*25-240мс - 1 ТУ 1234567-2020&lt;/i&gt;</v>
      </c>
      <c r="AP120" s="18" t="s">
        <v>396</v>
      </c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</row>
    <row r="121" spans="1:131" hidden="1" outlineLevel="3" x14ac:dyDescent="0.25">
      <c r="A121" s="74"/>
      <c r="B121" s="31"/>
      <c r="C121" s="40"/>
      <c r="D121" s="40"/>
      <c r="E121" s="5" t="s">
        <v>196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75"/>
      <c r="X121" s="18" t="str">
        <f t="shared" si="1"/>
        <v>&lt;li&gt;Кабель ВВГ 2*25-50ос - 1 ТУ 1234567-2020&lt;/i&gt;</v>
      </c>
      <c r="AP121" s="18" t="s">
        <v>397</v>
      </c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</row>
    <row r="122" spans="1:131" hidden="1" outlineLevel="3" x14ac:dyDescent="0.25">
      <c r="A122" s="74"/>
      <c r="B122" s="31"/>
      <c r="C122" s="40"/>
      <c r="D122" s="40"/>
      <c r="E122" s="5" t="s">
        <v>197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75"/>
      <c r="X122" s="18" t="str">
        <f t="shared" si="1"/>
        <v>&lt;li&gt;Кабель ВВГ 3*25-50ос - 1 ТУ 1234567-2020&lt;/i&gt;</v>
      </c>
      <c r="AP122" s="18" t="s">
        <v>398</v>
      </c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</row>
    <row r="123" spans="1:131" hidden="1" outlineLevel="3" x14ac:dyDescent="0.25">
      <c r="A123" s="74"/>
      <c r="B123" s="31"/>
      <c r="C123" s="40"/>
      <c r="D123" s="40"/>
      <c r="E123" s="5" t="s">
        <v>198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75"/>
      <c r="X123" s="18" t="str">
        <f t="shared" si="1"/>
        <v>&lt;li&gt;Кабель ВВГ 4*25-50ос - 1 ТУ 1234567-2020&lt;/i&gt;</v>
      </c>
      <c r="AP123" s="18" t="s">
        <v>399</v>
      </c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</row>
    <row r="124" spans="1:131" hidden="1" outlineLevel="3" x14ac:dyDescent="0.25">
      <c r="A124" s="74"/>
      <c r="B124" s="31"/>
      <c r="C124" s="40"/>
      <c r="D124" s="40"/>
      <c r="E124" s="5" t="s">
        <v>199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75"/>
      <c r="X124" s="18" t="str">
        <f t="shared" si="1"/>
        <v>&lt;li&gt;Кабель ВВГ 5*25-50ос - 1 ТУ 1234567-2020&lt;/i&gt;</v>
      </c>
      <c r="AP124" s="18" t="s">
        <v>400</v>
      </c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</row>
    <row r="125" spans="1:131" s="47" customFormat="1" hidden="1" outlineLevel="2" collapsed="1" x14ac:dyDescent="0.25">
      <c r="A125" s="72"/>
      <c r="B125" s="59"/>
      <c r="C125" s="85" t="s">
        <v>75</v>
      </c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73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</row>
    <row r="126" spans="1:131" hidden="1" outlineLevel="3" x14ac:dyDescent="0.25">
      <c r="A126" s="74"/>
      <c r="B126" s="31"/>
      <c r="C126" s="40"/>
      <c r="D126" s="40"/>
      <c r="E126" s="5" t="s">
        <v>200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75"/>
      <c r="X126" s="18" t="str">
        <f t="shared" si="1"/>
        <v>&lt;li&gt;Кабель АВВГ 1*1-50ок - 0,66 ТУ 1234567-2020&lt;/i&gt;</v>
      </c>
      <c r="AP126" s="18" t="s">
        <v>401</v>
      </c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</row>
    <row r="127" spans="1:131" hidden="1" outlineLevel="3" x14ac:dyDescent="0.25">
      <c r="A127" s="74"/>
      <c r="B127" s="31"/>
      <c r="C127" s="40"/>
      <c r="D127" s="40"/>
      <c r="E127" s="5" t="s">
        <v>201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75"/>
      <c r="X127" s="18" t="str">
        <f t="shared" si="1"/>
        <v>&lt;li&gt;Кабель АВВГ 2*1-50ок - 0,66 ТУ 1234567-2020&lt;/i&gt;</v>
      </c>
      <c r="AP127" s="18" t="s">
        <v>402</v>
      </c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</row>
    <row r="128" spans="1:131" hidden="1" outlineLevel="3" x14ac:dyDescent="0.25">
      <c r="A128" s="74"/>
      <c r="B128" s="31"/>
      <c r="C128" s="40"/>
      <c r="D128" s="40"/>
      <c r="E128" s="5" t="s">
        <v>202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75"/>
      <c r="X128" s="18" t="str">
        <f t="shared" si="1"/>
        <v>&lt;li&gt;Кабель АВВГ 3*1-50ок - 0,66 ТУ 1234567-2020&lt;/i&gt;</v>
      </c>
      <c r="AP128" s="18" t="s">
        <v>403</v>
      </c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</row>
    <row r="129" spans="1:131" hidden="1" outlineLevel="3" x14ac:dyDescent="0.25">
      <c r="A129" s="74"/>
      <c r="B129" s="31"/>
      <c r="C129" s="40"/>
      <c r="D129" s="40"/>
      <c r="E129" s="5" t="s">
        <v>203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75"/>
      <c r="X129" s="18" t="str">
        <f t="shared" ref="X129:X189" si="3">CONCATENATE("&lt;li&gt;",E129,"&lt;/i&gt;")</f>
        <v>&lt;li&gt;Кабель АВВГ 4*1-50ок - 0,66 ТУ 1234567-2020&lt;/i&gt;</v>
      </c>
      <c r="AP129" s="18" t="s">
        <v>404</v>
      </c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</row>
    <row r="130" spans="1:131" hidden="1" outlineLevel="3" x14ac:dyDescent="0.25">
      <c r="A130" s="74"/>
      <c r="B130" s="31"/>
      <c r="C130" s="40"/>
      <c r="D130" s="40"/>
      <c r="E130" s="5" t="s">
        <v>204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75"/>
      <c r="X130" s="18" t="str">
        <f t="shared" si="3"/>
        <v>&lt;li&gt;Кабель АВВГ 5*1-50ок - 0,66 ТУ 1234567-2020&lt;/i&gt;</v>
      </c>
      <c r="AP130" s="18" t="s">
        <v>405</v>
      </c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</row>
    <row r="131" spans="1:131" hidden="1" outlineLevel="3" x14ac:dyDescent="0.25">
      <c r="A131" s="74"/>
      <c r="B131" s="31"/>
      <c r="C131" s="40"/>
      <c r="D131" s="40"/>
      <c r="E131" s="5" t="s">
        <v>205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75"/>
      <c r="X131" s="18" t="str">
        <f t="shared" si="3"/>
        <v>&lt;li&gt;Кабель АВВГ 1*16-50мк - 0,66 ТУ 1234567-2020&lt;/i&gt;</v>
      </c>
      <c r="AP131" s="18" t="s">
        <v>406</v>
      </c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</row>
    <row r="132" spans="1:131" hidden="1" outlineLevel="3" x14ac:dyDescent="0.25">
      <c r="A132" s="74"/>
      <c r="B132" s="31"/>
      <c r="C132" s="40"/>
      <c r="D132" s="40"/>
      <c r="E132" s="5" t="s">
        <v>206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75"/>
      <c r="X132" s="18" t="str">
        <f t="shared" si="3"/>
        <v>&lt;li&gt;Кабель АВВГ 2*16-50мк - 0,66 ТУ 1234567-2020&lt;/i&gt;</v>
      </c>
      <c r="AP132" s="18" t="s">
        <v>407</v>
      </c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</row>
    <row r="133" spans="1:131" hidden="1" outlineLevel="3" x14ac:dyDescent="0.25">
      <c r="A133" s="74"/>
      <c r="B133" s="31"/>
      <c r="C133" s="40"/>
      <c r="D133" s="40"/>
      <c r="E133" s="5" t="s">
        <v>207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75"/>
      <c r="X133" s="18" t="str">
        <f t="shared" si="3"/>
        <v>&lt;li&gt;Кабель АВВГ 3*16-50мк - 0,66 ТУ 1234567-2020&lt;/i&gt;</v>
      </c>
      <c r="AP133" s="18" t="s">
        <v>408</v>
      </c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</row>
    <row r="134" spans="1:131" hidden="1" outlineLevel="3" x14ac:dyDescent="0.25">
      <c r="A134" s="74"/>
      <c r="B134" s="31"/>
      <c r="C134" s="40"/>
      <c r="D134" s="40"/>
      <c r="E134" s="5" t="s">
        <v>208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75"/>
      <c r="X134" s="18" t="str">
        <f t="shared" si="3"/>
        <v>&lt;li&gt;Кабель АВВГ 4*16-50мк - 0,66 ТУ 1234567-2020&lt;/i&gt;</v>
      </c>
      <c r="AP134" s="18" t="s">
        <v>409</v>
      </c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</row>
    <row r="135" spans="1:131" hidden="1" outlineLevel="3" x14ac:dyDescent="0.25">
      <c r="A135" s="74"/>
      <c r="B135" s="31"/>
      <c r="C135" s="40"/>
      <c r="D135" s="40"/>
      <c r="E135" s="5" t="s">
        <v>209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75"/>
      <c r="X135" s="18" t="str">
        <f t="shared" si="3"/>
        <v>&lt;li&gt;Кабель АВВГ 5*16-50мк - 0,66 ТУ 1234567-2020&lt;/i&gt;</v>
      </c>
      <c r="AP135" s="18" t="s">
        <v>410</v>
      </c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</row>
    <row r="136" spans="1:131" hidden="1" outlineLevel="3" x14ac:dyDescent="0.25">
      <c r="A136" s="74"/>
      <c r="B136" s="31"/>
      <c r="C136" s="40"/>
      <c r="D136" s="40"/>
      <c r="E136" s="5" t="s">
        <v>210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75"/>
      <c r="X136" s="18" t="str">
        <f t="shared" si="3"/>
        <v>&lt;li&gt;Кабель АВВГ 2*25-50мс - 0,66 ТУ 1234567-2020&lt;/i&gt;</v>
      </c>
      <c r="AP136" s="18" t="s">
        <v>411</v>
      </c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</row>
    <row r="137" spans="1:131" hidden="1" outlineLevel="3" x14ac:dyDescent="0.25">
      <c r="A137" s="74"/>
      <c r="B137" s="31"/>
      <c r="C137" s="40"/>
      <c r="D137" s="40"/>
      <c r="E137" s="5" t="s">
        <v>211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75"/>
      <c r="X137" s="18" t="str">
        <f t="shared" si="3"/>
        <v>&lt;li&gt;Кабель АВВГ 3*25-50мс - 0,66 ТУ 1234567-2020&lt;/i&gt;</v>
      </c>
      <c r="AP137" s="18" t="s">
        <v>412</v>
      </c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</row>
    <row r="138" spans="1:131" hidden="1" outlineLevel="3" x14ac:dyDescent="0.25">
      <c r="A138" s="74"/>
      <c r="B138" s="31"/>
      <c r="C138" s="40"/>
      <c r="D138" s="40"/>
      <c r="E138" s="5" t="s">
        <v>212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75"/>
      <c r="X138" s="18" t="str">
        <f t="shared" si="3"/>
        <v>&lt;li&gt;Кабель АВВГ 4*25-50мс - 0,66 ТУ 1234567-2020&lt;/i&gt;</v>
      </c>
      <c r="AP138" s="18" t="s">
        <v>413</v>
      </c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</row>
    <row r="139" spans="1:131" hidden="1" outlineLevel="3" x14ac:dyDescent="0.25">
      <c r="A139" s="74"/>
      <c r="B139" s="31"/>
      <c r="C139" s="40"/>
      <c r="D139" s="40"/>
      <c r="E139" s="5" t="s">
        <v>213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75"/>
      <c r="X139" s="18" t="str">
        <f t="shared" si="3"/>
        <v>&lt;li&gt;Кабель АВВГ 5*25-50мс - 0,66 ТУ 1234567-2020&lt;/i&gt;</v>
      </c>
      <c r="AP139" s="18" t="s">
        <v>414</v>
      </c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</row>
    <row r="140" spans="1:131" hidden="1" outlineLevel="3" x14ac:dyDescent="0.25">
      <c r="A140" s="74"/>
      <c r="B140" s="31"/>
      <c r="C140" s="40"/>
      <c r="D140" s="40"/>
      <c r="E140" s="5" t="s">
        <v>214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75"/>
      <c r="X140" s="18" t="str">
        <f t="shared" si="3"/>
        <v>&lt;li&gt;Кабель АВВГ 2*25-50ос - 0,66 ТУ 1234567-2020&lt;/i&gt;</v>
      </c>
      <c r="AP140" s="18" t="s">
        <v>415</v>
      </c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</row>
    <row r="141" spans="1:131" hidden="1" outlineLevel="3" x14ac:dyDescent="0.25">
      <c r="A141" s="74"/>
      <c r="B141" s="31"/>
      <c r="C141" s="40"/>
      <c r="D141" s="40"/>
      <c r="E141" s="5" t="s">
        <v>215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75"/>
      <c r="X141" s="18" t="str">
        <f t="shared" si="3"/>
        <v>&lt;li&gt;Кабель АВВГ 3*25-50ос - 0,66 ТУ 1234567-2020&lt;/i&gt;</v>
      </c>
      <c r="AP141" s="18" t="s">
        <v>416</v>
      </c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</row>
    <row r="142" spans="1:131" hidden="1" outlineLevel="3" x14ac:dyDescent="0.25">
      <c r="A142" s="74"/>
      <c r="B142" s="31"/>
      <c r="C142" s="40"/>
      <c r="D142" s="40"/>
      <c r="E142" s="5" t="s">
        <v>216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75"/>
      <c r="X142" s="18" t="str">
        <f t="shared" si="3"/>
        <v>&lt;li&gt;Кабель АВВГ 4*25-50ос - 0,66 ТУ 1234567-2020&lt;/i&gt;</v>
      </c>
      <c r="AP142" s="18" t="s">
        <v>417</v>
      </c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</row>
    <row r="143" spans="1:131" hidden="1" outlineLevel="3" x14ac:dyDescent="0.25">
      <c r="A143" s="74"/>
      <c r="B143" s="31"/>
      <c r="C143" s="40"/>
      <c r="D143" s="40"/>
      <c r="E143" s="5" t="s">
        <v>217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75"/>
      <c r="X143" s="18" t="str">
        <f t="shared" si="3"/>
        <v>&lt;li&gt;Кабель АВВГ 5*25-50ос - 0,66 ТУ 1234567-2020&lt;/i&gt;</v>
      </c>
      <c r="AP143" s="18" t="s">
        <v>418</v>
      </c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</row>
    <row r="144" spans="1:131" hidden="1" outlineLevel="3" x14ac:dyDescent="0.25">
      <c r="A144" s="74"/>
      <c r="B144" s="31"/>
      <c r="C144" s="40"/>
      <c r="D144" s="40"/>
      <c r="E144" s="5" t="s">
        <v>218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75"/>
      <c r="X144" s="18" t="str">
        <f t="shared" si="3"/>
        <v>&lt;li&gt;Кабель АВВГ 1*1-240ок - 1 ТУ 1234567-2020&lt;/i&gt;</v>
      </c>
      <c r="AP144" s="18" t="s">
        <v>419</v>
      </c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</row>
    <row r="145" spans="1:131" hidden="1" outlineLevel="3" x14ac:dyDescent="0.25">
      <c r="A145" s="74"/>
      <c r="B145" s="31"/>
      <c r="C145" s="40"/>
      <c r="D145" s="40"/>
      <c r="E145" s="5" t="s">
        <v>219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75"/>
      <c r="X145" s="18" t="str">
        <f t="shared" si="3"/>
        <v>&lt;li&gt;Кабель АВВГ 2*1-240ок - 1 ТУ 1234567-2020&lt;/i&gt;</v>
      </c>
      <c r="AP145" s="18" t="s">
        <v>420</v>
      </c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</row>
    <row r="146" spans="1:131" hidden="1" outlineLevel="3" x14ac:dyDescent="0.25">
      <c r="A146" s="74"/>
      <c r="B146" s="31"/>
      <c r="C146" s="40"/>
      <c r="D146" s="40"/>
      <c r="E146" s="5" t="s">
        <v>220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75"/>
      <c r="X146" s="18" t="str">
        <f t="shared" si="3"/>
        <v>&lt;li&gt;Кабель АВВГ 3*1-240ок - 1 ТУ 1234567-2020&lt;/i&gt;</v>
      </c>
      <c r="AP146" s="18" t="s">
        <v>421</v>
      </c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</row>
    <row r="147" spans="1:131" hidden="1" outlineLevel="3" x14ac:dyDescent="0.25">
      <c r="A147" s="74"/>
      <c r="B147" s="31"/>
      <c r="C147" s="40"/>
      <c r="D147" s="40"/>
      <c r="E147" s="5" t="s">
        <v>221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75"/>
      <c r="X147" s="18" t="str">
        <f t="shared" si="3"/>
        <v>&lt;li&gt;Кабель АВВГ 4*1-240ок - 1 ТУ 1234567-2020&lt;/i&gt;</v>
      </c>
      <c r="AP147" s="18" t="s">
        <v>422</v>
      </c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</row>
    <row r="148" spans="1:131" hidden="1" outlineLevel="3" x14ac:dyDescent="0.25">
      <c r="A148" s="74"/>
      <c r="B148" s="31"/>
      <c r="C148" s="40"/>
      <c r="D148" s="40"/>
      <c r="E148" s="5" t="s">
        <v>222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75"/>
      <c r="X148" s="18" t="str">
        <f t="shared" si="3"/>
        <v>&lt;li&gt;Кабель АВВГ 5*1-240ок - 1 ТУ 1234567-2020&lt;/i&gt;</v>
      </c>
      <c r="AP148" s="18" t="s">
        <v>423</v>
      </c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</row>
    <row r="149" spans="1:131" hidden="1" outlineLevel="3" x14ac:dyDescent="0.25">
      <c r="A149" s="74"/>
      <c r="B149" s="31"/>
      <c r="C149" s="40"/>
      <c r="D149" s="40"/>
      <c r="E149" s="5" t="s">
        <v>223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75"/>
      <c r="X149" s="18" t="str">
        <f t="shared" si="3"/>
        <v>&lt;li&gt;Кабель АВВГ 1*16-240мк - 1 ТУ 1234567-2020&lt;/i&gt;</v>
      </c>
      <c r="AP149" s="18" t="s">
        <v>424</v>
      </c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</row>
    <row r="150" spans="1:131" hidden="1" outlineLevel="3" x14ac:dyDescent="0.25">
      <c r="A150" s="74"/>
      <c r="B150" s="31"/>
      <c r="C150" s="40"/>
      <c r="D150" s="40"/>
      <c r="E150" s="5" t="s">
        <v>224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75"/>
      <c r="X150" s="18" t="str">
        <f t="shared" si="3"/>
        <v>&lt;li&gt;Кабель АВВГ 2*16-240мк - 1 ТУ 1234567-2020&lt;/i&gt;</v>
      </c>
      <c r="AP150" s="18" t="s">
        <v>425</v>
      </c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</row>
    <row r="151" spans="1:131" hidden="1" outlineLevel="3" x14ac:dyDescent="0.25">
      <c r="A151" s="74"/>
      <c r="B151" s="31"/>
      <c r="C151" s="40"/>
      <c r="D151" s="40"/>
      <c r="E151" s="5" t="s">
        <v>225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75"/>
      <c r="X151" s="18" t="str">
        <f t="shared" si="3"/>
        <v>&lt;li&gt;Кабель АВВГ 3*16-240мк - 1 ТУ 1234567-2020&lt;/i&gt;</v>
      </c>
      <c r="AP151" s="18" t="s">
        <v>426</v>
      </c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</row>
    <row r="152" spans="1:131" hidden="1" outlineLevel="3" x14ac:dyDescent="0.25">
      <c r="A152" s="74"/>
      <c r="B152" s="31"/>
      <c r="C152" s="40"/>
      <c r="D152" s="40"/>
      <c r="E152" s="5" t="s">
        <v>226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75"/>
      <c r="X152" s="18" t="str">
        <f t="shared" si="3"/>
        <v>&lt;li&gt;Кабель АВВГ 4*16-240мк - 1 ТУ 1234567-2020&lt;/i&gt;</v>
      </c>
      <c r="AP152" s="18" t="s">
        <v>427</v>
      </c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</row>
    <row r="153" spans="1:131" hidden="1" outlineLevel="3" x14ac:dyDescent="0.25">
      <c r="A153" s="74"/>
      <c r="B153" s="31"/>
      <c r="C153" s="40"/>
      <c r="D153" s="40"/>
      <c r="E153" s="5" t="s">
        <v>227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75"/>
      <c r="X153" s="18" t="str">
        <f t="shared" si="3"/>
        <v>&lt;li&gt;Кабель АВВГ 5*16-240мк - 1 ТУ 1234567-2020&lt;/i&gt;</v>
      </c>
      <c r="AP153" s="18" t="s">
        <v>428</v>
      </c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</row>
    <row r="154" spans="1:131" hidden="1" outlineLevel="3" x14ac:dyDescent="0.25">
      <c r="A154" s="74"/>
      <c r="B154" s="31"/>
      <c r="C154" s="40"/>
      <c r="D154" s="40"/>
      <c r="E154" s="5" t="s">
        <v>228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75"/>
      <c r="X154" s="18" t="str">
        <f t="shared" si="3"/>
        <v>&lt;li&gt;Кабель АВВГ 2*25-240мс - 1 ТУ 1234567-2020&lt;/i&gt;</v>
      </c>
      <c r="AP154" s="18" t="s">
        <v>429</v>
      </c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</row>
    <row r="155" spans="1:131" hidden="1" outlineLevel="3" x14ac:dyDescent="0.25">
      <c r="A155" s="74"/>
      <c r="B155" s="31"/>
      <c r="C155" s="40"/>
      <c r="D155" s="40"/>
      <c r="E155" s="5" t="s">
        <v>229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75"/>
      <c r="X155" s="18" t="str">
        <f t="shared" si="3"/>
        <v>&lt;li&gt;Кабель АВВГ 3*25-240мс - 1 ТУ 1234567-2020&lt;/i&gt;</v>
      </c>
      <c r="AP155" s="18" t="s">
        <v>430</v>
      </c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</row>
    <row r="156" spans="1:131" hidden="1" outlineLevel="3" x14ac:dyDescent="0.25">
      <c r="A156" s="74"/>
      <c r="B156" s="31"/>
      <c r="C156" s="40"/>
      <c r="D156" s="40"/>
      <c r="E156" s="5" t="s">
        <v>230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75"/>
      <c r="X156" s="18" t="str">
        <f t="shared" si="3"/>
        <v>&lt;li&gt;Кабель АВВГ 4*25-240мс - 1 ТУ 1234567-2020&lt;/i&gt;</v>
      </c>
      <c r="AP156" s="18" t="s">
        <v>431</v>
      </c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</row>
    <row r="157" spans="1:131" hidden="1" outlineLevel="3" x14ac:dyDescent="0.25">
      <c r="A157" s="74"/>
      <c r="B157" s="31"/>
      <c r="C157" s="40"/>
      <c r="D157" s="40"/>
      <c r="E157" s="5" t="s">
        <v>231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75"/>
      <c r="X157" s="18" t="str">
        <f t="shared" si="3"/>
        <v>&lt;li&gt;Кабель АВВГ 5*25-240мс - 1 ТУ 1234567-2020&lt;/i&gt;</v>
      </c>
      <c r="AP157" s="18" t="s">
        <v>432</v>
      </c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</row>
    <row r="158" spans="1:131" hidden="1" outlineLevel="3" x14ac:dyDescent="0.25">
      <c r="A158" s="74"/>
      <c r="B158" s="31"/>
      <c r="C158" s="40"/>
      <c r="D158" s="40"/>
      <c r="E158" s="5" t="s">
        <v>232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75"/>
      <c r="X158" s="18" t="str">
        <f t="shared" si="3"/>
        <v>&lt;li&gt;Кабель АВВГ 2*25-240ос - 1 ТУ 1234567-2020&lt;/i&gt;</v>
      </c>
      <c r="AP158" s="18" t="s">
        <v>433</v>
      </c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</row>
    <row r="159" spans="1:131" hidden="1" outlineLevel="3" x14ac:dyDescent="0.25">
      <c r="A159" s="74"/>
      <c r="B159" s="31"/>
      <c r="C159" s="40"/>
      <c r="D159" s="40"/>
      <c r="E159" s="5" t="s">
        <v>233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75"/>
      <c r="X159" s="18" t="str">
        <f t="shared" si="3"/>
        <v>&lt;li&gt;Кабель АВВГ 3*25-240ос - 1 ТУ 1234567-2020&lt;/i&gt;</v>
      </c>
      <c r="AP159" s="18" t="s">
        <v>434</v>
      </c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</row>
    <row r="160" spans="1:131" hidden="1" outlineLevel="3" x14ac:dyDescent="0.25">
      <c r="A160" s="74"/>
      <c r="B160" s="31"/>
      <c r="C160" s="40"/>
      <c r="D160" s="40"/>
      <c r="E160" s="5" t="s">
        <v>234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75"/>
      <c r="X160" s="18" t="str">
        <f t="shared" si="3"/>
        <v>&lt;li&gt;Кабель АВВГ 4*25-240ос - 1 ТУ 1234567-2020&lt;/i&gt;</v>
      </c>
      <c r="AP160" s="18" t="s">
        <v>435</v>
      </c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</row>
    <row r="161" spans="1:131" hidden="1" outlineLevel="3" x14ac:dyDescent="0.25">
      <c r="A161" s="74"/>
      <c r="B161" s="31"/>
      <c r="C161" s="40"/>
      <c r="D161" s="40"/>
      <c r="E161" s="5" t="s">
        <v>235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75"/>
      <c r="X161" s="18" t="str">
        <f t="shared" si="3"/>
        <v>&lt;li&gt;Кабель АВВГ 5*25-240ос - 1 ТУ 1234567-2020&lt;/i&gt;</v>
      </c>
      <c r="AP161" s="18" t="s">
        <v>436</v>
      </c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</row>
    <row r="162" spans="1:131" ht="18.75" x14ac:dyDescent="0.3">
      <c r="A162" s="69" t="s">
        <v>135</v>
      </c>
      <c r="B162" s="78"/>
      <c r="C162" s="78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40"/>
      <c r="Q162" s="40"/>
      <c r="R162" s="40"/>
      <c r="S162" s="40"/>
      <c r="T162" s="40"/>
      <c r="U162" s="75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</row>
    <row r="163" spans="1:131" s="45" customFormat="1" ht="19.5" collapsed="1" thickBot="1" x14ac:dyDescent="0.35">
      <c r="A163" s="69" t="s">
        <v>136</v>
      </c>
      <c r="B163" s="53"/>
      <c r="C163" s="53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64"/>
      <c r="Q163" s="64"/>
      <c r="R163" s="64"/>
      <c r="S163" s="64"/>
      <c r="T163" s="64"/>
      <c r="U163" s="70"/>
      <c r="X163" s="18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51"/>
      <c r="CK163" s="51"/>
      <c r="CL163" s="51"/>
      <c r="CM163" s="51"/>
      <c r="CN163" s="51"/>
      <c r="CO163" s="51"/>
      <c r="CP163" s="51"/>
      <c r="CQ163" s="51"/>
      <c r="CR163" s="51"/>
      <c r="CS163" s="51"/>
      <c r="CT163" s="51"/>
      <c r="CU163" s="51"/>
      <c r="CV163" s="51"/>
      <c r="CW163" s="51"/>
      <c r="CX163" s="51"/>
      <c r="CY163" s="51"/>
      <c r="CZ163" s="51"/>
      <c r="DA163" s="51"/>
      <c r="DB163" s="51"/>
      <c r="DC163" s="51"/>
      <c r="DD163" s="51"/>
      <c r="DE163" s="51"/>
      <c r="DF163" s="51"/>
      <c r="DG163" s="51"/>
      <c r="DH163" s="51"/>
      <c r="DI163" s="51"/>
      <c r="DJ163" s="51"/>
      <c r="DK163" s="51"/>
      <c r="DL163" s="51"/>
      <c r="DM163" s="51"/>
      <c r="DN163" s="51"/>
      <c r="DO163" s="51"/>
      <c r="DP163" s="51"/>
      <c r="DQ163" s="51"/>
      <c r="DR163" s="51"/>
      <c r="DS163" s="51"/>
      <c r="DT163" s="51"/>
      <c r="DU163" s="51"/>
      <c r="DV163" s="51"/>
      <c r="DW163" s="51"/>
      <c r="DX163" s="51"/>
      <c r="DY163" s="51"/>
      <c r="DZ163" s="51"/>
      <c r="EA163" s="51"/>
    </row>
    <row r="164" spans="1:131" s="49" customFormat="1" hidden="1" outlineLevel="1" collapsed="1" x14ac:dyDescent="0.25">
      <c r="A164" s="71"/>
      <c r="B164" s="86" t="s">
        <v>17</v>
      </c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68"/>
      <c r="X164" s="18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  <c r="CN164" s="50"/>
      <c r="CO164" s="50"/>
      <c r="CP164" s="50"/>
      <c r="CQ164" s="50"/>
      <c r="CR164" s="50"/>
      <c r="CS164" s="50"/>
      <c r="CT164" s="50"/>
      <c r="CU164" s="50"/>
      <c r="CV164" s="50"/>
      <c r="CW164" s="50"/>
      <c r="CX164" s="50"/>
      <c r="CY164" s="50"/>
      <c r="CZ164" s="50"/>
      <c r="DA164" s="50"/>
      <c r="DB164" s="50"/>
      <c r="DC164" s="50"/>
      <c r="DD164" s="50"/>
      <c r="DE164" s="50"/>
      <c r="DF164" s="50"/>
      <c r="DG164" s="50"/>
      <c r="DH164" s="50"/>
      <c r="DI164" s="50"/>
      <c r="DJ164" s="50"/>
      <c r="DK164" s="50"/>
      <c r="DL164" s="50"/>
      <c r="DM164" s="50"/>
      <c r="DN164" s="50"/>
      <c r="DO164" s="50"/>
      <c r="DP164" s="50"/>
      <c r="DQ164" s="50"/>
      <c r="DR164" s="50"/>
      <c r="DS164" s="50"/>
      <c r="DT164" s="50"/>
      <c r="DU164" s="50"/>
      <c r="DV164" s="50"/>
      <c r="DW164" s="50"/>
      <c r="DX164" s="50"/>
      <c r="DY164" s="50"/>
      <c r="DZ164" s="50"/>
      <c r="EA164" s="50"/>
    </row>
    <row r="165" spans="1:131" s="47" customFormat="1" hidden="1" outlineLevel="2" collapsed="1" x14ac:dyDescent="0.25">
      <c r="A165" s="72"/>
      <c r="B165" s="59"/>
      <c r="C165" s="85" t="s">
        <v>237</v>
      </c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73"/>
      <c r="X165" s="18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</row>
    <row r="166" spans="1:131" s="63" customFormat="1" hidden="1" outlineLevel="3" collapsed="1" x14ac:dyDescent="0.25">
      <c r="A166" s="76"/>
      <c r="B166" s="60"/>
      <c r="C166" s="60"/>
      <c r="D166" s="84" t="s">
        <v>278</v>
      </c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77"/>
      <c r="X166" s="18" t="str">
        <f>CONCATENATE("&lt;li&gt;",D166,"&lt;/i&gt;")</f>
        <v>&lt;li&gt;Кабель КВВГ 4-61×1 ТУ 1234567-2020&lt;/i&gt;</v>
      </c>
      <c r="AP166" s="63" t="s">
        <v>486</v>
      </c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  <c r="DX166" s="61"/>
      <c r="DY166" s="61"/>
      <c r="DZ166" s="61"/>
      <c r="EA166" s="61"/>
    </row>
    <row r="167" spans="1:131" ht="14.45" hidden="1" customHeight="1" outlineLevel="4" x14ac:dyDescent="0.3">
      <c r="A167" s="69"/>
      <c r="B167" s="54"/>
      <c r="C167" s="78"/>
      <c r="D167" s="40"/>
      <c r="E167" s="4" t="s">
        <v>258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75"/>
      <c r="X167" s="18" t="str">
        <f>CONCATENATE("&lt;li&gt;",E167,"&lt;/i&gt;")</f>
        <v>&lt;li&gt;Кабель КВВГ 4×1 ТУ 1234567-2020&lt;/i&gt;</v>
      </c>
      <c r="AP167" s="18" t="s">
        <v>437</v>
      </c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</row>
    <row r="168" spans="1:131" ht="14.45" hidden="1" customHeight="1" outlineLevel="4" x14ac:dyDescent="0.3">
      <c r="A168" s="69"/>
      <c r="B168" s="54"/>
      <c r="C168" s="78"/>
      <c r="D168" s="40"/>
      <c r="E168" s="4" t="s">
        <v>259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75"/>
      <c r="X168" s="18" t="str">
        <f t="shared" ref="X168:X176" si="4">CONCATENATE("&lt;li&gt;",E168,"&lt;/i&gt;")</f>
        <v>&lt;li&gt;Кабель КВВГ 5×1 ТУ 1234567-2020&lt;/i&gt;</v>
      </c>
      <c r="AP168" s="18" t="s">
        <v>438</v>
      </c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</row>
    <row r="169" spans="1:131" ht="14.45" hidden="1" customHeight="1" outlineLevel="4" x14ac:dyDescent="0.3">
      <c r="A169" s="69"/>
      <c r="B169" s="54"/>
      <c r="C169" s="78"/>
      <c r="D169" s="40"/>
      <c r="E169" s="4" t="s">
        <v>260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75"/>
      <c r="X169" s="18" t="str">
        <f t="shared" si="4"/>
        <v>&lt;li&gt;Кабель КВВГ 7×1 ТУ 1234567-2020&lt;/i&gt;</v>
      </c>
      <c r="AP169" s="18" t="s">
        <v>439</v>
      </c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</row>
    <row r="170" spans="1:131" ht="14.45" hidden="1" customHeight="1" outlineLevel="4" x14ac:dyDescent="0.3">
      <c r="A170" s="69"/>
      <c r="B170" s="54"/>
      <c r="C170" s="78"/>
      <c r="D170" s="40"/>
      <c r="E170" s="4" t="s">
        <v>261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75"/>
      <c r="X170" s="18" t="str">
        <f t="shared" si="4"/>
        <v>&lt;li&gt;Кабель КВВГ 10×1 ТУ 1234567-2020&lt;/i&gt;</v>
      </c>
      <c r="AP170" s="18" t="s">
        <v>440</v>
      </c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</row>
    <row r="171" spans="1:131" ht="14.45" hidden="1" customHeight="1" outlineLevel="4" x14ac:dyDescent="0.3">
      <c r="A171" s="69"/>
      <c r="B171" s="54"/>
      <c r="C171" s="78"/>
      <c r="D171" s="40"/>
      <c r="E171" s="4" t="s">
        <v>262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5"/>
      <c r="X171" s="18" t="str">
        <f t="shared" si="4"/>
        <v>&lt;li&gt;Кабель КВВГ 14×1 ТУ 1234567-2020&lt;/i&gt;</v>
      </c>
      <c r="AP171" s="18" t="s">
        <v>441</v>
      </c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</row>
    <row r="172" spans="1:131" ht="14.45" hidden="1" customHeight="1" outlineLevel="4" x14ac:dyDescent="0.3">
      <c r="A172" s="69"/>
      <c r="B172" s="54"/>
      <c r="C172" s="78"/>
      <c r="D172" s="40"/>
      <c r="E172" s="4" t="s">
        <v>263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75"/>
      <c r="X172" s="18" t="str">
        <f t="shared" si="4"/>
        <v>&lt;li&gt;Кабель КВВГ 19×1 ТУ 1234567-2020&lt;/i&gt;</v>
      </c>
      <c r="AP172" s="18" t="s">
        <v>442</v>
      </c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</row>
    <row r="173" spans="1:131" ht="14.45" hidden="1" customHeight="1" outlineLevel="4" x14ac:dyDescent="0.3">
      <c r="A173" s="69"/>
      <c r="B173" s="54"/>
      <c r="C173" s="78"/>
      <c r="D173" s="40"/>
      <c r="E173" s="4" t="s">
        <v>264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5"/>
      <c r="X173" s="18" t="str">
        <f t="shared" si="4"/>
        <v>&lt;li&gt;Кабель КВВГ 27×1 ТУ 1234567-2020&lt;/i&gt;</v>
      </c>
      <c r="AP173" s="18" t="s">
        <v>443</v>
      </c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</row>
    <row r="174" spans="1:131" ht="14.45" hidden="1" customHeight="1" outlineLevel="4" x14ac:dyDescent="0.3">
      <c r="A174" s="69"/>
      <c r="B174" s="54"/>
      <c r="C174" s="78"/>
      <c r="D174" s="40"/>
      <c r="E174" s="4" t="s">
        <v>265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5"/>
      <c r="X174" s="18" t="str">
        <f t="shared" si="4"/>
        <v>&lt;li&gt;Кабель КВВГ 37×1 ТУ 1234567-2020&lt;/i&gt;</v>
      </c>
      <c r="AP174" s="18" t="s">
        <v>444</v>
      </c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</row>
    <row r="175" spans="1:131" ht="14.45" hidden="1" customHeight="1" outlineLevel="4" x14ac:dyDescent="0.3">
      <c r="A175" s="69"/>
      <c r="B175" s="54"/>
      <c r="C175" s="78"/>
      <c r="D175" s="40"/>
      <c r="E175" s="4" t="s">
        <v>266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5"/>
      <c r="X175" s="18" t="str">
        <f t="shared" si="4"/>
        <v>&lt;li&gt;Кабель КВВГ 52×1 ТУ 1234567-2020&lt;/i&gt;</v>
      </c>
      <c r="AP175" s="18" t="s">
        <v>445</v>
      </c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</row>
    <row r="176" spans="1:131" ht="14.45" hidden="1" customHeight="1" outlineLevel="4" x14ac:dyDescent="0.3">
      <c r="A176" s="69"/>
      <c r="B176" s="54"/>
      <c r="C176" s="78"/>
      <c r="D176" s="40"/>
      <c r="E176" s="4" t="s">
        <v>267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5"/>
      <c r="X176" s="18" t="str">
        <f t="shared" si="4"/>
        <v>&lt;li&gt;Кабель КВВГ 61×1 ТУ 1234567-2020&lt;/i&gt;</v>
      </c>
      <c r="AP176" s="18" t="s">
        <v>446</v>
      </c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</row>
    <row r="177" spans="1:131" s="63" customFormat="1" hidden="1" outlineLevel="3" collapsed="1" x14ac:dyDescent="0.25">
      <c r="A177" s="76"/>
      <c r="B177" s="60"/>
      <c r="C177" s="60"/>
      <c r="D177" s="84" t="s">
        <v>279</v>
      </c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77"/>
      <c r="X177" s="18" t="str">
        <f t="shared" ref="X177" si="5">CONCATENATE("&lt;li&gt;",D177,"&lt;/i&gt;")</f>
        <v>&lt;li&gt;Кабель КВВГ 4-61×1,5 ТУ 1234567-2020&lt;/i&gt;</v>
      </c>
      <c r="AP177" s="63" t="s">
        <v>487</v>
      </c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  <c r="DS177" s="61"/>
      <c r="DT177" s="61"/>
      <c r="DU177" s="61"/>
      <c r="DV177" s="61"/>
      <c r="DW177" s="61"/>
      <c r="DX177" s="61"/>
      <c r="DY177" s="61"/>
      <c r="DZ177" s="61"/>
      <c r="EA177" s="61"/>
    </row>
    <row r="178" spans="1:131" ht="15.6" hidden="1" customHeight="1" outlineLevel="4" x14ac:dyDescent="0.3">
      <c r="A178" s="69"/>
      <c r="B178" s="54"/>
      <c r="C178" s="78"/>
      <c r="D178" s="40"/>
      <c r="E178" s="4" t="s">
        <v>268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75"/>
      <c r="X178" s="18" t="str">
        <f t="shared" si="3"/>
        <v>&lt;li&gt;Кабель КВВГ 4×1,5 ТУ 1234567-2020&lt;/i&gt;</v>
      </c>
      <c r="AP178" s="18" t="s">
        <v>447</v>
      </c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</row>
    <row r="179" spans="1:131" ht="15.6" hidden="1" customHeight="1" outlineLevel="4" x14ac:dyDescent="0.3">
      <c r="A179" s="69"/>
      <c r="B179" s="54"/>
      <c r="C179" s="78"/>
      <c r="D179" s="40"/>
      <c r="E179" s="4" t="s">
        <v>269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75"/>
      <c r="X179" s="18" t="str">
        <f t="shared" si="3"/>
        <v>&lt;li&gt;Кабель КВВГ 5×1,5 ТУ 1234567-2020&lt;/i&gt;</v>
      </c>
      <c r="AP179" s="18" t="s">
        <v>448</v>
      </c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</row>
    <row r="180" spans="1:131" ht="15.6" hidden="1" customHeight="1" outlineLevel="4" x14ac:dyDescent="0.3">
      <c r="A180" s="69"/>
      <c r="B180" s="54"/>
      <c r="C180" s="78"/>
      <c r="D180" s="40"/>
      <c r="E180" s="4" t="s">
        <v>270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75"/>
      <c r="X180" s="18" t="str">
        <f t="shared" si="3"/>
        <v>&lt;li&gt;Кабель КВВГ 7×1,5 ТУ 1234567-2020&lt;/i&gt;</v>
      </c>
      <c r="AP180" s="18" t="s">
        <v>449</v>
      </c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</row>
    <row r="181" spans="1:131" ht="15.6" hidden="1" customHeight="1" outlineLevel="4" x14ac:dyDescent="0.3">
      <c r="A181" s="69"/>
      <c r="B181" s="54"/>
      <c r="C181" s="78"/>
      <c r="D181" s="40"/>
      <c r="E181" s="4" t="s">
        <v>271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75"/>
      <c r="X181" s="18" t="str">
        <f t="shared" si="3"/>
        <v>&lt;li&gt;Кабель КВВГ 10×1,5 ТУ 1234567-2020&lt;/i&gt;</v>
      </c>
      <c r="AP181" s="18" t="s">
        <v>450</v>
      </c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</row>
    <row r="182" spans="1:131" ht="15.6" hidden="1" customHeight="1" outlineLevel="4" x14ac:dyDescent="0.3">
      <c r="A182" s="69"/>
      <c r="B182" s="54"/>
      <c r="C182" s="78"/>
      <c r="D182" s="40"/>
      <c r="E182" s="4" t="s">
        <v>272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5"/>
      <c r="X182" s="18" t="str">
        <f t="shared" si="3"/>
        <v>&lt;li&gt;Кабель КВВГ 14×1,5 ТУ 1234567-2020&lt;/i&gt;</v>
      </c>
      <c r="AP182" s="18" t="s">
        <v>451</v>
      </c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</row>
    <row r="183" spans="1:131" ht="15.6" hidden="1" customHeight="1" outlineLevel="4" x14ac:dyDescent="0.3">
      <c r="A183" s="69"/>
      <c r="B183" s="54"/>
      <c r="C183" s="78"/>
      <c r="D183" s="40"/>
      <c r="E183" s="4" t="s">
        <v>273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5"/>
      <c r="X183" s="18" t="str">
        <f t="shared" si="3"/>
        <v>&lt;li&gt;Кабель КВВГ 19×1,5 ТУ 1234567-2020&lt;/i&gt;</v>
      </c>
      <c r="AP183" s="18" t="s">
        <v>452</v>
      </c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</row>
    <row r="184" spans="1:131" ht="15.6" hidden="1" customHeight="1" outlineLevel="4" x14ac:dyDescent="0.3">
      <c r="A184" s="69"/>
      <c r="B184" s="54"/>
      <c r="C184" s="78"/>
      <c r="D184" s="40"/>
      <c r="E184" s="4" t="s">
        <v>274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5"/>
      <c r="X184" s="18" t="str">
        <f t="shared" si="3"/>
        <v>&lt;li&gt;Кабель КВВГ 27×1,5 ТУ 1234567-2020&lt;/i&gt;</v>
      </c>
      <c r="AP184" s="18" t="s">
        <v>453</v>
      </c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</row>
    <row r="185" spans="1:131" ht="15.6" hidden="1" customHeight="1" outlineLevel="4" x14ac:dyDescent="0.3">
      <c r="A185" s="69"/>
      <c r="B185" s="54"/>
      <c r="C185" s="78"/>
      <c r="D185" s="40"/>
      <c r="E185" s="4" t="s">
        <v>275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5"/>
      <c r="X185" s="18" t="str">
        <f t="shared" si="3"/>
        <v>&lt;li&gt;Кабель КВВГ 37×1,5 ТУ 1234567-2020&lt;/i&gt;</v>
      </c>
      <c r="AP185" s="18" t="s">
        <v>454</v>
      </c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</row>
    <row r="186" spans="1:131" ht="15.6" hidden="1" customHeight="1" outlineLevel="4" x14ac:dyDescent="0.3">
      <c r="A186" s="69"/>
      <c r="B186" s="54"/>
      <c r="C186" s="78"/>
      <c r="D186" s="40"/>
      <c r="E186" s="4" t="s">
        <v>276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5"/>
      <c r="X186" s="18" t="str">
        <f t="shared" si="3"/>
        <v>&lt;li&gt;Кабель КВВГ 52×1,5 ТУ 1234567-2020&lt;/i&gt;</v>
      </c>
      <c r="AP186" s="18" t="s">
        <v>455</v>
      </c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</row>
    <row r="187" spans="1:131" ht="15.6" hidden="1" customHeight="1" outlineLevel="4" x14ac:dyDescent="0.3">
      <c r="A187" s="69"/>
      <c r="B187" s="54"/>
      <c r="C187" s="78"/>
      <c r="D187" s="40"/>
      <c r="E187" s="4" t="s">
        <v>277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5"/>
      <c r="X187" s="18" t="str">
        <f t="shared" si="3"/>
        <v>&lt;li&gt;Кабель КВВГ 61×1,5 ТУ 1234567-2020&lt;/i&gt;</v>
      </c>
      <c r="AP187" s="18" t="s">
        <v>456</v>
      </c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</row>
    <row r="188" spans="1:131" s="49" customFormat="1" ht="15.75" hidden="1" outlineLevel="1" collapsed="1" thickBot="1" x14ac:dyDescent="0.3">
      <c r="A188" s="71"/>
      <c r="B188" s="86" t="s">
        <v>236</v>
      </c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67"/>
      <c r="X188" s="18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50"/>
      <c r="CS188" s="50"/>
      <c r="CT188" s="50"/>
      <c r="CU188" s="50"/>
      <c r="CV188" s="50"/>
      <c r="CW188" s="50"/>
      <c r="CX188" s="50"/>
      <c r="CY188" s="50"/>
      <c r="CZ188" s="50"/>
      <c r="DA188" s="50"/>
      <c r="DB188" s="50"/>
      <c r="DC188" s="50"/>
      <c r="DD188" s="50"/>
      <c r="DE188" s="50"/>
      <c r="DF188" s="50"/>
      <c r="DG188" s="50"/>
      <c r="DH188" s="50"/>
      <c r="DI188" s="50"/>
      <c r="DJ188" s="50"/>
      <c r="DK188" s="50"/>
      <c r="DL188" s="50"/>
      <c r="DM188" s="50"/>
      <c r="DN188" s="50"/>
      <c r="DO188" s="50"/>
      <c r="DP188" s="50"/>
      <c r="DQ188" s="50"/>
      <c r="DR188" s="50"/>
      <c r="DS188" s="50"/>
      <c r="DT188" s="50"/>
      <c r="DU188" s="50"/>
      <c r="DV188" s="50"/>
      <c r="DW188" s="50"/>
      <c r="DX188" s="50"/>
      <c r="DY188" s="50"/>
      <c r="DZ188" s="50"/>
      <c r="EA188" s="50"/>
    </row>
    <row r="189" spans="1:131" s="47" customFormat="1" ht="15.75" hidden="1" outlineLevel="2" collapsed="1" thickBot="1" x14ac:dyDescent="0.3">
      <c r="A189" s="72"/>
      <c r="B189" s="59"/>
      <c r="C189" s="85" t="s">
        <v>237</v>
      </c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73"/>
      <c r="X189" s="18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</row>
    <row r="190" spans="1:131" s="63" customFormat="1" hidden="1" outlineLevel="3" collapsed="1" x14ac:dyDescent="0.25">
      <c r="A190" s="76"/>
      <c r="B190" s="60"/>
      <c r="C190" s="60"/>
      <c r="D190" s="84" t="s">
        <v>280</v>
      </c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77"/>
      <c r="X190" s="18" t="str">
        <f>CONCATENATE("&lt;li&gt;",D190,"&lt;/i&gt;")</f>
        <v>&lt;li&gt;Кабель КВВГ 4-61×1 ГОСТ 1508-82&lt;/i&gt;</v>
      </c>
      <c r="AP190" s="63" t="s">
        <v>488</v>
      </c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  <c r="DX190" s="61"/>
      <c r="DY190" s="61"/>
      <c r="DZ190" s="61"/>
      <c r="EA190" s="61"/>
    </row>
    <row r="191" spans="1:131" ht="14.45" hidden="1" customHeight="1" outlineLevel="4" x14ac:dyDescent="0.3">
      <c r="A191" s="69"/>
      <c r="B191" s="78"/>
      <c r="C191" s="78"/>
      <c r="D191" s="60"/>
      <c r="E191" s="4" t="s">
        <v>238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75"/>
      <c r="X191" s="18" t="str">
        <f>CONCATENATE("&lt;li&gt;",E191,"&lt;/i&gt;")</f>
        <v>&lt;li&gt;Кабель КВВГ 4×1 ГОСТ 1508-82&lt;/i&gt;</v>
      </c>
      <c r="AP191" s="18" t="s">
        <v>457</v>
      </c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</row>
    <row r="192" spans="1:131" ht="14.45" hidden="1" customHeight="1" outlineLevel="4" x14ac:dyDescent="0.3">
      <c r="A192" s="69"/>
      <c r="B192" s="78"/>
      <c r="C192" s="78"/>
      <c r="D192" s="60"/>
      <c r="E192" s="4" t="s">
        <v>239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75"/>
      <c r="X192" s="18" t="str">
        <f t="shared" ref="X192:X200" si="6">CONCATENATE("&lt;li&gt;",E192,"&lt;/i&gt;")</f>
        <v>&lt;li&gt;Кабель КВВГ 5×1 ГОСТ 1508-82&lt;/i&gt;</v>
      </c>
      <c r="AP192" s="18" t="s">
        <v>458</v>
      </c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</row>
    <row r="193" spans="1:131" ht="14.45" hidden="1" customHeight="1" outlineLevel="4" x14ac:dyDescent="0.3">
      <c r="A193" s="69"/>
      <c r="B193" s="78"/>
      <c r="C193" s="78"/>
      <c r="D193" s="60"/>
      <c r="E193" s="4" t="s">
        <v>240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5"/>
      <c r="X193" s="18" t="str">
        <f t="shared" si="6"/>
        <v>&lt;li&gt;Кабель КВВГ 7×1 ГОСТ 1508-82&lt;/i&gt;</v>
      </c>
      <c r="AP193" s="18" t="s">
        <v>459</v>
      </c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</row>
    <row r="194" spans="1:131" ht="14.45" hidden="1" customHeight="1" outlineLevel="4" x14ac:dyDescent="0.3">
      <c r="A194" s="69"/>
      <c r="B194" s="78"/>
      <c r="C194" s="78"/>
      <c r="D194" s="60"/>
      <c r="E194" s="4" t="s">
        <v>241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75"/>
      <c r="X194" s="18" t="str">
        <f t="shared" si="6"/>
        <v>&lt;li&gt;Кабель КВВГ 10×1 ГОСТ 1508-82&lt;/i&gt;</v>
      </c>
      <c r="AP194" s="18" t="s">
        <v>460</v>
      </c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</row>
    <row r="195" spans="1:131" ht="14.45" hidden="1" customHeight="1" outlineLevel="4" x14ac:dyDescent="0.3">
      <c r="A195" s="69"/>
      <c r="B195" s="78"/>
      <c r="C195" s="78"/>
      <c r="D195" s="60"/>
      <c r="E195" s="4" t="s">
        <v>242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5"/>
      <c r="X195" s="18" t="str">
        <f t="shared" si="6"/>
        <v>&lt;li&gt;Кабель КВВГ 14×1 ГОСТ 1508-82&lt;/i&gt;</v>
      </c>
      <c r="AP195" s="18" t="s">
        <v>461</v>
      </c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</row>
    <row r="196" spans="1:131" ht="14.45" hidden="1" customHeight="1" outlineLevel="4" x14ac:dyDescent="0.3">
      <c r="A196" s="69"/>
      <c r="B196" s="78"/>
      <c r="C196" s="78"/>
      <c r="D196" s="60"/>
      <c r="E196" s="4" t="s">
        <v>243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5"/>
      <c r="X196" s="18" t="str">
        <f t="shared" si="6"/>
        <v>&lt;li&gt;Кабель КВВГ 19×1 ГОСТ 1508-82&lt;/i&gt;</v>
      </c>
      <c r="AP196" s="18" t="s">
        <v>462</v>
      </c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</row>
    <row r="197" spans="1:131" ht="14.45" hidden="1" customHeight="1" outlineLevel="4" x14ac:dyDescent="0.3">
      <c r="A197" s="69"/>
      <c r="B197" s="78"/>
      <c r="C197" s="78"/>
      <c r="D197" s="60"/>
      <c r="E197" s="4" t="s">
        <v>244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5"/>
      <c r="X197" s="18" t="str">
        <f t="shared" si="6"/>
        <v>&lt;li&gt;Кабель КВВГ 27×1 ГОСТ 1508-82&lt;/i&gt;</v>
      </c>
      <c r="AP197" s="18" t="s">
        <v>463</v>
      </c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</row>
    <row r="198" spans="1:131" ht="14.45" hidden="1" customHeight="1" outlineLevel="4" x14ac:dyDescent="0.3">
      <c r="A198" s="69"/>
      <c r="B198" s="78"/>
      <c r="C198" s="78"/>
      <c r="D198" s="60"/>
      <c r="E198" s="4" t="s">
        <v>245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5"/>
      <c r="X198" s="18" t="str">
        <f t="shared" si="6"/>
        <v>&lt;li&gt;Кабель КВВГ 37×1 ГОСТ 1508-82&lt;/i&gt;</v>
      </c>
      <c r="AP198" s="18" t="s">
        <v>464</v>
      </c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</row>
    <row r="199" spans="1:131" ht="14.45" hidden="1" customHeight="1" outlineLevel="4" x14ac:dyDescent="0.3">
      <c r="A199" s="69"/>
      <c r="B199" s="78"/>
      <c r="C199" s="78"/>
      <c r="D199" s="60"/>
      <c r="E199" s="4" t="s">
        <v>246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5"/>
      <c r="X199" s="18" t="str">
        <f t="shared" si="6"/>
        <v>&lt;li&gt;Кабель КВВГ 52×1 ГОСТ 1508-82&lt;/i&gt;</v>
      </c>
      <c r="AP199" s="18" t="s">
        <v>465</v>
      </c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</row>
    <row r="200" spans="1:131" ht="14.45" hidden="1" customHeight="1" outlineLevel="4" x14ac:dyDescent="0.3">
      <c r="A200" s="69"/>
      <c r="B200" s="78"/>
      <c r="C200" s="78"/>
      <c r="D200" s="60"/>
      <c r="E200" s="4" t="s">
        <v>247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75"/>
      <c r="X200" s="18" t="str">
        <f t="shared" si="6"/>
        <v>&lt;li&gt;Кабель КВВГ 61×1 ГОСТ 1508-82&lt;/i&gt;</v>
      </c>
      <c r="AP200" s="18" t="s">
        <v>466</v>
      </c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</row>
    <row r="201" spans="1:131" s="63" customFormat="1" ht="14.45" hidden="1" customHeight="1" outlineLevel="3" collapsed="1" thickBot="1" x14ac:dyDescent="0.3">
      <c r="A201" s="76"/>
      <c r="B201" s="60"/>
      <c r="C201" s="60"/>
      <c r="D201" s="84" t="s">
        <v>281</v>
      </c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77"/>
      <c r="X201" s="18" t="str">
        <f t="shared" ref="X201" si="7">CONCATENATE("&lt;li&gt;",D201,"&lt;/i&gt;")</f>
        <v>&lt;li&gt;Кабель КВВГ 4-61×1,5 ГОСТ 1508-82&lt;/i&gt;</v>
      </c>
      <c r="AP201" s="63" t="s">
        <v>489</v>
      </c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  <c r="DX201" s="61"/>
      <c r="DY201" s="61"/>
      <c r="DZ201" s="61"/>
      <c r="EA201" s="61"/>
    </row>
    <row r="202" spans="1:131" ht="14.45" hidden="1" customHeight="1" outlineLevel="4" x14ac:dyDescent="0.3">
      <c r="A202" s="69"/>
      <c r="B202" s="78"/>
      <c r="C202" s="78"/>
      <c r="D202" s="40"/>
      <c r="E202" s="4" t="s">
        <v>248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75"/>
      <c r="X202" s="18" t="str">
        <f t="shared" ref="X202:X211" si="8">CONCATENATE("&lt;li&gt;",E202,"&lt;/i&gt;")</f>
        <v>&lt;li&gt;Кабель КВВГ 4×1,5 ГОСТ 1508-82&lt;/i&gt;</v>
      </c>
      <c r="AP202" s="18" t="s">
        <v>467</v>
      </c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</row>
    <row r="203" spans="1:131" ht="14.45" hidden="1" customHeight="1" outlineLevel="4" x14ac:dyDescent="0.3">
      <c r="A203" s="69"/>
      <c r="B203" s="78"/>
      <c r="C203" s="78"/>
      <c r="D203" s="40"/>
      <c r="E203" s="4" t="s">
        <v>249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75"/>
      <c r="X203" s="18" t="str">
        <f t="shared" si="8"/>
        <v>&lt;li&gt;Кабель КВВГ 5×1,5 ГОСТ 1508-82&lt;/i&gt;</v>
      </c>
      <c r="AP203" s="18" t="s">
        <v>468</v>
      </c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</row>
    <row r="204" spans="1:131" ht="14.45" hidden="1" customHeight="1" outlineLevel="4" x14ac:dyDescent="0.3">
      <c r="A204" s="69"/>
      <c r="B204" s="78"/>
      <c r="C204" s="78"/>
      <c r="D204" s="40"/>
      <c r="E204" s="4" t="s">
        <v>250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5"/>
      <c r="X204" s="18" t="str">
        <f t="shared" si="8"/>
        <v>&lt;li&gt;Кабель КВВГ 7×1,5 ГОСТ 1508-82&lt;/i&gt;</v>
      </c>
      <c r="AP204" s="18" t="s">
        <v>469</v>
      </c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</row>
    <row r="205" spans="1:131" ht="14.45" hidden="1" customHeight="1" outlineLevel="4" x14ac:dyDescent="0.3">
      <c r="A205" s="69"/>
      <c r="B205" s="78"/>
      <c r="C205" s="78"/>
      <c r="D205" s="40"/>
      <c r="E205" s="4" t="s">
        <v>251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5"/>
      <c r="X205" s="18" t="str">
        <f t="shared" si="8"/>
        <v>&lt;li&gt;Кабель КВВГ 10×1,5 ГОСТ 1508-82&lt;/i&gt;</v>
      </c>
      <c r="AP205" s="18" t="s">
        <v>470</v>
      </c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</row>
    <row r="206" spans="1:131" ht="14.45" hidden="1" customHeight="1" outlineLevel="4" x14ac:dyDescent="0.3">
      <c r="A206" s="69"/>
      <c r="B206" s="78"/>
      <c r="C206" s="78"/>
      <c r="D206" s="40"/>
      <c r="E206" s="4" t="s">
        <v>252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5"/>
      <c r="X206" s="18" t="str">
        <f t="shared" si="8"/>
        <v>&lt;li&gt;Кабель КВВГ 14×1,5 ГОСТ 1508-82&lt;/i&gt;</v>
      </c>
      <c r="AP206" s="18" t="s">
        <v>471</v>
      </c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</row>
    <row r="207" spans="1:131" ht="14.45" hidden="1" customHeight="1" outlineLevel="4" x14ac:dyDescent="0.3">
      <c r="A207" s="69"/>
      <c r="B207" s="78"/>
      <c r="C207" s="78"/>
      <c r="D207" s="40"/>
      <c r="E207" s="4" t="s">
        <v>253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5"/>
      <c r="X207" s="18" t="str">
        <f t="shared" si="8"/>
        <v>&lt;li&gt;Кабель КВВГ 19×1,5 ГОСТ 1508-82&lt;/i&gt;</v>
      </c>
      <c r="AP207" s="18" t="s">
        <v>472</v>
      </c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</row>
    <row r="208" spans="1:131" ht="14.45" hidden="1" customHeight="1" outlineLevel="4" x14ac:dyDescent="0.3">
      <c r="A208" s="69"/>
      <c r="B208" s="78"/>
      <c r="C208" s="78"/>
      <c r="D208" s="40"/>
      <c r="E208" s="4" t="s">
        <v>254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5"/>
      <c r="X208" s="18" t="str">
        <f t="shared" si="8"/>
        <v>&lt;li&gt;Кабель КВВГ 27×1,5 ГОСТ 1508-82&lt;/i&gt;</v>
      </c>
      <c r="AP208" s="18" t="s">
        <v>473</v>
      </c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</row>
    <row r="209" spans="1:131" ht="14.45" hidden="1" customHeight="1" outlineLevel="4" x14ac:dyDescent="0.3">
      <c r="A209" s="69"/>
      <c r="B209" s="78"/>
      <c r="C209" s="78"/>
      <c r="D209" s="40"/>
      <c r="E209" s="4" t="s">
        <v>255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5"/>
      <c r="X209" s="18" t="str">
        <f t="shared" si="8"/>
        <v>&lt;li&gt;Кабель КВВГ 37×1,5 ГОСТ 1508-82&lt;/i&gt;</v>
      </c>
      <c r="AP209" s="18" t="s">
        <v>474</v>
      </c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</row>
    <row r="210" spans="1:131" ht="14.45" hidden="1" customHeight="1" outlineLevel="4" x14ac:dyDescent="0.3">
      <c r="A210" s="69"/>
      <c r="B210" s="78"/>
      <c r="C210" s="78"/>
      <c r="D210" s="40"/>
      <c r="E210" s="4" t="s">
        <v>256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5"/>
      <c r="X210" s="18" t="str">
        <f t="shared" si="8"/>
        <v>&lt;li&gt;Кабель КВВГ 52×1,5 ГОСТ 1508-82&lt;/i&gt;</v>
      </c>
      <c r="AP210" s="18" t="s">
        <v>475</v>
      </c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</row>
    <row r="211" spans="1:131" ht="14.45" hidden="1" customHeight="1" outlineLevel="4" thickBot="1" x14ac:dyDescent="0.35">
      <c r="A211" s="69"/>
      <c r="B211" s="78"/>
      <c r="C211" s="78"/>
      <c r="D211" s="40"/>
      <c r="E211" s="4" t="s">
        <v>257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75"/>
      <c r="X211" s="18" t="str">
        <f t="shared" si="8"/>
        <v>&lt;li&gt;Кабель КВВГ 61×1,5 ГОСТ 1508-82&lt;/i&gt;</v>
      </c>
      <c r="AP211" s="18" t="s">
        <v>476</v>
      </c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</row>
    <row r="212" spans="1:131" ht="15.75" thickBot="1" x14ac:dyDescent="0.3">
      <c r="A212" s="80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2"/>
      <c r="AV212" s="6"/>
      <c r="AW212" s="6"/>
      <c r="AX212" s="17"/>
      <c r="AY212" s="36" t="s">
        <v>20</v>
      </c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17"/>
      <c r="BV212" s="17"/>
      <c r="BW212" s="17"/>
      <c r="BX212" s="17"/>
      <c r="BY212" s="17"/>
      <c r="BZ212" s="17"/>
      <c r="CA212" s="124" t="s">
        <v>37</v>
      </c>
      <c r="CB212" s="125"/>
      <c r="CC212" s="125"/>
      <c r="CD212" s="125"/>
      <c r="CE212" s="125"/>
      <c r="CF212" s="125"/>
      <c r="CG212" s="125"/>
      <c r="CH212" s="125"/>
      <c r="CI212" s="125"/>
      <c r="CJ212" s="125"/>
      <c r="CK212" s="125"/>
      <c r="CL212" s="125"/>
      <c r="CM212" s="125"/>
      <c r="CN212" s="125"/>
      <c r="CO212" s="125"/>
      <c r="CP212" s="125"/>
      <c r="CQ212" s="125"/>
      <c r="CR212" s="125"/>
      <c r="CS212" s="125"/>
      <c r="CT212" s="125"/>
      <c r="CU212" s="125"/>
      <c r="CV212" s="125"/>
      <c r="CW212" s="125"/>
      <c r="CX212" s="125"/>
      <c r="CY212" s="125"/>
      <c r="CZ212" s="125"/>
      <c r="DA212" s="125"/>
      <c r="DB212" s="125"/>
      <c r="DC212" s="125"/>
      <c r="DD212" s="125"/>
      <c r="DE212" s="125"/>
      <c r="DF212" s="125"/>
      <c r="DG212" s="126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</row>
    <row r="213" spans="1:131" ht="15.75" thickBot="1" x14ac:dyDescent="0.3">
      <c r="AV213" s="6"/>
      <c r="AW213" s="6"/>
      <c r="AX213" s="17"/>
      <c r="AY213" s="16" t="s">
        <v>19</v>
      </c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27"/>
      <c r="CB213" s="128"/>
      <c r="CC213" s="128"/>
      <c r="CD213" s="128"/>
      <c r="CE213" s="128"/>
      <c r="CF213" s="128"/>
      <c r="CG213" s="128"/>
      <c r="CH213" s="128"/>
      <c r="CI213" s="128"/>
      <c r="CJ213" s="128"/>
      <c r="CK213" s="128"/>
      <c r="CL213" s="128"/>
      <c r="CM213" s="128"/>
      <c r="CN213" s="128"/>
      <c r="CO213" s="128"/>
      <c r="CP213" s="128"/>
      <c r="CQ213" s="128"/>
      <c r="CR213" s="128"/>
      <c r="CS213" s="128"/>
      <c r="CT213" s="128"/>
      <c r="CU213" s="128"/>
      <c r="CV213" s="128"/>
      <c r="CW213" s="128"/>
      <c r="CX213" s="128"/>
      <c r="CY213" s="128"/>
      <c r="CZ213" s="128"/>
      <c r="DA213" s="128"/>
      <c r="DB213" s="128"/>
      <c r="DC213" s="128"/>
      <c r="DD213" s="128"/>
      <c r="DE213" s="128"/>
      <c r="DF213" s="128"/>
      <c r="DG213" s="129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</row>
    <row r="214" spans="1:131" x14ac:dyDescent="0.25">
      <c r="B214" s="124" t="s">
        <v>38</v>
      </c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  <c r="AB214" s="125"/>
      <c r="AC214" s="125"/>
      <c r="AD214" s="125"/>
      <c r="AE214" s="125"/>
      <c r="AF214" s="125"/>
      <c r="AG214" s="125"/>
      <c r="AH214" s="125"/>
      <c r="AI214" s="125"/>
      <c r="AJ214" s="125"/>
      <c r="AK214" s="125"/>
      <c r="AL214" s="125"/>
      <c r="AM214" s="125"/>
      <c r="AN214" s="125"/>
      <c r="AO214" s="125"/>
      <c r="AP214" s="125"/>
      <c r="AQ214" s="126"/>
      <c r="AV214" s="6"/>
      <c r="AW214" s="6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</row>
    <row r="215" spans="1:131" ht="15.75" thickBot="1" x14ac:dyDescent="0.3">
      <c r="B215" s="127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28"/>
      <c r="AQ215" s="129"/>
      <c r="AV215" s="13" t="s">
        <v>5</v>
      </c>
      <c r="AW215" s="6" t="s">
        <v>0</v>
      </c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8"/>
      <c r="BX215" s="12"/>
      <c r="BY215" s="12"/>
      <c r="BZ215" s="12"/>
      <c r="CA215" s="89" t="s">
        <v>6</v>
      </c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  <c r="CS215" s="90"/>
      <c r="CT215" s="90"/>
      <c r="CU215" s="90"/>
      <c r="CV215" s="90"/>
      <c r="CW215" s="90"/>
      <c r="CX215" s="90"/>
      <c r="CY215" s="90"/>
      <c r="CZ215" s="90"/>
      <c r="DA215" s="90"/>
      <c r="DB215" s="90"/>
      <c r="DC215" s="90"/>
      <c r="DD215" s="90"/>
      <c r="DE215" s="90"/>
      <c r="DF215" s="90"/>
      <c r="DG215" s="91"/>
      <c r="DI215" s="12"/>
      <c r="DJ215" s="12"/>
      <c r="DK215" s="12"/>
      <c r="DX215" s="12"/>
      <c r="DY215" s="12"/>
      <c r="DZ215" s="12"/>
      <c r="EA215" s="12"/>
    </row>
    <row r="216" spans="1:131" ht="15.75" thickBot="1" x14ac:dyDescent="0.3">
      <c r="B216" s="130" t="s">
        <v>10</v>
      </c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2"/>
      <c r="S216" s="133" t="s">
        <v>11</v>
      </c>
      <c r="T216" s="134"/>
      <c r="U216" s="135"/>
      <c r="V216" s="133" t="s">
        <v>12</v>
      </c>
      <c r="W216" s="134"/>
      <c r="X216" s="135"/>
      <c r="Y216" s="133" t="s">
        <v>13</v>
      </c>
      <c r="Z216" s="134"/>
      <c r="AA216" s="135"/>
      <c r="AB216" s="131" t="s">
        <v>14</v>
      </c>
      <c r="AC216" s="131"/>
      <c r="AD216" s="131"/>
      <c r="AE216" s="131"/>
      <c r="AF216" s="131"/>
      <c r="AG216" s="131"/>
      <c r="AH216" s="131"/>
      <c r="AI216" s="131"/>
      <c r="AJ216" s="131"/>
      <c r="AK216" s="131"/>
      <c r="AL216" s="131"/>
      <c r="AM216" s="131"/>
      <c r="AN216" s="131"/>
      <c r="AO216" s="131" t="s">
        <v>15</v>
      </c>
      <c r="AP216" s="131"/>
      <c r="AQ216" s="132"/>
      <c r="AW216" s="13" t="s">
        <v>5</v>
      </c>
      <c r="AX216" s="11" t="s">
        <v>84</v>
      </c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95" t="str">
        <f>AX216</f>
        <v>Кабель ВВГ 1*1-50ок - 0,66 ГОСТ 16442-82</v>
      </c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7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</row>
    <row r="217" spans="1:131" x14ac:dyDescent="0.25">
      <c r="B217" s="101" t="s">
        <v>52</v>
      </c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3"/>
      <c r="S217" s="89"/>
      <c r="T217" s="90"/>
      <c r="U217" s="91"/>
      <c r="V217" s="89"/>
      <c r="W217" s="90"/>
      <c r="X217" s="91"/>
      <c r="Y217" s="89"/>
      <c r="Z217" s="90"/>
      <c r="AA217" s="91"/>
      <c r="AB217" s="87" t="s">
        <v>53</v>
      </c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W217" s="6"/>
      <c r="AX217" s="14" t="s">
        <v>1</v>
      </c>
      <c r="AY217" s="22"/>
      <c r="AZ217" s="22"/>
      <c r="BA217" s="22"/>
      <c r="BB217" s="22"/>
      <c r="BC217" s="22"/>
      <c r="BD217" s="22"/>
      <c r="BE217" s="22"/>
      <c r="BF217" s="12"/>
      <c r="BG217" s="35" t="s">
        <v>4</v>
      </c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S217" s="12"/>
      <c r="BT217" s="12"/>
      <c r="BU217" s="12"/>
      <c r="BV217" s="12"/>
      <c r="BW217" s="12"/>
      <c r="BX217" s="12"/>
      <c r="BY217" s="12"/>
      <c r="BZ217" s="12"/>
      <c r="CA217" s="24" t="s">
        <v>7</v>
      </c>
      <c r="CB217" s="98" t="s">
        <v>8</v>
      </c>
      <c r="CC217" s="99"/>
      <c r="CD217" s="99"/>
      <c r="CE217" s="99"/>
      <c r="CF217" s="99"/>
      <c r="CG217" s="99"/>
      <c r="CH217" s="99"/>
      <c r="CI217" s="99"/>
      <c r="CJ217" s="100"/>
      <c r="CK217" s="89"/>
      <c r="CL217" s="90"/>
      <c r="CM217" s="90"/>
      <c r="CN217" s="90"/>
      <c r="CO217" s="90"/>
      <c r="CP217" s="90"/>
      <c r="CQ217" s="90"/>
      <c r="CR217" s="90"/>
      <c r="CS217" s="90"/>
      <c r="CT217" s="90"/>
      <c r="CU217" s="90"/>
      <c r="CV217" s="90"/>
      <c r="CW217" s="90"/>
      <c r="CX217" s="90"/>
      <c r="CY217" s="90"/>
      <c r="CZ217" s="90"/>
      <c r="DA217" s="90"/>
      <c r="DB217" s="90"/>
      <c r="DC217" s="90"/>
      <c r="DD217" s="90"/>
      <c r="DE217" s="90"/>
      <c r="DF217" s="90"/>
      <c r="DG217" s="91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</row>
    <row r="218" spans="1:131" x14ac:dyDescent="0.25">
      <c r="B218" s="117" t="s">
        <v>7</v>
      </c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9"/>
      <c r="S218" s="120"/>
      <c r="T218" s="121"/>
      <c r="U218" s="122"/>
      <c r="V218" s="120"/>
      <c r="W218" s="121"/>
      <c r="X218" s="122"/>
      <c r="Y218" s="120"/>
      <c r="Z218" s="121"/>
      <c r="AA218" s="122"/>
      <c r="AB218" s="123" t="s">
        <v>8</v>
      </c>
      <c r="AC218" s="123"/>
      <c r="AD218" s="123"/>
      <c r="AE218" s="123"/>
      <c r="AF218" s="123"/>
      <c r="AG218" s="123"/>
      <c r="AH218" s="123"/>
      <c r="AI218" s="123"/>
      <c r="AJ218" s="123"/>
      <c r="AK218" s="123"/>
      <c r="AL218" s="123"/>
      <c r="AM218" s="123"/>
      <c r="AN218" s="123"/>
      <c r="AO218" s="123"/>
      <c r="AP218" s="123"/>
      <c r="AQ218" s="123"/>
      <c r="AW218" s="6"/>
      <c r="AX218" s="13" t="s">
        <v>5</v>
      </c>
      <c r="AY218" s="8" t="s">
        <v>127</v>
      </c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12"/>
      <c r="BR218" s="35" t="s">
        <v>4</v>
      </c>
      <c r="BS218" s="12"/>
      <c r="BT218" s="12"/>
      <c r="BU218" s="12"/>
      <c r="BV218" s="12"/>
      <c r="BW218" s="12"/>
      <c r="BX218" s="12"/>
      <c r="BY218" s="12"/>
      <c r="BZ218" s="12"/>
      <c r="CA218" s="24" t="s">
        <v>9</v>
      </c>
      <c r="CB218" s="87" t="s">
        <v>10</v>
      </c>
      <c r="CC218" s="87"/>
      <c r="CD218" s="87"/>
      <c r="CE218" s="87"/>
      <c r="CF218" s="87"/>
      <c r="CG218" s="87"/>
      <c r="CH218" s="87"/>
      <c r="CI218" s="87"/>
      <c r="CJ218" s="87"/>
      <c r="CK218" s="24" t="s">
        <v>16</v>
      </c>
      <c r="CL218" s="89" t="s">
        <v>11</v>
      </c>
      <c r="CM218" s="90"/>
      <c r="CN218" s="91"/>
      <c r="CO218" s="24" t="s">
        <v>16</v>
      </c>
      <c r="CP218" s="89" t="s">
        <v>12</v>
      </c>
      <c r="CQ218" s="90"/>
      <c r="CR218" s="91"/>
      <c r="CS218" s="24" t="s">
        <v>16</v>
      </c>
      <c r="CT218" s="89" t="s">
        <v>13</v>
      </c>
      <c r="CU218" s="90"/>
      <c r="CV218" s="91"/>
      <c r="CW218" s="87" t="s">
        <v>14</v>
      </c>
      <c r="CX218" s="87"/>
      <c r="CY218" s="87"/>
      <c r="CZ218" s="87"/>
      <c r="DA218" s="87"/>
      <c r="DB218" s="87"/>
      <c r="DC218" s="87"/>
      <c r="DD218" s="87"/>
      <c r="DE218" s="87" t="s">
        <v>15</v>
      </c>
      <c r="DF218" s="87"/>
      <c r="DG218" s="87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</row>
    <row r="219" spans="1:131" x14ac:dyDescent="0.25">
      <c r="B219" s="101" t="s">
        <v>50</v>
      </c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3"/>
      <c r="S219" s="89"/>
      <c r="T219" s="90"/>
      <c r="U219" s="91"/>
      <c r="V219" s="89"/>
      <c r="W219" s="90"/>
      <c r="X219" s="91"/>
      <c r="Y219" s="89"/>
      <c r="Z219" s="90"/>
      <c r="AA219" s="91"/>
      <c r="AB219" s="87" t="s">
        <v>0</v>
      </c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W219" s="6"/>
      <c r="AY219" s="14" t="s">
        <v>2</v>
      </c>
      <c r="AZ219" s="22"/>
      <c r="BA219" s="22"/>
      <c r="BB219" s="22"/>
      <c r="BC219" s="22"/>
      <c r="BD219" s="22"/>
      <c r="BE219" s="22"/>
      <c r="BF219" s="12"/>
      <c r="BG219" s="35" t="s">
        <v>4</v>
      </c>
      <c r="BI219" s="12"/>
      <c r="BJ219" s="12"/>
      <c r="BK219" s="12"/>
      <c r="BL219" s="12"/>
      <c r="BM219" s="12"/>
      <c r="BN219" s="12"/>
      <c r="BO219" s="12"/>
      <c r="BP219" s="12"/>
      <c r="BQ219" s="12"/>
      <c r="BS219" s="12"/>
      <c r="BT219" s="12"/>
      <c r="BU219" s="12"/>
      <c r="BV219" s="12"/>
      <c r="BW219" s="12"/>
      <c r="BX219" s="12"/>
      <c r="BY219" s="12"/>
      <c r="BZ219" s="12"/>
      <c r="CA219" s="24">
        <f>VLOOKUP(CB219,Параметры!$B$2:$C$24,2,0)</f>
        <v>8</v>
      </c>
      <c r="CB219" s="88" t="s">
        <v>28</v>
      </c>
      <c r="CC219" s="88"/>
      <c r="CD219" s="88"/>
      <c r="CE219" s="88"/>
      <c r="CF219" s="88"/>
      <c r="CG219" s="88"/>
      <c r="CH219" s="88"/>
      <c r="CI219" s="88"/>
      <c r="CJ219" s="88"/>
      <c r="CK219" s="26" t="s">
        <v>34</v>
      </c>
      <c r="CL219" s="92" t="s">
        <v>32</v>
      </c>
      <c r="CM219" s="93"/>
      <c r="CN219" s="94"/>
      <c r="CO219" s="24"/>
      <c r="CP219" s="89"/>
      <c r="CQ219" s="90"/>
      <c r="CR219" s="91"/>
      <c r="CS219" s="24"/>
      <c r="CT219" s="89"/>
      <c r="CU219" s="90"/>
      <c r="CV219" s="91"/>
      <c r="CW219" s="87"/>
      <c r="CX219" s="87"/>
      <c r="CY219" s="87"/>
      <c r="CZ219" s="87"/>
      <c r="DA219" s="87"/>
      <c r="DB219" s="87"/>
      <c r="DC219" s="87"/>
      <c r="DD219" s="87"/>
      <c r="DE219" s="87" t="s">
        <v>33</v>
      </c>
      <c r="DF219" s="87"/>
      <c r="DG219" s="87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</row>
    <row r="220" spans="1:131" x14ac:dyDescent="0.25">
      <c r="B220" s="101" t="s">
        <v>41</v>
      </c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3"/>
      <c r="S220" s="89"/>
      <c r="T220" s="90"/>
      <c r="U220" s="91"/>
      <c r="V220" s="89"/>
      <c r="W220" s="90"/>
      <c r="X220" s="91"/>
      <c r="Y220" s="89"/>
      <c r="Z220" s="90"/>
      <c r="AA220" s="91"/>
      <c r="AB220" s="87">
        <v>0.66</v>
      </c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 t="s">
        <v>42</v>
      </c>
      <c r="AP220" s="87"/>
      <c r="AQ220" s="87"/>
      <c r="AW220" s="6"/>
      <c r="AY220" s="28" t="s">
        <v>54</v>
      </c>
      <c r="AZ220" s="28"/>
      <c r="BA220" s="28"/>
      <c r="BB220" s="28"/>
      <c r="BC220" s="28"/>
      <c r="BD220" s="28"/>
      <c r="BE220" s="28"/>
      <c r="BF220" s="28"/>
      <c r="BG220" s="35" t="s">
        <v>4</v>
      </c>
      <c r="BL220" s="12"/>
      <c r="BM220" s="12"/>
      <c r="BN220" s="12"/>
      <c r="BO220" s="12"/>
      <c r="BP220" s="12"/>
      <c r="BQ220" s="12"/>
      <c r="BS220" s="12"/>
      <c r="BT220" s="12"/>
      <c r="BU220" s="12"/>
      <c r="BV220" s="12"/>
      <c r="BW220" s="12"/>
      <c r="BX220" s="12"/>
      <c r="BY220" s="12"/>
      <c r="BZ220" s="12"/>
      <c r="CA220" s="24">
        <f>VLOOKUP(CB220,Параметры!$B$2:$C$24,2,0)</f>
        <v>9</v>
      </c>
      <c r="CB220" s="88" t="s">
        <v>29</v>
      </c>
      <c r="CC220" s="88"/>
      <c r="CD220" s="88"/>
      <c r="CE220" s="88"/>
      <c r="CF220" s="88"/>
      <c r="CG220" s="88"/>
      <c r="CH220" s="88"/>
      <c r="CI220" s="88"/>
      <c r="CJ220" s="88"/>
      <c r="CK220" s="26" t="s">
        <v>34</v>
      </c>
      <c r="CL220" s="92" t="s">
        <v>32</v>
      </c>
      <c r="CM220" s="93"/>
      <c r="CN220" s="94"/>
      <c r="CO220" s="24"/>
      <c r="CP220" s="89"/>
      <c r="CQ220" s="90"/>
      <c r="CR220" s="91"/>
      <c r="CS220" s="24"/>
      <c r="CT220" s="89"/>
      <c r="CU220" s="90"/>
      <c r="CV220" s="91"/>
      <c r="CW220" s="87"/>
      <c r="CX220" s="87"/>
      <c r="CY220" s="87"/>
      <c r="CZ220" s="87"/>
      <c r="DA220" s="87"/>
      <c r="DB220" s="87"/>
      <c r="DC220" s="87"/>
      <c r="DD220" s="87"/>
      <c r="DE220" s="87" t="s">
        <v>33</v>
      </c>
      <c r="DF220" s="87"/>
      <c r="DG220" s="87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</row>
    <row r="221" spans="1:131" x14ac:dyDescent="0.25">
      <c r="B221" s="101" t="s">
        <v>43</v>
      </c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3"/>
      <c r="S221" s="89">
        <v>1</v>
      </c>
      <c r="T221" s="90"/>
      <c r="U221" s="91"/>
      <c r="V221" s="89"/>
      <c r="W221" s="90"/>
      <c r="X221" s="91"/>
      <c r="Y221" s="89"/>
      <c r="Z221" s="90"/>
      <c r="AA221" s="91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 t="s">
        <v>44</v>
      </c>
      <c r="AP221" s="87"/>
      <c r="AQ221" s="87"/>
      <c r="AW221" s="6"/>
      <c r="AY221" s="13" t="s">
        <v>5</v>
      </c>
      <c r="AZ221" s="38" t="s">
        <v>51</v>
      </c>
      <c r="BA221" s="39"/>
      <c r="BB221" s="39"/>
      <c r="BC221" s="39"/>
      <c r="BD221" s="39"/>
      <c r="BE221" s="39"/>
      <c r="BF221" s="39"/>
      <c r="BG221" s="12"/>
      <c r="BH221" s="35" t="s">
        <v>4</v>
      </c>
      <c r="BI221" s="12"/>
      <c r="BJ221" s="12"/>
      <c r="BK221" s="12"/>
      <c r="BL221" s="12"/>
      <c r="BM221" s="12"/>
      <c r="BN221" s="12"/>
      <c r="BO221" s="12"/>
      <c r="BP221" s="12"/>
      <c r="BQ221" s="12"/>
      <c r="BS221" s="12"/>
      <c r="BT221" s="12"/>
      <c r="BU221" s="12"/>
      <c r="BV221" s="12"/>
      <c r="BW221" s="12"/>
      <c r="BX221" s="12"/>
      <c r="BY221" s="12"/>
      <c r="BZ221" s="12"/>
      <c r="CA221" s="24">
        <f>VLOOKUP(CB221,Параметры!$B$2:$C$24,2,0)</f>
        <v>10</v>
      </c>
      <c r="CB221" s="88" t="s">
        <v>30</v>
      </c>
      <c r="CC221" s="88"/>
      <c r="CD221" s="88"/>
      <c r="CE221" s="88"/>
      <c r="CF221" s="88"/>
      <c r="CG221" s="88"/>
      <c r="CH221" s="88"/>
      <c r="CI221" s="88"/>
      <c r="CJ221" s="88"/>
      <c r="CK221" s="24"/>
      <c r="CL221" s="92" t="s">
        <v>35</v>
      </c>
      <c r="CM221" s="93"/>
      <c r="CN221" s="94"/>
      <c r="CO221" s="24"/>
      <c r="CP221" s="92" t="s">
        <v>35</v>
      </c>
      <c r="CQ221" s="93"/>
      <c r="CR221" s="94"/>
      <c r="CS221" s="24"/>
      <c r="CT221" s="89"/>
      <c r="CU221" s="90"/>
      <c r="CV221" s="91"/>
      <c r="CW221" s="87"/>
      <c r="CX221" s="87"/>
      <c r="CY221" s="87"/>
      <c r="CZ221" s="87"/>
      <c r="DA221" s="87"/>
      <c r="DB221" s="87"/>
      <c r="DC221" s="87"/>
      <c r="DD221" s="87"/>
      <c r="DE221" s="87" t="s">
        <v>33</v>
      </c>
      <c r="DF221" s="87"/>
      <c r="DG221" s="87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</row>
    <row r="222" spans="1:131" x14ac:dyDescent="0.25">
      <c r="B222" s="101" t="s">
        <v>48</v>
      </c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3"/>
      <c r="S222" s="89"/>
      <c r="T222" s="90"/>
      <c r="U222" s="91"/>
      <c r="V222" s="89">
        <v>1</v>
      </c>
      <c r="W222" s="90"/>
      <c r="X222" s="91"/>
      <c r="Y222" s="89">
        <v>35</v>
      </c>
      <c r="Z222" s="90"/>
      <c r="AA222" s="91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 t="s">
        <v>49</v>
      </c>
      <c r="AP222" s="87"/>
      <c r="AQ222" s="87"/>
      <c r="AV222" s="6"/>
      <c r="AW222" s="6"/>
      <c r="AZ222" s="14" t="s">
        <v>3</v>
      </c>
      <c r="BA222" s="22"/>
      <c r="BB222" s="22"/>
      <c r="BC222" s="22"/>
      <c r="BD222" s="22"/>
      <c r="BE222" s="12"/>
      <c r="BF222" s="35" t="s">
        <v>4</v>
      </c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24">
        <f>VLOOKUP(CB222,Параметры!$B$2:$C$24,2,0)</f>
        <v>13</v>
      </c>
      <c r="CB222" s="88" t="s">
        <v>58</v>
      </c>
      <c r="CC222" s="88"/>
      <c r="CD222" s="88"/>
      <c r="CE222" s="88"/>
      <c r="CF222" s="88"/>
      <c r="CG222" s="88"/>
      <c r="CH222" s="88"/>
      <c r="CI222" s="88"/>
      <c r="CJ222" s="88"/>
      <c r="CK222" s="24"/>
      <c r="CL222" s="89"/>
      <c r="CM222" s="90"/>
      <c r="CN222" s="91"/>
      <c r="CO222" s="24"/>
      <c r="CP222" s="89"/>
      <c r="CQ222" s="90"/>
      <c r="CR222" s="91"/>
      <c r="CS222" s="24"/>
      <c r="CT222" s="89"/>
      <c r="CU222" s="90"/>
      <c r="CV222" s="91"/>
      <c r="CW222" s="87" t="s">
        <v>56</v>
      </c>
      <c r="CX222" s="87"/>
      <c r="CY222" s="87"/>
      <c r="CZ222" s="87"/>
      <c r="DA222" s="87"/>
      <c r="DB222" s="87"/>
      <c r="DC222" s="87"/>
      <c r="DD222" s="87"/>
      <c r="DE222" s="87"/>
      <c r="DF222" s="87"/>
      <c r="DG222" s="87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</row>
    <row r="223" spans="1:131" x14ac:dyDescent="0.25">
      <c r="B223" s="101" t="s">
        <v>24</v>
      </c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3"/>
      <c r="S223" s="89"/>
      <c r="T223" s="90"/>
      <c r="U223" s="91"/>
      <c r="V223" s="89"/>
      <c r="W223" s="90"/>
      <c r="X223" s="91"/>
      <c r="Y223" s="89"/>
      <c r="Z223" s="90"/>
      <c r="AA223" s="91"/>
      <c r="AB223" s="87" t="s">
        <v>45</v>
      </c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V223" s="6"/>
      <c r="AW223" s="7"/>
      <c r="AX223" s="7" t="s">
        <v>109</v>
      </c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</row>
    <row r="224" spans="1:131" x14ac:dyDescent="0.25">
      <c r="B224" s="101" t="s">
        <v>39</v>
      </c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3"/>
      <c r="S224" s="89"/>
      <c r="T224" s="90"/>
      <c r="U224" s="91"/>
      <c r="V224" s="89"/>
      <c r="W224" s="90"/>
      <c r="X224" s="91"/>
      <c r="Y224" s="89"/>
      <c r="Z224" s="90"/>
      <c r="AA224" s="91"/>
      <c r="AB224" s="87" t="s">
        <v>40</v>
      </c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V224" s="6"/>
      <c r="AW224" s="6"/>
      <c r="AX224" s="7" t="s">
        <v>76</v>
      </c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89" t="s">
        <v>6</v>
      </c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  <c r="DD224" s="90"/>
      <c r="DE224" s="90"/>
      <c r="DF224" s="90"/>
      <c r="DG224" s="91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</row>
    <row r="225" spans="1:131" x14ac:dyDescent="0.25">
      <c r="B225" s="101" t="s">
        <v>46</v>
      </c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3"/>
      <c r="S225" s="89"/>
      <c r="T225" s="90"/>
      <c r="U225" s="91"/>
      <c r="V225" s="89"/>
      <c r="W225" s="90"/>
      <c r="X225" s="91"/>
      <c r="Y225" s="89"/>
      <c r="Z225" s="90"/>
      <c r="AA225" s="91"/>
      <c r="AB225" s="87" t="s">
        <v>36</v>
      </c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V225" s="6"/>
      <c r="AW225" s="8"/>
      <c r="AX225" s="7" t="s">
        <v>77</v>
      </c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04" t="str">
        <f>AX217</f>
        <v>_ПВХ плавтикат оболочка</v>
      </c>
      <c r="CB225" s="105"/>
      <c r="CC225" s="105"/>
      <c r="CD225" s="105"/>
      <c r="CE225" s="105"/>
      <c r="CF225" s="105"/>
      <c r="CG225" s="105"/>
      <c r="CH225" s="105"/>
      <c r="CI225" s="105"/>
      <c r="CJ225" s="105"/>
      <c r="CK225" s="105"/>
      <c r="CL225" s="105"/>
      <c r="CM225" s="105"/>
      <c r="CN225" s="105"/>
      <c r="CO225" s="105"/>
      <c r="CP225" s="105"/>
      <c r="CQ225" s="105"/>
      <c r="CR225" s="105"/>
      <c r="CS225" s="105"/>
      <c r="CT225" s="105"/>
      <c r="CU225" s="105"/>
      <c r="CV225" s="105"/>
      <c r="CW225" s="105"/>
      <c r="CX225" s="105"/>
      <c r="CY225" s="105"/>
      <c r="CZ225" s="105"/>
      <c r="DA225" s="105"/>
      <c r="DB225" s="105"/>
      <c r="DC225" s="105"/>
      <c r="DD225" s="105"/>
      <c r="DE225" s="105"/>
      <c r="DF225" s="105"/>
      <c r="DG225" s="106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</row>
    <row r="226" spans="1:131" x14ac:dyDescent="0.25">
      <c r="B226" s="101" t="s">
        <v>47</v>
      </c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3"/>
      <c r="S226" s="89"/>
      <c r="T226" s="90"/>
      <c r="U226" s="91"/>
      <c r="V226" s="89"/>
      <c r="W226" s="90"/>
      <c r="X226" s="91"/>
      <c r="Y226" s="89"/>
      <c r="Z226" s="90"/>
      <c r="AA226" s="91"/>
      <c r="AB226" s="87" t="s">
        <v>36</v>
      </c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V226" s="6"/>
      <c r="AW226" s="6"/>
      <c r="AX226" s="7" t="s">
        <v>78</v>
      </c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24" t="s">
        <v>7</v>
      </c>
      <c r="CB226" s="98"/>
      <c r="CC226" s="99"/>
      <c r="CD226" s="99"/>
      <c r="CE226" s="99"/>
      <c r="CF226" s="99"/>
      <c r="CG226" s="99"/>
      <c r="CH226" s="99"/>
      <c r="CI226" s="99"/>
      <c r="CJ226" s="100"/>
      <c r="CK226" s="89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1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</row>
    <row r="227" spans="1:131" x14ac:dyDescent="0.25">
      <c r="B227" s="101" t="s">
        <v>59</v>
      </c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3"/>
      <c r="S227" s="89"/>
      <c r="T227" s="90"/>
      <c r="U227" s="91"/>
      <c r="V227" s="89"/>
      <c r="W227" s="90"/>
      <c r="X227" s="91"/>
      <c r="Y227" s="89"/>
      <c r="Z227" s="90"/>
      <c r="AA227" s="91"/>
      <c r="AB227" s="87" t="s">
        <v>56</v>
      </c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V227" s="6"/>
      <c r="AW227" s="8"/>
      <c r="AX227" s="7" t="s">
        <v>79</v>
      </c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24" t="s">
        <v>9</v>
      </c>
      <c r="CB227" s="87" t="s">
        <v>10</v>
      </c>
      <c r="CC227" s="87"/>
      <c r="CD227" s="87"/>
      <c r="CE227" s="87"/>
      <c r="CF227" s="87"/>
      <c r="CG227" s="87"/>
      <c r="CH227" s="87"/>
      <c r="CI227" s="87"/>
      <c r="CJ227" s="87"/>
      <c r="CK227" s="24" t="s">
        <v>16</v>
      </c>
      <c r="CL227" s="89" t="s">
        <v>11</v>
      </c>
      <c r="CM227" s="90"/>
      <c r="CN227" s="91"/>
      <c r="CO227" s="24" t="s">
        <v>16</v>
      </c>
      <c r="CP227" s="89" t="s">
        <v>12</v>
      </c>
      <c r="CQ227" s="90"/>
      <c r="CR227" s="91"/>
      <c r="CS227" s="24" t="s">
        <v>16</v>
      </c>
      <c r="CT227" s="89" t="s">
        <v>13</v>
      </c>
      <c r="CU227" s="90"/>
      <c r="CV227" s="91"/>
      <c r="CW227" s="87" t="s">
        <v>14</v>
      </c>
      <c r="CX227" s="87"/>
      <c r="CY227" s="87"/>
      <c r="CZ227" s="87"/>
      <c r="DA227" s="87"/>
      <c r="DB227" s="87"/>
      <c r="DC227" s="87"/>
      <c r="DD227" s="87"/>
      <c r="DE227" s="87" t="s">
        <v>15</v>
      </c>
      <c r="DF227" s="87"/>
      <c r="DG227" s="87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</row>
    <row r="228" spans="1:131" x14ac:dyDescent="0.25">
      <c r="B228" s="101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3"/>
      <c r="S228" s="89"/>
      <c r="T228" s="90"/>
      <c r="U228" s="91"/>
      <c r="V228" s="89"/>
      <c r="W228" s="90"/>
      <c r="X228" s="91"/>
      <c r="Y228" s="89"/>
      <c r="Z228" s="90"/>
      <c r="AA228" s="91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V228" s="6"/>
      <c r="AW228" s="6"/>
      <c r="AX228" s="7" t="s">
        <v>80</v>
      </c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24">
        <f>VLOOKUP(CB228,Параметры!$B$2:$C$24,2,0)</f>
        <v>7</v>
      </c>
      <c r="CB228" s="88" t="s">
        <v>27</v>
      </c>
      <c r="CC228" s="88"/>
      <c r="CD228" s="88"/>
      <c r="CE228" s="88"/>
      <c r="CF228" s="88"/>
      <c r="CG228" s="88"/>
      <c r="CH228" s="88"/>
      <c r="CI228" s="88"/>
      <c r="CJ228" s="88"/>
      <c r="CK228" s="24"/>
      <c r="CL228" s="89">
        <v>1.4</v>
      </c>
      <c r="CM228" s="90"/>
      <c r="CN228" s="91"/>
      <c r="CO228" s="24"/>
      <c r="CP228" s="89"/>
      <c r="CQ228" s="90"/>
      <c r="CR228" s="91"/>
      <c r="CS228" s="24"/>
      <c r="CT228" s="89"/>
      <c r="CU228" s="90"/>
      <c r="CV228" s="91"/>
      <c r="CW228" s="87"/>
      <c r="CX228" s="87"/>
      <c r="CY228" s="87"/>
      <c r="CZ228" s="87"/>
      <c r="DA228" s="87"/>
      <c r="DB228" s="87"/>
      <c r="DC228" s="87"/>
      <c r="DD228" s="87"/>
      <c r="DE228" s="87" t="s">
        <v>63</v>
      </c>
      <c r="DF228" s="87"/>
      <c r="DG228" s="87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</row>
    <row r="229" spans="1:131" x14ac:dyDescent="0.25">
      <c r="B229" s="113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5"/>
      <c r="S229" s="116"/>
      <c r="T229" s="90"/>
      <c r="U229" s="91"/>
      <c r="V229" s="89"/>
      <c r="W229" s="90"/>
      <c r="X229" s="91"/>
      <c r="Y229" s="89"/>
      <c r="Z229" s="90"/>
      <c r="AA229" s="91"/>
      <c r="AB229" s="89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1"/>
      <c r="AO229" s="87"/>
      <c r="AP229" s="87"/>
      <c r="AQ229" s="87"/>
      <c r="AV229" s="6"/>
      <c r="AW229" s="6"/>
      <c r="AX229" s="7" t="s">
        <v>81</v>
      </c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24">
        <f>VLOOKUP(CB229,Параметры!$B$2:$C$24,2,0)</f>
        <v>6</v>
      </c>
      <c r="CB229" s="88" t="s">
        <v>26</v>
      </c>
      <c r="CC229" s="88"/>
      <c r="CD229" s="88"/>
      <c r="CE229" s="88"/>
      <c r="CF229" s="88"/>
      <c r="CG229" s="88"/>
      <c r="CH229" s="88"/>
      <c r="CI229" s="88"/>
      <c r="CJ229" s="88"/>
      <c r="CK229" s="24"/>
      <c r="CL229" s="89"/>
      <c r="CM229" s="90"/>
      <c r="CN229" s="91"/>
      <c r="CO229" s="24"/>
      <c r="CP229" s="89"/>
      <c r="CQ229" s="90"/>
      <c r="CR229" s="91"/>
      <c r="CS229" s="24"/>
      <c r="CT229" s="89"/>
      <c r="CU229" s="90"/>
      <c r="CV229" s="91"/>
      <c r="CW229" s="87" t="s">
        <v>36</v>
      </c>
      <c r="CX229" s="87"/>
      <c r="CY229" s="87"/>
      <c r="CZ229" s="87"/>
      <c r="DA229" s="87"/>
      <c r="DB229" s="87"/>
      <c r="DC229" s="87"/>
      <c r="DD229" s="87"/>
      <c r="DE229" s="87"/>
      <c r="DF229" s="87"/>
      <c r="DG229" s="87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</row>
    <row r="230" spans="1:131" x14ac:dyDescent="0.25">
      <c r="B230" s="113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5"/>
      <c r="S230" s="116"/>
      <c r="T230" s="90"/>
      <c r="U230" s="91"/>
      <c r="V230" s="89"/>
      <c r="W230" s="90"/>
      <c r="X230" s="91"/>
      <c r="Y230" s="89"/>
      <c r="Z230" s="90"/>
      <c r="AA230" s="91"/>
      <c r="AB230" s="89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1"/>
      <c r="AO230" s="87"/>
      <c r="AP230" s="87"/>
      <c r="AQ230" s="87"/>
      <c r="AV230" s="6"/>
      <c r="AW230" s="6"/>
      <c r="AX230" s="7" t="s">
        <v>82</v>
      </c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</row>
    <row r="231" spans="1:131" x14ac:dyDescent="0.25">
      <c r="B231" s="113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5"/>
      <c r="S231" s="116"/>
      <c r="T231" s="90"/>
      <c r="U231" s="91"/>
      <c r="V231" s="89"/>
      <c r="W231" s="90"/>
      <c r="X231" s="91"/>
      <c r="Y231" s="89"/>
      <c r="Z231" s="90"/>
      <c r="AA231" s="91"/>
      <c r="AB231" s="89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1"/>
      <c r="AO231" s="87"/>
      <c r="AP231" s="87"/>
      <c r="AQ231" s="87"/>
      <c r="AV231" s="6"/>
      <c r="AW231" s="6"/>
      <c r="AX231" s="7" t="s">
        <v>83</v>
      </c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89" t="s">
        <v>6</v>
      </c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  <c r="CS231" s="90"/>
      <c r="CT231" s="90"/>
      <c r="CU231" s="90"/>
      <c r="CV231" s="90"/>
      <c r="CW231" s="90"/>
      <c r="CX231" s="90"/>
      <c r="CY231" s="90"/>
      <c r="CZ231" s="90"/>
      <c r="DA231" s="90"/>
      <c r="DB231" s="90"/>
      <c r="DC231" s="90"/>
      <c r="DD231" s="90"/>
      <c r="DE231" s="90"/>
      <c r="DF231" s="90"/>
      <c r="DG231" s="91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</row>
    <row r="232" spans="1:131" ht="15.75" x14ac:dyDescent="0.25">
      <c r="B232" s="113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5"/>
      <c r="S232" s="116"/>
      <c r="T232" s="90"/>
      <c r="U232" s="91"/>
      <c r="V232" s="89"/>
      <c r="W232" s="90"/>
      <c r="X232" s="91"/>
      <c r="Y232" s="89"/>
      <c r="Z232" s="90"/>
      <c r="AA232" s="91"/>
      <c r="AB232" s="89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1"/>
      <c r="AO232" s="87"/>
      <c r="AP232" s="87"/>
      <c r="AQ232" s="87"/>
      <c r="AV232" s="6"/>
      <c r="AW232" s="6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95" t="str">
        <f>AY218</f>
        <v>заготовка опрессованная В 1-35ок - 0,66 ЧЁР. ГОСТ 16442-82</v>
      </c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7"/>
      <c r="DH232" s="12"/>
      <c r="DI232" s="12"/>
      <c r="DJ232" s="12"/>
      <c r="DK232" s="33" t="s">
        <v>64</v>
      </c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12"/>
      <c r="EA232" s="12"/>
    </row>
    <row r="233" spans="1:131" x14ac:dyDescent="0.25">
      <c r="B233" s="101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3"/>
      <c r="S233" s="89"/>
      <c r="T233" s="90"/>
      <c r="U233" s="91"/>
      <c r="V233" s="89"/>
      <c r="W233" s="90"/>
      <c r="X233" s="91"/>
      <c r="Y233" s="89"/>
      <c r="Z233" s="90"/>
      <c r="AA233" s="91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V233" s="6"/>
      <c r="AW233" s="6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24" t="s">
        <v>7</v>
      </c>
      <c r="CB233" s="98" t="s">
        <v>8</v>
      </c>
      <c r="CC233" s="99"/>
      <c r="CD233" s="99"/>
      <c r="CE233" s="99"/>
      <c r="CF233" s="99"/>
      <c r="CG233" s="99"/>
      <c r="CH233" s="99"/>
      <c r="CI233" s="99"/>
      <c r="CJ233" s="100"/>
      <c r="CK233" s="89"/>
      <c r="CL233" s="90"/>
      <c r="CM233" s="90"/>
      <c r="CN233" s="90"/>
      <c r="CO233" s="90"/>
      <c r="CP233" s="90"/>
      <c r="CQ233" s="90"/>
      <c r="CR233" s="90"/>
      <c r="CS233" s="90"/>
      <c r="CT233" s="90"/>
      <c r="CU233" s="90"/>
      <c r="CV233" s="90"/>
      <c r="CW233" s="90"/>
      <c r="CX233" s="90"/>
      <c r="CY233" s="90"/>
      <c r="CZ233" s="90"/>
      <c r="DA233" s="90"/>
      <c r="DB233" s="90"/>
      <c r="DC233" s="90"/>
      <c r="DD233" s="90"/>
      <c r="DE233" s="90"/>
      <c r="DF233" s="90"/>
      <c r="DG233" s="91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</row>
    <row r="234" spans="1:131" x14ac:dyDescent="0.25">
      <c r="B234" s="101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3"/>
      <c r="S234" s="89"/>
      <c r="T234" s="90"/>
      <c r="U234" s="91"/>
      <c r="V234" s="89"/>
      <c r="W234" s="90"/>
      <c r="X234" s="91"/>
      <c r="Y234" s="89"/>
      <c r="Z234" s="90"/>
      <c r="AA234" s="91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V234" s="6"/>
      <c r="AW234" s="6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24" t="s">
        <v>9</v>
      </c>
      <c r="CB234" s="87" t="s">
        <v>10</v>
      </c>
      <c r="CC234" s="87"/>
      <c r="CD234" s="87"/>
      <c r="CE234" s="87"/>
      <c r="CF234" s="87"/>
      <c r="CG234" s="87"/>
      <c r="CH234" s="87"/>
      <c r="CI234" s="87"/>
      <c r="CJ234" s="87"/>
      <c r="CK234" s="24" t="s">
        <v>16</v>
      </c>
      <c r="CL234" s="89" t="s">
        <v>11</v>
      </c>
      <c r="CM234" s="90"/>
      <c r="CN234" s="91"/>
      <c r="CO234" s="24" t="s">
        <v>16</v>
      </c>
      <c r="CP234" s="89" t="s">
        <v>12</v>
      </c>
      <c r="CQ234" s="90"/>
      <c r="CR234" s="91"/>
      <c r="CS234" s="24" t="s">
        <v>16</v>
      </c>
      <c r="CT234" s="89" t="s">
        <v>13</v>
      </c>
      <c r="CU234" s="90"/>
      <c r="CV234" s="91"/>
      <c r="CW234" s="87" t="s">
        <v>14</v>
      </c>
      <c r="CX234" s="87"/>
      <c r="CY234" s="87"/>
      <c r="CZ234" s="87"/>
      <c r="DA234" s="87"/>
      <c r="DB234" s="87"/>
      <c r="DC234" s="87"/>
      <c r="DD234" s="87"/>
      <c r="DE234" s="87" t="s">
        <v>15</v>
      </c>
      <c r="DF234" s="87"/>
      <c r="DG234" s="87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</row>
    <row r="235" spans="1:131" x14ac:dyDescent="0.25">
      <c r="B235" s="101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3"/>
      <c r="S235" s="89"/>
      <c r="T235" s="90"/>
      <c r="U235" s="91"/>
      <c r="V235" s="89"/>
      <c r="W235" s="90"/>
      <c r="X235" s="91"/>
      <c r="Y235" s="89"/>
      <c r="Z235" s="90"/>
      <c r="AA235" s="91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V235" s="6"/>
      <c r="AW235" s="6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24">
        <f>VLOOKUP(CB235,Параметры!$B$2:$C$24,2,0)</f>
        <v>8</v>
      </c>
      <c r="CB235" s="88" t="s">
        <v>28</v>
      </c>
      <c r="CC235" s="88"/>
      <c r="CD235" s="88"/>
      <c r="CE235" s="88"/>
      <c r="CF235" s="88"/>
      <c r="CG235" s="88"/>
      <c r="CH235" s="88"/>
      <c r="CI235" s="88"/>
      <c r="CJ235" s="88"/>
      <c r="CK235" s="26" t="s">
        <v>34</v>
      </c>
      <c r="CL235" s="92" t="s">
        <v>32</v>
      </c>
      <c r="CM235" s="93"/>
      <c r="CN235" s="94"/>
      <c r="CO235" s="24"/>
      <c r="CP235" s="89"/>
      <c r="CQ235" s="90"/>
      <c r="CR235" s="91"/>
      <c r="CS235" s="24"/>
      <c r="CT235" s="89"/>
      <c r="CU235" s="90"/>
      <c r="CV235" s="91"/>
      <c r="CW235" s="87"/>
      <c r="CX235" s="87"/>
      <c r="CY235" s="87"/>
      <c r="CZ235" s="87"/>
      <c r="DA235" s="87"/>
      <c r="DB235" s="87"/>
      <c r="DC235" s="87"/>
      <c r="DD235" s="87"/>
      <c r="DE235" s="87" t="s">
        <v>33</v>
      </c>
      <c r="DF235" s="87"/>
      <c r="DG235" s="87"/>
      <c r="DH235" s="12"/>
      <c r="DI235" s="12"/>
      <c r="DJ235" s="12"/>
      <c r="DK235" s="12"/>
      <c r="DL235" s="12"/>
      <c r="DM235" s="12"/>
      <c r="DN235" s="12"/>
      <c r="DO235" s="12"/>
      <c r="DP235" s="12"/>
      <c r="DQ235" s="23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</row>
    <row r="236" spans="1:131" x14ac:dyDescent="0.25">
      <c r="B236" s="101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3"/>
      <c r="S236" s="89"/>
      <c r="T236" s="90"/>
      <c r="U236" s="91"/>
      <c r="V236" s="89"/>
      <c r="W236" s="90"/>
      <c r="X236" s="91"/>
      <c r="Y236" s="89"/>
      <c r="Z236" s="90"/>
      <c r="AA236" s="91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V236" s="6"/>
      <c r="AW236" s="6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24">
        <f>VLOOKUP(CB236,Параметры!$B$2:$C$24,2,0)</f>
        <v>9</v>
      </c>
      <c r="CB236" s="88" t="s">
        <v>29</v>
      </c>
      <c r="CC236" s="88"/>
      <c r="CD236" s="88"/>
      <c r="CE236" s="88"/>
      <c r="CF236" s="88"/>
      <c r="CG236" s="88"/>
      <c r="CH236" s="88"/>
      <c r="CI236" s="88"/>
      <c r="CJ236" s="88"/>
      <c r="CK236" s="26" t="s">
        <v>34</v>
      </c>
      <c r="CL236" s="92" t="s">
        <v>32</v>
      </c>
      <c r="CM236" s="93"/>
      <c r="CN236" s="94"/>
      <c r="CO236" s="24"/>
      <c r="CP236" s="89"/>
      <c r="CQ236" s="90"/>
      <c r="CR236" s="91"/>
      <c r="CS236" s="24"/>
      <c r="CT236" s="89"/>
      <c r="CU236" s="90"/>
      <c r="CV236" s="91"/>
      <c r="CW236" s="87"/>
      <c r="CX236" s="87"/>
      <c r="CY236" s="87"/>
      <c r="CZ236" s="87"/>
      <c r="DA236" s="87"/>
      <c r="DB236" s="87"/>
      <c r="DC236" s="87"/>
      <c r="DD236" s="87"/>
      <c r="DE236" s="87" t="s">
        <v>33</v>
      </c>
      <c r="DF236" s="87"/>
      <c r="DG236" s="87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</row>
    <row r="237" spans="1:131" x14ac:dyDescent="0.25">
      <c r="B237" s="101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3"/>
      <c r="S237" s="89"/>
      <c r="T237" s="90"/>
      <c r="U237" s="91"/>
      <c r="V237" s="89"/>
      <c r="W237" s="90"/>
      <c r="X237" s="91"/>
      <c r="Y237" s="89"/>
      <c r="Z237" s="90"/>
      <c r="AA237" s="91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V237" s="6"/>
      <c r="AW237" s="6"/>
      <c r="AX237" s="7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24">
        <f>VLOOKUP(CB237,Параметры!$B$2:$C$24,2,0)</f>
        <v>11</v>
      </c>
      <c r="CB237" s="88" t="s">
        <v>31</v>
      </c>
      <c r="CC237" s="88"/>
      <c r="CD237" s="88"/>
      <c r="CE237" s="88"/>
      <c r="CF237" s="88"/>
      <c r="CG237" s="88"/>
      <c r="CH237" s="88"/>
      <c r="CI237" s="88"/>
      <c r="CJ237" s="88"/>
      <c r="CK237" s="24"/>
      <c r="CL237" s="92" t="s">
        <v>35</v>
      </c>
      <c r="CM237" s="93"/>
      <c r="CN237" s="94"/>
      <c r="CO237" s="24"/>
      <c r="CP237" s="92" t="s">
        <v>35</v>
      </c>
      <c r="CQ237" s="93"/>
      <c r="CR237" s="94"/>
      <c r="CS237" s="24"/>
      <c r="CT237" s="89"/>
      <c r="CU237" s="90"/>
      <c r="CV237" s="91"/>
      <c r="CW237" s="87"/>
      <c r="CX237" s="87"/>
      <c r="CY237" s="87"/>
      <c r="CZ237" s="87"/>
      <c r="DA237" s="87"/>
      <c r="DB237" s="87"/>
      <c r="DC237" s="87"/>
      <c r="DD237" s="87"/>
      <c r="DE237" s="87" t="s">
        <v>33</v>
      </c>
      <c r="DF237" s="87"/>
      <c r="DG237" s="87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</row>
    <row r="238" spans="1:131" x14ac:dyDescent="0.25">
      <c r="A238" s="19"/>
      <c r="AV238" s="6"/>
      <c r="AW238" s="6"/>
      <c r="AX238" s="7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24">
        <f>VLOOKUP(CB238,Параметры!$B$2:$C$24,2,0)</f>
        <v>12</v>
      </c>
      <c r="CB238" s="88" t="s">
        <v>55</v>
      </c>
      <c r="CC238" s="88"/>
      <c r="CD238" s="88"/>
      <c r="CE238" s="88"/>
      <c r="CF238" s="88"/>
      <c r="CG238" s="88"/>
      <c r="CH238" s="88"/>
      <c r="CI238" s="88"/>
      <c r="CJ238" s="88"/>
      <c r="CK238" s="24"/>
      <c r="CL238" s="89"/>
      <c r="CM238" s="90"/>
      <c r="CN238" s="91"/>
      <c r="CO238" s="24"/>
      <c r="CP238" s="89"/>
      <c r="CQ238" s="90"/>
      <c r="CR238" s="91"/>
      <c r="CS238" s="24"/>
      <c r="CT238" s="89"/>
      <c r="CU238" s="90"/>
      <c r="CV238" s="91"/>
      <c r="CW238" s="87" t="s">
        <v>56</v>
      </c>
      <c r="CX238" s="87"/>
      <c r="CY238" s="87"/>
      <c r="CZ238" s="87"/>
      <c r="DA238" s="87"/>
      <c r="DB238" s="87"/>
      <c r="DC238" s="87"/>
      <c r="DD238" s="87"/>
      <c r="DE238" s="87"/>
      <c r="DF238" s="87"/>
      <c r="DG238" s="87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</row>
    <row r="239" spans="1:131" x14ac:dyDescent="0.25">
      <c r="AV239" s="6"/>
      <c r="AW239" s="6"/>
      <c r="AX239" s="7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</row>
    <row r="240" spans="1:131" x14ac:dyDescent="0.25">
      <c r="AV240" s="6"/>
      <c r="AW240" s="6"/>
      <c r="AX240" s="7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89" t="s">
        <v>6</v>
      </c>
      <c r="CB240" s="90"/>
      <c r="CC240" s="90"/>
      <c r="CD240" s="90"/>
      <c r="CE240" s="90"/>
      <c r="CF240" s="90"/>
      <c r="CG240" s="90"/>
      <c r="CH240" s="90"/>
      <c r="CI240" s="90"/>
      <c r="CJ240" s="90"/>
      <c r="CK240" s="90"/>
      <c r="CL240" s="90"/>
      <c r="CM240" s="90"/>
      <c r="CN240" s="90"/>
      <c r="CO240" s="90"/>
      <c r="CP240" s="90"/>
      <c r="CQ240" s="90"/>
      <c r="CR240" s="90"/>
      <c r="CS240" s="90"/>
      <c r="CT240" s="90"/>
      <c r="CU240" s="90"/>
      <c r="CV240" s="90"/>
      <c r="CW240" s="90"/>
      <c r="CX240" s="90"/>
      <c r="CY240" s="90"/>
      <c r="CZ240" s="90"/>
      <c r="DA240" s="90"/>
      <c r="DB240" s="90"/>
      <c r="DC240" s="90"/>
      <c r="DD240" s="90"/>
      <c r="DE240" s="90"/>
      <c r="DF240" s="90"/>
      <c r="DG240" s="91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</row>
    <row r="241" spans="48:131" x14ac:dyDescent="0.25">
      <c r="AV241" s="6"/>
      <c r="AW241" s="6"/>
      <c r="AX241" s="7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04" t="str">
        <f>AY219</f>
        <v>_ПВХ плавтикат изоляция</v>
      </c>
      <c r="CB241" s="105"/>
      <c r="CC241" s="105"/>
      <c r="CD241" s="105"/>
      <c r="CE241" s="105"/>
      <c r="CF241" s="105"/>
      <c r="CG241" s="105"/>
      <c r="CH241" s="105"/>
      <c r="CI241" s="105"/>
      <c r="CJ241" s="105"/>
      <c r="CK241" s="105"/>
      <c r="CL241" s="105"/>
      <c r="CM241" s="105"/>
      <c r="CN241" s="105"/>
      <c r="CO241" s="105"/>
      <c r="CP241" s="105"/>
      <c r="CQ241" s="105"/>
      <c r="CR241" s="105"/>
      <c r="CS241" s="105"/>
      <c r="CT241" s="105"/>
      <c r="CU241" s="105"/>
      <c r="CV241" s="105"/>
      <c r="CW241" s="105"/>
      <c r="CX241" s="105"/>
      <c r="CY241" s="105"/>
      <c r="CZ241" s="105"/>
      <c r="DA241" s="105"/>
      <c r="DB241" s="105"/>
      <c r="DC241" s="105"/>
      <c r="DD241" s="105"/>
      <c r="DE241" s="105"/>
      <c r="DF241" s="105"/>
      <c r="DG241" s="106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</row>
    <row r="242" spans="48:131" x14ac:dyDescent="0.25">
      <c r="AV242" s="6"/>
      <c r="AW242" s="6"/>
      <c r="AX242" s="7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24" t="s">
        <v>7</v>
      </c>
      <c r="CB242" s="98"/>
      <c r="CC242" s="99"/>
      <c r="CD242" s="99"/>
      <c r="CE242" s="99"/>
      <c r="CF242" s="99"/>
      <c r="CG242" s="99"/>
      <c r="CH242" s="99"/>
      <c r="CI242" s="99"/>
      <c r="CJ242" s="100"/>
      <c r="CK242" s="89"/>
      <c r="CL242" s="90"/>
      <c r="CM242" s="90"/>
      <c r="CN242" s="90"/>
      <c r="CO242" s="90"/>
      <c r="CP242" s="90"/>
      <c r="CQ242" s="90"/>
      <c r="CR242" s="90"/>
      <c r="CS242" s="90"/>
      <c r="CT242" s="90"/>
      <c r="CU242" s="90"/>
      <c r="CV242" s="90"/>
      <c r="CW242" s="90"/>
      <c r="CX242" s="90"/>
      <c r="CY242" s="90"/>
      <c r="CZ242" s="90"/>
      <c r="DA242" s="90"/>
      <c r="DB242" s="90"/>
      <c r="DC242" s="90"/>
      <c r="DD242" s="90"/>
      <c r="DE242" s="90"/>
      <c r="DF242" s="90"/>
      <c r="DG242" s="91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</row>
    <row r="243" spans="48:131" x14ac:dyDescent="0.25">
      <c r="AV243" s="6"/>
      <c r="AW243" s="6"/>
      <c r="AX243" s="7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24" t="s">
        <v>9</v>
      </c>
      <c r="CB243" s="87" t="s">
        <v>10</v>
      </c>
      <c r="CC243" s="87"/>
      <c r="CD243" s="87"/>
      <c r="CE243" s="87"/>
      <c r="CF243" s="87"/>
      <c r="CG243" s="87"/>
      <c r="CH243" s="87"/>
      <c r="CI243" s="87"/>
      <c r="CJ243" s="87"/>
      <c r="CK243" s="24" t="s">
        <v>16</v>
      </c>
      <c r="CL243" s="89" t="s">
        <v>11</v>
      </c>
      <c r="CM243" s="90"/>
      <c r="CN243" s="91"/>
      <c r="CO243" s="24" t="s">
        <v>16</v>
      </c>
      <c r="CP243" s="89" t="s">
        <v>12</v>
      </c>
      <c r="CQ243" s="90"/>
      <c r="CR243" s="91"/>
      <c r="CS243" s="24" t="s">
        <v>16</v>
      </c>
      <c r="CT243" s="89" t="s">
        <v>13</v>
      </c>
      <c r="CU243" s="90"/>
      <c r="CV243" s="91"/>
      <c r="CW243" s="87" t="s">
        <v>14</v>
      </c>
      <c r="CX243" s="87"/>
      <c r="CY243" s="87"/>
      <c r="CZ243" s="87"/>
      <c r="DA243" s="87"/>
      <c r="DB243" s="87"/>
      <c r="DC243" s="87"/>
      <c r="DD243" s="87"/>
      <c r="DE243" s="87" t="s">
        <v>15</v>
      </c>
      <c r="DF243" s="87"/>
      <c r="DG243" s="87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</row>
    <row r="244" spans="48:131" x14ac:dyDescent="0.25">
      <c r="AV244" s="6"/>
      <c r="AW244" s="6"/>
      <c r="AX244" s="7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24">
        <f>VLOOKUP(CB244,Параметры!$B$2:$C$24,2,0)</f>
        <v>7</v>
      </c>
      <c r="CB244" s="88" t="s">
        <v>27</v>
      </c>
      <c r="CC244" s="88"/>
      <c r="CD244" s="88"/>
      <c r="CE244" s="88"/>
      <c r="CF244" s="88"/>
      <c r="CG244" s="88"/>
      <c r="CH244" s="88"/>
      <c r="CI244" s="88"/>
      <c r="CJ244" s="88"/>
      <c r="CK244" s="24"/>
      <c r="CL244" s="89">
        <v>1.34</v>
      </c>
      <c r="CM244" s="90"/>
      <c r="CN244" s="91"/>
      <c r="CO244" s="24"/>
      <c r="CP244" s="89"/>
      <c r="CQ244" s="90"/>
      <c r="CR244" s="91"/>
      <c r="CS244" s="24"/>
      <c r="CT244" s="89"/>
      <c r="CU244" s="90"/>
      <c r="CV244" s="91"/>
      <c r="CW244" s="87"/>
      <c r="CX244" s="87"/>
      <c r="CY244" s="87"/>
      <c r="CZ244" s="87"/>
      <c r="DA244" s="87"/>
      <c r="DB244" s="87"/>
      <c r="DC244" s="87"/>
      <c r="DD244" s="87"/>
      <c r="DE244" s="87" t="s">
        <v>63</v>
      </c>
      <c r="DF244" s="87"/>
      <c r="DG244" s="87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</row>
    <row r="245" spans="48:131" x14ac:dyDescent="0.25">
      <c r="AV245" s="6"/>
      <c r="AW245" s="6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24">
        <f>VLOOKUP(CB245,Параметры!$B$2:$C$24,2,0)</f>
        <v>6</v>
      </c>
      <c r="CB245" s="88" t="s">
        <v>26</v>
      </c>
      <c r="CC245" s="88"/>
      <c r="CD245" s="88"/>
      <c r="CE245" s="88"/>
      <c r="CF245" s="88"/>
      <c r="CG245" s="88"/>
      <c r="CH245" s="88"/>
      <c r="CI245" s="88"/>
      <c r="CJ245" s="88"/>
      <c r="CK245" s="24"/>
      <c r="CL245" s="89"/>
      <c r="CM245" s="90"/>
      <c r="CN245" s="91"/>
      <c r="CO245" s="24"/>
      <c r="CP245" s="89"/>
      <c r="CQ245" s="90"/>
      <c r="CR245" s="91"/>
      <c r="CS245" s="24"/>
      <c r="CT245" s="89"/>
      <c r="CU245" s="90"/>
      <c r="CV245" s="91"/>
      <c r="CW245" s="87" t="s">
        <v>36</v>
      </c>
      <c r="CX245" s="87"/>
      <c r="CY245" s="87"/>
      <c r="CZ245" s="87"/>
      <c r="DA245" s="87"/>
      <c r="DB245" s="87"/>
      <c r="DC245" s="87"/>
      <c r="DD245" s="87"/>
      <c r="DE245" s="87"/>
      <c r="DF245" s="87"/>
      <c r="DG245" s="87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</row>
    <row r="246" spans="48:131" x14ac:dyDescent="0.25">
      <c r="AV246" s="6"/>
      <c r="AW246" s="6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24">
        <f>VLOOKUP(CB246,Параметры!$B$2:$C$24,2,0)</f>
        <v>12</v>
      </c>
      <c r="CB246" s="88" t="s">
        <v>55</v>
      </c>
      <c r="CC246" s="88"/>
      <c r="CD246" s="88"/>
      <c r="CE246" s="88"/>
      <c r="CF246" s="88"/>
      <c r="CG246" s="88"/>
      <c r="CH246" s="88"/>
      <c r="CI246" s="88"/>
      <c r="CJ246" s="88"/>
      <c r="CK246" s="24"/>
      <c r="CL246" s="89"/>
      <c r="CM246" s="90"/>
      <c r="CN246" s="91"/>
      <c r="CO246" s="24"/>
      <c r="CP246" s="89"/>
      <c r="CQ246" s="90"/>
      <c r="CR246" s="91"/>
      <c r="CS246" s="24"/>
      <c r="CT246" s="89"/>
      <c r="CU246" s="90"/>
      <c r="CV246" s="91"/>
      <c r="CW246" s="87" t="s">
        <v>56</v>
      </c>
      <c r="CX246" s="87"/>
      <c r="CY246" s="87"/>
      <c r="CZ246" s="87"/>
      <c r="DA246" s="87"/>
      <c r="DB246" s="87"/>
      <c r="DC246" s="87"/>
      <c r="DD246" s="87"/>
      <c r="DE246" s="87"/>
      <c r="DF246" s="87"/>
      <c r="DG246" s="87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</row>
    <row r="247" spans="48:131" x14ac:dyDescent="0.25">
      <c r="AV247" s="9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</row>
    <row r="248" spans="48:131" x14ac:dyDescent="0.25">
      <c r="AV248" s="9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89" t="s">
        <v>6</v>
      </c>
      <c r="CB248" s="90"/>
      <c r="CC248" s="90"/>
      <c r="CD248" s="90"/>
      <c r="CE248" s="90"/>
      <c r="CF248" s="90"/>
      <c r="CG248" s="90"/>
      <c r="CH248" s="90"/>
      <c r="CI248" s="90"/>
      <c r="CJ248" s="90"/>
      <c r="CK248" s="90"/>
      <c r="CL248" s="90"/>
      <c r="CM248" s="90"/>
      <c r="CN248" s="90"/>
      <c r="CO248" s="90"/>
      <c r="CP248" s="90"/>
      <c r="CQ248" s="90"/>
      <c r="CR248" s="90"/>
      <c r="CS248" s="90"/>
      <c r="CT248" s="90"/>
      <c r="CU248" s="90"/>
      <c r="CV248" s="90"/>
      <c r="CW248" s="90"/>
      <c r="CX248" s="90"/>
      <c r="CY248" s="90"/>
      <c r="CZ248" s="90"/>
      <c r="DA248" s="90"/>
      <c r="DB248" s="90"/>
      <c r="DC248" s="90"/>
      <c r="DD248" s="90"/>
      <c r="DE248" s="90"/>
      <c r="DF248" s="90"/>
      <c r="DG248" s="91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</row>
    <row r="249" spans="48:131" x14ac:dyDescent="0.25">
      <c r="AV249" s="9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95" t="str">
        <f>AY220</f>
        <v>_Краситель ПВХ чёрный</v>
      </c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7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</row>
    <row r="250" spans="48:131" x14ac:dyDescent="0.25">
      <c r="AV250" s="9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24" t="s">
        <v>7</v>
      </c>
      <c r="CB250" s="98"/>
      <c r="CC250" s="99"/>
      <c r="CD250" s="99"/>
      <c r="CE250" s="99"/>
      <c r="CF250" s="99"/>
      <c r="CG250" s="99"/>
      <c r="CH250" s="99"/>
      <c r="CI250" s="99"/>
      <c r="CJ250" s="100"/>
      <c r="CK250" s="89"/>
      <c r="CL250" s="90"/>
      <c r="CM250" s="90"/>
      <c r="CN250" s="90"/>
      <c r="CO250" s="90"/>
      <c r="CP250" s="90"/>
      <c r="CQ250" s="90"/>
      <c r="CR250" s="90"/>
      <c r="CS250" s="90"/>
      <c r="CT250" s="90"/>
      <c r="CU250" s="90"/>
      <c r="CV250" s="90"/>
      <c r="CW250" s="90"/>
      <c r="CX250" s="90"/>
      <c r="CY250" s="90"/>
      <c r="CZ250" s="90"/>
      <c r="DA250" s="90"/>
      <c r="DB250" s="90"/>
      <c r="DC250" s="90"/>
      <c r="DD250" s="90"/>
      <c r="DE250" s="90"/>
      <c r="DF250" s="90"/>
      <c r="DG250" s="91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</row>
    <row r="251" spans="48:131" x14ac:dyDescent="0.25">
      <c r="AV251" s="9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30"/>
      <c r="CA251" s="24" t="s">
        <v>9</v>
      </c>
      <c r="CB251" s="87" t="s">
        <v>10</v>
      </c>
      <c r="CC251" s="87"/>
      <c r="CD251" s="87"/>
      <c r="CE251" s="87"/>
      <c r="CF251" s="87"/>
      <c r="CG251" s="87"/>
      <c r="CH251" s="87"/>
      <c r="CI251" s="87"/>
      <c r="CJ251" s="87"/>
      <c r="CK251" s="24" t="s">
        <v>16</v>
      </c>
      <c r="CL251" s="89" t="s">
        <v>11</v>
      </c>
      <c r="CM251" s="90"/>
      <c r="CN251" s="91"/>
      <c r="CO251" s="24" t="s">
        <v>16</v>
      </c>
      <c r="CP251" s="89" t="s">
        <v>12</v>
      </c>
      <c r="CQ251" s="90"/>
      <c r="CR251" s="91"/>
      <c r="CS251" s="24" t="s">
        <v>16</v>
      </c>
      <c r="CT251" s="89" t="s">
        <v>13</v>
      </c>
      <c r="CU251" s="90"/>
      <c r="CV251" s="91"/>
      <c r="CW251" s="87" t="s">
        <v>14</v>
      </c>
      <c r="CX251" s="87"/>
      <c r="CY251" s="87"/>
      <c r="CZ251" s="87"/>
      <c r="DA251" s="87"/>
      <c r="DB251" s="87"/>
      <c r="DC251" s="87"/>
      <c r="DD251" s="87"/>
      <c r="DE251" s="87" t="s">
        <v>15</v>
      </c>
      <c r="DF251" s="87"/>
      <c r="DG251" s="87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</row>
    <row r="252" spans="48:131" x14ac:dyDescent="0.25">
      <c r="AV252" s="9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30"/>
      <c r="CA252" s="24">
        <f>VLOOKUP(CB252,Параметры!$B$2:$C$24,2,0)</f>
        <v>7</v>
      </c>
      <c r="CB252" s="88" t="s">
        <v>27</v>
      </c>
      <c r="CC252" s="88"/>
      <c r="CD252" s="88"/>
      <c r="CE252" s="88"/>
      <c r="CF252" s="88"/>
      <c r="CG252" s="88"/>
      <c r="CH252" s="88"/>
      <c r="CI252" s="88"/>
      <c r="CJ252" s="88"/>
      <c r="CK252" s="24"/>
      <c r="CL252" s="89">
        <v>1.34</v>
      </c>
      <c r="CM252" s="90"/>
      <c r="CN252" s="91"/>
      <c r="CO252" s="24"/>
      <c r="CP252" s="89"/>
      <c r="CQ252" s="90"/>
      <c r="CR252" s="91"/>
      <c r="CS252" s="24"/>
      <c r="CT252" s="89"/>
      <c r="CU252" s="90"/>
      <c r="CV252" s="91"/>
      <c r="CW252" s="87"/>
      <c r="CX252" s="87"/>
      <c r="CY252" s="87"/>
      <c r="CZ252" s="87"/>
      <c r="DA252" s="87"/>
      <c r="DB252" s="87"/>
      <c r="DC252" s="87"/>
      <c r="DD252" s="87"/>
      <c r="DE252" s="87" t="s">
        <v>63</v>
      </c>
      <c r="DF252" s="87"/>
      <c r="DG252" s="87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</row>
    <row r="253" spans="48:131" x14ac:dyDescent="0.25">
      <c r="AV253" s="9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30"/>
      <c r="CA253" s="24">
        <f>VLOOKUP(CB253,Параметры!$B$2:$C$24,2,0)</f>
        <v>6</v>
      </c>
      <c r="CB253" s="88" t="s">
        <v>26</v>
      </c>
      <c r="CC253" s="88"/>
      <c r="CD253" s="88"/>
      <c r="CE253" s="88"/>
      <c r="CF253" s="88"/>
      <c r="CG253" s="88"/>
      <c r="CH253" s="88"/>
      <c r="CI253" s="88"/>
      <c r="CJ253" s="88"/>
      <c r="CK253" s="24"/>
      <c r="CL253" s="89"/>
      <c r="CM253" s="90"/>
      <c r="CN253" s="91"/>
      <c r="CO253" s="24"/>
      <c r="CP253" s="89"/>
      <c r="CQ253" s="90"/>
      <c r="CR253" s="91"/>
      <c r="CS253" s="24"/>
      <c r="CT253" s="89"/>
      <c r="CU253" s="90"/>
      <c r="CV253" s="91"/>
      <c r="CW253" s="87" t="s">
        <v>36</v>
      </c>
      <c r="CX253" s="87"/>
      <c r="CY253" s="87"/>
      <c r="CZ253" s="87"/>
      <c r="DA253" s="87"/>
      <c r="DB253" s="87"/>
      <c r="DC253" s="87"/>
      <c r="DD253" s="87"/>
      <c r="DE253" s="87"/>
      <c r="DF253" s="87"/>
      <c r="DG253" s="87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</row>
    <row r="254" spans="48:131" x14ac:dyDescent="0.25">
      <c r="AV254" s="9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30"/>
      <c r="CA254" s="24">
        <f>VLOOKUP(CB254,Параметры!$B$2:$C$24,2,0)</f>
        <v>14</v>
      </c>
      <c r="CB254" s="88" t="s">
        <v>62</v>
      </c>
      <c r="CC254" s="88"/>
      <c r="CD254" s="88"/>
      <c r="CE254" s="88"/>
      <c r="CF254" s="88"/>
      <c r="CG254" s="88"/>
      <c r="CH254" s="88"/>
      <c r="CI254" s="88"/>
      <c r="CJ254" s="88"/>
      <c r="CK254" s="24"/>
      <c r="CL254" s="89"/>
      <c r="CM254" s="90"/>
      <c r="CN254" s="91"/>
      <c r="CO254" s="24"/>
      <c r="CP254" s="89"/>
      <c r="CQ254" s="90"/>
      <c r="CR254" s="91"/>
      <c r="CS254" s="24"/>
      <c r="CT254" s="89"/>
      <c r="CU254" s="90"/>
      <c r="CV254" s="91"/>
      <c r="CW254" s="87" t="s">
        <v>56</v>
      </c>
      <c r="CX254" s="87"/>
      <c r="CY254" s="87"/>
      <c r="CZ254" s="87"/>
      <c r="DA254" s="87"/>
      <c r="DB254" s="87"/>
      <c r="DC254" s="87"/>
      <c r="DD254" s="87"/>
      <c r="DE254" s="87"/>
      <c r="DF254" s="87"/>
      <c r="DG254" s="87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</row>
    <row r="255" spans="48:131" x14ac:dyDescent="0.25">
      <c r="AV255" s="9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30"/>
      <c r="CA255" s="31"/>
      <c r="CB255" s="32"/>
      <c r="CC255" s="32"/>
      <c r="CD255" s="32"/>
      <c r="CE255" s="32"/>
      <c r="CF255" s="32"/>
      <c r="CG255" s="32"/>
      <c r="CH255" s="32"/>
      <c r="CI255" s="32"/>
      <c r="CJ255" s="32"/>
      <c r="CK255" s="31"/>
      <c r="CL255" s="32"/>
      <c r="CM255" s="32"/>
      <c r="CN255" s="32"/>
      <c r="CO255" s="31"/>
      <c r="CP255" s="32"/>
      <c r="CQ255" s="32"/>
      <c r="CR255" s="32"/>
      <c r="CS255" s="31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</row>
    <row r="256" spans="48:131" x14ac:dyDescent="0.25">
      <c r="AV256" s="9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30"/>
      <c r="CA256" s="89" t="s">
        <v>6</v>
      </c>
      <c r="CB256" s="90"/>
      <c r="CC256" s="90"/>
      <c r="CD256" s="90"/>
      <c r="CE256" s="90"/>
      <c r="CF256" s="90"/>
      <c r="CG256" s="90"/>
      <c r="CH256" s="90"/>
      <c r="CI256" s="90"/>
      <c r="CJ256" s="90"/>
      <c r="CK256" s="90"/>
      <c r="CL256" s="90"/>
      <c r="CM256" s="90"/>
      <c r="CN256" s="90"/>
      <c r="CO256" s="90"/>
      <c r="CP256" s="90"/>
      <c r="CQ256" s="90"/>
      <c r="CR256" s="90"/>
      <c r="CS256" s="90"/>
      <c r="CT256" s="90"/>
      <c r="CU256" s="90"/>
      <c r="CV256" s="90"/>
      <c r="CW256" s="90"/>
      <c r="CX256" s="90"/>
      <c r="CY256" s="90"/>
      <c r="CZ256" s="90"/>
      <c r="DA256" s="90"/>
      <c r="DB256" s="90"/>
      <c r="DC256" s="90"/>
      <c r="DD256" s="90"/>
      <c r="DE256" s="90"/>
      <c r="DF256" s="90"/>
      <c r="DG256" s="91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</row>
    <row r="257" spans="48:131" x14ac:dyDescent="0.25">
      <c r="AV257" s="9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30"/>
      <c r="CA257" s="95" t="str">
        <f>AZ221</f>
        <v>жила М 1,5-35ок</v>
      </c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7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</row>
    <row r="258" spans="48:131" x14ac:dyDescent="0.25">
      <c r="AV258" s="9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30"/>
      <c r="CA258" s="24" t="s">
        <v>7</v>
      </c>
      <c r="CB258" s="98" t="s">
        <v>60</v>
      </c>
      <c r="CC258" s="99"/>
      <c r="CD258" s="99"/>
      <c r="CE258" s="99"/>
      <c r="CF258" s="99"/>
      <c r="CG258" s="99"/>
      <c r="CH258" s="99"/>
      <c r="CI258" s="99"/>
      <c r="CJ258" s="100"/>
      <c r="CK258" s="89"/>
      <c r="CL258" s="90"/>
      <c r="CM258" s="90"/>
      <c r="CN258" s="90"/>
      <c r="CO258" s="90"/>
      <c r="CP258" s="90"/>
      <c r="CQ258" s="90"/>
      <c r="CR258" s="90"/>
      <c r="CS258" s="90"/>
      <c r="CT258" s="90"/>
      <c r="CU258" s="90"/>
      <c r="CV258" s="90"/>
      <c r="CW258" s="90"/>
      <c r="CX258" s="90"/>
      <c r="CY258" s="90"/>
      <c r="CZ258" s="90"/>
      <c r="DA258" s="90"/>
      <c r="DB258" s="90"/>
      <c r="DC258" s="90"/>
      <c r="DD258" s="90"/>
      <c r="DE258" s="90"/>
      <c r="DF258" s="90"/>
      <c r="DG258" s="91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</row>
    <row r="259" spans="48:131" x14ac:dyDescent="0.25">
      <c r="AV259" s="9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30"/>
      <c r="CA259" s="24" t="s">
        <v>9</v>
      </c>
      <c r="CB259" s="89" t="s">
        <v>10</v>
      </c>
      <c r="CC259" s="90"/>
      <c r="CD259" s="90"/>
      <c r="CE259" s="90"/>
      <c r="CF259" s="90"/>
      <c r="CG259" s="90"/>
      <c r="CH259" s="90"/>
      <c r="CI259" s="90"/>
      <c r="CJ259" s="91"/>
      <c r="CK259" s="24" t="s">
        <v>16</v>
      </c>
      <c r="CL259" s="89" t="s">
        <v>11</v>
      </c>
      <c r="CM259" s="90"/>
      <c r="CN259" s="91"/>
      <c r="CO259" s="24" t="s">
        <v>16</v>
      </c>
      <c r="CP259" s="89" t="s">
        <v>12</v>
      </c>
      <c r="CQ259" s="90"/>
      <c r="CR259" s="91"/>
      <c r="CS259" s="24" t="s">
        <v>16</v>
      </c>
      <c r="CT259" s="89" t="s">
        <v>13</v>
      </c>
      <c r="CU259" s="90"/>
      <c r="CV259" s="91"/>
      <c r="CW259" s="89" t="s">
        <v>14</v>
      </c>
      <c r="CX259" s="90"/>
      <c r="CY259" s="90"/>
      <c r="CZ259" s="90"/>
      <c r="DA259" s="90"/>
      <c r="DB259" s="90"/>
      <c r="DC259" s="90"/>
      <c r="DD259" s="91"/>
      <c r="DE259" s="89" t="s">
        <v>15</v>
      </c>
      <c r="DF259" s="90"/>
      <c r="DG259" s="91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</row>
    <row r="260" spans="48:131" x14ac:dyDescent="0.25">
      <c r="AV260" s="9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30"/>
      <c r="CA260" s="24">
        <f>VLOOKUP(CB260,Параметры!$B$2:$C$24,2,0)</f>
        <v>1</v>
      </c>
      <c r="CB260" s="107" t="s">
        <v>21</v>
      </c>
      <c r="CC260" s="108"/>
      <c r="CD260" s="108"/>
      <c r="CE260" s="108"/>
      <c r="CF260" s="108"/>
      <c r="CG260" s="108"/>
      <c r="CH260" s="108"/>
      <c r="CI260" s="108"/>
      <c r="CJ260" s="109"/>
      <c r="CK260" s="24"/>
      <c r="CL260" s="89">
        <v>1.34</v>
      </c>
      <c r="CM260" s="90"/>
      <c r="CN260" s="91"/>
      <c r="CO260" s="24"/>
      <c r="CP260" s="89"/>
      <c r="CQ260" s="90"/>
      <c r="CR260" s="91"/>
      <c r="CS260" s="24"/>
      <c r="CT260" s="89"/>
      <c r="CU260" s="90"/>
      <c r="CV260" s="91"/>
      <c r="CW260" s="89"/>
      <c r="CX260" s="90"/>
      <c r="CY260" s="90"/>
      <c r="CZ260" s="90"/>
      <c r="DA260" s="90"/>
      <c r="DB260" s="90"/>
      <c r="DC260" s="90"/>
      <c r="DD260" s="91"/>
      <c r="DE260" s="89" t="s">
        <v>49</v>
      </c>
      <c r="DF260" s="90"/>
      <c r="DG260" s="91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</row>
    <row r="261" spans="48:131" x14ac:dyDescent="0.25">
      <c r="AV261" s="9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30"/>
      <c r="CA261" s="24">
        <f>VLOOKUP(CB261,Параметры!$B$2:$C$24,2,0)</f>
        <v>9</v>
      </c>
      <c r="CB261" s="88" t="s">
        <v>29</v>
      </c>
      <c r="CC261" s="88"/>
      <c r="CD261" s="88"/>
      <c r="CE261" s="88"/>
      <c r="CF261" s="88"/>
      <c r="CG261" s="88"/>
      <c r="CH261" s="88"/>
      <c r="CI261" s="88"/>
      <c r="CJ261" s="88"/>
      <c r="CK261" s="24"/>
      <c r="CL261" s="89" t="s">
        <v>57</v>
      </c>
      <c r="CM261" s="90"/>
      <c r="CN261" s="91"/>
      <c r="CO261" s="24"/>
      <c r="CP261" s="89"/>
      <c r="CQ261" s="90"/>
      <c r="CR261" s="91"/>
      <c r="CS261" s="24"/>
      <c r="CT261" s="89"/>
      <c r="CU261" s="90"/>
      <c r="CV261" s="91"/>
      <c r="CW261" s="87"/>
      <c r="CX261" s="87"/>
      <c r="CY261" s="87"/>
      <c r="CZ261" s="87"/>
      <c r="DA261" s="87"/>
      <c r="DB261" s="87"/>
      <c r="DC261" s="87"/>
      <c r="DD261" s="87"/>
      <c r="DE261" s="87" t="s">
        <v>33</v>
      </c>
      <c r="DF261" s="87"/>
      <c r="DG261" s="87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</row>
    <row r="262" spans="48:131" x14ac:dyDescent="0.25">
      <c r="AV262" s="9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30"/>
      <c r="CA262" s="31"/>
      <c r="CB262" s="32"/>
      <c r="CC262" s="32"/>
      <c r="CD262" s="32"/>
      <c r="CE262" s="32"/>
      <c r="CF262" s="32"/>
      <c r="CG262" s="32"/>
      <c r="CH262" s="32"/>
      <c r="CI262" s="32"/>
      <c r="CJ262" s="32"/>
      <c r="CK262" s="31"/>
      <c r="CL262" s="32"/>
      <c r="CM262" s="32"/>
      <c r="CN262" s="32"/>
      <c r="CO262" s="31"/>
      <c r="CP262" s="32"/>
      <c r="CQ262" s="32"/>
      <c r="CR262" s="32"/>
      <c r="CS262" s="31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</row>
    <row r="263" spans="48:131" x14ac:dyDescent="0.25">
      <c r="AV263" s="9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30"/>
      <c r="CA263" s="89" t="s">
        <v>6</v>
      </c>
      <c r="CB263" s="90"/>
      <c r="CC263" s="90"/>
      <c r="CD263" s="90"/>
      <c r="CE263" s="90"/>
      <c r="CF263" s="90"/>
      <c r="CG263" s="90"/>
      <c r="CH263" s="90"/>
      <c r="CI263" s="90"/>
      <c r="CJ263" s="90"/>
      <c r="CK263" s="90"/>
      <c r="CL263" s="90"/>
      <c r="CM263" s="90"/>
      <c r="CN263" s="90"/>
      <c r="CO263" s="90"/>
      <c r="CP263" s="90"/>
      <c r="CQ263" s="90"/>
      <c r="CR263" s="90"/>
      <c r="CS263" s="90"/>
      <c r="CT263" s="90"/>
      <c r="CU263" s="90"/>
      <c r="CV263" s="90"/>
      <c r="CW263" s="90"/>
      <c r="CX263" s="90"/>
      <c r="CY263" s="90"/>
      <c r="CZ263" s="90"/>
      <c r="DA263" s="90"/>
      <c r="DB263" s="90"/>
      <c r="DC263" s="90"/>
      <c r="DD263" s="90"/>
      <c r="DE263" s="90"/>
      <c r="DF263" s="90"/>
      <c r="DG263" s="91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</row>
    <row r="264" spans="48:131" x14ac:dyDescent="0.25">
      <c r="AV264" s="9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30"/>
      <c r="CA264" s="95" t="str">
        <f>AZ222</f>
        <v>_катанка медная</v>
      </c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7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</row>
    <row r="265" spans="48:131" x14ac:dyDescent="0.25">
      <c r="AV265" s="9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30"/>
      <c r="CA265" s="24" t="s">
        <v>7</v>
      </c>
      <c r="CB265" s="98"/>
      <c r="CC265" s="99"/>
      <c r="CD265" s="99"/>
      <c r="CE265" s="99"/>
      <c r="CF265" s="99"/>
      <c r="CG265" s="99"/>
      <c r="CH265" s="99"/>
      <c r="CI265" s="99"/>
      <c r="CJ265" s="100"/>
      <c r="CK265" s="89"/>
      <c r="CL265" s="90"/>
      <c r="CM265" s="90"/>
      <c r="CN265" s="90"/>
      <c r="CO265" s="90"/>
      <c r="CP265" s="90"/>
      <c r="CQ265" s="90"/>
      <c r="CR265" s="90"/>
      <c r="CS265" s="90"/>
      <c r="CT265" s="90"/>
      <c r="CU265" s="90"/>
      <c r="CV265" s="90"/>
      <c r="CW265" s="90"/>
      <c r="CX265" s="90"/>
      <c r="CY265" s="90"/>
      <c r="CZ265" s="90"/>
      <c r="DA265" s="90"/>
      <c r="DB265" s="90"/>
      <c r="DC265" s="90"/>
      <c r="DD265" s="90"/>
      <c r="DE265" s="90"/>
      <c r="DF265" s="90"/>
      <c r="DG265" s="91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</row>
    <row r="266" spans="48:131" x14ac:dyDescent="0.25">
      <c r="AV266" s="9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30"/>
      <c r="CA266" s="24" t="s">
        <v>9</v>
      </c>
      <c r="CB266" s="87" t="s">
        <v>10</v>
      </c>
      <c r="CC266" s="87"/>
      <c r="CD266" s="87"/>
      <c r="CE266" s="87"/>
      <c r="CF266" s="87"/>
      <c r="CG266" s="87"/>
      <c r="CH266" s="87"/>
      <c r="CI266" s="87"/>
      <c r="CJ266" s="87"/>
      <c r="CK266" s="24" t="s">
        <v>16</v>
      </c>
      <c r="CL266" s="89" t="s">
        <v>11</v>
      </c>
      <c r="CM266" s="90"/>
      <c r="CN266" s="91"/>
      <c r="CO266" s="24" t="s">
        <v>16</v>
      </c>
      <c r="CP266" s="89" t="s">
        <v>12</v>
      </c>
      <c r="CQ266" s="90"/>
      <c r="CR266" s="91"/>
      <c r="CS266" s="24" t="s">
        <v>16</v>
      </c>
      <c r="CT266" s="89" t="s">
        <v>13</v>
      </c>
      <c r="CU266" s="90"/>
      <c r="CV266" s="91"/>
      <c r="CW266" s="87" t="s">
        <v>14</v>
      </c>
      <c r="CX266" s="87"/>
      <c r="CY266" s="87"/>
      <c r="CZ266" s="87"/>
      <c r="DA266" s="87"/>
      <c r="DB266" s="87"/>
      <c r="DC266" s="87"/>
      <c r="DD266" s="87"/>
      <c r="DE266" s="87" t="s">
        <v>15</v>
      </c>
      <c r="DF266" s="87"/>
      <c r="DG266" s="87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</row>
    <row r="267" spans="48:131" x14ac:dyDescent="0.25">
      <c r="AV267" s="9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30"/>
      <c r="CA267" s="24">
        <f>VLOOKUP(CB267,Параметры!$B$2:$C$24,2,0)</f>
        <v>7</v>
      </c>
      <c r="CB267" s="88" t="s">
        <v>27</v>
      </c>
      <c r="CC267" s="88"/>
      <c r="CD267" s="88"/>
      <c r="CE267" s="88"/>
      <c r="CF267" s="88"/>
      <c r="CG267" s="88"/>
      <c r="CH267" s="88"/>
      <c r="CI267" s="88"/>
      <c r="CJ267" s="88"/>
      <c r="CK267" s="24"/>
      <c r="CL267" s="89">
        <v>8.89</v>
      </c>
      <c r="CM267" s="90"/>
      <c r="CN267" s="91"/>
      <c r="CO267" s="24"/>
      <c r="CP267" s="89"/>
      <c r="CQ267" s="90"/>
      <c r="CR267" s="91"/>
      <c r="CS267" s="24"/>
      <c r="CT267" s="89"/>
      <c r="CU267" s="90"/>
      <c r="CV267" s="91"/>
      <c r="CW267" s="87"/>
      <c r="CX267" s="87"/>
      <c r="CY267" s="87"/>
      <c r="CZ267" s="87"/>
      <c r="DA267" s="87"/>
      <c r="DB267" s="87"/>
      <c r="DC267" s="87"/>
      <c r="DD267" s="87"/>
      <c r="DE267" s="87" t="s">
        <v>63</v>
      </c>
      <c r="DF267" s="87"/>
      <c r="DG267" s="87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</row>
    <row r="268" spans="48:131" x14ac:dyDescent="0.25">
      <c r="AV268" s="9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30"/>
      <c r="CA268" s="24">
        <f>VLOOKUP(CB268,Параметры!$B$2:$C$24,2,0)</f>
        <v>6</v>
      </c>
      <c r="CB268" s="88" t="s">
        <v>26</v>
      </c>
      <c r="CC268" s="88"/>
      <c r="CD268" s="88"/>
      <c r="CE268" s="88"/>
      <c r="CF268" s="88"/>
      <c r="CG268" s="88"/>
      <c r="CH268" s="88"/>
      <c r="CI268" s="88"/>
      <c r="CJ268" s="88"/>
      <c r="CK268" s="24"/>
      <c r="CL268" s="89"/>
      <c r="CM268" s="90"/>
      <c r="CN268" s="91"/>
      <c r="CO268" s="24"/>
      <c r="CP268" s="89"/>
      <c r="CQ268" s="90"/>
      <c r="CR268" s="91"/>
      <c r="CS268" s="24"/>
      <c r="CT268" s="89"/>
      <c r="CU268" s="90"/>
      <c r="CV268" s="91"/>
      <c r="CW268" s="87" t="s">
        <v>40</v>
      </c>
      <c r="CX268" s="87"/>
      <c r="CY268" s="87"/>
      <c r="CZ268" s="87"/>
      <c r="DA268" s="87"/>
      <c r="DB268" s="87"/>
      <c r="DC268" s="87"/>
      <c r="DD268" s="87"/>
      <c r="DE268" s="87"/>
      <c r="DF268" s="87"/>
      <c r="DG268" s="87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</row>
    <row r="269" spans="48:131" x14ac:dyDescent="0.25">
      <c r="AV269" s="9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30"/>
      <c r="CA269" s="31"/>
      <c r="CB269" s="44"/>
      <c r="CC269" s="44"/>
      <c r="CD269" s="44"/>
      <c r="CE269" s="44"/>
      <c r="CF269" s="44"/>
      <c r="CG269" s="44"/>
      <c r="CH269" s="44"/>
      <c r="CI269" s="44"/>
      <c r="CJ269" s="44"/>
      <c r="CK269" s="31"/>
      <c r="CL269" s="32"/>
      <c r="CM269" s="17"/>
      <c r="CN269" s="17"/>
      <c r="CO269" s="12"/>
      <c r="CP269" s="17"/>
      <c r="CQ269" s="17"/>
      <c r="CR269" s="17"/>
      <c r="CS269" s="12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</row>
    <row r="270" spans="48:131" s="40" customFormat="1" x14ac:dyDescent="0.25"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1"/>
      <c r="CB270" s="32"/>
      <c r="CC270" s="32"/>
      <c r="CD270" s="32"/>
      <c r="CE270" s="32"/>
      <c r="CF270" s="32"/>
      <c r="CG270" s="32"/>
      <c r="CH270" s="32"/>
      <c r="CI270" s="32"/>
      <c r="CJ270" s="32"/>
      <c r="CK270" s="31"/>
      <c r="CL270" s="32"/>
      <c r="CM270" s="32"/>
      <c r="CN270" s="32"/>
      <c r="CO270" s="31"/>
      <c r="CP270" s="32"/>
      <c r="CQ270" s="32"/>
      <c r="CR270" s="32"/>
      <c r="CS270" s="31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</row>
    <row r="271" spans="48:131" s="27" customFormat="1" ht="8.25" customHeight="1" x14ac:dyDescent="0.25"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21"/>
      <c r="CB271" s="29"/>
      <c r="CC271" s="29"/>
      <c r="CD271" s="29"/>
      <c r="CE271" s="29"/>
      <c r="CF271" s="29"/>
      <c r="CG271" s="29"/>
      <c r="CH271" s="29"/>
      <c r="CI271" s="29"/>
      <c r="CJ271" s="29"/>
      <c r="CK271" s="21"/>
      <c r="CL271" s="29"/>
      <c r="CM271" s="29"/>
      <c r="CN271" s="29"/>
      <c r="CO271" s="21"/>
      <c r="CP271" s="29"/>
      <c r="CQ271" s="29"/>
      <c r="CR271" s="29"/>
      <c r="CS271" s="21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43"/>
      <c r="DI271" s="43"/>
      <c r="DJ271" s="43"/>
      <c r="DK271" s="43"/>
      <c r="DL271" s="43"/>
      <c r="DM271" s="43"/>
      <c r="DN271" s="43"/>
      <c r="DO271" s="43"/>
      <c r="DP271" s="43"/>
      <c r="DQ271" s="43"/>
      <c r="DR271" s="43"/>
      <c r="DS271" s="43"/>
      <c r="DT271" s="43"/>
      <c r="DU271" s="43"/>
      <c r="DV271" s="43"/>
      <c r="DW271" s="43"/>
      <c r="DX271" s="43"/>
      <c r="DY271" s="43"/>
      <c r="DZ271" s="43"/>
      <c r="EA271" s="43"/>
    </row>
    <row r="272" spans="48:131" s="41" customFormat="1" x14ac:dyDescent="0.25">
      <c r="AV272" s="42"/>
      <c r="AW272" s="4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</row>
    <row r="273" spans="2:131" ht="15.75" thickBot="1" x14ac:dyDescent="0.3">
      <c r="AV273" s="6"/>
      <c r="AW273" s="6"/>
      <c r="AX273" s="17"/>
      <c r="AY273" s="36" t="s">
        <v>20</v>
      </c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17"/>
      <c r="BV273" s="17"/>
      <c r="BW273" s="17"/>
      <c r="BX273" s="17"/>
      <c r="BY273" s="17"/>
      <c r="BZ273" s="17"/>
      <c r="CA273" s="10"/>
      <c r="CB273" s="10"/>
      <c r="CC273" s="10"/>
      <c r="CD273" s="10"/>
      <c r="CE273" s="10"/>
      <c r="CF273" s="10"/>
      <c r="CG273" s="10"/>
      <c r="CH273" s="10"/>
      <c r="CI273" s="25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</row>
    <row r="274" spans="2:131" ht="15.75" thickBot="1" x14ac:dyDescent="0.3">
      <c r="AV274" s="6"/>
      <c r="AW274" s="6"/>
      <c r="AX274" s="17"/>
      <c r="AY274" s="16" t="s">
        <v>19</v>
      </c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24" t="s">
        <v>37</v>
      </c>
      <c r="CB274" s="125"/>
      <c r="CC274" s="125"/>
      <c r="CD274" s="125"/>
      <c r="CE274" s="125"/>
      <c r="CF274" s="125"/>
      <c r="CG274" s="125"/>
      <c r="CH274" s="125"/>
      <c r="CI274" s="125"/>
      <c r="CJ274" s="125"/>
      <c r="CK274" s="125"/>
      <c r="CL274" s="125"/>
      <c r="CM274" s="125"/>
      <c r="CN274" s="125"/>
      <c r="CO274" s="125"/>
      <c r="CP274" s="125"/>
      <c r="CQ274" s="125"/>
      <c r="CR274" s="125"/>
      <c r="CS274" s="125"/>
      <c r="CT274" s="125"/>
      <c r="CU274" s="125"/>
      <c r="CV274" s="125"/>
      <c r="CW274" s="125"/>
      <c r="CX274" s="125"/>
      <c r="CY274" s="125"/>
      <c r="CZ274" s="125"/>
      <c r="DA274" s="125"/>
      <c r="DB274" s="125"/>
      <c r="DC274" s="125"/>
      <c r="DD274" s="125"/>
      <c r="DE274" s="125"/>
      <c r="DF274" s="125"/>
      <c r="DG274" s="126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</row>
    <row r="275" spans="2:131" ht="15.75" thickBot="1" x14ac:dyDescent="0.3">
      <c r="B275" s="124" t="s">
        <v>38</v>
      </c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6"/>
      <c r="AV275" s="6"/>
      <c r="AW275" s="6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27"/>
      <c r="CB275" s="128"/>
      <c r="CC275" s="128"/>
      <c r="CD275" s="128"/>
      <c r="CE275" s="128"/>
      <c r="CF275" s="128"/>
      <c r="CG275" s="128"/>
      <c r="CH275" s="128"/>
      <c r="CI275" s="128"/>
      <c r="CJ275" s="128"/>
      <c r="CK275" s="128"/>
      <c r="CL275" s="128"/>
      <c r="CM275" s="128"/>
      <c r="CN275" s="128"/>
      <c r="CO275" s="128"/>
      <c r="CP275" s="128"/>
      <c r="CQ275" s="128"/>
      <c r="CR275" s="128"/>
      <c r="CS275" s="128"/>
      <c r="CT275" s="128"/>
      <c r="CU275" s="128"/>
      <c r="CV275" s="128"/>
      <c r="CW275" s="128"/>
      <c r="CX275" s="128"/>
      <c r="CY275" s="128"/>
      <c r="CZ275" s="128"/>
      <c r="DA275" s="128"/>
      <c r="DB275" s="128"/>
      <c r="DC275" s="128"/>
      <c r="DD275" s="128"/>
      <c r="DE275" s="128"/>
      <c r="DF275" s="128"/>
      <c r="DG275" s="129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</row>
    <row r="276" spans="2:131" ht="15.75" thickBot="1" x14ac:dyDescent="0.3">
      <c r="B276" s="127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  <c r="AC276" s="128"/>
      <c r="AD276" s="128"/>
      <c r="AE276" s="128"/>
      <c r="AF276" s="128"/>
      <c r="AG276" s="128"/>
      <c r="AH276" s="128"/>
      <c r="AI276" s="128"/>
      <c r="AJ276" s="128"/>
      <c r="AK276" s="128"/>
      <c r="AL276" s="128"/>
      <c r="AM276" s="128"/>
      <c r="AN276" s="128"/>
      <c r="AO276" s="128"/>
      <c r="AP276" s="128"/>
      <c r="AQ276" s="129"/>
      <c r="AV276" s="13" t="s">
        <v>5</v>
      </c>
      <c r="AW276" s="6" t="s">
        <v>0</v>
      </c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8"/>
      <c r="BX276" s="12"/>
      <c r="BY276" s="12"/>
      <c r="BZ276" s="12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I276" s="12"/>
      <c r="DJ276" s="12"/>
      <c r="DK276" s="12"/>
      <c r="DX276" s="12"/>
      <c r="DY276" s="12"/>
      <c r="DZ276" s="12"/>
      <c r="EA276" s="12"/>
    </row>
    <row r="277" spans="2:131" ht="15.75" thickBot="1" x14ac:dyDescent="0.3">
      <c r="B277" s="130" t="s">
        <v>10</v>
      </c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2"/>
      <c r="S277" s="133" t="s">
        <v>11</v>
      </c>
      <c r="T277" s="134"/>
      <c r="U277" s="135"/>
      <c r="V277" s="133" t="s">
        <v>12</v>
      </c>
      <c r="W277" s="134"/>
      <c r="X277" s="135"/>
      <c r="Y277" s="133" t="s">
        <v>13</v>
      </c>
      <c r="Z277" s="134"/>
      <c r="AA277" s="135"/>
      <c r="AB277" s="131" t="s">
        <v>14</v>
      </c>
      <c r="AC277" s="131"/>
      <c r="AD277" s="131"/>
      <c r="AE277" s="131"/>
      <c r="AF277" s="131"/>
      <c r="AG277" s="131"/>
      <c r="AH277" s="131"/>
      <c r="AI277" s="131"/>
      <c r="AJ277" s="131"/>
      <c r="AK277" s="131"/>
      <c r="AL277" s="131"/>
      <c r="AM277" s="131"/>
      <c r="AN277" s="131"/>
      <c r="AO277" s="131" t="s">
        <v>15</v>
      </c>
      <c r="AP277" s="131"/>
      <c r="AQ277" s="132"/>
      <c r="AW277" s="13" t="s">
        <v>5</v>
      </c>
      <c r="AX277" s="11" t="s">
        <v>85</v>
      </c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89" t="s">
        <v>6</v>
      </c>
      <c r="CB277" s="90"/>
      <c r="CC277" s="90"/>
      <c r="CD277" s="90"/>
      <c r="CE277" s="90"/>
      <c r="CF277" s="90"/>
      <c r="CG277" s="90"/>
      <c r="CH277" s="90"/>
      <c r="CI277" s="90"/>
      <c r="CJ277" s="90"/>
      <c r="CK277" s="90"/>
      <c r="CL277" s="90"/>
      <c r="CM277" s="90"/>
      <c r="CN277" s="90"/>
      <c r="CO277" s="90"/>
      <c r="CP277" s="90"/>
      <c r="CQ277" s="90"/>
      <c r="CR277" s="90"/>
      <c r="CS277" s="90"/>
      <c r="CT277" s="90"/>
      <c r="CU277" s="90"/>
      <c r="CV277" s="90"/>
      <c r="CW277" s="90"/>
      <c r="CX277" s="90"/>
      <c r="CY277" s="90"/>
      <c r="CZ277" s="90"/>
      <c r="DA277" s="90"/>
      <c r="DB277" s="90"/>
      <c r="DC277" s="90"/>
      <c r="DD277" s="90"/>
      <c r="DE277" s="90"/>
      <c r="DF277" s="90"/>
      <c r="DG277" s="91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</row>
    <row r="278" spans="2:131" x14ac:dyDescent="0.25">
      <c r="B278" s="101" t="s">
        <v>52</v>
      </c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3"/>
      <c r="S278" s="89"/>
      <c r="T278" s="90"/>
      <c r="U278" s="91"/>
      <c r="V278" s="89"/>
      <c r="W278" s="90"/>
      <c r="X278" s="91"/>
      <c r="Y278" s="89"/>
      <c r="Z278" s="90"/>
      <c r="AA278" s="91"/>
      <c r="AB278" s="87" t="s">
        <v>53</v>
      </c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W278" s="6"/>
      <c r="AX278" s="14" t="s">
        <v>1</v>
      </c>
      <c r="AY278" s="22"/>
      <c r="AZ278" s="22"/>
      <c r="BA278" s="22"/>
      <c r="BB278" s="22"/>
      <c r="BC278" s="22"/>
      <c r="BD278" s="22"/>
      <c r="BE278" s="22"/>
      <c r="BF278" s="12"/>
      <c r="BG278" s="35" t="s">
        <v>4</v>
      </c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S278" s="12"/>
      <c r="BT278" s="12"/>
      <c r="BU278" s="12"/>
      <c r="BV278" s="12"/>
      <c r="BW278" s="12"/>
      <c r="BX278" s="12"/>
      <c r="BY278" s="12"/>
      <c r="BZ278" s="12"/>
      <c r="CA278" s="95" t="str">
        <f>AX277</f>
        <v>Кабель ВВГ 2*1-50ок - 0,66 ГОСТ 16442-82</v>
      </c>
      <c r="CB278" s="96"/>
      <c r="CC278" s="96"/>
      <c r="CD278" s="96"/>
      <c r="CE278" s="96"/>
      <c r="CF278" s="96"/>
      <c r="CG278" s="96"/>
      <c r="CH278" s="96"/>
      <c r="CI278" s="96"/>
      <c r="CJ278" s="96"/>
      <c r="CK278" s="96"/>
      <c r="CL278" s="96"/>
      <c r="CM278" s="96"/>
      <c r="CN278" s="96"/>
      <c r="CO278" s="96"/>
      <c r="CP278" s="96"/>
      <c r="CQ278" s="96"/>
      <c r="CR278" s="96"/>
      <c r="CS278" s="96"/>
      <c r="CT278" s="96"/>
      <c r="CU278" s="96"/>
      <c r="CV278" s="96"/>
      <c r="CW278" s="96"/>
      <c r="CX278" s="96"/>
      <c r="CY278" s="96"/>
      <c r="CZ278" s="96"/>
      <c r="DA278" s="96"/>
      <c r="DB278" s="96"/>
      <c r="DC278" s="96"/>
      <c r="DD278" s="96"/>
      <c r="DE278" s="96"/>
      <c r="DF278" s="96"/>
      <c r="DG278" s="97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</row>
    <row r="279" spans="2:131" x14ac:dyDescent="0.25">
      <c r="B279" s="117" t="s">
        <v>7</v>
      </c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9"/>
      <c r="S279" s="120"/>
      <c r="T279" s="121"/>
      <c r="U279" s="122"/>
      <c r="V279" s="120"/>
      <c r="W279" s="121"/>
      <c r="X279" s="122"/>
      <c r="Y279" s="120"/>
      <c r="Z279" s="121"/>
      <c r="AA279" s="122"/>
      <c r="AB279" s="123" t="s">
        <v>8</v>
      </c>
      <c r="AC279" s="123"/>
      <c r="AD279" s="123"/>
      <c r="AE279" s="123"/>
      <c r="AF279" s="123"/>
      <c r="AG279" s="123"/>
      <c r="AH279" s="123"/>
      <c r="AI279" s="123"/>
      <c r="AJ279" s="123"/>
      <c r="AK279" s="123"/>
      <c r="AL279" s="123"/>
      <c r="AM279" s="123"/>
      <c r="AN279" s="123"/>
      <c r="AO279" s="123"/>
      <c r="AP279" s="123"/>
      <c r="AQ279" s="123"/>
      <c r="AW279" s="6"/>
      <c r="AX279" s="13" t="s">
        <v>5</v>
      </c>
      <c r="AY279" s="8" t="s">
        <v>128</v>
      </c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12"/>
      <c r="BR279" s="35" t="s">
        <v>4</v>
      </c>
      <c r="BS279" s="12"/>
      <c r="BU279" s="12"/>
      <c r="BV279" s="12"/>
      <c r="BW279" s="12"/>
      <c r="BX279" s="12"/>
      <c r="BY279" s="12"/>
      <c r="BZ279" s="12"/>
      <c r="CA279" s="24" t="s">
        <v>7</v>
      </c>
      <c r="CB279" s="98" t="s">
        <v>8</v>
      </c>
      <c r="CC279" s="99"/>
      <c r="CD279" s="99"/>
      <c r="CE279" s="99"/>
      <c r="CF279" s="99"/>
      <c r="CG279" s="99"/>
      <c r="CH279" s="99"/>
      <c r="CI279" s="99"/>
      <c r="CJ279" s="100"/>
      <c r="CK279" s="89"/>
      <c r="CL279" s="90"/>
      <c r="CM279" s="90"/>
      <c r="CN279" s="90"/>
      <c r="CO279" s="90"/>
      <c r="CP279" s="90"/>
      <c r="CQ279" s="90"/>
      <c r="CR279" s="90"/>
      <c r="CS279" s="90"/>
      <c r="CT279" s="90"/>
      <c r="CU279" s="90"/>
      <c r="CV279" s="90"/>
      <c r="CW279" s="90"/>
      <c r="CX279" s="90"/>
      <c r="CY279" s="90"/>
      <c r="CZ279" s="90"/>
      <c r="DA279" s="90"/>
      <c r="DB279" s="90"/>
      <c r="DC279" s="90"/>
      <c r="DD279" s="90"/>
      <c r="DE279" s="90"/>
      <c r="DF279" s="90"/>
      <c r="DG279" s="91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</row>
    <row r="280" spans="2:131" x14ac:dyDescent="0.25">
      <c r="B280" s="101" t="s">
        <v>50</v>
      </c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3"/>
      <c r="S280" s="89"/>
      <c r="T280" s="90"/>
      <c r="U280" s="91"/>
      <c r="V280" s="89"/>
      <c r="W280" s="90"/>
      <c r="X280" s="91"/>
      <c r="Y280" s="89"/>
      <c r="Z280" s="90"/>
      <c r="AA280" s="91"/>
      <c r="AB280" s="87" t="s">
        <v>0</v>
      </c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W280" s="6"/>
      <c r="AY280" s="13" t="s">
        <v>5</v>
      </c>
      <c r="AZ280" s="8" t="s">
        <v>125</v>
      </c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12"/>
      <c r="BS280" s="35" t="s">
        <v>4</v>
      </c>
      <c r="BT280" s="12"/>
      <c r="BU280" s="12"/>
      <c r="BV280" s="12"/>
      <c r="BW280" s="12"/>
      <c r="BX280" s="12"/>
      <c r="BY280" s="12"/>
      <c r="BZ280" s="12"/>
      <c r="CA280" s="24" t="s">
        <v>9</v>
      </c>
      <c r="CB280" s="87" t="s">
        <v>10</v>
      </c>
      <c r="CC280" s="87"/>
      <c r="CD280" s="87"/>
      <c r="CE280" s="87"/>
      <c r="CF280" s="87"/>
      <c r="CG280" s="87"/>
      <c r="CH280" s="87"/>
      <c r="CI280" s="87"/>
      <c r="CJ280" s="87"/>
      <c r="CK280" s="24" t="s">
        <v>16</v>
      </c>
      <c r="CL280" s="89" t="s">
        <v>11</v>
      </c>
      <c r="CM280" s="90"/>
      <c r="CN280" s="91"/>
      <c r="CO280" s="24" t="s">
        <v>16</v>
      </c>
      <c r="CP280" s="89" t="s">
        <v>12</v>
      </c>
      <c r="CQ280" s="90"/>
      <c r="CR280" s="91"/>
      <c r="CS280" s="24" t="s">
        <v>16</v>
      </c>
      <c r="CT280" s="89" t="s">
        <v>13</v>
      </c>
      <c r="CU280" s="90"/>
      <c r="CV280" s="91"/>
      <c r="CW280" s="87" t="s">
        <v>14</v>
      </c>
      <c r="CX280" s="87"/>
      <c r="CY280" s="87"/>
      <c r="CZ280" s="87"/>
      <c r="DA280" s="87"/>
      <c r="DB280" s="87"/>
      <c r="DC280" s="87"/>
      <c r="DD280" s="87"/>
      <c r="DE280" s="87" t="s">
        <v>15</v>
      </c>
      <c r="DF280" s="87"/>
      <c r="DG280" s="87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</row>
    <row r="281" spans="2:131" x14ac:dyDescent="0.25">
      <c r="B281" s="101" t="s">
        <v>41</v>
      </c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3"/>
      <c r="S281" s="89"/>
      <c r="T281" s="90"/>
      <c r="U281" s="91"/>
      <c r="V281" s="89"/>
      <c r="W281" s="90"/>
      <c r="X281" s="91"/>
      <c r="Y281" s="89"/>
      <c r="Z281" s="90"/>
      <c r="AA281" s="91"/>
      <c r="AB281" s="87">
        <v>0.66</v>
      </c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7" t="s">
        <v>42</v>
      </c>
      <c r="AP281" s="87"/>
      <c r="AQ281" s="87"/>
      <c r="AW281" s="6"/>
      <c r="AZ281" s="14" t="s">
        <v>2</v>
      </c>
      <c r="BA281" s="22"/>
      <c r="BB281" s="22"/>
      <c r="BC281" s="22"/>
      <c r="BD281" s="22"/>
      <c r="BE281" s="22"/>
      <c r="BF281" s="22"/>
      <c r="BG281" s="12"/>
      <c r="BH281" s="35" t="s">
        <v>4</v>
      </c>
      <c r="BJ281" s="12"/>
      <c r="BK281" s="12"/>
      <c r="BL281" s="12"/>
      <c r="BM281" s="12"/>
      <c r="BN281" s="12"/>
      <c r="BO281" s="12"/>
      <c r="BP281" s="12"/>
      <c r="BQ281" s="12"/>
      <c r="BR281" s="12"/>
      <c r="BT281" s="12"/>
      <c r="BU281" s="12"/>
      <c r="BV281" s="12"/>
      <c r="BW281" s="12"/>
      <c r="BX281" s="12"/>
      <c r="BY281" s="12"/>
      <c r="BZ281" s="12"/>
      <c r="CA281" s="24">
        <f>VLOOKUP(CB281,Параметры!$B$2:$C$24,2,0)</f>
        <v>8</v>
      </c>
      <c r="CB281" s="88" t="s">
        <v>28</v>
      </c>
      <c r="CC281" s="88"/>
      <c r="CD281" s="88"/>
      <c r="CE281" s="88"/>
      <c r="CF281" s="88"/>
      <c r="CG281" s="88"/>
      <c r="CH281" s="88"/>
      <c r="CI281" s="88"/>
      <c r="CJ281" s="88"/>
      <c r="CK281" s="26" t="s">
        <v>34</v>
      </c>
      <c r="CL281" s="92" t="s">
        <v>32</v>
      </c>
      <c r="CM281" s="93"/>
      <c r="CN281" s="94"/>
      <c r="CO281" s="24"/>
      <c r="CP281" s="89"/>
      <c r="CQ281" s="90"/>
      <c r="CR281" s="91"/>
      <c r="CS281" s="24"/>
      <c r="CT281" s="89"/>
      <c r="CU281" s="90"/>
      <c r="CV281" s="91"/>
      <c r="CW281" s="87"/>
      <c r="CX281" s="87"/>
      <c r="CY281" s="87"/>
      <c r="CZ281" s="87"/>
      <c r="DA281" s="87"/>
      <c r="DB281" s="87"/>
      <c r="DC281" s="87"/>
      <c r="DD281" s="87"/>
      <c r="DE281" s="87" t="s">
        <v>33</v>
      </c>
      <c r="DF281" s="87"/>
      <c r="DG281" s="87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</row>
    <row r="282" spans="2:131" x14ac:dyDescent="0.25">
      <c r="B282" s="101" t="s">
        <v>43</v>
      </c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3"/>
      <c r="S282" s="89">
        <v>2</v>
      </c>
      <c r="T282" s="90"/>
      <c r="U282" s="91"/>
      <c r="V282" s="89"/>
      <c r="W282" s="90"/>
      <c r="X282" s="91"/>
      <c r="Y282" s="89"/>
      <c r="Z282" s="90"/>
      <c r="AA282" s="91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 t="s">
        <v>44</v>
      </c>
      <c r="AP282" s="87"/>
      <c r="AQ282" s="87"/>
      <c r="AW282" s="6"/>
      <c r="AZ282" s="28" t="s">
        <v>132</v>
      </c>
      <c r="BA282" s="28"/>
      <c r="BB282" s="28"/>
      <c r="BC282" s="28"/>
      <c r="BD282" s="28"/>
      <c r="BE282" s="28"/>
      <c r="BF282" s="28"/>
      <c r="BG282" s="28"/>
      <c r="BH282" s="35" t="s">
        <v>4</v>
      </c>
      <c r="BM282" s="12"/>
      <c r="BN282" s="12"/>
      <c r="BO282" s="12"/>
      <c r="BP282" s="12"/>
      <c r="BQ282" s="12"/>
      <c r="BR282" s="12"/>
      <c r="BT282" s="12"/>
      <c r="BU282" s="12"/>
      <c r="BV282" s="12"/>
      <c r="BW282" s="12"/>
      <c r="BX282" s="12"/>
      <c r="BY282" s="12"/>
      <c r="BZ282" s="12"/>
      <c r="CA282" s="24">
        <f>VLOOKUP(CB282,Параметры!$B$2:$C$24,2,0)</f>
        <v>9</v>
      </c>
      <c r="CB282" s="88" t="s">
        <v>29</v>
      </c>
      <c r="CC282" s="88"/>
      <c r="CD282" s="88"/>
      <c r="CE282" s="88"/>
      <c r="CF282" s="88"/>
      <c r="CG282" s="88"/>
      <c r="CH282" s="88"/>
      <c r="CI282" s="88"/>
      <c r="CJ282" s="88"/>
      <c r="CK282" s="26" t="s">
        <v>34</v>
      </c>
      <c r="CL282" s="92" t="s">
        <v>32</v>
      </c>
      <c r="CM282" s="93"/>
      <c r="CN282" s="94"/>
      <c r="CO282" s="24"/>
      <c r="CP282" s="89"/>
      <c r="CQ282" s="90"/>
      <c r="CR282" s="91"/>
      <c r="CS282" s="24"/>
      <c r="CT282" s="89"/>
      <c r="CU282" s="90"/>
      <c r="CV282" s="91"/>
      <c r="CW282" s="87"/>
      <c r="CX282" s="87"/>
      <c r="CY282" s="87"/>
      <c r="CZ282" s="87"/>
      <c r="DA282" s="87"/>
      <c r="DB282" s="87"/>
      <c r="DC282" s="87"/>
      <c r="DD282" s="87"/>
      <c r="DE282" s="87" t="s">
        <v>33</v>
      </c>
      <c r="DF282" s="87"/>
      <c r="DG282" s="87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</row>
    <row r="283" spans="2:131" x14ac:dyDescent="0.25">
      <c r="B283" s="101" t="s">
        <v>48</v>
      </c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3"/>
      <c r="S283" s="89"/>
      <c r="T283" s="90"/>
      <c r="U283" s="91"/>
      <c r="V283" s="89">
        <v>1</v>
      </c>
      <c r="W283" s="90"/>
      <c r="X283" s="91"/>
      <c r="Y283" s="89">
        <v>35</v>
      </c>
      <c r="Z283" s="90"/>
      <c r="AA283" s="91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7" t="s">
        <v>49</v>
      </c>
      <c r="AP283" s="87"/>
      <c r="AQ283" s="87"/>
      <c r="AV283" s="6"/>
      <c r="AW283" s="6"/>
      <c r="AZ283" s="13" t="s">
        <v>5</v>
      </c>
      <c r="BA283" s="38" t="s">
        <v>51</v>
      </c>
      <c r="BB283" s="39"/>
      <c r="BC283" s="39"/>
      <c r="BD283" s="39"/>
      <c r="BE283" s="39"/>
      <c r="BF283" s="39"/>
      <c r="BG283" s="39"/>
      <c r="BH283" s="12"/>
      <c r="BI283" s="35" t="s">
        <v>4</v>
      </c>
      <c r="BJ283" s="12"/>
      <c r="BK283" s="12"/>
      <c r="BL283" s="12"/>
      <c r="BM283" s="12"/>
      <c r="BN283" s="12"/>
      <c r="BO283" s="12"/>
      <c r="BP283" s="12"/>
      <c r="BQ283" s="12"/>
      <c r="BR283" s="12"/>
      <c r="BT283" s="12"/>
      <c r="BU283" s="12"/>
      <c r="BV283" s="12"/>
      <c r="BW283" s="12"/>
      <c r="BX283" s="12"/>
      <c r="BY283" s="12"/>
      <c r="BZ283" s="12"/>
      <c r="CA283" s="24">
        <f>VLOOKUP(CB283,Параметры!$B$2:$C$24,2,0)</f>
        <v>10</v>
      </c>
      <c r="CB283" s="88" t="s">
        <v>30</v>
      </c>
      <c r="CC283" s="88"/>
      <c r="CD283" s="88"/>
      <c r="CE283" s="88"/>
      <c r="CF283" s="88"/>
      <c r="CG283" s="88"/>
      <c r="CH283" s="88"/>
      <c r="CI283" s="88"/>
      <c r="CJ283" s="88"/>
      <c r="CK283" s="24"/>
      <c r="CL283" s="92" t="s">
        <v>35</v>
      </c>
      <c r="CM283" s="93"/>
      <c r="CN283" s="94"/>
      <c r="CO283" s="24"/>
      <c r="CP283" s="92" t="s">
        <v>35</v>
      </c>
      <c r="CQ283" s="93"/>
      <c r="CR283" s="94"/>
      <c r="CS283" s="24"/>
      <c r="CT283" s="89"/>
      <c r="CU283" s="90"/>
      <c r="CV283" s="91"/>
      <c r="CW283" s="87"/>
      <c r="CX283" s="87"/>
      <c r="CY283" s="87"/>
      <c r="CZ283" s="87"/>
      <c r="DA283" s="87"/>
      <c r="DB283" s="87"/>
      <c r="DC283" s="87"/>
      <c r="DD283" s="87"/>
      <c r="DE283" s="87" t="s">
        <v>33</v>
      </c>
      <c r="DF283" s="87"/>
      <c r="DG283" s="87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</row>
    <row r="284" spans="2:131" x14ac:dyDescent="0.25">
      <c r="B284" s="101" t="s">
        <v>24</v>
      </c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3"/>
      <c r="S284" s="89"/>
      <c r="T284" s="90"/>
      <c r="U284" s="91"/>
      <c r="V284" s="89"/>
      <c r="W284" s="90"/>
      <c r="X284" s="91"/>
      <c r="Y284" s="89"/>
      <c r="Z284" s="90"/>
      <c r="AA284" s="91"/>
      <c r="AB284" s="87" t="s">
        <v>45</v>
      </c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V284" s="6"/>
      <c r="AW284" s="7"/>
      <c r="BA284" s="14" t="s">
        <v>3</v>
      </c>
      <c r="BB284" s="22"/>
      <c r="BC284" s="22"/>
      <c r="BD284" s="22"/>
      <c r="BE284" s="22"/>
      <c r="BF284" s="12"/>
      <c r="BG284" s="35" t="s">
        <v>4</v>
      </c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24">
        <f>VLOOKUP(CB284,Параметры!$B$2:$C$24,2,0)</f>
        <v>13</v>
      </c>
      <c r="CB284" s="88" t="s">
        <v>58</v>
      </c>
      <c r="CC284" s="88"/>
      <c r="CD284" s="88"/>
      <c r="CE284" s="88"/>
      <c r="CF284" s="88"/>
      <c r="CG284" s="88"/>
      <c r="CH284" s="88"/>
      <c r="CI284" s="88"/>
      <c r="CJ284" s="88"/>
      <c r="CK284" s="24"/>
      <c r="CL284" s="89"/>
      <c r="CM284" s="90"/>
      <c r="CN284" s="91"/>
      <c r="CO284" s="24"/>
      <c r="CP284" s="89"/>
      <c r="CQ284" s="90"/>
      <c r="CR284" s="91"/>
      <c r="CS284" s="24"/>
      <c r="CT284" s="89"/>
      <c r="CU284" s="90"/>
      <c r="CV284" s="91"/>
      <c r="CW284" s="87" t="s">
        <v>56</v>
      </c>
      <c r="CX284" s="87"/>
      <c r="CY284" s="87"/>
      <c r="CZ284" s="87"/>
      <c r="DA284" s="87"/>
      <c r="DB284" s="87"/>
      <c r="DC284" s="87"/>
      <c r="DD284" s="87"/>
      <c r="DE284" s="87"/>
      <c r="DF284" s="87"/>
      <c r="DG284" s="87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</row>
    <row r="285" spans="2:131" x14ac:dyDescent="0.25">
      <c r="B285" s="101" t="s">
        <v>39</v>
      </c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3"/>
      <c r="S285" s="89"/>
      <c r="T285" s="90"/>
      <c r="U285" s="91"/>
      <c r="V285" s="89"/>
      <c r="W285" s="90"/>
      <c r="X285" s="91"/>
      <c r="Y285" s="89"/>
      <c r="Z285" s="90"/>
      <c r="AA285" s="91"/>
      <c r="AB285" s="87" t="s">
        <v>40</v>
      </c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V285" s="6"/>
      <c r="AW285" s="6"/>
      <c r="AY285" s="13" t="s">
        <v>5</v>
      </c>
      <c r="AZ285" s="8" t="s">
        <v>126</v>
      </c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12"/>
      <c r="BS285" s="35" t="s">
        <v>4</v>
      </c>
      <c r="BT285" s="12"/>
      <c r="BU285" s="12"/>
      <c r="BV285" s="12"/>
      <c r="BW285" s="12"/>
      <c r="BX285" s="12"/>
      <c r="BY285" s="12"/>
      <c r="BZ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</row>
    <row r="286" spans="2:131" x14ac:dyDescent="0.25">
      <c r="B286" s="101" t="s">
        <v>46</v>
      </c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3"/>
      <c r="S286" s="89"/>
      <c r="T286" s="90"/>
      <c r="U286" s="91"/>
      <c r="V286" s="89"/>
      <c r="W286" s="90"/>
      <c r="X286" s="91"/>
      <c r="Y286" s="89"/>
      <c r="Z286" s="90"/>
      <c r="AA286" s="91"/>
      <c r="AB286" s="87" t="s">
        <v>36</v>
      </c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V286" s="6"/>
      <c r="AW286" s="8"/>
      <c r="AZ286" s="14" t="s">
        <v>2</v>
      </c>
      <c r="BA286" s="22"/>
      <c r="BB286" s="22"/>
      <c r="BC286" s="22"/>
      <c r="BD286" s="22"/>
      <c r="BE286" s="22"/>
      <c r="BF286" s="22"/>
      <c r="BG286" s="12"/>
      <c r="BH286" s="35" t="s">
        <v>4</v>
      </c>
      <c r="BJ286" s="12"/>
      <c r="BK286" s="12"/>
      <c r="BL286" s="12"/>
      <c r="BM286" s="12"/>
      <c r="BN286" s="12"/>
      <c r="BO286" s="12"/>
      <c r="BP286" s="12"/>
      <c r="BQ286" s="12"/>
      <c r="BR286" s="12"/>
      <c r="BT286" s="12"/>
      <c r="BU286" s="12"/>
      <c r="BV286" s="12"/>
      <c r="BW286" s="12"/>
      <c r="BX286" s="12"/>
      <c r="BY286" s="12"/>
      <c r="BZ286" s="12"/>
      <c r="CA286" s="89" t="s">
        <v>6</v>
      </c>
      <c r="CB286" s="90"/>
      <c r="CC286" s="90"/>
      <c r="CD286" s="90"/>
      <c r="CE286" s="90"/>
      <c r="CF286" s="90"/>
      <c r="CG286" s="90"/>
      <c r="CH286" s="90"/>
      <c r="CI286" s="90"/>
      <c r="CJ286" s="90"/>
      <c r="CK286" s="90"/>
      <c r="CL286" s="90"/>
      <c r="CM286" s="90"/>
      <c r="CN286" s="90"/>
      <c r="CO286" s="90"/>
      <c r="CP286" s="90"/>
      <c r="CQ286" s="90"/>
      <c r="CR286" s="90"/>
      <c r="CS286" s="90"/>
      <c r="CT286" s="90"/>
      <c r="CU286" s="90"/>
      <c r="CV286" s="90"/>
      <c r="CW286" s="90"/>
      <c r="CX286" s="90"/>
      <c r="CY286" s="90"/>
      <c r="CZ286" s="90"/>
      <c r="DA286" s="90"/>
      <c r="DB286" s="90"/>
      <c r="DC286" s="90"/>
      <c r="DD286" s="90"/>
      <c r="DE286" s="90"/>
      <c r="DF286" s="90"/>
      <c r="DG286" s="91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</row>
    <row r="287" spans="2:131" x14ac:dyDescent="0.25">
      <c r="B287" s="101" t="s">
        <v>47</v>
      </c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3"/>
      <c r="S287" s="89"/>
      <c r="T287" s="90"/>
      <c r="U287" s="91"/>
      <c r="V287" s="89"/>
      <c r="W287" s="90"/>
      <c r="X287" s="91"/>
      <c r="Y287" s="89"/>
      <c r="Z287" s="90"/>
      <c r="AA287" s="91"/>
      <c r="AB287" s="87" t="s">
        <v>36</v>
      </c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V287" s="6"/>
      <c r="AW287" s="6"/>
      <c r="AZ287" s="28" t="s">
        <v>133</v>
      </c>
      <c r="BA287" s="28"/>
      <c r="BB287" s="28"/>
      <c r="BC287" s="28"/>
      <c r="BD287" s="28"/>
      <c r="BE287" s="28"/>
      <c r="BF287" s="28"/>
      <c r="BG287" s="28"/>
      <c r="BH287" s="35" t="s">
        <v>4</v>
      </c>
      <c r="BM287" s="12"/>
      <c r="BN287" s="12"/>
      <c r="BO287" s="12"/>
      <c r="BP287" s="12"/>
      <c r="BQ287" s="12"/>
      <c r="BR287" s="12"/>
      <c r="BT287" s="12"/>
      <c r="BU287" s="12"/>
      <c r="BV287" s="12"/>
      <c r="BW287" s="12"/>
      <c r="BX287" s="12"/>
      <c r="BY287" s="12"/>
      <c r="BZ287" s="12"/>
      <c r="CA287" s="104" t="str">
        <f>AX278</f>
        <v>_ПВХ плавтикат оболочка</v>
      </c>
      <c r="CB287" s="105"/>
      <c r="CC287" s="105"/>
      <c r="CD287" s="105"/>
      <c r="CE287" s="105"/>
      <c r="CF287" s="105"/>
      <c r="CG287" s="105"/>
      <c r="CH287" s="105"/>
      <c r="CI287" s="105"/>
      <c r="CJ287" s="105"/>
      <c r="CK287" s="105"/>
      <c r="CL287" s="105"/>
      <c r="CM287" s="105"/>
      <c r="CN287" s="105"/>
      <c r="CO287" s="105"/>
      <c r="CP287" s="105"/>
      <c r="CQ287" s="105"/>
      <c r="CR287" s="105"/>
      <c r="CS287" s="105"/>
      <c r="CT287" s="105"/>
      <c r="CU287" s="105"/>
      <c r="CV287" s="105"/>
      <c r="CW287" s="105"/>
      <c r="CX287" s="105"/>
      <c r="CY287" s="105"/>
      <c r="CZ287" s="105"/>
      <c r="DA287" s="105"/>
      <c r="DB287" s="105"/>
      <c r="DC287" s="105"/>
      <c r="DD287" s="105"/>
      <c r="DE287" s="105"/>
      <c r="DF287" s="105"/>
      <c r="DG287" s="106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</row>
    <row r="288" spans="2:131" x14ac:dyDescent="0.25">
      <c r="B288" s="101" t="s">
        <v>59</v>
      </c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3"/>
      <c r="S288" s="89"/>
      <c r="T288" s="90"/>
      <c r="U288" s="91"/>
      <c r="V288" s="89"/>
      <c r="W288" s="90"/>
      <c r="X288" s="91"/>
      <c r="Y288" s="89"/>
      <c r="Z288" s="90"/>
      <c r="AA288" s="91"/>
      <c r="AB288" s="87" t="s">
        <v>56</v>
      </c>
      <c r="AC288" s="87"/>
      <c r="AD288" s="87"/>
      <c r="AE288" s="87"/>
      <c r="AF288" s="87"/>
      <c r="AG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V288" s="6"/>
      <c r="AW288" s="8"/>
      <c r="AZ288" s="13" t="s">
        <v>5</v>
      </c>
      <c r="BA288" s="38" t="s">
        <v>51</v>
      </c>
      <c r="BB288" s="39"/>
      <c r="BC288" s="39"/>
      <c r="BD288" s="39"/>
      <c r="BE288" s="39"/>
      <c r="BF288" s="39"/>
      <c r="BG288" s="39"/>
      <c r="BH288" s="12"/>
      <c r="BI288" s="35" t="s">
        <v>4</v>
      </c>
      <c r="BJ288" s="12"/>
      <c r="BK288" s="12"/>
      <c r="BL288" s="12"/>
      <c r="BM288" s="12"/>
      <c r="BN288" s="12"/>
      <c r="BO288" s="12"/>
      <c r="BP288" s="12"/>
      <c r="BQ288" s="12"/>
      <c r="BR288" s="12"/>
      <c r="BT288" s="12"/>
      <c r="BU288" s="12"/>
      <c r="BV288" s="12"/>
      <c r="BW288" s="12"/>
      <c r="BX288" s="12"/>
      <c r="BY288" s="12"/>
      <c r="BZ288" s="12"/>
      <c r="CA288" s="24" t="s">
        <v>7</v>
      </c>
      <c r="CB288" s="98"/>
      <c r="CC288" s="99"/>
      <c r="CD288" s="99"/>
      <c r="CE288" s="99"/>
      <c r="CF288" s="99"/>
      <c r="CG288" s="99"/>
      <c r="CH288" s="99"/>
      <c r="CI288" s="99"/>
      <c r="CJ288" s="100"/>
      <c r="CK288" s="89"/>
      <c r="CL288" s="90"/>
      <c r="CM288" s="90"/>
      <c r="CN288" s="90"/>
      <c r="CO288" s="90"/>
      <c r="CP288" s="90"/>
      <c r="CQ288" s="90"/>
      <c r="CR288" s="90"/>
      <c r="CS288" s="90"/>
      <c r="CT288" s="90"/>
      <c r="CU288" s="90"/>
      <c r="CV288" s="90"/>
      <c r="CW288" s="90"/>
      <c r="CX288" s="90"/>
      <c r="CY288" s="90"/>
      <c r="CZ288" s="90"/>
      <c r="DA288" s="90"/>
      <c r="DB288" s="90"/>
      <c r="DC288" s="90"/>
      <c r="DD288" s="90"/>
      <c r="DE288" s="90"/>
      <c r="DF288" s="90"/>
      <c r="DG288" s="91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</row>
    <row r="289" spans="1:131" x14ac:dyDescent="0.25">
      <c r="B289" s="101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3"/>
      <c r="S289" s="89"/>
      <c r="T289" s="90"/>
      <c r="U289" s="91"/>
      <c r="V289" s="89"/>
      <c r="W289" s="90"/>
      <c r="X289" s="91"/>
      <c r="Y289" s="89"/>
      <c r="Z289" s="90"/>
      <c r="AA289" s="91"/>
      <c r="AB289" s="87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V289" s="6"/>
      <c r="AW289" s="6"/>
      <c r="BA289" s="14" t="s">
        <v>3</v>
      </c>
      <c r="BB289" s="22"/>
      <c r="BC289" s="22"/>
      <c r="BD289" s="22"/>
      <c r="BE289" s="22"/>
      <c r="BF289" s="12"/>
      <c r="BG289" s="35" t="s">
        <v>4</v>
      </c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24" t="s">
        <v>9</v>
      </c>
      <c r="CB289" s="87" t="s">
        <v>10</v>
      </c>
      <c r="CC289" s="87"/>
      <c r="CD289" s="87"/>
      <c r="CE289" s="87"/>
      <c r="CF289" s="87"/>
      <c r="CG289" s="87"/>
      <c r="CH289" s="87"/>
      <c r="CI289" s="87"/>
      <c r="CJ289" s="87"/>
      <c r="CK289" s="24" t="s">
        <v>16</v>
      </c>
      <c r="CL289" s="89" t="s">
        <v>11</v>
      </c>
      <c r="CM289" s="90"/>
      <c r="CN289" s="91"/>
      <c r="CO289" s="24" t="s">
        <v>16</v>
      </c>
      <c r="CP289" s="89" t="s">
        <v>12</v>
      </c>
      <c r="CQ289" s="90"/>
      <c r="CR289" s="91"/>
      <c r="CS289" s="24" t="s">
        <v>16</v>
      </c>
      <c r="CT289" s="89" t="s">
        <v>13</v>
      </c>
      <c r="CU289" s="90"/>
      <c r="CV289" s="91"/>
      <c r="CW289" s="87" t="s">
        <v>14</v>
      </c>
      <c r="CX289" s="87"/>
      <c r="CY289" s="87"/>
      <c r="CZ289" s="87"/>
      <c r="DA289" s="87"/>
      <c r="DB289" s="87"/>
      <c r="DC289" s="87"/>
      <c r="DD289" s="87"/>
      <c r="DE289" s="87" t="s">
        <v>15</v>
      </c>
      <c r="DF289" s="87"/>
      <c r="DG289" s="87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</row>
    <row r="290" spans="1:131" x14ac:dyDescent="0.25">
      <c r="B290" s="113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5"/>
      <c r="S290" s="116"/>
      <c r="T290" s="90"/>
      <c r="U290" s="91"/>
      <c r="V290" s="89"/>
      <c r="W290" s="90"/>
      <c r="X290" s="91"/>
      <c r="Y290" s="89"/>
      <c r="Z290" s="90"/>
      <c r="AA290" s="91"/>
      <c r="AB290" s="89"/>
      <c r="AC290" s="90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/>
      <c r="AN290" s="91"/>
      <c r="AO290" s="87"/>
      <c r="AP290" s="87"/>
      <c r="AQ290" s="87"/>
      <c r="AV290" s="6"/>
      <c r="AW290" s="6"/>
      <c r="AX290" s="7" t="s">
        <v>116</v>
      </c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24">
        <f>VLOOKUP(CB290,Параметры!$B$2:$C$24,2,0)</f>
        <v>7</v>
      </c>
      <c r="CB290" s="88" t="s">
        <v>27</v>
      </c>
      <c r="CC290" s="88"/>
      <c r="CD290" s="88"/>
      <c r="CE290" s="88"/>
      <c r="CF290" s="88"/>
      <c r="CG290" s="88"/>
      <c r="CH290" s="88"/>
      <c r="CI290" s="88"/>
      <c r="CJ290" s="88"/>
      <c r="CK290" s="24"/>
      <c r="CL290" s="89">
        <v>1.4</v>
      </c>
      <c r="CM290" s="90"/>
      <c r="CN290" s="91"/>
      <c r="CO290" s="24"/>
      <c r="CP290" s="89"/>
      <c r="CQ290" s="90"/>
      <c r="CR290" s="91"/>
      <c r="CS290" s="24"/>
      <c r="CT290" s="89"/>
      <c r="CU290" s="90"/>
      <c r="CV290" s="91"/>
      <c r="CW290" s="87"/>
      <c r="CX290" s="87"/>
      <c r="CY290" s="87"/>
      <c r="CZ290" s="87"/>
      <c r="DA290" s="87"/>
      <c r="DB290" s="87"/>
      <c r="DC290" s="87"/>
      <c r="DD290" s="87"/>
      <c r="DE290" s="87" t="s">
        <v>63</v>
      </c>
      <c r="DF290" s="87"/>
      <c r="DG290" s="87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</row>
    <row r="291" spans="1:131" x14ac:dyDescent="0.25">
      <c r="B291" s="113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5"/>
      <c r="S291" s="116"/>
      <c r="T291" s="90"/>
      <c r="U291" s="91"/>
      <c r="V291" s="89"/>
      <c r="W291" s="90"/>
      <c r="X291" s="91"/>
      <c r="Y291" s="89"/>
      <c r="Z291" s="90"/>
      <c r="AA291" s="91"/>
      <c r="AB291" s="89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  <c r="AN291" s="91"/>
      <c r="AO291" s="87"/>
      <c r="AP291" s="87"/>
      <c r="AQ291" s="87"/>
      <c r="AV291" s="6"/>
      <c r="AW291" s="6"/>
      <c r="AX291" s="7" t="s">
        <v>117</v>
      </c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24">
        <f>VLOOKUP(CB291,Параметры!$B$2:$C$24,2,0)</f>
        <v>6</v>
      </c>
      <c r="CB291" s="88" t="s">
        <v>26</v>
      </c>
      <c r="CC291" s="88"/>
      <c r="CD291" s="88"/>
      <c r="CE291" s="88"/>
      <c r="CF291" s="88"/>
      <c r="CG291" s="88"/>
      <c r="CH291" s="88"/>
      <c r="CI291" s="88"/>
      <c r="CJ291" s="88"/>
      <c r="CK291" s="24"/>
      <c r="CL291" s="89"/>
      <c r="CM291" s="90"/>
      <c r="CN291" s="91"/>
      <c r="CO291" s="24"/>
      <c r="CP291" s="89"/>
      <c r="CQ291" s="90"/>
      <c r="CR291" s="91"/>
      <c r="CS291" s="24"/>
      <c r="CT291" s="89"/>
      <c r="CU291" s="90"/>
      <c r="CV291" s="91"/>
      <c r="CW291" s="87" t="s">
        <v>36</v>
      </c>
      <c r="CX291" s="87"/>
      <c r="CY291" s="87"/>
      <c r="CZ291" s="87"/>
      <c r="DA291" s="87"/>
      <c r="DB291" s="87"/>
      <c r="DC291" s="87"/>
      <c r="DD291" s="87"/>
      <c r="DE291" s="87"/>
      <c r="DF291" s="87"/>
      <c r="DG291" s="87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</row>
    <row r="292" spans="1:131" x14ac:dyDescent="0.25">
      <c r="B292" s="113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5"/>
      <c r="S292" s="116"/>
      <c r="T292" s="90"/>
      <c r="U292" s="91"/>
      <c r="V292" s="89"/>
      <c r="W292" s="90"/>
      <c r="X292" s="91"/>
      <c r="Y292" s="89"/>
      <c r="Z292" s="90"/>
      <c r="AA292" s="91"/>
      <c r="AB292" s="89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/>
      <c r="AN292" s="91"/>
      <c r="AO292" s="87"/>
      <c r="AP292" s="87"/>
      <c r="AQ292" s="87"/>
      <c r="AV292" s="6"/>
      <c r="AW292" s="6"/>
      <c r="AX292" s="7" t="s">
        <v>118</v>
      </c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</row>
    <row r="293" spans="1:131" x14ac:dyDescent="0.25">
      <c r="B293" s="113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5"/>
      <c r="S293" s="116"/>
      <c r="T293" s="90"/>
      <c r="U293" s="91"/>
      <c r="V293" s="89"/>
      <c r="W293" s="90"/>
      <c r="X293" s="91"/>
      <c r="Y293" s="89"/>
      <c r="Z293" s="90"/>
      <c r="AA293" s="91"/>
      <c r="AB293" s="89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/>
      <c r="AN293" s="91"/>
      <c r="AO293" s="87"/>
      <c r="AP293" s="87"/>
      <c r="AQ293" s="87"/>
      <c r="AV293" s="6"/>
      <c r="AW293" s="6"/>
      <c r="AX293" s="7" t="s">
        <v>119</v>
      </c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89" t="s">
        <v>6</v>
      </c>
      <c r="CB293" s="90"/>
      <c r="CC293" s="90"/>
      <c r="CD293" s="90"/>
      <c r="CE293" s="90"/>
      <c r="CF293" s="90"/>
      <c r="CG293" s="90"/>
      <c r="CH293" s="90"/>
      <c r="CI293" s="90"/>
      <c r="CJ293" s="90"/>
      <c r="CK293" s="90"/>
      <c r="CL293" s="90"/>
      <c r="CM293" s="90"/>
      <c r="CN293" s="90"/>
      <c r="CO293" s="90"/>
      <c r="CP293" s="90"/>
      <c r="CQ293" s="90"/>
      <c r="CR293" s="90"/>
      <c r="CS293" s="90"/>
      <c r="CT293" s="90"/>
      <c r="CU293" s="90"/>
      <c r="CV293" s="90"/>
      <c r="CW293" s="90"/>
      <c r="CX293" s="90"/>
      <c r="CY293" s="90"/>
      <c r="CZ293" s="90"/>
      <c r="DA293" s="90"/>
      <c r="DB293" s="90"/>
      <c r="DC293" s="90"/>
      <c r="DD293" s="90"/>
      <c r="DE293" s="90"/>
      <c r="DF293" s="90"/>
      <c r="DG293" s="91"/>
      <c r="DH293" s="12"/>
      <c r="DI293" s="12"/>
      <c r="DJ293" s="12"/>
      <c r="DZ293" s="12"/>
      <c r="EA293" s="12"/>
    </row>
    <row r="294" spans="1:131" ht="15.75" x14ac:dyDescent="0.25">
      <c r="B294" s="101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3"/>
      <c r="S294" s="89"/>
      <c r="T294" s="90"/>
      <c r="U294" s="91"/>
      <c r="V294" s="89"/>
      <c r="W294" s="90"/>
      <c r="X294" s="91"/>
      <c r="Y294" s="89"/>
      <c r="Z294" s="90"/>
      <c r="AA294" s="91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V294" s="6"/>
      <c r="AW294" s="6"/>
      <c r="AX294" s="7" t="s">
        <v>120</v>
      </c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95" t="str">
        <f>AY279</f>
        <v>заготовка скрученная В 2*1-35ок - 0,66 (N) ГОСТ 16442-82</v>
      </c>
      <c r="CB294" s="96"/>
      <c r="CC294" s="96"/>
      <c r="CD294" s="96"/>
      <c r="CE294" s="96"/>
      <c r="CF294" s="96"/>
      <c r="CG294" s="96"/>
      <c r="CH294" s="96"/>
      <c r="CI294" s="96"/>
      <c r="CJ294" s="96"/>
      <c r="CK294" s="96"/>
      <c r="CL294" s="96"/>
      <c r="CM294" s="96"/>
      <c r="CN294" s="96"/>
      <c r="CO294" s="96"/>
      <c r="CP294" s="96"/>
      <c r="CQ294" s="96"/>
      <c r="CR294" s="96"/>
      <c r="CS294" s="96"/>
      <c r="CT294" s="96"/>
      <c r="CU294" s="96"/>
      <c r="CV294" s="96"/>
      <c r="CW294" s="96"/>
      <c r="CX294" s="96"/>
      <c r="CY294" s="96"/>
      <c r="CZ294" s="96"/>
      <c r="DA294" s="96"/>
      <c r="DB294" s="96"/>
      <c r="DC294" s="96"/>
      <c r="DD294" s="96"/>
      <c r="DE294" s="96"/>
      <c r="DF294" s="96"/>
      <c r="DG294" s="97"/>
      <c r="DH294" s="12"/>
      <c r="DI294" s="12"/>
      <c r="DJ294" s="12"/>
      <c r="DK294" s="33" t="s">
        <v>64</v>
      </c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12"/>
      <c r="EA294" s="12"/>
    </row>
    <row r="295" spans="1:131" x14ac:dyDescent="0.25">
      <c r="B295" s="101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3"/>
      <c r="S295" s="89"/>
      <c r="T295" s="90"/>
      <c r="U295" s="91"/>
      <c r="V295" s="89"/>
      <c r="W295" s="90"/>
      <c r="X295" s="91"/>
      <c r="Y295" s="89"/>
      <c r="Z295" s="90"/>
      <c r="AA295" s="91"/>
      <c r="AB295" s="87"/>
      <c r="AC295" s="87"/>
      <c r="AD295" s="87"/>
      <c r="AE295" s="87"/>
      <c r="AF295" s="87"/>
      <c r="AG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V295" s="6"/>
      <c r="AW295" s="6"/>
      <c r="AX295" s="7" t="s">
        <v>121</v>
      </c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24" t="s">
        <v>7</v>
      </c>
      <c r="CB295" s="98" t="s">
        <v>8</v>
      </c>
      <c r="CC295" s="99"/>
      <c r="CD295" s="99"/>
      <c r="CE295" s="99"/>
      <c r="CF295" s="99"/>
      <c r="CG295" s="99"/>
      <c r="CH295" s="99"/>
      <c r="CI295" s="99"/>
      <c r="CJ295" s="100"/>
      <c r="CK295" s="89"/>
      <c r="CL295" s="90"/>
      <c r="CM295" s="90"/>
      <c r="CN295" s="90"/>
      <c r="CO295" s="90"/>
      <c r="CP295" s="90"/>
      <c r="CQ295" s="90"/>
      <c r="CR295" s="90"/>
      <c r="CS295" s="90"/>
      <c r="CT295" s="90"/>
      <c r="CU295" s="90"/>
      <c r="CV295" s="90"/>
      <c r="CW295" s="90"/>
      <c r="CX295" s="90"/>
      <c r="CY295" s="90"/>
      <c r="CZ295" s="90"/>
      <c r="DA295" s="90"/>
      <c r="DB295" s="90"/>
      <c r="DC295" s="90"/>
      <c r="DD295" s="90"/>
      <c r="DE295" s="90"/>
      <c r="DF295" s="90"/>
      <c r="DG295" s="91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</row>
    <row r="296" spans="1:131" x14ac:dyDescent="0.25">
      <c r="B296" s="101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3"/>
      <c r="S296" s="89"/>
      <c r="T296" s="90"/>
      <c r="U296" s="91"/>
      <c r="V296" s="89"/>
      <c r="W296" s="90"/>
      <c r="X296" s="91"/>
      <c r="Y296" s="89"/>
      <c r="Z296" s="90"/>
      <c r="AA296" s="91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V296" s="6"/>
      <c r="AW296" s="6"/>
      <c r="AX296" s="7" t="s">
        <v>122</v>
      </c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24" t="s">
        <v>9</v>
      </c>
      <c r="CB296" s="87" t="s">
        <v>10</v>
      </c>
      <c r="CC296" s="87"/>
      <c r="CD296" s="87"/>
      <c r="CE296" s="87"/>
      <c r="CF296" s="87"/>
      <c r="CG296" s="87"/>
      <c r="CH296" s="87"/>
      <c r="CI296" s="87"/>
      <c r="CJ296" s="87"/>
      <c r="CK296" s="24" t="s">
        <v>16</v>
      </c>
      <c r="CL296" s="89" t="s">
        <v>11</v>
      </c>
      <c r="CM296" s="90"/>
      <c r="CN296" s="91"/>
      <c r="CO296" s="24" t="s">
        <v>16</v>
      </c>
      <c r="CP296" s="89" t="s">
        <v>12</v>
      </c>
      <c r="CQ296" s="90"/>
      <c r="CR296" s="91"/>
      <c r="CS296" s="24" t="s">
        <v>16</v>
      </c>
      <c r="CT296" s="89" t="s">
        <v>13</v>
      </c>
      <c r="CU296" s="90"/>
      <c r="CV296" s="91"/>
      <c r="CW296" s="87" t="s">
        <v>14</v>
      </c>
      <c r="CX296" s="87"/>
      <c r="CY296" s="87"/>
      <c r="CZ296" s="87"/>
      <c r="DA296" s="87"/>
      <c r="DB296" s="87"/>
      <c r="DC296" s="87"/>
      <c r="DD296" s="87"/>
      <c r="DE296" s="87" t="s">
        <v>15</v>
      </c>
      <c r="DF296" s="87"/>
      <c r="DG296" s="87"/>
      <c r="DH296" s="12"/>
      <c r="DI296" s="12"/>
      <c r="DJ296" s="12"/>
      <c r="DK296" s="12"/>
      <c r="DL296" s="12"/>
      <c r="DM296" s="12"/>
      <c r="DN296" s="12"/>
      <c r="DO296" s="12"/>
      <c r="DP296" s="12"/>
      <c r="DQ296" s="23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</row>
    <row r="297" spans="1:131" x14ac:dyDescent="0.25">
      <c r="B297" s="101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3"/>
      <c r="S297" s="89"/>
      <c r="T297" s="90"/>
      <c r="U297" s="91"/>
      <c r="V297" s="89"/>
      <c r="W297" s="90"/>
      <c r="X297" s="91"/>
      <c r="Y297" s="89"/>
      <c r="Z297" s="90"/>
      <c r="AA297" s="91"/>
      <c r="AB297" s="87"/>
      <c r="AC297" s="87"/>
      <c r="AD297" s="87"/>
      <c r="AE297" s="87"/>
      <c r="AF297" s="87"/>
      <c r="AG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V297" s="6"/>
      <c r="AW297" s="6"/>
      <c r="AX297" s="7" t="s">
        <v>123</v>
      </c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24">
        <f>VLOOKUP(CB297,Параметры!$B$2:$C$24,2,0)</f>
        <v>3</v>
      </c>
      <c r="CB297" s="88" t="s">
        <v>23</v>
      </c>
      <c r="CC297" s="88"/>
      <c r="CD297" s="88"/>
      <c r="CE297" s="88"/>
      <c r="CF297" s="88"/>
      <c r="CG297" s="88"/>
      <c r="CH297" s="88"/>
      <c r="CI297" s="88"/>
      <c r="CJ297" s="88"/>
      <c r="CK297" s="26"/>
      <c r="CL297" s="110">
        <v>2</v>
      </c>
      <c r="CM297" s="111"/>
      <c r="CN297" s="112"/>
      <c r="CO297" s="24"/>
      <c r="CP297" s="89"/>
      <c r="CQ297" s="90"/>
      <c r="CR297" s="91"/>
      <c r="CS297" s="24"/>
      <c r="CT297" s="89"/>
      <c r="CU297" s="90"/>
      <c r="CV297" s="91"/>
      <c r="CW297" s="87"/>
      <c r="CX297" s="87"/>
      <c r="CY297" s="87"/>
      <c r="CZ297" s="87"/>
      <c r="DA297" s="87"/>
      <c r="DB297" s="87"/>
      <c r="DC297" s="87"/>
      <c r="DD297" s="87"/>
      <c r="DE297" s="87" t="s">
        <v>129</v>
      </c>
      <c r="DF297" s="87"/>
      <c r="DG297" s="87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</row>
    <row r="298" spans="1:131" x14ac:dyDescent="0.25">
      <c r="B298" s="101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3"/>
      <c r="S298" s="89"/>
      <c r="T298" s="90"/>
      <c r="U298" s="91"/>
      <c r="V298" s="89"/>
      <c r="W298" s="90"/>
      <c r="X298" s="91"/>
      <c r="Y298" s="89"/>
      <c r="Z298" s="90"/>
      <c r="AA298" s="91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V298" s="6"/>
      <c r="AW298" s="6"/>
      <c r="AX298" s="7" t="s">
        <v>124</v>
      </c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24">
        <f>VLOOKUP(CB298,Параметры!$B$2:$C$24,2,0)</f>
        <v>9</v>
      </c>
      <c r="CB298" s="88" t="s">
        <v>29</v>
      </c>
      <c r="CC298" s="88"/>
      <c r="CD298" s="88"/>
      <c r="CE298" s="88"/>
      <c r="CF298" s="88"/>
      <c r="CG298" s="88"/>
      <c r="CH298" s="88"/>
      <c r="CI298" s="88"/>
      <c r="CJ298" s="88"/>
      <c r="CK298" s="26" t="s">
        <v>34</v>
      </c>
      <c r="CL298" s="92" t="s">
        <v>32</v>
      </c>
      <c r="CM298" s="93"/>
      <c r="CN298" s="94"/>
      <c r="CO298" s="24"/>
      <c r="CP298" s="89"/>
      <c r="CQ298" s="90"/>
      <c r="CR298" s="91"/>
      <c r="CS298" s="24"/>
      <c r="CT298" s="89"/>
      <c r="CU298" s="90"/>
      <c r="CV298" s="91"/>
      <c r="CW298" s="87"/>
      <c r="CX298" s="87"/>
      <c r="CY298" s="87"/>
      <c r="CZ298" s="87"/>
      <c r="DA298" s="87"/>
      <c r="DB298" s="87"/>
      <c r="DC298" s="87"/>
      <c r="DD298" s="87"/>
      <c r="DE298" s="87" t="s">
        <v>33</v>
      </c>
      <c r="DF298" s="87"/>
      <c r="DG298" s="87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</row>
    <row r="299" spans="1:131" x14ac:dyDescent="0.25">
      <c r="A299" s="19"/>
      <c r="AV299" s="6"/>
      <c r="AW299" s="6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24">
        <f>VLOOKUP(CB299,Параметры!$B$2:$C$24,2,0)</f>
        <v>8</v>
      </c>
      <c r="CB299" s="88" t="s">
        <v>28</v>
      </c>
      <c r="CC299" s="88"/>
      <c r="CD299" s="88"/>
      <c r="CE299" s="88"/>
      <c r="CF299" s="88"/>
      <c r="CG299" s="88"/>
      <c r="CH299" s="88"/>
      <c r="CI299" s="88"/>
      <c r="CJ299" s="88"/>
      <c r="CK299" s="26" t="s">
        <v>34</v>
      </c>
      <c r="CL299" s="92" t="s">
        <v>32</v>
      </c>
      <c r="CM299" s="93"/>
      <c r="CN299" s="94"/>
      <c r="CO299" s="24"/>
      <c r="CP299" s="89"/>
      <c r="CQ299" s="90"/>
      <c r="CR299" s="91"/>
      <c r="CS299" s="24"/>
      <c r="CT299" s="89"/>
      <c r="CU299" s="90"/>
      <c r="CV299" s="91"/>
      <c r="CW299" s="87"/>
      <c r="CX299" s="87"/>
      <c r="CY299" s="87"/>
      <c r="CZ299" s="87"/>
      <c r="DA299" s="87"/>
      <c r="DB299" s="87"/>
      <c r="DC299" s="87"/>
      <c r="DD299" s="87"/>
      <c r="DE299" s="87" t="s">
        <v>33</v>
      </c>
      <c r="DF299" s="87"/>
      <c r="DG299" s="87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</row>
    <row r="300" spans="1:131" x14ac:dyDescent="0.25">
      <c r="AV300" s="6"/>
      <c r="AW300" s="6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</row>
    <row r="301" spans="1:131" x14ac:dyDescent="0.25">
      <c r="AV301" s="6"/>
      <c r="AW301" s="6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89" t="s">
        <v>6</v>
      </c>
      <c r="CB301" s="90"/>
      <c r="CC301" s="90"/>
      <c r="CD301" s="90"/>
      <c r="CE301" s="90"/>
      <c r="CF301" s="90"/>
      <c r="CG301" s="90"/>
      <c r="CH301" s="90"/>
      <c r="CI301" s="90"/>
      <c r="CJ301" s="90"/>
      <c r="CK301" s="90"/>
      <c r="CL301" s="90"/>
      <c r="CM301" s="90"/>
      <c r="CN301" s="90"/>
      <c r="CO301" s="90"/>
      <c r="CP301" s="90"/>
      <c r="CQ301" s="90"/>
      <c r="CR301" s="90"/>
      <c r="CS301" s="90"/>
      <c r="CT301" s="90"/>
      <c r="CU301" s="90"/>
      <c r="CV301" s="90"/>
      <c r="CW301" s="90"/>
      <c r="CX301" s="90"/>
      <c r="CY301" s="90"/>
      <c r="CZ301" s="90"/>
      <c r="DA301" s="90"/>
      <c r="DB301" s="90"/>
      <c r="DC301" s="90"/>
      <c r="DD301" s="90"/>
      <c r="DE301" s="90"/>
      <c r="DF301" s="90"/>
      <c r="DG301" s="91"/>
      <c r="DH301" s="12"/>
      <c r="DI301" s="12"/>
      <c r="DJ301" s="12"/>
      <c r="DZ301" s="12"/>
      <c r="EA301" s="12"/>
    </row>
    <row r="302" spans="1:131" ht="15.75" x14ac:dyDescent="0.25">
      <c r="AV302" s="6"/>
      <c r="AW302" s="6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95" t="str">
        <f>AZ285</f>
        <v>заготовка опрессованная В 1-35ок - 0,66 СЕР. ГОСТ 16442-82</v>
      </c>
      <c r="CB302" s="96"/>
      <c r="CC302" s="96"/>
      <c r="CD302" s="96"/>
      <c r="CE302" s="96"/>
      <c r="CF302" s="96"/>
      <c r="CG302" s="96"/>
      <c r="CH302" s="96"/>
      <c r="CI302" s="96"/>
      <c r="CJ302" s="96"/>
      <c r="CK302" s="96"/>
      <c r="CL302" s="96"/>
      <c r="CM302" s="96"/>
      <c r="CN302" s="96"/>
      <c r="CO302" s="96"/>
      <c r="CP302" s="96"/>
      <c r="CQ302" s="96"/>
      <c r="CR302" s="96"/>
      <c r="CS302" s="96"/>
      <c r="CT302" s="96"/>
      <c r="CU302" s="96"/>
      <c r="CV302" s="96"/>
      <c r="CW302" s="96"/>
      <c r="CX302" s="96"/>
      <c r="CY302" s="96"/>
      <c r="CZ302" s="96"/>
      <c r="DA302" s="96"/>
      <c r="DB302" s="96"/>
      <c r="DC302" s="96"/>
      <c r="DD302" s="96"/>
      <c r="DE302" s="96"/>
      <c r="DF302" s="96"/>
      <c r="DG302" s="97"/>
      <c r="DH302" s="12"/>
      <c r="DI302" s="12"/>
      <c r="DJ302" s="12"/>
      <c r="DK302" s="33" t="s">
        <v>64</v>
      </c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12"/>
      <c r="EA302" s="12"/>
    </row>
    <row r="303" spans="1:131" x14ac:dyDescent="0.25">
      <c r="AV303" s="6"/>
      <c r="AW303" s="6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24" t="s">
        <v>7</v>
      </c>
      <c r="CB303" s="98" t="s">
        <v>8</v>
      </c>
      <c r="CC303" s="99"/>
      <c r="CD303" s="99"/>
      <c r="CE303" s="99"/>
      <c r="CF303" s="99"/>
      <c r="CG303" s="99"/>
      <c r="CH303" s="99"/>
      <c r="CI303" s="99"/>
      <c r="CJ303" s="100"/>
      <c r="CK303" s="89"/>
      <c r="CL303" s="90"/>
      <c r="CM303" s="90"/>
      <c r="CN303" s="90"/>
      <c r="CO303" s="90"/>
      <c r="CP303" s="90"/>
      <c r="CQ303" s="90"/>
      <c r="CR303" s="90"/>
      <c r="CS303" s="90"/>
      <c r="CT303" s="90"/>
      <c r="CU303" s="90"/>
      <c r="CV303" s="90"/>
      <c r="CW303" s="90"/>
      <c r="CX303" s="90"/>
      <c r="CY303" s="90"/>
      <c r="CZ303" s="90"/>
      <c r="DA303" s="90"/>
      <c r="DB303" s="90"/>
      <c r="DC303" s="90"/>
      <c r="DD303" s="90"/>
      <c r="DE303" s="90"/>
      <c r="DF303" s="90"/>
      <c r="DG303" s="91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</row>
    <row r="304" spans="1:131" x14ac:dyDescent="0.25">
      <c r="AV304" s="6"/>
      <c r="AW304" s="6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24" t="s">
        <v>9</v>
      </c>
      <c r="CB304" s="87" t="s">
        <v>10</v>
      </c>
      <c r="CC304" s="87"/>
      <c r="CD304" s="87"/>
      <c r="CE304" s="87"/>
      <c r="CF304" s="87"/>
      <c r="CG304" s="87"/>
      <c r="CH304" s="87"/>
      <c r="CI304" s="87"/>
      <c r="CJ304" s="87"/>
      <c r="CK304" s="24" t="s">
        <v>16</v>
      </c>
      <c r="CL304" s="89" t="s">
        <v>11</v>
      </c>
      <c r="CM304" s="90"/>
      <c r="CN304" s="91"/>
      <c r="CO304" s="24" t="s">
        <v>16</v>
      </c>
      <c r="CP304" s="89" t="s">
        <v>12</v>
      </c>
      <c r="CQ304" s="90"/>
      <c r="CR304" s="91"/>
      <c r="CS304" s="24" t="s">
        <v>16</v>
      </c>
      <c r="CT304" s="89" t="s">
        <v>13</v>
      </c>
      <c r="CU304" s="90"/>
      <c r="CV304" s="91"/>
      <c r="CW304" s="87" t="s">
        <v>14</v>
      </c>
      <c r="CX304" s="87"/>
      <c r="CY304" s="87"/>
      <c r="CZ304" s="87"/>
      <c r="DA304" s="87"/>
      <c r="DB304" s="87"/>
      <c r="DC304" s="87"/>
      <c r="DD304" s="87"/>
      <c r="DE304" s="87" t="s">
        <v>15</v>
      </c>
      <c r="DF304" s="87"/>
      <c r="DG304" s="87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</row>
    <row r="305" spans="48:131" x14ac:dyDescent="0.25">
      <c r="AV305" s="6"/>
      <c r="AW305" s="6"/>
      <c r="AX305" s="7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24">
        <f>VLOOKUP(CB305,Параметры!$B$2:$C$24,2,0)</f>
        <v>8</v>
      </c>
      <c r="CB305" s="88" t="s">
        <v>28</v>
      </c>
      <c r="CC305" s="88"/>
      <c r="CD305" s="88"/>
      <c r="CE305" s="88"/>
      <c r="CF305" s="88"/>
      <c r="CG305" s="88"/>
      <c r="CH305" s="88"/>
      <c r="CI305" s="88"/>
      <c r="CJ305" s="88"/>
      <c r="CK305" s="26" t="s">
        <v>34</v>
      </c>
      <c r="CL305" s="92" t="s">
        <v>32</v>
      </c>
      <c r="CM305" s="93"/>
      <c r="CN305" s="94"/>
      <c r="CO305" s="24"/>
      <c r="CP305" s="89"/>
      <c r="CQ305" s="90"/>
      <c r="CR305" s="91"/>
      <c r="CS305" s="24"/>
      <c r="CT305" s="89"/>
      <c r="CU305" s="90"/>
      <c r="CV305" s="91"/>
      <c r="CW305" s="87"/>
      <c r="CX305" s="87"/>
      <c r="CY305" s="87"/>
      <c r="CZ305" s="87"/>
      <c r="DA305" s="87"/>
      <c r="DB305" s="87"/>
      <c r="DC305" s="87"/>
      <c r="DD305" s="87"/>
      <c r="DE305" s="87" t="s">
        <v>33</v>
      </c>
      <c r="DF305" s="87"/>
      <c r="DG305" s="87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</row>
    <row r="306" spans="48:131" x14ac:dyDescent="0.25">
      <c r="AV306" s="6"/>
      <c r="AW306" s="6"/>
      <c r="AX306" s="7"/>
      <c r="AY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24">
        <f>VLOOKUP(CB306,Параметры!$B$2:$C$24,2,0)</f>
        <v>9</v>
      </c>
      <c r="CB306" s="88" t="s">
        <v>29</v>
      </c>
      <c r="CC306" s="88"/>
      <c r="CD306" s="88"/>
      <c r="CE306" s="88"/>
      <c r="CF306" s="88"/>
      <c r="CG306" s="88"/>
      <c r="CH306" s="88"/>
      <c r="CI306" s="88"/>
      <c r="CJ306" s="88"/>
      <c r="CK306" s="26" t="s">
        <v>34</v>
      </c>
      <c r="CL306" s="92" t="s">
        <v>32</v>
      </c>
      <c r="CM306" s="93"/>
      <c r="CN306" s="94"/>
      <c r="CO306" s="24"/>
      <c r="CP306" s="89"/>
      <c r="CQ306" s="90"/>
      <c r="CR306" s="91"/>
      <c r="CS306" s="24"/>
      <c r="CT306" s="89"/>
      <c r="CU306" s="90"/>
      <c r="CV306" s="91"/>
      <c r="CW306" s="87"/>
      <c r="CX306" s="87"/>
      <c r="CY306" s="87"/>
      <c r="CZ306" s="87"/>
      <c r="DA306" s="87"/>
      <c r="DB306" s="87"/>
      <c r="DC306" s="87"/>
      <c r="DD306" s="87"/>
      <c r="DE306" s="87" t="s">
        <v>33</v>
      </c>
      <c r="DF306" s="87"/>
      <c r="DG306" s="87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</row>
    <row r="307" spans="48:131" x14ac:dyDescent="0.25">
      <c r="AV307" s="6"/>
      <c r="AW307" s="6"/>
      <c r="AX307" s="7"/>
      <c r="AY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24">
        <f>VLOOKUP(CB307,Параметры!$B$2:$C$24,2,0)</f>
        <v>11</v>
      </c>
      <c r="CB307" s="88" t="s">
        <v>31</v>
      </c>
      <c r="CC307" s="88"/>
      <c r="CD307" s="88"/>
      <c r="CE307" s="88"/>
      <c r="CF307" s="88"/>
      <c r="CG307" s="88"/>
      <c r="CH307" s="88"/>
      <c r="CI307" s="88"/>
      <c r="CJ307" s="88"/>
      <c r="CK307" s="24"/>
      <c r="CL307" s="92" t="s">
        <v>35</v>
      </c>
      <c r="CM307" s="93"/>
      <c r="CN307" s="94"/>
      <c r="CO307" s="24"/>
      <c r="CP307" s="92" t="s">
        <v>35</v>
      </c>
      <c r="CQ307" s="93"/>
      <c r="CR307" s="94"/>
      <c r="CS307" s="24"/>
      <c r="CT307" s="89"/>
      <c r="CU307" s="90"/>
      <c r="CV307" s="91"/>
      <c r="CW307" s="87"/>
      <c r="CX307" s="87"/>
      <c r="CY307" s="87"/>
      <c r="CZ307" s="87"/>
      <c r="DA307" s="87"/>
      <c r="DB307" s="87"/>
      <c r="DC307" s="87"/>
      <c r="DD307" s="87"/>
      <c r="DE307" s="87" t="s">
        <v>33</v>
      </c>
      <c r="DF307" s="87"/>
      <c r="DG307" s="87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</row>
    <row r="308" spans="48:131" x14ac:dyDescent="0.25">
      <c r="AV308" s="6"/>
      <c r="AW308" s="6"/>
      <c r="AX308" s="7"/>
      <c r="AY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24">
        <f>VLOOKUP(CB308,Параметры!$B$2:$C$24,2,0)</f>
        <v>12</v>
      </c>
      <c r="CB308" s="88" t="s">
        <v>55</v>
      </c>
      <c r="CC308" s="88"/>
      <c r="CD308" s="88"/>
      <c r="CE308" s="88"/>
      <c r="CF308" s="88"/>
      <c r="CG308" s="88"/>
      <c r="CH308" s="88"/>
      <c r="CI308" s="88"/>
      <c r="CJ308" s="88"/>
      <c r="CK308" s="24"/>
      <c r="CL308" s="89"/>
      <c r="CM308" s="90"/>
      <c r="CN308" s="91"/>
      <c r="CO308" s="24"/>
      <c r="CP308" s="89"/>
      <c r="CQ308" s="90"/>
      <c r="CR308" s="91"/>
      <c r="CS308" s="24"/>
      <c r="CT308" s="89"/>
      <c r="CU308" s="90"/>
      <c r="CV308" s="91"/>
      <c r="CW308" s="87" t="s">
        <v>130</v>
      </c>
      <c r="CX308" s="87"/>
      <c r="CY308" s="87"/>
      <c r="CZ308" s="87"/>
      <c r="DA308" s="87"/>
      <c r="DB308" s="87"/>
      <c r="DC308" s="87"/>
      <c r="DD308" s="87"/>
      <c r="DE308" s="87"/>
      <c r="DF308" s="87"/>
      <c r="DG308" s="87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</row>
    <row r="309" spans="48:131" x14ac:dyDescent="0.25">
      <c r="AV309" s="9"/>
      <c r="AX309" s="7"/>
      <c r="AY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</row>
    <row r="310" spans="48:131" x14ac:dyDescent="0.25">
      <c r="AV310" s="9"/>
      <c r="AX310" s="7"/>
      <c r="AY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89" t="s">
        <v>6</v>
      </c>
      <c r="CB310" s="90"/>
      <c r="CC310" s="90"/>
      <c r="CD310" s="90"/>
      <c r="CE310" s="90"/>
      <c r="CF310" s="90"/>
      <c r="CG310" s="90"/>
      <c r="CH310" s="90"/>
      <c r="CI310" s="90"/>
      <c r="CJ310" s="90"/>
      <c r="CK310" s="90"/>
      <c r="CL310" s="90"/>
      <c r="CM310" s="90"/>
      <c r="CN310" s="90"/>
      <c r="CO310" s="90"/>
      <c r="CP310" s="90"/>
      <c r="CQ310" s="90"/>
      <c r="CR310" s="90"/>
      <c r="CS310" s="90"/>
      <c r="CT310" s="90"/>
      <c r="CU310" s="90"/>
      <c r="CV310" s="90"/>
      <c r="CW310" s="90"/>
      <c r="CX310" s="90"/>
      <c r="CY310" s="90"/>
      <c r="CZ310" s="90"/>
      <c r="DA310" s="90"/>
      <c r="DB310" s="90"/>
      <c r="DC310" s="90"/>
      <c r="DD310" s="90"/>
      <c r="DE310" s="90"/>
      <c r="DF310" s="90"/>
      <c r="DG310" s="91"/>
      <c r="DH310" s="25"/>
      <c r="DI310" s="25"/>
      <c r="DJ310" s="25"/>
      <c r="DZ310" s="25"/>
      <c r="EA310" s="25"/>
    </row>
    <row r="311" spans="48:131" ht="15.75" x14ac:dyDescent="0.25">
      <c r="AV311" s="9"/>
      <c r="AX311" s="7"/>
      <c r="AY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95" t="str">
        <f>AZ280</f>
        <v>заготовка опрессованная В 1-35ок - 0,66 СИН. ГОСТ 16442-82</v>
      </c>
      <c r="CB311" s="96"/>
      <c r="CC311" s="96"/>
      <c r="CD311" s="96"/>
      <c r="CE311" s="96"/>
      <c r="CF311" s="96"/>
      <c r="CG311" s="96"/>
      <c r="CH311" s="96"/>
      <c r="CI311" s="96"/>
      <c r="CJ311" s="96"/>
      <c r="CK311" s="96"/>
      <c r="CL311" s="96"/>
      <c r="CM311" s="96"/>
      <c r="CN311" s="96"/>
      <c r="CO311" s="96"/>
      <c r="CP311" s="96"/>
      <c r="CQ311" s="96"/>
      <c r="CR311" s="96"/>
      <c r="CS311" s="96"/>
      <c r="CT311" s="96"/>
      <c r="CU311" s="96"/>
      <c r="CV311" s="96"/>
      <c r="CW311" s="96"/>
      <c r="CX311" s="96"/>
      <c r="CY311" s="96"/>
      <c r="CZ311" s="96"/>
      <c r="DA311" s="96"/>
      <c r="DB311" s="96"/>
      <c r="DC311" s="96"/>
      <c r="DD311" s="96"/>
      <c r="DE311" s="96"/>
      <c r="DF311" s="96"/>
      <c r="DG311" s="97"/>
      <c r="DH311" s="25"/>
      <c r="DI311" s="25"/>
      <c r="DJ311" s="25"/>
      <c r="DK311" s="33" t="s">
        <v>64</v>
      </c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25"/>
      <c r="EA311" s="25"/>
    </row>
    <row r="312" spans="48:131" x14ac:dyDescent="0.25">
      <c r="AV312" s="9"/>
      <c r="AX312" s="7"/>
      <c r="AY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4" t="s">
        <v>7</v>
      </c>
      <c r="CB312" s="98" t="s">
        <v>8</v>
      </c>
      <c r="CC312" s="99"/>
      <c r="CD312" s="99"/>
      <c r="CE312" s="99"/>
      <c r="CF312" s="99"/>
      <c r="CG312" s="99"/>
      <c r="CH312" s="99"/>
      <c r="CI312" s="99"/>
      <c r="CJ312" s="100"/>
      <c r="CK312" s="89"/>
      <c r="CL312" s="90"/>
      <c r="CM312" s="90"/>
      <c r="CN312" s="90"/>
      <c r="CO312" s="90"/>
      <c r="CP312" s="90"/>
      <c r="CQ312" s="90"/>
      <c r="CR312" s="90"/>
      <c r="CS312" s="90"/>
      <c r="CT312" s="90"/>
      <c r="CU312" s="90"/>
      <c r="CV312" s="90"/>
      <c r="CW312" s="90"/>
      <c r="CX312" s="90"/>
      <c r="CY312" s="90"/>
      <c r="CZ312" s="90"/>
      <c r="DA312" s="90"/>
      <c r="DB312" s="90"/>
      <c r="DC312" s="90"/>
      <c r="DD312" s="90"/>
      <c r="DE312" s="90"/>
      <c r="DF312" s="90"/>
      <c r="DG312" s="91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</row>
    <row r="313" spans="48:131" x14ac:dyDescent="0.25">
      <c r="AV313" s="9"/>
      <c r="AX313" s="7"/>
      <c r="AY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30"/>
      <c r="CA313" s="24" t="s">
        <v>9</v>
      </c>
      <c r="CB313" s="87" t="s">
        <v>10</v>
      </c>
      <c r="CC313" s="87"/>
      <c r="CD313" s="87"/>
      <c r="CE313" s="87"/>
      <c r="CF313" s="87"/>
      <c r="CG313" s="87"/>
      <c r="CH313" s="87"/>
      <c r="CI313" s="87"/>
      <c r="CJ313" s="87"/>
      <c r="CK313" s="24" t="s">
        <v>16</v>
      </c>
      <c r="CL313" s="89" t="s">
        <v>11</v>
      </c>
      <c r="CM313" s="90"/>
      <c r="CN313" s="91"/>
      <c r="CO313" s="24" t="s">
        <v>16</v>
      </c>
      <c r="CP313" s="89" t="s">
        <v>12</v>
      </c>
      <c r="CQ313" s="90"/>
      <c r="CR313" s="91"/>
      <c r="CS313" s="24" t="s">
        <v>16</v>
      </c>
      <c r="CT313" s="89" t="s">
        <v>13</v>
      </c>
      <c r="CU313" s="90"/>
      <c r="CV313" s="91"/>
      <c r="CW313" s="87" t="s">
        <v>14</v>
      </c>
      <c r="CX313" s="87"/>
      <c r="CY313" s="87"/>
      <c r="CZ313" s="87"/>
      <c r="DA313" s="87"/>
      <c r="DB313" s="87"/>
      <c r="DC313" s="87"/>
      <c r="DD313" s="87"/>
      <c r="DE313" s="87" t="s">
        <v>15</v>
      </c>
      <c r="DF313" s="87"/>
      <c r="DG313" s="87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</row>
    <row r="314" spans="48:131" x14ac:dyDescent="0.25">
      <c r="AV314" s="9"/>
      <c r="AX314" s="25"/>
      <c r="AY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30"/>
      <c r="CA314" s="24">
        <f>VLOOKUP(CB314,Параметры!$B$2:$C$24,2,0)</f>
        <v>8</v>
      </c>
      <c r="CB314" s="88" t="s">
        <v>28</v>
      </c>
      <c r="CC314" s="88"/>
      <c r="CD314" s="88"/>
      <c r="CE314" s="88"/>
      <c r="CF314" s="88"/>
      <c r="CG314" s="88"/>
      <c r="CH314" s="88"/>
      <c r="CI314" s="88"/>
      <c r="CJ314" s="88"/>
      <c r="CK314" s="26" t="s">
        <v>34</v>
      </c>
      <c r="CL314" s="92" t="s">
        <v>32</v>
      </c>
      <c r="CM314" s="93"/>
      <c r="CN314" s="94"/>
      <c r="CO314" s="24"/>
      <c r="CP314" s="89"/>
      <c r="CQ314" s="90"/>
      <c r="CR314" s="91"/>
      <c r="CS314" s="24"/>
      <c r="CT314" s="89"/>
      <c r="CU314" s="90"/>
      <c r="CV314" s="91"/>
      <c r="CW314" s="87"/>
      <c r="CX314" s="87"/>
      <c r="CY314" s="87"/>
      <c r="CZ314" s="87"/>
      <c r="DA314" s="87"/>
      <c r="DB314" s="87"/>
      <c r="DC314" s="87"/>
      <c r="DD314" s="87"/>
      <c r="DE314" s="87" t="s">
        <v>33</v>
      </c>
      <c r="DF314" s="87"/>
      <c r="DG314" s="87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</row>
    <row r="315" spans="48:131" x14ac:dyDescent="0.25">
      <c r="AV315" s="9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30"/>
      <c r="CA315" s="24">
        <f>VLOOKUP(CB315,Параметры!$B$2:$C$24,2,0)</f>
        <v>9</v>
      </c>
      <c r="CB315" s="88" t="s">
        <v>29</v>
      </c>
      <c r="CC315" s="88"/>
      <c r="CD315" s="88"/>
      <c r="CE315" s="88"/>
      <c r="CF315" s="88"/>
      <c r="CG315" s="88"/>
      <c r="CH315" s="88"/>
      <c r="CI315" s="88"/>
      <c r="CJ315" s="88"/>
      <c r="CK315" s="26" t="s">
        <v>34</v>
      </c>
      <c r="CL315" s="92" t="s">
        <v>32</v>
      </c>
      <c r="CM315" s="93"/>
      <c r="CN315" s="94"/>
      <c r="CO315" s="24"/>
      <c r="CP315" s="89"/>
      <c r="CQ315" s="90"/>
      <c r="CR315" s="91"/>
      <c r="CS315" s="24"/>
      <c r="CT315" s="89"/>
      <c r="CU315" s="90"/>
      <c r="CV315" s="91"/>
      <c r="CW315" s="87"/>
      <c r="CX315" s="87"/>
      <c r="CY315" s="87"/>
      <c r="CZ315" s="87"/>
      <c r="DA315" s="87"/>
      <c r="DB315" s="87"/>
      <c r="DC315" s="87"/>
      <c r="DD315" s="87"/>
      <c r="DE315" s="87" t="s">
        <v>33</v>
      </c>
      <c r="DF315" s="87"/>
      <c r="DG315" s="87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</row>
    <row r="316" spans="48:131" x14ac:dyDescent="0.25">
      <c r="AV316" s="9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30"/>
      <c r="CA316" s="24">
        <f>VLOOKUP(CB316,Параметры!$B$2:$C$24,2,0)</f>
        <v>11</v>
      </c>
      <c r="CB316" s="88" t="s">
        <v>31</v>
      </c>
      <c r="CC316" s="88"/>
      <c r="CD316" s="88"/>
      <c r="CE316" s="88"/>
      <c r="CF316" s="88"/>
      <c r="CG316" s="88"/>
      <c r="CH316" s="88"/>
      <c r="CI316" s="88"/>
      <c r="CJ316" s="88"/>
      <c r="CK316" s="24"/>
      <c r="CL316" s="92" t="s">
        <v>35</v>
      </c>
      <c r="CM316" s="93"/>
      <c r="CN316" s="94"/>
      <c r="CO316" s="24"/>
      <c r="CP316" s="92" t="s">
        <v>35</v>
      </c>
      <c r="CQ316" s="93"/>
      <c r="CR316" s="94"/>
      <c r="CS316" s="24"/>
      <c r="CT316" s="89"/>
      <c r="CU316" s="90"/>
      <c r="CV316" s="91"/>
      <c r="CW316" s="87"/>
      <c r="CX316" s="87"/>
      <c r="CY316" s="87"/>
      <c r="CZ316" s="87"/>
      <c r="DA316" s="87"/>
      <c r="DB316" s="87"/>
      <c r="DC316" s="87"/>
      <c r="DD316" s="87"/>
      <c r="DE316" s="87" t="s">
        <v>33</v>
      </c>
      <c r="DF316" s="87"/>
      <c r="DG316" s="87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</row>
    <row r="317" spans="48:131" x14ac:dyDescent="0.25">
      <c r="AV317" s="9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30"/>
      <c r="CA317" s="24">
        <f>VLOOKUP(CB317,Параметры!$B$2:$C$24,2,0)</f>
        <v>12</v>
      </c>
      <c r="CB317" s="88" t="s">
        <v>55</v>
      </c>
      <c r="CC317" s="88"/>
      <c r="CD317" s="88"/>
      <c r="CE317" s="88"/>
      <c r="CF317" s="88"/>
      <c r="CG317" s="88"/>
      <c r="CH317" s="88"/>
      <c r="CI317" s="88"/>
      <c r="CJ317" s="88"/>
      <c r="CK317" s="24"/>
      <c r="CL317" s="89"/>
      <c r="CM317" s="90"/>
      <c r="CN317" s="91"/>
      <c r="CO317" s="24"/>
      <c r="CP317" s="89"/>
      <c r="CQ317" s="90"/>
      <c r="CR317" s="91"/>
      <c r="CS317" s="24"/>
      <c r="CT317" s="89"/>
      <c r="CU317" s="90"/>
      <c r="CV317" s="91"/>
      <c r="CW317" s="87" t="s">
        <v>131</v>
      </c>
      <c r="CX317" s="87"/>
      <c r="CY317" s="87"/>
      <c r="CZ317" s="87"/>
      <c r="DA317" s="87"/>
      <c r="DB317" s="87"/>
      <c r="DC317" s="87"/>
      <c r="DD317" s="87"/>
      <c r="DE317" s="87"/>
      <c r="DF317" s="87"/>
      <c r="DG317" s="87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</row>
    <row r="318" spans="48:131" x14ac:dyDescent="0.25">
      <c r="AV318" s="9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30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</row>
    <row r="319" spans="48:131" x14ac:dyDescent="0.25">
      <c r="AV319" s="9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30"/>
      <c r="CA319" s="89" t="s">
        <v>6</v>
      </c>
      <c r="CB319" s="90"/>
      <c r="CC319" s="90"/>
      <c r="CD319" s="90"/>
      <c r="CE319" s="90"/>
      <c r="CF319" s="90"/>
      <c r="CG319" s="90"/>
      <c r="CH319" s="90"/>
      <c r="CI319" s="90"/>
      <c r="CJ319" s="90"/>
      <c r="CK319" s="90"/>
      <c r="CL319" s="90"/>
      <c r="CM319" s="90"/>
      <c r="CN319" s="90"/>
      <c r="CO319" s="90"/>
      <c r="CP319" s="90"/>
      <c r="CQ319" s="90"/>
      <c r="CR319" s="90"/>
      <c r="CS319" s="90"/>
      <c r="CT319" s="90"/>
      <c r="CU319" s="90"/>
      <c r="CV319" s="90"/>
      <c r="CW319" s="90"/>
      <c r="CX319" s="90"/>
      <c r="CY319" s="90"/>
      <c r="CZ319" s="90"/>
      <c r="DA319" s="90"/>
      <c r="DB319" s="90"/>
      <c r="DC319" s="90"/>
      <c r="DD319" s="90"/>
      <c r="DE319" s="90"/>
      <c r="DF319" s="90"/>
      <c r="DG319" s="91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</row>
    <row r="320" spans="48:131" x14ac:dyDescent="0.25">
      <c r="AV320" s="9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30"/>
      <c r="CA320" s="104" t="str">
        <f>AZ281</f>
        <v>_ПВХ плавтикат изоляция</v>
      </c>
      <c r="CB320" s="105"/>
      <c r="CC320" s="105"/>
      <c r="CD320" s="105"/>
      <c r="CE320" s="105"/>
      <c r="CF320" s="105"/>
      <c r="CG320" s="105"/>
      <c r="CH320" s="105"/>
      <c r="CI320" s="105"/>
      <c r="CJ320" s="105"/>
      <c r="CK320" s="105"/>
      <c r="CL320" s="105"/>
      <c r="CM320" s="105"/>
      <c r="CN320" s="105"/>
      <c r="CO320" s="105"/>
      <c r="CP320" s="105"/>
      <c r="CQ320" s="105"/>
      <c r="CR320" s="105"/>
      <c r="CS320" s="105"/>
      <c r="CT320" s="105"/>
      <c r="CU320" s="105"/>
      <c r="CV320" s="105"/>
      <c r="CW320" s="105"/>
      <c r="CX320" s="105"/>
      <c r="CY320" s="105"/>
      <c r="CZ320" s="105"/>
      <c r="DA320" s="105"/>
      <c r="DB320" s="105"/>
      <c r="DC320" s="105"/>
      <c r="DD320" s="105"/>
      <c r="DE320" s="105"/>
      <c r="DF320" s="105"/>
      <c r="DG320" s="106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</row>
    <row r="321" spans="48:131" x14ac:dyDescent="0.25">
      <c r="AV321" s="9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30"/>
      <c r="CA321" s="24" t="s">
        <v>7</v>
      </c>
      <c r="CB321" s="98"/>
      <c r="CC321" s="99"/>
      <c r="CD321" s="99"/>
      <c r="CE321" s="99"/>
      <c r="CF321" s="99"/>
      <c r="CG321" s="99"/>
      <c r="CH321" s="99"/>
      <c r="CI321" s="99"/>
      <c r="CJ321" s="100"/>
      <c r="CK321" s="89"/>
      <c r="CL321" s="90"/>
      <c r="CM321" s="90"/>
      <c r="CN321" s="90"/>
      <c r="CO321" s="90"/>
      <c r="CP321" s="90"/>
      <c r="CQ321" s="90"/>
      <c r="CR321" s="90"/>
      <c r="CS321" s="90"/>
      <c r="CT321" s="90"/>
      <c r="CU321" s="90"/>
      <c r="CV321" s="90"/>
      <c r="CW321" s="90"/>
      <c r="CX321" s="90"/>
      <c r="CY321" s="90"/>
      <c r="CZ321" s="90"/>
      <c r="DA321" s="90"/>
      <c r="DB321" s="90"/>
      <c r="DC321" s="90"/>
      <c r="DD321" s="90"/>
      <c r="DE321" s="90"/>
      <c r="DF321" s="90"/>
      <c r="DG321" s="91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</row>
    <row r="322" spans="48:131" x14ac:dyDescent="0.25">
      <c r="AV322" s="9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30"/>
      <c r="CA322" s="24" t="s">
        <v>9</v>
      </c>
      <c r="CB322" s="87" t="s">
        <v>10</v>
      </c>
      <c r="CC322" s="87"/>
      <c r="CD322" s="87"/>
      <c r="CE322" s="87"/>
      <c r="CF322" s="87"/>
      <c r="CG322" s="87"/>
      <c r="CH322" s="87"/>
      <c r="CI322" s="87"/>
      <c r="CJ322" s="87"/>
      <c r="CK322" s="24" t="s">
        <v>16</v>
      </c>
      <c r="CL322" s="89" t="s">
        <v>11</v>
      </c>
      <c r="CM322" s="90"/>
      <c r="CN322" s="91"/>
      <c r="CO322" s="24" t="s">
        <v>16</v>
      </c>
      <c r="CP322" s="89" t="s">
        <v>12</v>
      </c>
      <c r="CQ322" s="90"/>
      <c r="CR322" s="91"/>
      <c r="CS322" s="24" t="s">
        <v>16</v>
      </c>
      <c r="CT322" s="89" t="s">
        <v>13</v>
      </c>
      <c r="CU322" s="90"/>
      <c r="CV322" s="91"/>
      <c r="CW322" s="87" t="s">
        <v>14</v>
      </c>
      <c r="CX322" s="87"/>
      <c r="CY322" s="87"/>
      <c r="CZ322" s="87"/>
      <c r="DA322" s="87"/>
      <c r="DB322" s="87"/>
      <c r="DC322" s="87"/>
      <c r="DD322" s="87"/>
      <c r="DE322" s="87" t="s">
        <v>15</v>
      </c>
      <c r="DF322" s="87"/>
      <c r="DG322" s="87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</row>
    <row r="323" spans="48:131" x14ac:dyDescent="0.25">
      <c r="AV323" s="9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30"/>
      <c r="CA323" s="24">
        <f>VLOOKUP(CB323,Параметры!$B$2:$C$24,2,0)</f>
        <v>7</v>
      </c>
      <c r="CB323" s="88" t="s">
        <v>27</v>
      </c>
      <c r="CC323" s="88"/>
      <c r="CD323" s="88"/>
      <c r="CE323" s="88"/>
      <c r="CF323" s="88"/>
      <c r="CG323" s="88"/>
      <c r="CH323" s="88"/>
      <c r="CI323" s="88"/>
      <c r="CJ323" s="88"/>
      <c r="CK323" s="24"/>
      <c r="CL323" s="89">
        <v>1.34</v>
      </c>
      <c r="CM323" s="90"/>
      <c r="CN323" s="91"/>
      <c r="CO323" s="24"/>
      <c r="CP323" s="89"/>
      <c r="CQ323" s="90"/>
      <c r="CR323" s="91"/>
      <c r="CS323" s="24"/>
      <c r="CT323" s="89"/>
      <c r="CU323" s="90"/>
      <c r="CV323" s="91"/>
      <c r="CW323" s="87"/>
      <c r="CX323" s="87"/>
      <c r="CY323" s="87"/>
      <c r="CZ323" s="87"/>
      <c r="DA323" s="87"/>
      <c r="DB323" s="87"/>
      <c r="DC323" s="87"/>
      <c r="DD323" s="87"/>
      <c r="DE323" s="87" t="s">
        <v>63</v>
      </c>
      <c r="DF323" s="87"/>
      <c r="DG323" s="87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</row>
    <row r="324" spans="48:131" x14ac:dyDescent="0.25">
      <c r="AV324" s="9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30"/>
      <c r="CA324" s="24">
        <f>VLOOKUP(CB324,Параметры!$B$2:$C$24,2,0)</f>
        <v>6</v>
      </c>
      <c r="CB324" s="88" t="s">
        <v>26</v>
      </c>
      <c r="CC324" s="88"/>
      <c r="CD324" s="88"/>
      <c r="CE324" s="88"/>
      <c r="CF324" s="88"/>
      <c r="CG324" s="88"/>
      <c r="CH324" s="88"/>
      <c r="CI324" s="88"/>
      <c r="CJ324" s="88"/>
      <c r="CK324" s="24"/>
      <c r="CL324" s="89"/>
      <c r="CM324" s="90"/>
      <c r="CN324" s="91"/>
      <c r="CO324" s="24"/>
      <c r="CP324" s="89"/>
      <c r="CQ324" s="90"/>
      <c r="CR324" s="91"/>
      <c r="CS324" s="24"/>
      <c r="CT324" s="89"/>
      <c r="CU324" s="90"/>
      <c r="CV324" s="91"/>
      <c r="CW324" s="87" t="s">
        <v>36</v>
      </c>
      <c r="CX324" s="87"/>
      <c r="CY324" s="87"/>
      <c r="CZ324" s="87"/>
      <c r="DA324" s="87"/>
      <c r="DB324" s="87"/>
      <c r="DC324" s="87"/>
      <c r="DD324" s="87"/>
      <c r="DE324" s="87"/>
      <c r="DF324" s="87"/>
      <c r="DG324" s="87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</row>
    <row r="325" spans="48:131" x14ac:dyDescent="0.25">
      <c r="AV325" s="9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30"/>
      <c r="CA325" s="24">
        <f>VLOOKUP(CB325,Параметры!$B$2:$C$24,2,0)</f>
        <v>12</v>
      </c>
      <c r="CB325" s="88" t="s">
        <v>55</v>
      </c>
      <c r="CC325" s="88"/>
      <c r="CD325" s="88"/>
      <c r="CE325" s="88"/>
      <c r="CF325" s="88"/>
      <c r="CG325" s="88"/>
      <c r="CH325" s="88"/>
      <c r="CI325" s="88"/>
      <c r="CJ325" s="88"/>
      <c r="CK325" s="24"/>
      <c r="CL325" s="89"/>
      <c r="CM325" s="90"/>
      <c r="CN325" s="91"/>
      <c r="CO325" s="24"/>
      <c r="CP325" s="89"/>
      <c r="CQ325" s="90"/>
      <c r="CR325" s="91"/>
      <c r="CS325" s="24"/>
      <c r="CT325" s="89"/>
      <c r="CU325" s="90"/>
      <c r="CV325" s="91"/>
      <c r="CW325" s="87" t="s">
        <v>56</v>
      </c>
      <c r="CX325" s="87"/>
      <c r="CY325" s="87"/>
      <c r="CZ325" s="87"/>
      <c r="DA325" s="87"/>
      <c r="DB325" s="87"/>
      <c r="DC325" s="87"/>
      <c r="DD325" s="87"/>
      <c r="DE325" s="87"/>
      <c r="DF325" s="87"/>
      <c r="DG325" s="87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</row>
    <row r="326" spans="48:131" x14ac:dyDescent="0.25">
      <c r="AV326" s="9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30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</row>
    <row r="327" spans="48:131" x14ac:dyDescent="0.25">
      <c r="AV327" s="9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30"/>
      <c r="CA327" s="89" t="s">
        <v>6</v>
      </c>
      <c r="CB327" s="90"/>
      <c r="CC327" s="90"/>
      <c r="CD327" s="90"/>
      <c r="CE327" s="90"/>
      <c r="CF327" s="90"/>
      <c r="CG327" s="90"/>
      <c r="CH327" s="90"/>
      <c r="CI327" s="90"/>
      <c r="CJ327" s="90"/>
      <c r="CK327" s="90"/>
      <c r="CL327" s="90"/>
      <c r="CM327" s="90"/>
      <c r="CN327" s="90"/>
      <c r="CO327" s="90"/>
      <c r="CP327" s="90"/>
      <c r="CQ327" s="90"/>
      <c r="CR327" s="90"/>
      <c r="CS327" s="90"/>
      <c r="CT327" s="90"/>
      <c r="CU327" s="90"/>
      <c r="CV327" s="90"/>
      <c r="CW327" s="90"/>
      <c r="CX327" s="90"/>
      <c r="CY327" s="90"/>
      <c r="CZ327" s="90"/>
      <c r="DA327" s="90"/>
      <c r="DB327" s="90"/>
      <c r="DC327" s="90"/>
      <c r="DD327" s="90"/>
      <c r="DE327" s="90"/>
      <c r="DF327" s="90"/>
      <c r="DG327" s="91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</row>
    <row r="328" spans="48:131" x14ac:dyDescent="0.25">
      <c r="AV328" s="9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30"/>
      <c r="CA328" s="95" t="str">
        <f>AZ282</f>
        <v>_Краситель ПВХ синий</v>
      </c>
      <c r="CB328" s="96"/>
      <c r="CC328" s="96"/>
      <c r="CD328" s="96"/>
      <c r="CE328" s="96"/>
      <c r="CF328" s="96"/>
      <c r="CG328" s="96"/>
      <c r="CH328" s="96"/>
      <c r="CI328" s="96"/>
      <c r="CJ328" s="96"/>
      <c r="CK328" s="96"/>
      <c r="CL328" s="96"/>
      <c r="CM328" s="96"/>
      <c r="CN328" s="96"/>
      <c r="CO328" s="96"/>
      <c r="CP328" s="96"/>
      <c r="CQ328" s="96"/>
      <c r="CR328" s="96"/>
      <c r="CS328" s="96"/>
      <c r="CT328" s="96"/>
      <c r="CU328" s="96"/>
      <c r="CV328" s="96"/>
      <c r="CW328" s="96"/>
      <c r="CX328" s="96"/>
      <c r="CY328" s="96"/>
      <c r="CZ328" s="96"/>
      <c r="DA328" s="96"/>
      <c r="DB328" s="96"/>
      <c r="DC328" s="96"/>
      <c r="DD328" s="96"/>
      <c r="DE328" s="96"/>
      <c r="DF328" s="96"/>
      <c r="DG328" s="97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</row>
    <row r="329" spans="48:131" x14ac:dyDescent="0.25">
      <c r="AV329" s="9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30"/>
      <c r="CA329" s="24" t="s">
        <v>7</v>
      </c>
      <c r="CB329" s="98"/>
      <c r="CC329" s="99"/>
      <c r="CD329" s="99"/>
      <c r="CE329" s="99"/>
      <c r="CF329" s="99"/>
      <c r="CG329" s="99"/>
      <c r="CH329" s="99"/>
      <c r="CI329" s="99"/>
      <c r="CJ329" s="100"/>
      <c r="CK329" s="89"/>
      <c r="CL329" s="90"/>
      <c r="CM329" s="90"/>
      <c r="CN329" s="90"/>
      <c r="CO329" s="90"/>
      <c r="CP329" s="90"/>
      <c r="CQ329" s="90"/>
      <c r="CR329" s="90"/>
      <c r="CS329" s="90"/>
      <c r="CT329" s="90"/>
      <c r="CU329" s="90"/>
      <c r="CV329" s="90"/>
      <c r="CW329" s="90"/>
      <c r="CX329" s="90"/>
      <c r="CY329" s="90"/>
      <c r="CZ329" s="90"/>
      <c r="DA329" s="90"/>
      <c r="DB329" s="90"/>
      <c r="DC329" s="90"/>
      <c r="DD329" s="90"/>
      <c r="DE329" s="90"/>
      <c r="DF329" s="90"/>
      <c r="DG329" s="91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</row>
    <row r="330" spans="48:131" x14ac:dyDescent="0.25">
      <c r="AV330" s="9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30"/>
      <c r="CA330" s="24" t="s">
        <v>9</v>
      </c>
      <c r="CB330" s="87" t="s">
        <v>10</v>
      </c>
      <c r="CC330" s="87"/>
      <c r="CD330" s="87"/>
      <c r="CE330" s="87"/>
      <c r="CF330" s="87"/>
      <c r="CG330" s="87"/>
      <c r="CH330" s="87"/>
      <c r="CI330" s="87"/>
      <c r="CJ330" s="87"/>
      <c r="CK330" s="24" t="s">
        <v>16</v>
      </c>
      <c r="CL330" s="89" t="s">
        <v>11</v>
      </c>
      <c r="CM330" s="90"/>
      <c r="CN330" s="91"/>
      <c r="CO330" s="24" t="s">
        <v>16</v>
      </c>
      <c r="CP330" s="89" t="s">
        <v>12</v>
      </c>
      <c r="CQ330" s="90"/>
      <c r="CR330" s="91"/>
      <c r="CS330" s="24" t="s">
        <v>16</v>
      </c>
      <c r="CT330" s="89" t="s">
        <v>13</v>
      </c>
      <c r="CU330" s="90"/>
      <c r="CV330" s="91"/>
      <c r="CW330" s="87" t="s">
        <v>14</v>
      </c>
      <c r="CX330" s="87"/>
      <c r="CY330" s="87"/>
      <c r="CZ330" s="87"/>
      <c r="DA330" s="87"/>
      <c r="DB330" s="87"/>
      <c r="DC330" s="87"/>
      <c r="DD330" s="87"/>
      <c r="DE330" s="87" t="s">
        <v>15</v>
      </c>
      <c r="DF330" s="87"/>
      <c r="DG330" s="87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</row>
    <row r="331" spans="48:131" x14ac:dyDescent="0.25">
      <c r="CA331" s="24">
        <f>VLOOKUP(CB331,Параметры!$B$2:$C$24,2,0)</f>
        <v>7</v>
      </c>
      <c r="CB331" s="88" t="s">
        <v>27</v>
      </c>
      <c r="CC331" s="88"/>
      <c r="CD331" s="88"/>
      <c r="CE331" s="88"/>
      <c r="CF331" s="88"/>
      <c r="CG331" s="88"/>
      <c r="CH331" s="88"/>
      <c r="CI331" s="88"/>
      <c r="CJ331" s="88"/>
      <c r="CK331" s="24"/>
      <c r="CL331" s="89">
        <v>1.34</v>
      </c>
      <c r="CM331" s="90"/>
      <c r="CN331" s="91"/>
      <c r="CO331" s="24"/>
      <c r="CP331" s="89"/>
      <c r="CQ331" s="90"/>
      <c r="CR331" s="91"/>
      <c r="CS331" s="24"/>
      <c r="CT331" s="89"/>
      <c r="CU331" s="90"/>
      <c r="CV331" s="91"/>
      <c r="CW331" s="87"/>
      <c r="CX331" s="87"/>
      <c r="CY331" s="87"/>
      <c r="CZ331" s="87"/>
      <c r="DA331" s="87"/>
      <c r="DB331" s="87"/>
      <c r="DC331" s="87"/>
      <c r="DD331" s="87"/>
      <c r="DE331" s="87" t="s">
        <v>63</v>
      </c>
      <c r="DF331" s="87"/>
      <c r="DG331" s="87"/>
    </row>
    <row r="332" spans="48:131" x14ac:dyDescent="0.25">
      <c r="CA332" s="24">
        <f>VLOOKUP(CB332,Параметры!$B$2:$C$24,2,0)</f>
        <v>6</v>
      </c>
      <c r="CB332" s="88" t="s">
        <v>26</v>
      </c>
      <c r="CC332" s="88"/>
      <c r="CD332" s="88"/>
      <c r="CE332" s="88"/>
      <c r="CF332" s="88"/>
      <c r="CG332" s="88"/>
      <c r="CH332" s="88"/>
      <c r="CI332" s="88"/>
      <c r="CJ332" s="88"/>
      <c r="CK332" s="24"/>
      <c r="CL332" s="89"/>
      <c r="CM332" s="90"/>
      <c r="CN332" s="91"/>
      <c r="CO332" s="24"/>
      <c r="CP332" s="89"/>
      <c r="CQ332" s="90"/>
      <c r="CR332" s="91"/>
      <c r="CS332" s="24"/>
      <c r="CT332" s="89"/>
      <c r="CU332" s="90"/>
      <c r="CV332" s="91"/>
      <c r="CW332" s="87" t="s">
        <v>36</v>
      </c>
      <c r="CX332" s="87"/>
      <c r="CY332" s="87"/>
      <c r="CZ332" s="87"/>
      <c r="DA332" s="87"/>
      <c r="DB332" s="87"/>
      <c r="DC332" s="87"/>
      <c r="DD332" s="87"/>
      <c r="DE332" s="87"/>
      <c r="DF332" s="87"/>
      <c r="DG332" s="87"/>
    </row>
    <row r="333" spans="48:131" x14ac:dyDescent="0.25">
      <c r="CA333" s="24">
        <f>VLOOKUP(CB333,Параметры!$B$2:$C$24,2,0)</f>
        <v>14</v>
      </c>
      <c r="CB333" s="88" t="s">
        <v>62</v>
      </c>
      <c r="CC333" s="88"/>
      <c r="CD333" s="88"/>
      <c r="CE333" s="88"/>
      <c r="CF333" s="88"/>
      <c r="CG333" s="88"/>
      <c r="CH333" s="88"/>
      <c r="CI333" s="88"/>
      <c r="CJ333" s="88"/>
      <c r="CK333" s="24"/>
      <c r="CL333" s="89"/>
      <c r="CM333" s="90"/>
      <c r="CN333" s="91"/>
      <c r="CO333" s="24"/>
      <c r="CP333" s="89"/>
      <c r="CQ333" s="90"/>
      <c r="CR333" s="91"/>
      <c r="CS333" s="24"/>
      <c r="CT333" s="89"/>
      <c r="CU333" s="90"/>
      <c r="CV333" s="91"/>
      <c r="CW333" s="87" t="s">
        <v>131</v>
      </c>
      <c r="CX333" s="87"/>
      <c r="CY333" s="87"/>
      <c r="CZ333" s="87"/>
      <c r="DA333" s="87"/>
      <c r="DB333" s="87"/>
      <c r="DC333" s="87"/>
      <c r="DD333" s="87"/>
      <c r="DE333" s="87"/>
      <c r="DF333" s="87"/>
      <c r="DG333" s="87"/>
    </row>
    <row r="334" spans="48:131" x14ac:dyDescent="0.25">
      <c r="CA334" s="31"/>
      <c r="CB334" s="32"/>
      <c r="CC334" s="32"/>
      <c r="CD334" s="32"/>
      <c r="CE334" s="32"/>
      <c r="CF334" s="32"/>
      <c r="CG334" s="32"/>
      <c r="CH334" s="32"/>
      <c r="CI334" s="32"/>
      <c r="CJ334" s="32"/>
      <c r="CK334" s="31"/>
      <c r="CL334" s="32"/>
      <c r="CM334" s="32"/>
      <c r="CN334" s="32"/>
      <c r="CO334" s="31"/>
      <c r="CP334" s="32"/>
      <c r="CQ334" s="32"/>
      <c r="CR334" s="32"/>
      <c r="CS334" s="31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</row>
    <row r="335" spans="48:131" x14ac:dyDescent="0.25">
      <c r="CA335" s="95" t="str">
        <f>AZ287</f>
        <v>_Краситель ПВХ серый</v>
      </c>
      <c r="CB335" s="96"/>
      <c r="CC335" s="96"/>
      <c r="CD335" s="96"/>
      <c r="CE335" s="96"/>
      <c r="CF335" s="96"/>
      <c r="CG335" s="96"/>
      <c r="CH335" s="96"/>
      <c r="CI335" s="96"/>
      <c r="CJ335" s="96"/>
      <c r="CK335" s="96"/>
      <c r="CL335" s="96"/>
      <c r="CM335" s="96"/>
      <c r="CN335" s="96"/>
      <c r="CO335" s="96"/>
      <c r="CP335" s="96"/>
      <c r="CQ335" s="96"/>
      <c r="CR335" s="96"/>
      <c r="CS335" s="96"/>
      <c r="CT335" s="96"/>
      <c r="CU335" s="96"/>
      <c r="CV335" s="96"/>
      <c r="CW335" s="96"/>
      <c r="CX335" s="96"/>
      <c r="CY335" s="96"/>
      <c r="CZ335" s="96"/>
      <c r="DA335" s="96"/>
      <c r="DB335" s="96"/>
      <c r="DC335" s="96"/>
      <c r="DD335" s="96"/>
      <c r="DE335" s="96"/>
      <c r="DF335" s="96"/>
      <c r="DG335" s="97"/>
    </row>
    <row r="336" spans="48:131" x14ac:dyDescent="0.25">
      <c r="CA336" s="24" t="s">
        <v>7</v>
      </c>
      <c r="CB336" s="98"/>
      <c r="CC336" s="99"/>
      <c r="CD336" s="99"/>
      <c r="CE336" s="99"/>
      <c r="CF336" s="99"/>
      <c r="CG336" s="99"/>
      <c r="CH336" s="99"/>
      <c r="CI336" s="99"/>
      <c r="CJ336" s="100"/>
      <c r="CK336" s="89"/>
      <c r="CL336" s="90"/>
      <c r="CM336" s="90"/>
      <c r="CN336" s="90"/>
      <c r="CO336" s="90"/>
      <c r="CP336" s="90"/>
      <c r="CQ336" s="90"/>
      <c r="CR336" s="90"/>
      <c r="CS336" s="90"/>
      <c r="CT336" s="90"/>
      <c r="CU336" s="90"/>
      <c r="CV336" s="90"/>
      <c r="CW336" s="90"/>
      <c r="CX336" s="90"/>
      <c r="CY336" s="90"/>
      <c r="CZ336" s="90"/>
      <c r="DA336" s="90"/>
      <c r="DB336" s="90"/>
      <c r="DC336" s="90"/>
      <c r="DD336" s="90"/>
      <c r="DE336" s="90"/>
      <c r="DF336" s="90"/>
      <c r="DG336" s="91"/>
    </row>
    <row r="337" spans="79:111" x14ac:dyDescent="0.25">
      <c r="CA337" s="24" t="s">
        <v>9</v>
      </c>
      <c r="CB337" s="87" t="s">
        <v>10</v>
      </c>
      <c r="CC337" s="87"/>
      <c r="CD337" s="87"/>
      <c r="CE337" s="87"/>
      <c r="CF337" s="87"/>
      <c r="CG337" s="87"/>
      <c r="CH337" s="87"/>
      <c r="CI337" s="87"/>
      <c r="CJ337" s="87"/>
      <c r="CK337" s="24" t="s">
        <v>16</v>
      </c>
      <c r="CL337" s="89" t="s">
        <v>11</v>
      </c>
      <c r="CM337" s="90"/>
      <c r="CN337" s="91"/>
      <c r="CO337" s="24" t="s">
        <v>16</v>
      </c>
      <c r="CP337" s="89" t="s">
        <v>12</v>
      </c>
      <c r="CQ337" s="90"/>
      <c r="CR337" s="91"/>
      <c r="CS337" s="24" t="s">
        <v>16</v>
      </c>
      <c r="CT337" s="89" t="s">
        <v>13</v>
      </c>
      <c r="CU337" s="90"/>
      <c r="CV337" s="91"/>
      <c r="CW337" s="87" t="s">
        <v>14</v>
      </c>
      <c r="CX337" s="87"/>
      <c r="CY337" s="87"/>
      <c r="CZ337" s="87"/>
      <c r="DA337" s="87"/>
      <c r="DB337" s="87"/>
      <c r="DC337" s="87"/>
      <c r="DD337" s="87"/>
      <c r="DE337" s="87" t="s">
        <v>15</v>
      </c>
      <c r="DF337" s="87"/>
      <c r="DG337" s="87"/>
    </row>
    <row r="338" spans="79:111" x14ac:dyDescent="0.25">
      <c r="CA338" s="24">
        <f>VLOOKUP(CB338,Параметры!$B$2:$C$24,2,0)</f>
        <v>7</v>
      </c>
      <c r="CB338" s="88" t="s">
        <v>27</v>
      </c>
      <c r="CC338" s="88"/>
      <c r="CD338" s="88"/>
      <c r="CE338" s="88"/>
      <c r="CF338" s="88"/>
      <c r="CG338" s="88"/>
      <c r="CH338" s="88"/>
      <c r="CI338" s="88"/>
      <c r="CJ338" s="88"/>
      <c r="CK338" s="24"/>
      <c r="CL338" s="89">
        <v>1.34</v>
      </c>
      <c r="CM338" s="90"/>
      <c r="CN338" s="91"/>
      <c r="CO338" s="24"/>
      <c r="CP338" s="89"/>
      <c r="CQ338" s="90"/>
      <c r="CR338" s="91"/>
      <c r="CS338" s="24"/>
      <c r="CT338" s="89"/>
      <c r="CU338" s="90"/>
      <c r="CV338" s="91"/>
      <c r="CW338" s="87"/>
      <c r="CX338" s="87"/>
      <c r="CY338" s="87"/>
      <c r="CZ338" s="87"/>
      <c r="DA338" s="87"/>
      <c r="DB338" s="87"/>
      <c r="DC338" s="87"/>
      <c r="DD338" s="87"/>
      <c r="DE338" s="87" t="s">
        <v>63</v>
      </c>
      <c r="DF338" s="87"/>
      <c r="DG338" s="87"/>
    </row>
    <row r="339" spans="79:111" x14ac:dyDescent="0.25">
      <c r="CA339" s="24">
        <f>VLOOKUP(CB339,Параметры!$B$2:$C$24,2,0)</f>
        <v>6</v>
      </c>
      <c r="CB339" s="88" t="s">
        <v>26</v>
      </c>
      <c r="CC339" s="88"/>
      <c r="CD339" s="88"/>
      <c r="CE339" s="88"/>
      <c r="CF339" s="88"/>
      <c r="CG339" s="88"/>
      <c r="CH339" s="88"/>
      <c r="CI339" s="88"/>
      <c r="CJ339" s="88"/>
      <c r="CK339" s="24"/>
      <c r="CL339" s="89"/>
      <c r="CM339" s="90"/>
      <c r="CN339" s="91"/>
      <c r="CO339" s="24"/>
      <c r="CP339" s="89"/>
      <c r="CQ339" s="90"/>
      <c r="CR339" s="91"/>
      <c r="CS339" s="24"/>
      <c r="CT339" s="89"/>
      <c r="CU339" s="90"/>
      <c r="CV339" s="91"/>
      <c r="CW339" s="87" t="s">
        <v>36</v>
      </c>
      <c r="CX339" s="87"/>
      <c r="CY339" s="87"/>
      <c r="CZ339" s="87"/>
      <c r="DA339" s="87"/>
      <c r="DB339" s="87"/>
      <c r="DC339" s="87"/>
      <c r="DD339" s="87"/>
      <c r="DE339" s="87"/>
      <c r="DF339" s="87"/>
      <c r="DG339" s="87"/>
    </row>
    <row r="340" spans="79:111" x14ac:dyDescent="0.25">
      <c r="CA340" s="24">
        <f>VLOOKUP(CB340,Параметры!$B$2:$C$24,2,0)</f>
        <v>14</v>
      </c>
      <c r="CB340" s="88" t="s">
        <v>62</v>
      </c>
      <c r="CC340" s="88"/>
      <c r="CD340" s="88"/>
      <c r="CE340" s="88"/>
      <c r="CF340" s="88"/>
      <c r="CG340" s="88"/>
      <c r="CH340" s="88"/>
      <c r="CI340" s="88"/>
      <c r="CJ340" s="88"/>
      <c r="CK340" s="24"/>
      <c r="CL340" s="89"/>
      <c r="CM340" s="90"/>
      <c r="CN340" s="91"/>
      <c r="CO340" s="24"/>
      <c r="CP340" s="89"/>
      <c r="CQ340" s="90"/>
      <c r="CR340" s="91"/>
      <c r="CS340" s="24"/>
      <c r="CT340" s="89"/>
      <c r="CU340" s="90"/>
      <c r="CV340" s="91"/>
      <c r="CW340" s="87" t="s">
        <v>130</v>
      </c>
      <c r="CX340" s="87"/>
      <c r="CY340" s="87"/>
      <c r="CZ340" s="87"/>
      <c r="DA340" s="87"/>
      <c r="DB340" s="87"/>
      <c r="DC340" s="87"/>
      <c r="DD340" s="87"/>
      <c r="DE340" s="87"/>
      <c r="DF340" s="87"/>
      <c r="DG340" s="87"/>
    </row>
    <row r="341" spans="79:111" x14ac:dyDescent="0.25">
      <c r="CA341" s="31"/>
      <c r="CB341" s="32"/>
      <c r="CC341" s="32"/>
      <c r="CD341" s="32"/>
      <c r="CE341" s="32"/>
      <c r="CF341" s="32"/>
      <c r="CG341" s="32"/>
      <c r="CH341" s="32"/>
      <c r="CI341" s="32"/>
      <c r="CJ341" s="32"/>
      <c r="CK341" s="31"/>
      <c r="CL341" s="32"/>
      <c r="CM341" s="32"/>
      <c r="CN341" s="32"/>
      <c r="CO341" s="31"/>
      <c r="CP341" s="32"/>
      <c r="CQ341" s="32"/>
      <c r="CR341" s="32"/>
      <c r="CS341" s="31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</row>
    <row r="342" spans="79:111" x14ac:dyDescent="0.25">
      <c r="CA342" s="89" t="s">
        <v>6</v>
      </c>
      <c r="CB342" s="90"/>
      <c r="CC342" s="90"/>
      <c r="CD342" s="90"/>
      <c r="CE342" s="90"/>
      <c r="CF342" s="90"/>
      <c r="CG342" s="90"/>
      <c r="CH342" s="90"/>
      <c r="CI342" s="90"/>
      <c r="CJ342" s="90"/>
      <c r="CK342" s="90"/>
      <c r="CL342" s="90"/>
      <c r="CM342" s="90"/>
      <c r="CN342" s="90"/>
      <c r="CO342" s="90"/>
      <c r="CP342" s="90"/>
      <c r="CQ342" s="90"/>
      <c r="CR342" s="90"/>
      <c r="CS342" s="90"/>
      <c r="CT342" s="90"/>
      <c r="CU342" s="90"/>
      <c r="CV342" s="90"/>
      <c r="CW342" s="90"/>
      <c r="CX342" s="90"/>
      <c r="CY342" s="90"/>
      <c r="CZ342" s="90"/>
      <c r="DA342" s="90"/>
      <c r="DB342" s="90"/>
      <c r="DC342" s="90"/>
      <c r="DD342" s="90"/>
      <c r="DE342" s="90"/>
      <c r="DF342" s="90"/>
      <c r="DG342" s="91"/>
    </row>
    <row r="343" spans="79:111" x14ac:dyDescent="0.25">
      <c r="CA343" s="95" t="str">
        <f>BA283</f>
        <v>жила М 1,5-35ок</v>
      </c>
      <c r="CB343" s="96"/>
      <c r="CC343" s="96"/>
      <c r="CD343" s="96"/>
      <c r="CE343" s="96"/>
      <c r="CF343" s="96"/>
      <c r="CG343" s="96"/>
      <c r="CH343" s="96"/>
      <c r="CI343" s="96"/>
      <c r="CJ343" s="96"/>
      <c r="CK343" s="96"/>
      <c r="CL343" s="96"/>
      <c r="CM343" s="96"/>
      <c r="CN343" s="96"/>
      <c r="CO343" s="96"/>
      <c r="CP343" s="96"/>
      <c r="CQ343" s="96"/>
      <c r="CR343" s="96"/>
      <c r="CS343" s="96"/>
      <c r="CT343" s="96"/>
      <c r="CU343" s="96"/>
      <c r="CV343" s="96"/>
      <c r="CW343" s="96"/>
      <c r="CX343" s="96"/>
      <c r="CY343" s="96"/>
      <c r="CZ343" s="96"/>
      <c r="DA343" s="96"/>
      <c r="DB343" s="96"/>
      <c r="DC343" s="96"/>
      <c r="DD343" s="96"/>
      <c r="DE343" s="96"/>
      <c r="DF343" s="96"/>
      <c r="DG343" s="97"/>
    </row>
    <row r="344" spans="79:111" x14ac:dyDescent="0.25">
      <c r="CA344" s="24" t="s">
        <v>7</v>
      </c>
      <c r="CB344" s="98" t="s">
        <v>60</v>
      </c>
      <c r="CC344" s="99"/>
      <c r="CD344" s="99"/>
      <c r="CE344" s="99"/>
      <c r="CF344" s="99"/>
      <c r="CG344" s="99"/>
      <c r="CH344" s="99"/>
      <c r="CI344" s="99"/>
      <c r="CJ344" s="100"/>
      <c r="CK344" s="89"/>
      <c r="CL344" s="90"/>
      <c r="CM344" s="90"/>
      <c r="CN344" s="90"/>
      <c r="CO344" s="90"/>
      <c r="CP344" s="90"/>
      <c r="CQ344" s="90"/>
      <c r="CR344" s="90"/>
      <c r="CS344" s="90"/>
      <c r="CT344" s="90"/>
      <c r="CU344" s="90"/>
      <c r="CV344" s="90"/>
      <c r="CW344" s="90"/>
      <c r="CX344" s="90"/>
      <c r="CY344" s="90"/>
      <c r="CZ344" s="90"/>
      <c r="DA344" s="90"/>
      <c r="DB344" s="90"/>
      <c r="DC344" s="90"/>
      <c r="DD344" s="90"/>
      <c r="DE344" s="90"/>
      <c r="DF344" s="90"/>
      <c r="DG344" s="91"/>
    </row>
    <row r="345" spans="79:111" x14ac:dyDescent="0.25">
      <c r="CA345" s="24" t="s">
        <v>9</v>
      </c>
      <c r="CB345" s="89" t="s">
        <v>10</v>
      </c>
      <c r="CC345" s="90"/>
      <c r="CD345" s="90"/>
      <c r="CE345" s="90"/>
      <c r="CF345" s="90"/>
      <c r="CG345" s="90"/>
      <c r="CH345" s="90"/>
      <c r="CI345" s="90"/>
      <c r="CJ345" s="91"/>
      <c r="CK345" s="24" t="s">
        <v>16</v>
      </c>
      <c r="CL345" s="89" t="s">
        <v>11</v>
      </c>
      <c r="CM345" s="90"/>
      <c r="CN345" s="91"/>
      <c r="CO345" s="24" t="s">
        <v>16</v>
      </c>
      <c r="CP345" s="89" t="s">
        <v>12</v>
      </c>
      <c r="CQ345" s="90"/>
      <c r="CR345" s="91"/>
      <c r="CS345" s="24" t="s">
        <v>16</v>
      </c>
      <c r="CT345" s="89" t="s">
        <v>13</v>
      </c>
      <c r="CU345" s="90"/>
      <c r="CV345" s="91"/>
      <c r="CW345" s="89" t="s">
        <v>14</v>
      </c>
      <c r="CX345" s="90"/>
      <c r="CY345" s="90"/>
      <c r="CZ345" s="90"/>
      <c r="DA345" s="90"/>
      <c r="DB345" s="90"/>
      <c r="DC345" s="90"/>
      <c r="DD345" s="91"/>
      <c r="DE345" s="89" t="s">
        <v>15</v>
      </c>
      <c r="DF345" s="90"/>
      <c r="DG345" s="91"/>
    </row>
    <row r="346" spans="79:111" x14ac:dyDescent="0.25">
      <c r="CA346" s="24">
        <f>VLOOKUP(CB346,Параметры!$B$2:$C$24,2,0)</f>
        <v>1</v>
      </c>
      <c r="CB346" s="107" t="s">
        <v>21</v>
      </c>
      <c r="CC346" s="108"/>
      <c r="CD346" s="108"/>
      <c r="CE346" s="108"/>
      <c r="CF346" s="108"/>
      <c r="CG346" s="108"/>
      <c r="CH346" s="108"/>
      <c r="CI346" s="108"/>
      <c r="CJ346" s="109"/>
      <c r="CK346" s="24"/>
      <c r="CL346" s="89">
        <v>1.34</v>
      </c>
      <c r="CM346" s="90"/>
      <c r="CN346" s="91"/>
      <c r="CO346" s="24"/>
      <c r="CP346" s="89"/>
      <c r="CQ346" s="90"/>
      <c r="CR346" s="91"/>
      <c r="CS346" s="24"/>
      <c r="CT346" s="89"/>
      <c r="CU346" s="90"/>
      <c r="CV346" s="91"/>
      <c r="CW346" s="89"/>
      <c r="CX346" s="90"/>
      <c r="CY346" s="90"/>
      <c r="CZ346" s="90"/>
      <c r="DA346" s="90"/>
      <c r="DB346" s="90"/>
      <c r="DC346" s="90"/>
      <c r="DD346" s="91"/>
      <c r="DE346" s="89" t="s">
        <v>49</v>
      </c>
      <c r="DF346" s="90"/>
      <c r="DG346" s="91"/>
    </row>
    <row r="347" spans="79:111" x14ac:dyDescent="0.25">
      <c r="CA347" s="24">
        <f>VLOOKUP(CB347,Параметры!$B$2:$C$24,2,0)</f>
        <v>9</v>
      </c>
      <c r="CB347" s="88" t="s">
        <v>29</v>
      </c>
      <c r="CC347" s="88"/>
      <c r="CD347" s="88"/>
      <c r="CE347" s="88"/>
      <c r="CF347" s="88"/>
      <c r="CG347" s="88"/>
      <c r="CH347" s="88"/>
      <c r="CI347" s="88"/>
      <c r="CJ347" s="88"/>
      <c r="CK347" s="24"/>
      <c r="CL347" s="89" t="s">
        <v>57</v>
      </c>
      <c r="CM347" s="90"/>
      <c r="CN347" s="91"/>
      <c r="CO347" s="24"/>
      <c r="CP347" s="89"/>
      <c r="CQ347" s="90"/>
      <c r="CR347" s="91"/>
      <c r="CS347" s="24"/>
      <c r="CT347" s="89"/>
      <c r="CU347" s="90"/>
      <c r="CV347" s="91"/>
      <c r="CW347" s="87"/>
      <c r="CX347" s="87"/>
      <c r="CY347" s="87"/>
      <c r="CZ347" s="87"/>
      <c r="DA347" s="87"/>
      <c r="DB347" s="87"/>
      <c r="DC347" s="87"/>
      <c r="DD347" s="87"/>
      <c r="DE347" s="87" t="s">
        <v>33</v>
      </c>
      <c r="DF347" s="87"/>
      <c r="DG347" s="87"/>
    </row>
    <row r="348" spans="79:111" x14ac:dyDescent="0.25">
      <c r="CA348" s="31"/>
      <c r="CB348" s="32"/>
      <c r="CC348" s="32"/>
      <c r="CD348" s="32"/>
      <c r="CE348" s="32"/>
      <c r="CF348" s="32"/>
      <c r="CG348" s="32"/>
      <c r="CH348" s="32"/>
      <c r="CI348" s="32"/>
      <c r="CJ348" s="32"/>
      <c r="CK348" s="31"/>
      <c r="CL348" s="32"/>
      <c r="CM348" s="32"/>
      <c r="CN348" s="32"/>
      <c r="CO348" s="31"/>
      <c r="CP348" s="32"/>
      <c r="CQ348" s="32"/>
      <c r="CR348" s="32"/>
      <c r="CS348" s="31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</row>
    <row r="349" spans="79:111" x14ac:dyDescent="0.25">
      <c r="CA349" s="89" t="s">
        <v>6</v>
      </c>
      <c r="CB349" s="90"/>
      <c r="CC349" s="90"/>
      <c r="CD349" s="90"/>
      <c r="CE349" s="90"/>
      <c r="CF349" s="90"/>
      <c r="CG349" s="90"/>
      <c r="CH349" s="90"/>
      <c r="CI349" s="90"/>
      <c r="CJ349" s="90"/>
      <c r="CK349" s="90"/>
      <c r="CL349" s="90"/>
      <c r="CM349" s="90"/>
      <c r="CN349" s="90"/>
      <c r="CO349" s="90"/>
      <c r="CP349" s="90"/>
      <c r="CQ349" s="90"/>
      <c r="CR349" s="90"/>
      <c r="CS349" s="90"/>
      <c r="CT349" s="90"/>
      <c r="CU349" s="90"/>
      <c r="CV349" s="90"/>
      <c r="CW349" s="90"/>
      <c r="CX349" s="90"/>
      <c r="CY349" s="90"/>
      <c r="CZ349" s="90"/>
      <c r="DA349" s="90"/>
      <c r="DB349" s="90"/>
      <c r="DC349" s="90"/>
      <c r="DD349" s="90"/>
      <c r="DE349" s="90"/>
      <c r="DF349" s="90"/>
      <c r="DG349" s="91"/>
    </row>
    <row r="350" spans="79:111" x14ac:dyDescent="0.25">
      <c r="CA350" s="95" t="str">
        <f>BA284</f>
        <v>_катанка медная</v>
      </c>
      <c r="CB350" s="96"/>
      <c r="CC350" s="96"/>
      <c r="CD350" s="96"/>
      <c r="CE350" s="96"/>
      <c r="CF350" s="96"/>
      <c r="CG350" s="96"/>
      <c r="CH350" s="96"/>
      <c r="CI350" s="96"/>
      <c r="CJ350" s="96"/>
      <c r="CK350" s="96"/>
      <c r="CL350" s="96"/>
      <c r="CM350" s="96"/>
      <c r="CN350" s="96"/>
      <c r="CO350" s="96"/>
      <c r="CP350" s="96"/>
      <c r="CQ350" s="96"/>
      <c r="CR350" s="96"/>
      <c r="CS350" s="96"/>
      <c r="CT350" s="96"/>
      <c r="CU350" s="96"/>
      <c r="CV350" s="96"/>
      <c r="CW350" s="96"/>
      <c r="CX350" s="96"/>
      <c r="CY350" s="96"/>
      <c r="CZ350" s="96"/>
      <c r="DA350" s="96"/>
      <c r="DB350" s="96"/>
      <c r="DC350" s="96"/>
      <c r="DD350" s="96"/>
      <c r="DE350" s="96"/>
      <c r="DF350" s="96"/>
      <c r="DG350" s="97"/>
    </row>
    <row r="351" spans="79:111" x14ac:dyDescent="0.25">
      <c r="CA351" s="24" t="s">
        <v>7</v>
      </c>
      <c r="CB351" s="98"/>
      <c r="CC351" s="99"/>
      <c r="CD351" s="99"/>
      <c r="CE351" s="99"/>
      <c r="CF351" s="99"/>
      <c r="CG351" s="99"/>
      <c r="CH351" s="99"/>
      <c r="CI351" s="99"/>
      <c r="CJ351" s="100"/>
      <c r="CK351" s="89"/>
      <c r="CL351" s="90"/>
      <c r="CM351" s="90"/>
      <c r="CN351" s="90"/>
      <c r="CO351" s="90"/>
      <c r="CP351" s="90"/>
      <c r="CQ351" s="90"/>
      <c r="CR351" s="90"/>
      <c r="CS351" s="90"/>
      <c r="CT351" s="90"/>
      <c r="CU351" s="90"/>
      <c r="CV351" s="90"/>
      <c r="CW351" s="90"/>
      <c r="CX351" s="90"/>
      <c r="CY351" s="90"/>
      <c r="CZ351" s="90"/>
      <c r="DA351" s="90"/>
      <c r="DB351" s="90"/>
      <c r="DC351" s="90"/>
      <c r="DD351" s="90"/>
      <c r="DE351" s="90"/>
      <c r="DF351" s="90"/>
      <c r="DG351" s="91"/>
    </row>
    <row r="352" spans="79:111" x14ac:dyDescent="0.25">
      <c r="CA352" s="24" t="s">
        <v>9</v>
      </c>
      <c r="CB352" s="87" t="s">
        <v>10</v>
      </c>
      <c r="CC352" s="87"/>
      <c r="CD352" s="87"/>
      <c r="CE352" s="87"/>
      <c r="CF352" s="87"/>
      <c r="CG352" s="87"/>
      <c r="CH352" s="87"/>
      <c r="CI352" s="87"/>
      <c r="CJ352" s="87"/>
      <c r="CK352" s="24" t="s">
        <v>16</v>
      </c>
      <c r="CL352" s="89" t="s">
        <v>11</v>
      </c>
      <c r="CM352" s="90"/>
      <c r="CN352" s="91"/>
      <c r="CO352" s="24" t="s">
        <v>16</v>
      </c>
      <c r="CP352" s="89" t="s">
        <v>12</v>
      </c>
      <c r="CQ352" s="90"/>
      <c r="CR352" s="91"/>
      <c r="CS352" s="24" t="s">
        <v>16</v>
      </c>
      <c r="CT352" s="89" t="s">
        <v>13</v>
      </c>
      <c r="CU352" s="90"/>
      <c r="CV352" s="91"/>
      <c r="CW352" s="87" t="s">
        <v>14</v>
      </c>
      <c r="CX352" s="87"/>
      <c r="CY352" s="87"/>
      <c r="CZ352" s="87"/>
      <c r="DA352" s="87"/>
      <c r="DB352" s="87"/>
      <c r="DC352" s="87"/>
      <c r="DD352" s="87"/>
      <c r="DE352" s="87" t="s">
        <v>15</v>
      </c>
      <c r="DF352" s="87"/>
      <c r="DG352" s="87"/>
    </row>
    <row r="353" spans="79:111" x14ac:dyDescent="0.25">
      <c r="CA353" s="24">
        <f>VLOOKUP(CB353,Параметры!$B$2:$C$24,2,0)</f>
        <v>7</v>
      </c>
      <c r="CB353" s="88" t="s">
        <v>27</v>
      </c>
      <c r="CC353" s="88"/>
      <c r="CD353" s="88"/>
      <c r="CE353" s="88"/>
      <c r="CF353" s="88"/>
      <c r="CG353" s="88"/>
      <c r="CH353" s="88"/>
      <c r="CI353" s="88"/>
      <c r="CJ353" s="88"/>
      <c r="CK353" s="24"/>
      <c r="CL353" s="89">
        <v>8.89</v>
      </c>
      <c r="CM353" s="90"/>
      <c r="CN353" s="91"/>
      <c r="CO353" s="24"/>
      <c r="CP353" s="89"/>
      <c r="CQ353" s="90"/>
      <c r="CR353" s="91"/>
      <c r="CS353" s="24"/>
      <c r="CT353" s="89"/>
      <c r="CU353" s="90"/>
      <c r="CV353" s="91"/>
      <c r="CW353" s="87"/>
      <c r="CX353" s="87"/>
      <c r="CY353" s="87"/>
      <c r="CZ353" s="87"/>
      <c r="DA353" s="87"/>
      <c r="DB353" s="87"/>
      <c r="DC353" s="87"/>
      <c r="DD353" s="87"/>
      <c r="DE353" s="87" t="s">
        <v>63</v>
      </c>
      <c r="DF353" s="87"/>
      <c r="DG353" s="87"/>
    </row>
    <row r="354" spans="79:111" x14ac:dyDescent="0.25">
      <c r="CA354" s="24">
        <f>VLOOKUP(CB354,Параметры!$B$2:$C$24,2,0)</f>
        <v>6</v>
      </c>
      <c r="CB354" s="88" t="s">
        <v>26</v>
      </c>
      <c r="CC354" s="88"/>
      <c r="CD354" s="88"/>
      <c r="CE354" s="88"/>
      <c r="CF354" s="88"/>
      <c r="CG354" s="88"/>
      <c r="CH354" s="88"/>
      <c r="CI354" s="88"/>
      <c r="CJ354" s="88"/>
      <c r="CK354" s="24"/>
      <c r="CL354" s="89"/>
      <c r="CM354" s="90"/>
      <c r="CN354" s="91"/>
      <c r="CO354" s="24"/>
      <c r="CP354" s="89"/>
      <c r="CQ354" s="90"/>
      <c r="CR354" s="91"/>
      <c r="CS354" s="24"/>
      <c r="CT354" s="89"/>
      <c r="CU354" s="90"/>
      <c r="CV354" s="91"/>
      <c r="CW354" s="87" t="s">
        <v>40</v>
      </c>
      <c r="CX354" s="87"/>
      <c r="CY354" s="87"/>
      <c r="CZ354" s="87"/>
      <c r="DA354" s="87"/>
      <c r="DB354" s="87"/>
      <c r="DC354" s="87"/>
      <c r="DD354" s="87"/>
      <c r="DE354" s="87"/>
      <c r="DF354" s="87"/>
      <c r="DG354" s="87"/>
    </row>
  </sheetData>
  <mergeCells count="944">
    <mergeCell ref="CA224:DG224"/>
    <mergeCell ref="CP221:CR221"/>
    <mergeCell ref="CP218:CR218"/>
    <mergeCell ref="CT218:CV218"/>
    <mergeCell ref="CT219:CV219"/>
    <mergeCell ref="CT220:CV220"/>
    <mergeCell ref="CT221:CV221"/>
    <mergeCell ref="CB221:CJ221"/>
    <mergeCell ref="CW221:DD221"/>
    <mergeCell ref="DE221:DG221"/>
    <mergeCell ref="CL221:CN221"/>
    <mergeCell ref="CB222:CJ222"/>
    <mergeCell ref="CL222:CN222"/>
    <mergeCell ref="CP222:CR222"/>
    <mergeCell ref="CT222:CV222"/>
    <mergeCell ref="CW222:DD222"/>
    <mergeCell ref="DE222:DG222"/>
    <mergeCell ref="CK217:DG217"/>
    <mergeCell ref="CL218:CN218"/>
    <mergeCell ref="CL219:CN219"/>
    <mergeCell ref="CL220:CN220"/>
    <mergeCell ref="CP219:CR219"/>
    <mergeCell ref="CP220:CR220"/>
    <mergeCell ref="CW220:DD220"/>
    <mergeCell ref="DE220:DG220"/>
    <mergeCell ref="CB218:CJ218"/>
    <mergeCell ref="CB219:CJ219"/>
    <mergeCell ref="CB220:CJ220"/>
    <mergeCell ref="CW219:DD219"/>
    <mergeCell ref="DE219:DG219"/>
    <mergeCell ref="CW218:DD218"/>
    <mergeCell ref="DE218:DG218"/>
    <mergeCell ref="CA225:DG225"/>
    <mergeCell ref="CK226:DG226"/>
    <mergeCell ref="CB229:CJ229"/>
    <mergeCell ref="CL229:CN229"/>
    <mergeCell ref="CP229:CR229"/>
    <mergeCell ref="CT229:CV229"/>
    <mergeCell ref="CW229:DD229"/>
    <mergeCell ref="DE229:DG229"/>
    <mergeCell ref="CB228:CJ228"/>
    <mergeCell ref="CL228:CN228"/>
    <mergeCell ref="CP228:CR228"/>
    <mergeCell ref="CT228:CV228"/>
    <mergeCell ref="CW228:DD228"/>
    <mergeCell ref="DE228:DG228"/>
    <mergeCell ref="CB227:CJ227"/>
    <mergeCell ref="CL227:CN227"/>
    <mergeCell ref="CP227:CR227"/>
    <mergeCell ref="CT227:CV227"/>
    <mergeCell ref="CW227:DD227"/>
    <mergeCell ref="DE227:DG227"/>
    <mergeCell ref="CB226:CJ226"/>
    <mergeCell ref="CA231:DG231"/>
    <mergeCell ref="CA232:DG232"/>
    <mergeCell ref="CK233:DG233"/>
    <mergeCell ref="CB234:CJ234"/>
    <mergeCell ref="CL234:CN234"/>
    <mergeCell ref="CP234:CR234"/>
    <mergeCell ref="CT234:CV234"/>
    <mergeCell ref="CW234:DD234"/>
    <mergeCell ref="DE234:DG234"/>
    <mergeCell ref="CB233:CJ233"/>
    <mergeCell ref="CB236:CJ236"/>
    <mergeCell ref="CL236:CN236"/>
    <mergeCell ref="CP236:CR236"/>
    <mergeCell ref="CT236:CV236"/>
    <mergeCell ref="CW236:DD236"/>
    <mergeCell ref="DE236:DG236"/>
    <mergeCell ref="CB235:CJ235"/>
    <mergeCell ref="CL235:CN235"/>
    <mergeCell ref="CP235:CR235"/>
    <mergeCell ref="CT235:CV235"/>
    <mergeCell ref="CW235:DD235"/>
    <mergeCell ref="DE235:DG235"/>
    <mergeCell ref="CP243:CR243"/>
    <mergeCell ref="CT243:CV243"/>
    <mergeCell ref="CW243:DD243"/>
    <mergeCell ref="DE243:DG243"/>
    <mergeCell ref="CB237:CJ237"/>
    <mergeCell ref="CL237:CN237"/>
    <mergeCell ref="CP237:CR237"/>
    <mergeCell ref="CT237:CV237"/>
    <mergeCell ref="CW237:DD237"/>
    <mergeCell ref="DE237:DG237"/>
    <mergeCell ref="CB242:CJ242"/>
    <mergeCell ref="CT238:CV238"/>
    <mergeCell ref="CW238:DD238"/>
    <mergeCell ref="DE238:DG238"/>
    <mergeCell ref="CB238:CJ238"/>
    <mergeCell ref="CL238:CN238"/>
    <mergeCell ref="CP238:CR238"/>
    <mergeCell ref="CA240:DG240"/>
    <mergeCell ref="CA241:DG241"/>
    <mergeCell ref="CK242:DG242"/>
    <mergeCell ref="CB243:CJ243"/>
    <mergeCell ref="CL243:CN243"/>
    <mergeCell ref="CP252:CR252"/>
    <mergeCell ref="CT252:CV252"/>
    <mergeCell ref="CW252:DD252"/>
    <mergeCell ref="DE252:DG252"/>
    <mergeCell ref="CB253:CJ253"/>
    <mergeCell ref="CL253:CN253"/>
    <mergeCell ref="CP253:CR253"/>
    <mergeCell ref="CT253:CV253"/>
    <mergeCell ref="CW253:DD253"/>
    <mergeCell ref="CB245:CJ245"/>
    <mergeCell ref="CL245:CN245"/>
    <mergeCell ref="CP245:CR245"/>
    <mergeCell ref="CT245:CV245"/>
    <mergeCell ref="CW245:DD245"/>
    <mergeCell ref="DE245:DG245"/>
    <mergeCell ref="CB244:CJ244"/>
    <mergeCell ref="CL244:CN244"/>
    <mergeCell ref="CP244:CR244"/>
    <mergeCell ref="CT244:CV244"/>
    <mergeCell ref="CW244:DD244"/>
    <mergeCell ref="DE244:DG244"/>
    <mergeCell ref="AO221:AQ221"/>
    <mergeCell ref="CA212:DG213"/>
    <mergeCell ref="B214:AQ215"/>
    <mergeCell ref="AB218:AN218"/>
    <mergeCell ref="B216:R216"/>
    <mergeCell ref="S216:U216"/>
    <mergeCell ref="V216:X216"/>
    <mergeCell ref="Y216:AA216"/>
    <mergeCell ref="AB216:AN216"/>
    <mergeCell ref="AO216:AQ216"/>
    <mergeCell ref="B218:R218"/>
    <mergeCell ref="S218:U218"/>
    <mergeCell ref="V218:X218"/>
    <mergeCell ref="Y218:AA218"/>
    <mergeCell ref="AO218:AQ218"/>
    <mergeCell ref="CB217:CJ217"/>
    <mergeCell ref="B217:R217"/>
    <mergeCell ref="S217:U217"/>
    <mergeCell ref="V217:X217"/>
    <mergeCell ref="Y217:AA217"/>
    <mergeCell ref="AB217:AN217"/>
    <mergeCell ref="AO217:AQ217"/>
    <mergeCell ref="CA215:DG215"/>
    <mergeCell ref="CA216:DG216"/>
    <mergeCell ref="AO219:AQ219"/>
    <mergeCell ref="AO222:AQ222"/>
    <mergeCell ref="B224:R224"/>
    <mergeCell ref="S224:U224"/>
    <mergeCell ref="V224:X224"/>
    <mergeCell ref="Y224:AA224"/>
    <mergeCell ref="AB224:AN224"/>
    <mergeCell ref="AO223:AQ223"/>
    <mergeCell ref="B222:R222"/>
    <mergeCell ref="S222:U222"/>
    <mergeCell ref="V222:X222"/>
    <mergeCell ref="Y222:AA222"/>
    <mergeCell ref="AB222:AN222"/>
    <mergeCell ref="AO224:AQ224"/>
    <mergeCell ref="B220:R220"/>
    <mergeCell ref="S220:U220"/>
    <mergeCell ref="V220:X220"/>
    <mergeCell ref="Y220:AA220"/>
    <mergeCell ref="AB220:AN220"/>
    <mergeCell ref="AO220:AQ220"/>
    <mergeCell ref="B221:R221"/>
    <mergeCell ref="S221:U221"/>
    <mergeCell ref="V221:X221"/>
    <mergeCell ref="Y221:AA221"/>
    <mergeCell ref="B223:R223"/>
    <mergeCell ref="S223:U223"/>
    <mergeCell ref="V223:X223"/>
    <mergeCell ref="Y223:AA223"/>
    <mergeCell ref="AB223:AN223"/>
    <mergeCell ref="B219:R219"/>
    <mergeCell ref="S219:U219"/>
    <mergeCell ref="V219:X219"/>
    <mergeCell ref="Y219:AA219"/>
    <mergeCell ref="AB219:AN219"/>
    <mergeCell ref="AB221:AN221"/>
    <mergeCell ref="B227:R227"/>
    <mergeCell ref="S227:U227"/>
    <mergeCell ref="V227:X227"/>
    <mergeCell ref="Y227:AA227"/>
    <mergeCell ref="AB227:AN227"/>
    <mergeCell ref="AO227:AQ227"/>
    <mergeCell ref="AO226:AQ226"/>
    <mergeCell ref="B225:R225"/>
    <mergeCell ref="S225:U225"/>
    <mergeCell ref="V225:X225"/>
    <mergeCell ref="Y225:AA225"/>
    <mergeCell ref="AB225:AN225"/>
    <mergeCell ref="B226:R226"/>
    <mergeCell ref="S226:U226"/>
    <mergeCell ref="V226:X226"/>
    <mergeCell ref="Y226:AA226"/>
    <mergeCell ref="AB226:AN226"/>
    <mergeCell ref="AO225:AQ225"/>
    <mergeCell ref="B228:R228"/>
    <mergeCell ref="S228:U228"/>
    <mergeCell ref="V228:X228"/>
    <mergeCell ref="Y228:AA228"/>
    <mergeCell ref="AB228:AN228"/>
    <mergeCell ref="AO228:AQ228"/>
    <mergeCell ref="B229:R229"/>
    <mergeCell ref="S229:U229"/>
    <mergeCell ref="V229:X229"/>
    <mergeCell ref="Y229:AA229"/>
    <mergeCell ref="AB229:AN229"/>
    <mergeCell ref="AO229:AQ229"/>
    <mergeCell ref="B230:R230"/>
    <mergeCell ref="S230:U230"/>
    <mergeCell ref="V230:X230"/>
    <mergeCell ref="Y230:AA230"/>
    <mergeCell ref="AB230:AN230"/>
    <mergeCell ref="AO230:AQ230"/>
    <mergeCell ref="B231:R231"/>
    <mergeCell ref="S231:U231"/>
    <mergeCell ref="V231:X231"/>
    <mergeCell ref="Y231:AA231"/>
    <mergeCell ref="AB231:AN231"/>
    <mergeCell ref="AO231:AQ231"/>
    <mergeCell ref="B232:R232"/>
    <mergeCell ref="S232:U232"/>
    <mergeCell ref="V232:X232"/>
    <mergeCell ref="Y232:AA232"/>
    <mergeCell ref="AB232:AN232"/>
    <mergeCell ref="AO232:AQ232"/>
    <mergeCell ref="B233:R233"/>
    <mergeCell ref="S233:U233"/>
    <mergeCell ref="V233:X233"/>
    <mergeCell ref="Y233:AA233"/>
    <mergeCell ref="AB233:AN233"/>
    <mergeCell ref="AO233:AQ233"/>
    <mergeCell ref="B234:R234"/>
    <mergeCell ref="S234:U234"/>
    <mergeCell ref="V234:X234"/>
    <mergeCell ref="Y234:AA234"/>
    <mergeCell ref="AB234:AN234"/>
    <mergeCell ref="AO234:AQ234"/>
    <mergeCell ref="B235:R235"/>
    <mergeCell ref="S235:U235"/>
    <mergeCell ref="V235:X235"/>
    <mergeCell ref="Y235:AA235"/>
    <mergeCell ref="AB235:AN235"/>
    <mergeCell ref="AO235:AQ235"/>
    <mergeCell ref="Y236:AA236"/>
    <mergeCell ref="AB236:AN236"/>
    <mergeCell ref="AO236:AQ236"/>
    <mergeCell ref="B237:R237"/>
    <mergeCell ref="S237:U237"/>
    <mergeCell ref="V237:X237"/>
    <mergeCell ref="Y237:AA237"/>
    <mergeCell ref="AB237:AN237"/>
    <mergeCell ref="AO237:AQ237"/>
    <mergeCell ref="B236:R236"/>
    <mergeCell ref="S236:U236"/>
    <mergeCell ref="V236:X236"/>
    <mergeCell ref="CP259:CR259"/>
    <mergeCell ref="CL259:CN259"/>
    <mergeCell ref="CB259:CJ259"/>
    <mergeCell ref="CK258:DG258"/>
    <mergeCell ref="CA257:DG257"/>
    <mergeCell ref="CB246:CJ246"/>
    <mergeCell ref="CL246:CN246"/>
    <mergeCell ref="CP246:CR246"/>
    <mergeCell ref="CT246:CV246"/>
    <mergeCell ref="CW246:DD246"/>
    <mergeCell ref="DE246:DG246"/>
    <mergeCell ref="CA248:DG248"/>
    <mergeCell ref="CA249:DG249"/>
    <mergeCell ref="CK250:DG250"/>
    <mergeCell ref="CB250:CJ250"/>
    <mergeCell ref="CB251:CJ251"/>
    <mergeCell ref="CL251:CN251"/>
    <mergeCell ref="CP251:CR251"/>
    <mergeCell ref="CT251:CV251"/>
    <mergeCell ref="CW251:DD251"/>
    <mergeCell ref="DE251:DG251"/>
    <mergeCell ref="CA256:DG256"/>
    <mergeCell ref="CB252:CJ252"/>
    <mergeCell ref="CL252:CN252"/>
    <mergeCell ref="DE253:DG253"/>
    <mergeCell ref="CB254:CJ254"/>
    <mergeCell ref="CL254:CN254"/>
    <mergeCell ref="CP254:CR254"/>
    <mergeCell ref="CT254:CV254"/>
    <mergeCell ref="CW254:DD254"/>
    <mergeCell ref="DE254:DG254"/>
    <mergeCell ref="CB258:CJ258"/>
    <mergeCell ref="CA263:DG263"/>
    <mergeCell ref="CB260:CJ260"/>
    <mergeCell ref="CL260:CN260"/>
    <mergeCell ref="CP260:CR260"/>
    <mergeCell ref="CT260:CV260"/>
    <mergeCell ref="CW260:DD260"/>
    <mergeCell ref="DE260:DG260"/>
    <mergeCell ref="CB261:CJ261"/>
    <mergeCell ref="CL261:CN261"/>
    <mergeCell ref="CP261:CR261"/>
    <mergeCell ref="CT261:CV261"/>
    <mergeCell ref="CW261:DD261"/>
    <mergeCell ref="DE261:DG261"/>
    <mergeCell ref="DE259:DG259"/>
    <mergeCell ref="CW259:DD259"/>
    <mergeCell ref="CT259:CV259"/>
    <mergeCell ref="CA264:DG264"/>
    <mergeCell ref="CB265:CJ265"/>
    <mergeCell ref="CK265:DG265"/>
    <mergeCell ref="CB266:CJ266"/>
    <mergeCell ref="CL266:CN266"/>
    <mergeCell ref="CP266:CR266"/>
    <mergeCell ref="CT266:CV266"/>
    <mergeCell ref="CW266:DD266"/>
    <mergeCell ref="DE266:DG266"/>
    <mergeCell ref="CA278:DG278"/>
    <mergeCell ref="CK279:DG279"/>
    <mergeCell ref="CA277:DG277"/>
    <mergeCell ref="CA274:DG275"/>
    <mergeCell ref="B275:AQ276"/>
    <mergeCell ref="CB267:CJ267"/>
    <mergeCell ref="CL267:CN267"/>
    <mergeCell ref="CP267:CR267"/>
    <mergeCell ref="CT267:CV267"/>
    <mergeCell ref="CW267:DD267"/>
    <mergeCell ref="DE267:DG267"/>
    <mergeCell ref="CB268:CJ268"/>
    <mergeCell ref="CL268:CN268"/>
    <mergeCell ref="CP268:CR268"/>
    <mergeCell ref="CT268:CV268"/>
    <mergeCell ref="CW268:DD268"/>
    <mergeCell ref="DE268:DG268"/>
    <mergeCell ref="B277:R277"/>
    <mergeCell ref="S277:U277"/>
    <mergeCell ref="V277:X277"/>
    <mergeCell ref="Y277:AA277"/>
    <mergeCell ref="AB277:AN277"/>
    <mergeCell ref="AO277:AQ277"/>
    <mergeCell ref="B278:R278"/>
    <mergeCell ref="S278:U278"/>
    <mergeCell ref="V278:X278"/>
    <mergeCell ref="Y278:AA278"/>
    <mergeCell ref="AB278:AN278"/>
    <mergeCell ref="AO278:AQ278"/>
    <mergeCell ref="B279:R279"/>
    <mergeCell ref="S279:U279"/>
    <mergeCell ref="V279:X279"/>
    <mergeCell ref="Y279:AA279"/>
    <mergeCell ref="AB279:AN279"/>
    <mergeCell ref="AO279:AQ279"/>
    <mergeCell ref="CB280:CJ280"/>
    <mergeCell ref="CL280:CN280"/>
    <mergeCell ref="CP280:CR280"/>
    <mergeCell ref="CB279:CJ279"/>
    <mergeCell ref="CT280:CV280"/>
    <mergeCell ref="CW280:DD280"/>
    <mergeCell ref="DE280:DG280"/>
    <mergeCell ref="B280:R280"/>
    <mergeCell ref="S280:U280"/>
    <mergeCell ref="V280:X280"/>
    <mergeCell ref="Y280:AA280"/>
    <mergeCell ref="AB280:AN280"/>
    <mergeCell ref="AO280:AQ280"/>
    <mergeCell ref="CB283:CJ283"/>
    <mergeCell ref="CL283:CN283"/>
    <mergeCell ref="CP283:CR283"/>
    <mergeCell ref="CT283:CV283"/>
    <mergeCell ref="CW283:DD283"/>
    <mergeCell ref="DE283:DG283"/>
    <mergeCell ref="B281:R281"/>
    <mergeCell ref="S281:U281"/>
    <mergeCell ref="V281:X281"/>
    <mergeCell ref="Y281:AA281"/>
    <mergeCell ref="AB281:AN281"/>
    <mergeCell ref="AO281:AQ281"/>
    <mergeCell ref="CB282:CJ282"/>
    <mergeCell ref="CL282:CN282"/>
    <mergeCell ref="CP282:CR282"/>
    <mergeCell ref="CB281:CJ281"/>
    <mergeCell ref="CL281:CN281"/>
    <mergeCell ref="CP281:CR281"/>
    <mergeCell ref="CT281:CV281"/>
    <mergeCell ref="CW281:DD281"/>
    <mergeCell ref="DE281:DG281"/>
    <mergeCell ref="CT282:CV282"/>
    <mergeCell ref="CW282:DD282"/>
    <mergeCell ref="DE282:DG282"/>
    <mergeCell ref="B282:R282"/>
    <mergeCell ref="S282:U282"/>
    <mergeCell ref="V282:X282"/>
    <mergeCell ref="Y282:AA282"/>
    <mergeCell ref="AB282:AN282"/>
    <mergeCell ref="AO282:AQ282"/>
    <mergeCell ref="B283:R283"/>
    <mergeCell ref="S283:U283"/>
    <mergeCell ref="V283:X283"/>
    <mergeCell ref="Y283:AA283"/>
    <mergeCell ref="AB283:AN283"/>
    <mergeCell ref="AO283:AQ283"/>
    <mergeCell ref="B284:R284"/>
    <mergeCell ref="S284:U284"/>
    <mergeCell ref="V284:X284"/>
    <mergeCell ref="Y284:AA284"/>
    <mergeCell ref="AB284:AN284"/>
    <mergeCell ref="AO284:AQ284"/>
    <mergeCell ref="B287:R287"/>
    <mergeCell ref="S287:U287"/>
    <mergeCell ref="V287:X287"/>
    <mergeCell ref="Y287:AA287"/>
    <mergeCell ref="AB287:AN287"/>
    <mergeCell ref="AO287:AQ287"/>
    <mergeCell ref="CB288:CJ288"/>
    <mergeCell ref="B285:R285"/>
    <mergeCell ref="S285:U285"/>
    <mergeCell ref="V285:X285"/>
    <mergeCell ref="Y285:AA285"/>
    <mergeCell ref="AB285:AN285"/>
    <mergeCell ref="AO285:AQ285"/>
    <mergeCell ref="CA286:DG286"/>
    <mergeCell ref="B286:R286"/>
    <mergeCell ref="S286:U286"/>
    <mergeCell ref="V286:X286"/>
    <mergeCell ref="Y286:AA286"/>
    <mergeCell ref="AB286:AN286"/>
    <mergeCell ref="AO286:AQ286"/>
    <mergeCell ref="B288:R288"/>
    <mergeCell ref="S288:U288"/>
    <mergeCell ref="V288:X288"/>
    <mergeCell ref="Y288:AA288"/>
    <mergeCell ref="AB288:AN288"/>
    <mergeCell ref="AO288:AQ288"/>
    <mergeCell ref="CL289:CN289"/>
    <mergeCell ref="CP289:CR289"/>
    <mergeCell ref="B290:R290"/>
    <mergeCell ref="S290:U290"/>
    <mergeCell ref="V290:X290"/>
    <mergeCell ref="Y290:AA290"/>
    <mergeCell ref="AB290:AN290"/>
    <mergeCell ref="AO290:AQ290"/>
    <mergeCell ref="B289:R289"/>
    <mergeCell ref="S289:U289"/>
    <mergeCell ref="V289:X289"/>
    <mergeCell ref="Y289:AA289"/>
    <mergeCell ref="AB289:AN289"/>
    <mergeCell ref="AO289:AQ289"/>
    <mergeCell ref="CA294:DG294"/>
    <mergeCell ref="CB295:CJ295"/>
    <mergeCell ref="B291:R291"/>
    <mergeCell ref="S291:U291"/>
    <mergeCell ref="V291:X291"/>
    <mergeCell ref="Y291:AA291"/>
    <mergeCell ref="AB291:AN291"/>
    <mergeCell ref="AO291:AQ291"/>
    <mergeCell ref="B292:R292"/>
    <mergeCell ref="S292:U292"/>
    <mergeCell ref="V292:X292"/>
    <mergeCell ref="Y292:AA292"/>
    <mergeCell ref="AB292:AN292"/>
    <mergeCell ref="AO292:AQ292"/>
    <mergeCell ref="CA293:DG293"/>
    <mergeCell ref="CK295:DG295"/>
    <mergeCell ref="B293:R293"/>
    <mergeCell ref="S293:U293"/>
    <mergeCell ref="V293:X293"/>
    <mergeCell ref="Y293:AA293"/>
    <mergeCell ref="AB293:AN293"/>
    <mergeCell ref="AO293:AQ293"/>
    <mergeCell ref="B294:R294"/>
    <mergeCell ref="S294:U294"/>
    <mergeCell ref="V294:X294"/>
    <mergeCell ref="Y294:AA294"/>
    <mergeCell ref="AB294:AN294"/>
    <mergeCell ref="AO294:AQ294"/>
    <mergeCell ref="B295:R295"/>
    <mergeCell ref="S295:U295"/>
    <mergeCell ref="V295:X295"/>
    <mergeCell ref="Y295:AA295"/>
    <mergeCell ref="AB295:AN295"/>
    <mergeCell ref="AO295:AQ295"/>
    <mergeCell ref="CB313:CJ313"/>
    <mergeCell ref="CL313:CN313"/>
    <mergeCell ref="CP313:CR313"/>
    <mergeCell ref="CB296:CJ296"/>
    <mergeCell ref="CL296:CN296"/>
    <mergeCell ref="CP296:CR296"/>
    <mergeCell ref="CB312:CJ312"/>
    <mergeCell ref="CA311:DG311"/>
    <mergeCell ref="CK312:DG312"/>
    <mergeCell ref="CA310:DG310"/>
    <mergeCell ref="CW296:DD296"/>
    <mergeCell ref="DE296:DG296"/>
    <mergeCell ref="DE299:DG299"/>
    <mergeCell ref="CW308:DD308"/>
    <mergeCell ref="DE308:DG308"/>
    <mergeCell ref="CP299:CR299"/>
    <mergeCell ref="CT299:CV299"/>
    <mergeCell ref="CB314:CJ314"/>
    <mergeCell ref="CL314:CN314"/>
    <mergeCell ref="CP314:CR314"/>
    <mergeCell ref="CT314:CV314"/>
    <mergeCell ref="CW314:DD314"/>
    <mergeCell ref="DE314:DG314"/>
    <mergeCell ref="CB297:CJ297"/>
    <mergeCell ref="CL297:CN297"/>
    <mergeCell ref="CP297:CR297"/>
    <mergeCell ref="CT297:CV297"/>
    <mergeCell ref="CW297:DD297"/>
    <mergeCell ref="DE297:DG297"/>
    <mergeCell ref="CW298:DD298"/>
    <mergeCell ref="DE298:DG298"/>
    <mergeCell ref="CW299:DD299"/>
    <mergeCell ref="CT308:CV308"/>
    <mergeCell ref="CT313:CV313"/>
    <mergeCell ref="CW313:DD313"/>
    <mergeCell ref="DE313:DG313"/>
    <mergeCell ref="CL298:CN298"/>
    <mergeCell ref="CP298:CR298"/>
    <mergeCell ref="CT298:CV298"/>
    <mergeCell ref="CB299:CJ299"/>
    <mergeCell ref="CL299:CN299"/>
    <mergeCell ref="B296:R296"/>
    <mergeCell ref="S296:U296"/>
    <mergeCell ref="V296:X296"/>
    <mergeCell ref="Y296:AA296"/>
    <mergeCell ref="AB296:AN296"/>
    <mergeCell ref="AO296:AQ296"/>
    <mergeCell ref="CT296:CV296"/>
    <mergeCell ref="CA319:DG319"/>
    <mergeCell ref="CB321:CJ321"/>
    <mergeCell ref="CT316:CV316"/>
    <mergeCell ref="CW316:DD316"/>
    <mergeCell ref="DE316:DG316"/>
    <mergeCell ref="CA320:DG320"/>
    <mergeCell ref="CK321:DG321"/>
    <mergeCell ref="B297:R297"/>
    <mergeCell ref="S297:U297"/>
    <mergeCell ref="V297:X297"/>
    <mergeCell ref="Y297:AA297"/>
    <mergeCell ref="AB297:AN297"/>
    <mergeCell ref="AO297:AQ297"/>
    <mergeCell ref="CB315:CJ315"/>
    <mergeCell ref="CL315:CN315"/>
    <mergeCell ref="CP315:CR315"/>
    <mergeCell ref="CB298:CJ298"/>
    <mergeCell ref="CA328:DG328"/>
    <mergeCell ref="CB322:CJ322"/>
    <mergeCell ref="CL322:CN322"/>
    <mergeCell ref="CP322:CR322"/>
    <mergeCell ref="CT322:CV322"/>
    <mergeCell ref="CW322:DD322"/>
    <mergeCell ref="DE322:DG322"/>
    <mergeCell ref="CB323:CJ323"/>
    <mergeCell ref="CL323:CN323"/>
    <mergeCell ref="CP323:CR323"/>
    <mergeCell ref="CT323:CV323"/>
    <mergeCell ref="CW323:DD323"/>
    <mergeCell ref="DE323:DG323"/>
    <mergeCell ref="CB324:CJ324"/>
    <mergeCell ref="CL324:CN324"/>
    <mergeCell ref="CP324:CR324"/>
    <mergeCell ref="CT324:CV324"/>
    <mergeCell ref="CW324:DD324"/>
    <mergeCell ref="DE324:DG324"/>
    <mergeCell ref="CA327:DG327"/>
    <mergeCell ref="CB325:CJ325"/>
    <mergeCell ref="CL325:CN325"/>
    <mergeCell ref="CP325:CR325"/>
    <mergeCell ref="CT325:CV325"/>
    <mergeCell ref="CW325:DD325"/>
    <mergeCell ref="DE325:DG325"/>
    <mergeCell ref="CB346:CJ346"/>
    <mergeCell ref="CL346:CN346"/>
    <mergeCell ref="CP346:CR346"/>
    <mergeCell ref="CT346:CV346"/>
    <mergeCell ref="CW346:DD346"/>
    <mergeCell ref="DE346:DG346"/>
    <mergeCell ref="CA342:DG342"/>
    <mergeCell ref="CB344:CJ344"/>
    <mergeCell ref="CB317:CJ317"/>
    <mergeCell ref="CL317:CN317"/>
    <mergeCell ref="CP317:CR317"/>
    <mergeCell ref="CT317:CV317"/>
    <mergeCell ref="CW317:DD317"/>
    <mergeCell ref="DE317:DG317"/>
    <mergeCell ref="CL338:CN338"/>
    <mergeCell ref="CP338:CR338"/>
    <mergeCell ref="CT338:CV338"/>
    <mergeCell ref="CW338:DD338"/>
    <mergeCell ref="DE338:DG338"/>
    <mergeCell ref="CB331:CJ331"/>
    <mergeCell ref="CL331:CN331"/>
    <mergeCell ref="CP331:CR331"/>
    <mergeCell ref="CT331:CV331"/>
    <mergeCell ref="CW331:DD331"/>
    <mergeCell ref="CB308:CJ308"/>
    <mergeCell ref="CL308:CN308"/>
    <mergeCell ref="CP308:CR308"/>
    <mergeCell ref="CB345:CJ345"/>
    <mergeCell ref="CL345:CN345"/>
    <mergeCell ref="CP345:CR345"/>
    <mergeCell ref="CT345:CV345"/>
    <mergeCell ref="CW345:DD345"/>
    <mergeCell ref="DE345:DG345"/>
    <mergeCell ref="DE331:DG331"/>
    <mergeCell ref="CB332:CJ332"/>
    <mergeCell ref="CL332:CN332"/>
    <mergeCell ref="CP332:CR332"/>
    <mergeCell ref="CT332:CV332"/>
    <mergeCell ref="CW332:DD332"/>
    <mergeCell ref="DE332:DG332"/>
    <mergeCell ref="CB329:CJ329"/>
    <mergeCell ref="CB330:CJ330"/>
    <mergeCell ref="CL330:CN330"/>
    <mergeCell ref="CP330:CR330"/>
    <mergeCell ref="CT330:CV330"/>
    <mergeCell ref="CW330:DD330"/>
    <mergeCell ref="DE330:DG330"/>
    <mergeCell ref="CK329:DG329"/>
    <mergeCell ref="CB353:CJ353"/>
    <mergeCell ref="CL353:CN353"/>
    <mergeCell ref="CP353:CR353"/>
    <mergeCell ref="CT353:CV353"/>
    <mergeCell ref="CW353:DD353"/>
    <mergeCell ref="DE353:DG353"/>
    <mergeCell ref="CA349:DG349"/>
    <mergeCell ref="CB351:CJ351"/>
    <mergeCell ref="CA350:DG350"/>
    <mergeCell ref="CK351:DG351"/>
    <mergeCell ref="CB284:CJ284"/>
    <mergeCell ref="CL284:CN284"/>
    <mergeCell ref="CP284:CR284"/>
    <mergeCell ref="CT284:CV284"/>
    <mergeCell ref="CW284:DD284"/>
    <mergeCell ref="DE284:DG284"/>
    <mergeCell ref="CA287:DG287"/>
    <mergeCell ref="CK288:DG288"/>
    <mergeCell ref="CB291:CJ291"/>
    <mergeCell ref="CL291:CN291"/>
    <mergeCell ref="CP291:CR291"/>
    <mergeCell ref="CT291:CV291"/>
    <mergeCell ref="CW291:DD291"/>
    <mergeCell ref="DE291:DG291"/>
    <mergeCell ref="CT290:CV290"/>
    <mergeCell ref="CW290:DD290"/>
    <mergeCell ref="DE290:DG290"/>
    <mergeCell ref="CB290:CJ290"/>
    <mergeCell ref="CL290:CN290"/>
    <mergeCell ref="CP290:CR290"/>
    <mergeCell ref="CT289:CV289"/>
    <mergeCell ref="CW289:DD289"/>
    <mergeCell ref="DE289:DG289"/>
    <mergeCell ref="CB289:CJ289"/>
    <mergeCell ref="B298:R298"/>
    <mergeCell ref="S298:U298"/>
    <mergeCell ref="V298:X298"/>
    <mergeCell ref="Y298:AA298"/>
    <mergeCell ref="AB298:AN298"/>
    <mergeCell ref="AO298:AQ298"/>
    <mergeCell ref="CB316:CJ316"/>
    <mergeCell ref="CL316:CN316"/>
    <mergeCell ref="CP316:CR316"/>
    <mergeCell ref="CA301:DG301"/>
    <mergeCell ref="CA302:DG302"/>
    <mergeCell ref="CB303:CJ303"/>
    <mergeCell ref="CK303:DG303"/>
    <mergeCell ref="CB304:CJ304"/>
    <mergeCell ref="CL304:CN304"/>
    <mergeCell ref="CP304:CR304"/>
    <mergeCell ref="CT304:CV304"/>
    <mergeCell ref="CW304:DD304"/>
    <mergeCell ref="DE304:DG304"/>
    <mergeCell ref="CL305:CN305"/>
    <mergeCell ref="CP305:CR305"/>
    <mergeCell ref="CT315:CV315"/>
    <mergeCell ref="CW315:DD315"/>
    <mergeCell ref="DE315:DG315"/>
    <mergeCell ref="CB333:CJ333"/>
    <mergeCell ref="CL333:CN333"/>
    <mergeCell ref="CP333:CR333"/>
    <mergeCell ref="CT333:CV333"/>
    <mergeCell ref="CW333:DD333"/>
    <mergeCell ref="DE333:DG333"/>
    <mergeCell ref="CA343:DG343"/>
    <mergeCell ref="CK344:DG344"/>
    <mergeCell ref="CB347:CJ347"/>
    <mergeCell ref="CL347:CN347"/>
    <mergeCell ref="CP347:CR347"/>
    <mergeCell ref="CT347:CV347"/>
    <mergeCell ref="CW347:DD347"/>
    <mergeCell ref="DE347:DG347"/>
    <mergeCell ref="CA335:DG335"/>
    <mergeCell ref="CB336:CJ336"/>
    <mergeCell ref="CK336:DG336"/>
    <mergeCell ref="CB337:CJ337"/>
    <mergeCell ref="CL337:CN337"/>
    <mergeCell ref="CP337:CR337"/>
    <mergeCell ref="CT337:CV337"/>
    <mergeCell ref="CW337:DD337"/>
    <mergeCell ref="DE337:DG337"/>
    <mergeCell ref="CB338:CJ338"/>
    <mergeCell ref="CB305:CJ305"/>
    <mergeCell ref="CB306:CJ306"/>
    <mergeCell ref="CL306:CN306"/>
    <mergeCell ref="CP306:CR306"/>
    <mergeCell ref="CT306:CV306"/>
    <mergeCell ref="CW306:DD306"/>
    <mergeCell ref="DE306:DG306"/>
    <mergeCell ref="CB307:CJ307"/>
    <mergeCell ref="CL307:CN307"/>
    <mergeCell ref="CP307:CR307"/>
    <mergeCell ref="CT307:CV307"/>
    <mergeCell ref="CW307:DD307"/>
    <mergeCell ref="DE307:DG307"/>
    <mergeCell ref="CT305:CV305"/>
    <mergeCell ref="CW305:DD305"/>
    <mergeCell ref="DE305:DG305"/>
    <mergeCell ref="DE339:DG339"/>
    <mergeCell ref="CB340:CJ340"/>
    <mergeCell ref="CL340:CN340"/>
    <mergeCell ref="CP340:CR340"/>
    <mergeCell ref="CT340:CV340"/>
    <mergeCell ref="CW340:DD340"/>
    <mergeCell ref="DE340:DG340"/>
    <mergeCell ref="CB354:CJ354"/>
    <mergeCell ref="CL354:CN354"/>
    <mergeCell ref="CP354:CR354"/>
    <mergeCell ref="CT354:CV354"/>
    <mergeCell ref="CW354:DD354"/>
    <mergeCell ref="DE354:DG354"/>
    <mergeCell ref="CB339:CJ339"/>
    <mergeCell ref="CL339:CN339"/>
    <mergeCell ref="CP339:CR339"/>
    <mergeCell ref="CT339:CV339"/>
    <mergeCell ref="CW339:DD339"/>
    <mergeCell ref="CB352:CJ352"/>
    <mergeCell ref="CL352:CN352"/>
    <mergeCell ref="CP352:CR352"/>
    <mergeCell ref="CT352:CV352"/>
    <mergeCell ref="CW352:DD352"/>
    <mergeCell ref="DE352:DG352"/>
    <mergeCell ref="B78:T78"/>
    <mergeCell ref="B4:T4"/>
    <mergeCell ref="C5:T5"/>
    <mergeCell ref="C41:T41"/>
    <mergeCell ref="C79:T79"/>
    <mergeCell ref="C125:T125"/>
    <mergeCell ref="C165:T165"/>
    <mergeCell ref="E54:T54"/>
    <mergeCell ref="E55:T55"/>
    <mergeCell ref="E56:T56"/>
    <mergeCell ref="E57:T57"/>
    <mergeCell ref="E58:T58"/>
    <mergeCell ref="E59:T59"/>
    <mergeCell ref="E51:T51"/>
    <mergeCell ref="E52:T52"/>
    <mergeCell ref="E53:T53"/>
    <mergeCell ref="E80:T80"/>
    <mergeCell ref="E91:T91"/>
    <mergeCell ref="E92:T92"/>
    <mergeCell ref="E93:T93"/>
    <mergeCell ref="E94:T94"/>
    <mergeCell ref="E95:T95"/>
    <mergeCell ref="E96:T96"/>
    <mergeCell ref="E97:T97"/>
    <mergeCell ref="E98:T98"/>
    <mergeCell ref="E99:T99"/>
    <mergeCell ref="E100:T100"/>
    <mergeCell ref="E101:T101"/>
    <mergeCell ref="E102:T102"/>
    <mergeCell ref="E103:T103"/>
    <mergeCell ref="E104:T104"/>
    <mergeCell ref="E105:T105"/>
    <mergeCell ref="E106:T106"/>
    <mergeCell ref="F81:T81"/>
    <mergeCell ref="F82:T82"/>
    <mergeCell ref="F83:T83"/>
    <mergeCell ref="F84:T84"/>
    <mergeCell ref="F85:T85"/>
    <mergeCell ref="F86:T86"/>
    <mergeCell ref="F87:T87"/>
    <mergeCell ref="F88:T88"/>
    <mergeCell ref="F89:T89"/>
    <mergeCell ref="F90:T90"/>
    <mergeCell ref="E107:T107"/>
    <mergeCell ref="E108:T108"/>
    <mergeCell ref="E109:T109"/>
    <mergeCell ref="E110:T110"/>
    <mergeCell ref="E111:T111"/>
    <mergeCell ref="E112:T112"/>
    <mergeCell ref="E113:T113"/>
    <mergeCell ref="E114:T114"/>
    <mergeCell ref="E115:T115"/>
    <mergeCell ref="E116:T116"/>
    <mergeCell ref="E117:T117"/>
    <mergeCell ref="E118:T118"/>
    <mergeCell ref="E119:T119"/>
    <mergeCell ref="E120:T120"/>
    <mergeCell ref="E121:T121"/>
    <mergeCell ref="E122:T122"/>
    <mergeCell ref="E123:T123"/>
    <mergeCell ref="E124:T124"/>
    <mergeCell ref="E126:T126"/>
    <mergeCell ref="E127:T127"/>
    <mergeCell ref="E128:T128"/>
    <mergeCell ref="E129:T129"/>
    <mergeCell ref="E130:T130"/>
    <mergeCell ref="E131:T131"/>
    <mergeCell ref="E132:T132"/>
    <mergeCell ref="E133:T133"/>
    <mergeCell ref="E134:T134"/>
    <mergeCell ref="E135:T135"/>
    <mergeCell ref="E136:T136"/>
    <mergeCell ref="E137:T137"/>
    <mergeCell ref="E138:T138"/>
    <mergeCell ref="E139:T139"/>
    <mergeCell ref="E140:T140"/>
    <mergeCell ref="E141:T141"/>
    <mergeCell ref="E142:T142"/>
    <mergeCell ref="E143:T143"/>
    <mergeCell ref="E144:T144"/>
    <mergeCell ref="E145:T145"/>
    <mergeCell ref="E146:T146"/>
    <mergeCell ref="E147:T147"/>
    <mergeCell ref="E148:T148"/>
    <mergeCell ref="E149:T149"/>
    <mergeCell ref="E150:T150"/>
    <mergeCell ref="E191:T191"/>
    <mergeCell ref="E192:T192"/>
    <mergeCell ref="E193:T193"/>
    <mergeCell ref="E194:T194"/>
    <mergeCell ref="E151:T151"/>
    <mergeCell ref="E152:T152"/>
    <mergeCell ref="E153:T153"/>
    <mergeCell ref="E154:T154"/>
    <mergeCell ref="E155:T155"/>
    <mergeCell ref="E156:T156"/>
    <mergeCell ref="E157:T157"/>
    <mergeCell ref="E158:T158"/>
    <mergeCell ref="E159:T159"/>
    <mergeCell ref="C189:T189"/>
    <mergeCell ref="B188:T188"/>
    <mergeCell ref="B164:T164"/>
    <mergeCell ref="E182:T182"/>
    <mergeCell ref="E183:T183"/>
    <mergeCell ref="E184:T184"/>
    <mergeCell ref="E160:T160"/>
    <mergeCell ref="E161:T161"/>
    <mergeCell ref="D166:T166"/>
    <mergeCell ref="D177:T177"/>
    <mergeCell ref="D190:T190"/>
    <mergeCell ref="E185:T185"/>
    <mergeCell ref="E186:T186"/>
    <mergeCell ref="E187:T187"/>
    <mergeCell ref="E172:T172"/>
    <mergeCell ref="E173:T173"/>
    <mergeCell ref="E174:T174"/>
    <mergeCell ref="E175:T175"/>
    <mergeCell ref="E176:T176"/>
    <mergeCell ref="E178:T178"/>
    <mergeCell ref="E179:T179"/>
    <mergeCell ref="E180:T180"/>
    <mergeCell ref="E181:T181"/>
    <mergeCell ref="E205:T205"/>
    <mergeCell ref="E206:T206"/>
    <mergeCell ref="E207:T207"/>
    <mergeCell ref="E208:T208"/>
    <mergeCell ref="E209:T209"/>
    <mergeCell ref="E210:T210"/>
    <mergeCell ref="E211:T211"/>
    <mergeCell ref="A1:U1"/>
    <mergeCell ref="E195:T195"/>
    <mergeCell ref="E196:T196"/>
    <mergeCell ref="E197:T197"/>
    <mergeCell ref="E198:T198"/>
    <mergeCell ref="E199:T199"/>
    <mergeCell ref="E200:T200"/>
    <mergeCell ref="E202:T202"/>
    <mergeCell ref="E203:T203"/>
    <mergeCell ref="E204:T204"/>
    <mergeCell ref="D201:T201"/>
    <mergeCell ref="E167:T167"/>
    <mergeCell ref="E168:T168"/>
    <mergeCell ref="E169:T169"/>
    <mergeCell ref="E170:T170"/>
    <mergeCell ref="E171:T171"/>
    <mergeCell ref="E69:T69"/>
    <mergeCell ref="E70:T70"/>
    <mergeCell ref="E71:T71"/>
    <mergeCell ref="E72:T72"/>
    <mergeCell ref="E73:T73"/>
    <mergeCell ref="E74:T74"/>
    <mergeCell ref="E75:T75"/>
    <mergeCell ref="E76:T76"/>
    <mergeCell ref="E77:T77"/>
    <mergeCell ref="E60:T60"/>
    <mergeCell ref="E61:T61"/>
    <mergeCell ref="E62:T62"/>
    <mergeCell ref="E63:T63"/>
    <mergeCell ref="E64:T64"/>
    <mergeCell ref="E65:T65"/>
    <mergeCell ref="E66:T66"/>
    <mergeCell ref="E67:T67"/>
    <mergeCell ref="E68:T68"/>
    <mergeCell ref="E42:T42"/>
    <mergeCell ref="E43:T43"/>
    <mergeCell ref="E44:T44"/>
    <mergeCell ref="E45:T45"/>
    <mergeCell ref="E46:T46"/>
    <mergeCell ref="E47:T47"/>
    <mergeCell ref="E48:T48"/>
    <mergeCell ref="E49:T49"/>
    <mergeCell ref="E50:T50"/>
    <mergeCell ref="E23:T23"/>
    <mergeCell ref="E24:T24"/>
    <mergeCell ref="E25:T25"/>
    <mergeCell ref="E26:T26"/>
    <mergeCell ref="E27:T27"/>
    <mergeCell ref="E28:T28"/>
    <mergeCell ref="E29:T29"/>
    <mergeCell ref="E30:T30"/>
    <mergeCell ref="E31:T31"/>
    <mergeCell ref="E32:T32"/>
    <mergeCell ref="E33:T33"/>
    <mergeCell ref="E34:T34"/>
    <mergeCell ref="E35:T35"/>
    <mergeCell ref="E36:T36"/>
    <mergeCell ref="E37:T37"/>
    <mergeCell ref="E38:T38"/>
    <mergeCell ref="E39:T39"/>
    <mergeCell ref="E40:T40"/>
    <mergeCell ref="E15:T15"/>
    <mergeCell ref="E16:T16"/>
    <mergeCell ref="E17:T17"/>
    <mergeCell ref="E18:T18"/>
    <mergeCell ref="E19:T19"/>
    <mergeCell ref="E20:T20"/>
    <mergeCell ref="E21:T21"/>
    <mergeCell ref="E22:T22"/>
    <mergeCell ref="E6:T6"/>
    <mergeCell ref="E7:T7"/>
    <mergeCell ref="E8:T8"/>
    <mergeCell ref="E9:T9"/>
    <mergeCell ref="E10:T10"/>
    <mergeCell ref="E11:T11"/>
    <mergeCell ref="E12:T12"/>
    <mergeCell ref="E13:T13"/>
    <mergeCell ref="E14:T14"/>
  </mergeCells>
  <conditionalFormatting sqref="AW217:AX217 AV222:AW222 AW218:AW221 AY218:AY219 AZ221:AZ222 AW224:AW246 AX224:AX231 AX237:AX244 AV272 AV223:AV269">
    <cfRule type="cellIs" dxfId="35" priority="101" operator="equal">
      <formula>0</formula>
    </cfRule>
  </conditionalFormatting>
  <conditionalFormatting sqref="AV215:AW215 AW216">
    <cfRule type="cellIs" dxfId="34" priority="95" operator="equal">
      <formula>0</formula>
    </cfRule>
  </conditionalFormatting>
  <conditionalFormatting sqref="AW223">
    <cfRule type="cellIs" dxfId="33" priority="65" operator="equal">
      <formula>0</formula>
    </cfRule>
  </conditionalFormatting>
  <conditionalFormatting sqref="AX216">
    <cfRule type="cellIs" dxfId="32" priority="62" operator="equal">
      <formula>0</formula>
    </cfRule>
  </conditionalFormatting>
  <conditionalFormatting sqref="AX218">
    <cfRule type="cellIs" dxfId="31" priority="61" operator="equal">
      <formula>0</formula>
    </cfRule>
  </conditionalFormatting>
  <conditionalFormatting sqref="AY221">
    <cfRule type="cellIs" dxfId="30" priority="60" operator="equal">
      <formula>0</formula>
    </cfRule>
  </conditionalFormatting>
  <conditionalFormatting sqref="CA216">
    <cfRule type="cellIs" dxfId="29" priority="59" operator="equal">
      <formula>0</formula>
    </cfRule>
  </conditionalFormatting>
  <conditionalFormatting sqref="CA225">
    <cfRule type="cellIs" dxfId="28" priority="58" operator="equal">
      <formula>0</formula>
    </cfRule>
  </conditionalFormatting>
  <conditionalFormatting sqref="CA232">
    <cfRule type="cellIs" dxfId="27" priority="57" operator="equal">
      <formula>0</formula>
    </cfRule>
  </conditionalFormatting>
  <conditionalFormatting sqref="CA241">
    <cfRule type="cellIs" dxfId="26" priority="56" operator="equal">
      <formula>0</formula>
    </cfRule>
  </conditionalFormatting>
  <conditionalFormatting sqref="CA257">
    <cfRule type="cellIs" dxfId="25" priority="55" operator="equal">
      <formula>0</formula>
    </cfRule>
  </conditionalFormatting>
  <conditionalFormatting sqref="CA249">
    <cfRule type="cellIs" dxfId="24" priority="38" operator="equal">
      <formula>0</formula>
    </cfRule>
  </conditionalFormatting>
  <conditionalFormatting sqref="CA264">
    <cfRule type="cellIs" dxfId="23" priority="37" operator="equal">
      <formula>0</formula>
    </cfRule>
  </conditionalFormatting>
  <conditionalFormatting sqref="AX223">
    <cfRule type="cellIs" dxfId="22" priority="23" operator="equal">
      <formula>0</formula>
    </cfRule>
  </conditionalFormatting>
  <conditionalFormatting sqref="AW278:AX278 AV283:AW283 AW279:AW282 AZ280:AZ281 BA283:BA284 AW285:AW308 AX291:AX298 AX305:AX313 AV284:AV330">
    <cfRule type="cellIs" dxfId="21" priority="22" operator="equal">
      <formula>0</formula>
    </cfRule>
  </conditionalFormatting>
  <conditionalFormatting sqref="AV276:AW276 AW277">
    <cfRule type="cellIs" dxfId="20" priority="21" operator="equal">
      <formula>0</formula>
    </cfRule>
  </conditionalFormatting>
  <conditionalFormatting sqref="AW284">
    <cfRule type="cellIs" dxfId="19" priority="20" operator="equal">
      <formula>0</formula>
    </cfRule>
  </conditionalFormatting>
  <conditionalFormatting sqref="AX277">
    <cfRule type="cellIs" dxfId="18" priority="19" operator="equal">
      <formula>0</formula>
    </cfRule>
  </conditionalFormatting>
  <conditionalFormatting sqref="AY280">
    <cfRule type="cellIs" dxfId="17" priority="18" operator="equal">
      <formula>0</formula>
    </cfRule>
  </conditionalFormatting>
  <conditionalFormatting sqref="AZ283">
    <cfRule type="cellIs" dxfId="16" priority="17" operator="equal">
      <formula>0</formula>
    </cfRule>
  </conditionalFormatting>
  <conditionalFormatting sqref="CA278">
    <cfRule type="cellIs" dxfId="15" priority="16" operator="equal">
      <formula>0</formula>
    </cfRule>
  </conditionalFormatting>
  <conditionalFormatting sqref="CA287">
    <cfRule type="cellIs" dxfId="14" priority="15" operator="equal">
      <formula>0</formula>
    </cfRule>
  </conditionalFormatting>
  <conditionalFormatting sqref="CA311">
    <cfRule type="cellIs" dxfId="13" priority="14" operator="equal">
      <formula>0</formula>
    </cfRule>
  </conditionalFormatting>
  <conditionalFormatting sqref="CA320">
    <cfRule type="cellIs" dxfId="12" priority="13" operator="equal">
      <formula>0</formula>
    </cfRule>
  </conditionalFormatting>
  <conditionalFormatting sqref="CA343">
    <cfRule type="cellIs" dxfId="11" priority="12" operator="equal">
      <formula>0</formula>
    </cfRule>
  </conditionalFormatting>
  <conditionalFormatting sqref="CA328">
    <cfRule type="cellIs" dxfId="10" priority="11" operator="equal">
      <formula>0</formula>
    </cfRule>
  </conditionalFormatting>
  <conditionalFormatting sqref="CA350">
    <cfRule type="cellIs" dxfId="9" priority="10" operator="equal">
      <formula>0</formula>
    </cfRule>
  </conditionalFormatting>
  <conditionalFormatting sqref="AX290">
    <cfRule type="cellIs" dxfId="8" priority="9" operator="equal">
      <formula>0</formula>
    </cfRule>
  </conditionalFormatting>
  <conditionalFormatting sqref="CA294">
    <cfRule type="cellIs" dxfId="7" priority="7" operator="equal">
      <formula>0</formula>
    </cfRule>
  </conditionalFormatting>
  <conditionalFormatting sqref="AX279">
    <cfRule type="cellIs" dxfId="6" priority="2" operator="equal">
      <formula>0</formula>
    </cfRule>
  </conditionalFormatting>
  <conditionalFormatting sqref="CA302">
    <cfRule type="cellIs" dxfId="5" priority="8" operator="equal">
      <formula>0</formula>
    </cfRule>
  </conditionalFormatting>
  <conditionalFormatting sqref="CA335">
    <cfRule type="cellIs" dxfId="4" priority="1" operator="equal">
      <formula>0</formula>
    </cfRule>
  </conditionalFormatting>
  <conditionalFormatting sqref="AZ285:AZ286 BA288:BA289">
    <cfRule type="cellIs" dxfId="3" priority="6" operator="equal">
      <formula>0</formula>
    </cfRule>
  </conditionalFormatting>
  <conditionalFormatting sqref="AY285">
    <cfRule type="cellIs" dxfId="2" priority="5" operator="equal">
      <formula>0</formula>
    </cfRule>
  </conditionalFormatting>
  <conditionalFormatting sqref="AZ288">
    <cfRule type="cellIs" dxfId="1" priority="4" operator="equal">
      <formula>0</formula>
    </cfRule>
  </conditionalFormatting>
  <conditionalFormatting sqref="AY279">
    <cfRule type="cellIs" dxfId="0" priority="3" operator="equal">
      <formula>0</formula>
    </cfRule>
  </conditionalFormatting>
  <dataValidations count="2">
    <dataValidation type="list" allowBlank="1" showInputMessage="1" showErrorMessage="1" sqref="CB226 CB233 CB250 AB218:AN218 CB242 CB258 CB265 CB217 CB288 CB312 CB329 AB279:AN279 CB321 CB344 CB351 CB279 CB303 CB295 CB336 B4 B164:B188 B78:B161" xr:uid="{00000000-0002-0000-0000-000000000000}">
      <formula1>ТНПА</formula1>
    </dataValidation>
    <dataValidation type="list" allowBlank="1" showInputMessage="1" showErrorMessage="1" sqref="CB219:CJ222 CB228:CJ229 CB244:CJ246 CB252:CJ255 CB260:CJ262 CB267:CJ271 CB281:CJ284 CB290:CJ291 CB305:CJ308 CB323:CJ325 CB314:CJ317 CB346:CJ348 CB353:CJ354 CB235:CJ238 CB297:CJ299 CB331:CJ334 CB338:CJ341" xr:uid="{00000000-0002-0000-0000-000001000000}">
      <formula1>Параметры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6" sqref="A16"/>
    </sheetView>
  </sheetViews>
  <sheetFormatPr defaultRowHeight="15" x14ac:dyDescent="0.25"/>
  <cols>
    <col min="2" max="2" width="35" customWidth="1"/>
  </cols>
  <sheetData>
    <row r="1" spans="1:3" x14ac:dyDescent="0.25">
      <c r="A1" t="s">
        <v>9</v>
      </c>
      <c r="B1" t="s">
        <v>10</v>
      </c>
      <c r="C1" t="s">
        <v>9</v>
      </c>
    </row>
    <row r="2" spans="1:3" x14ac:dyDescent="0.25">
      <c r="A2">
        <v>1</v>
      </c>
      <c r="B2" t="s">
        <v>21</v>
      </c>
      <c r="C2">
        <f>A2</f>
        <v>1</v>
      </c>
    </row>
    <row r="3" spans="1:3" x14ac:dyDescent="0.25">
      <c r="A3">
        <v>2</v>
      </c>
      <c r="B3" t="s">
        <v>22</v>
      </c>
      <c r="C3">
        <f t="shared" ref="C3:C15" si="0">A3</f>
        <v>2</v>
      </c>
    </row>
    <row r="4" spans="1:3" x14ac:dyDescent="0.25">
      <c r="A4">
        <v>3</v>
      </c>
      <c r="B4" t="s">
        <v>23</v>
      </c>
      <c r="C4">
        <f t="shared" si="0"/>
        <v>3</v>
      </c>
    </row>
    <row r="5" spans="1:3" x14ac:dyDescent="0.25">
      <c r="A5">
        <v>4</v>
      </c>
      <c r="B5" t="s">
        <v>24</v>
      </c>
      <c r="C5">
        <f t="shared" si="0"/>
        <v>4</v>
      </c>
    </row>
    <row r="6" spans="1:3" x14ac:dyDescent="0.25">
      <c r="A6">
        <v>5</v>
      </c>
      <c r="B6" t="s">
        <v>25</v>
      </c>
      <c r="C6">
        <f t="shared" si="0"/>
        <v>5</v>
      </c>
    </row>
    <row r="7" spans="1:3" x14ac:dyDescent="0.25">
      <c r="A7">
        <v>6</v>
      </c>
      <c r="B7" t="s">
        <v>26</v>
      </c>
      <c r="C7">
        <f t="shared" si="0"/>
        <v>6</v>
      </c>
    </row>
    <row r="8" spans="1:3" x14ac:dyDescent="0.25">
      <c r="A8">
        <v>7</v>
      </c>
      <c r="B8" t="s">
        <v>27</v>
      </c>
      <c r="C8">
        <f t="shared" si="0"/>
        <v>7</v>
      </c>
    </row>
    <row r="9" spans="1:3" x14ac:dyDescent="0.25">
      <c r="A9">
        <v>8</v>
      </c>
      <c r="B9" t="s">
        <v>28</v>
      </c>
      <c r="C9">
        <f t="shared" si="0"/>
        <v>8</v>
      </c>
    </row>
    <row r="10" spans="1:3" x14ac:dyDescent="0.25">
      <c r="A10">
        <v>9</v>
      </c>
      <c r="B10" t="s">
        <v>29</v>
      </c>
      <c r="C10">
        <f t="shared" si="0"/>
        <v>9</v>
      </c>
    </row>
    <row r="11" spans="1:3" x14ac:dyDescent="0.25">
      <c r="A11">
        <v>10</v>
      </c>
      <c r="B11" t="s">
        <v>30</v>
      </c>
      <c r="C11">
        <f t="shared" si="0"/>
        <v>10</v>
      </c>
    </row>
    <row r="12" spans="1:3" x14ac:dyDescent="0.25">
      <c r="A12">
        <v>11</v>
      </c>
      <c r="B12" t="s">
        <v>31</v>
      </c>
      <c r="C12">
        <f t="shared" si="0"/>
        <v>11</v>
      </c>
    </row>
    <row r="13" spans="1:3" x14ac:dyDescent="0.25">
      <c r="A13">
        <v>12</v>
      </c>
      <c r="B13" t="s">
        <v>55</v>
      </c>
      <c r="C13">
        <f t="shared" si="0"/>
        <v>12</v>
      </c>
    </row>
    <row r="14" spans="1:3" x14ac:dyDescent="0.25">
      <c r="A14">
        <v>13</v>
      </c>
      <c r="B14" t="s">
        <v>58</v>
      </c>
      <c r="C14">
        <f t="shared" si="0"/>
        <v>13</v>
      </c>
    </row>
    <row r="15" spans="1:3" x14ac:dyDescent="0.25">
      <c r="A15">
        <v>14</v>
      </c>
      <c r="B15" t="s">
        <v>62</v>
      </c>
      <c r="C15">
        <f t="shared" si="0"/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36.85546875" customWidth="1"/>
  </cols>
  <sheetData>
    <row r="1" spans="1:2" x14ac:dyDescent="0.25">
      <c r="A1" t="s">
        <v>8</v>
      </c>
    </row>
    <row r="2" spans="1:2" x14ac:dyDescent="0.25">
      <c r="A2" t="s">
        <v>17</v>
      </c>
    </row>
    <row r="3" spans="1:2" x14ac:dyDescent="0.25">
      <c r="A3" t="s">
        <v>18</v>
      </c>
    </row>
    <row r="4" spans="1:2" x14ac:dyDescent="0.25">
      <c r="A4" t="s">
        <v>60</v>
      </c>
      <c r="B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main</vt:lpstr>
      <vt:lpstr>Параметры</vt:lpstr>
      <vt:lpstr>ТНПА</vt:lpstr>
      <vt:lpstr>Параметры</vt:lpstr>
      <vt:lpstr>ТНПА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vinokurov</dc:creator>
  <cp:lastModifiedBy>vinokurov</cp:lastModifiedBy>
  <dcterms:created xsi:type="dcterms:W3CDTF">2020-05-22T08:19:02Z</dcterms:created>
  <dcterms:modified xsi:type="dcterms:W3CDTF">2020-06-19T11:37:28Z</dcterms:modified>
</cp:coreProperties>
</file>