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1255" windowHeight="7950" tabRatio="477"/>
  </bookViews>
  <sheets>
    <sheet name="Hoja1" sheetId="1" r:id="rId1"/>
  </sheets>
  <definedNames>
    <definedName name="_xlnm._FilterDatabase" localSheetId="0" hidden="1">Hoja1!#REF!</definedName>
  </definedNames>
  <calcPr calcId="124519"/>
</workbook>
</file>

<file path=xl/calcChain.xml><?xml version="1.0" encoding="utf-8"?>
<calcChain xmlns="http://schemas.openxmlformats.org/spreadsheetml/2006/main">
  <c r="G17" i="1"/>
  <c r="G18"/>
  <c r="G22"/>
  <c r="G23"/>
  <c r="G24"/>
  <c r="G25"/>
  <c r="G26"/>
  <c r="G27"/>
  <c r="G28"/>
  <c r="G29"/>
  <c r="G14"/>
  <c r="E15"/>
  <c r="G15" s="1"/>
  <c r="E16"/>
  <c r="G16" s="1"/>
  <c r="E17"/>
  <c r="E18"/>
  <c r="E19"/>
  <c r="G19" s="1"/>
  <c r="E20"/>
  <c r="G20" s="1"/>
  <c r="E21"/>
  <c r="G21" s="1"/>
  <c r="E22"/>
  <c r="E23"/>
  <c r="E24"/>
  <c r="E25"/>
  <c r="E26"/>
  <c r="E27"/>
  <c r="E28"/>
  <c r="E29"/>
  <c r="E14"/>
  <c r="K14" l="1"/>
  <c r="K15" s="1"/>
  <c r="K16" l="1"/>
  <c r="K18" s="1"/>
  <c r="K19" s="1"/>
  <c r="K21" l="1"/>
  <c r="K23" s="1"/>
  <c r="K25" s="1"/>
  <c r="D11" s="1"/>
</calcChain>
</file>

<file path=xl/sharedStrings.xml><?xml version="1.0" encoding="utf-8"?>
<sst xmlns="http://schemas.openxmlformats.org/spreadsheetml/2006/main" count="53" uniqueCount="47">
  <si>
    <t>https://www.youtube.com/c/SpeakeasyBar</t>
  </si>
  <si>
    <t>https://www.instagram.com/speakbareasy</t>
  </si>
  <si>
    <t>https://www.facebook.com/speakbareasy</t>
  </si>
  <si>
    <t>LEYENDA</t>
  </si>
  <si>
    <t>PLANTILLA PARA  COSTEO DE RECETAS DE CÓCTELES</t>
  </si>
  <si>
    <t>COSTEO Y ESTANDARIZACIÓN DE RECETAS</t>
  </si>
  <si>
    <t>INSUMOS</t>
  </si>
  <si>
    <t xml:space="preserve">UNIDAD </t>
  </si>
  <si>
    <t>CANTIDAD</t>
  </si>
  <si>
    <t>NETO</t>
  </si>
  <si>
    <t>COSTO UNITARIO</t>
  </si>
  <si>
    <t>TOTAL</t>
  </si>
  <si>
    <t>SIN MERMA</t>
  </si>
  <si>
    <t>TOTAL MP</t>
  </si>
  <si>
    <t>TOTAL PREPARACIÓN</t>
  </si>
  <si>
    <t>COSTO POR PORCIÓN</t>
  </si>
  <si>
    <t>IMPUESTOS</t>
  </si>
  <si>
    <t>PRECIO FINAL</t>
  </si>
  <si>
    <t>NOMBRE DEL CÓCTEL</t>
  </si>
  <si>
    <t>CANT. PERSONAS</t>
  </si>
  <si>
    <t>% DE COSTO</t>
  </si>
  <si>
    <t xml:space="preserve">UTILIDAD </t>
  </si>
  <si>
    <t>INFLACIÓN %</t>
  </si>
  <si>
    <t>RON</t>
  </si>
  <si>
    <t>AZÚCAR</t>
  </si>
  <si>
    <t>HIERBABUENA</t>
  </si>
  <si>
    <t>LIMÓN</t>
  </si>
  <si>
    <t>SODA</t>
  </si>
  <si>
    <t>LT</t>
  </si>
  <si>
    <t>KG</t>
  </si>
  <si>
    <r>
      <t xml:space="preserve">INSUMOS: </t>
    </r>
    <r>
      <rPr>
        <sz val="12"/>
        <color theme="1"/>
        <rFont val="Arial"/>
        <family val="2"/>
      </rPr>
      <t>Ingredientes de la receta</t>
    </r>
  </si>
  <si>
    <r>
      <t xml:space="preserve">UNIDAD: </t>
    </r>
    <r>
      <rPr>
        <sz val="12"/>
        <color theme="1"/>
        <rFont val="Arial"/>
        <family val="2"/>
      </rPr>
      <t>Kilos, Litros o Unidad</t>
    </r>
  </si>
  <si>
    <r>
      <t xml:space="preserve">CANTIDAD: </t>
    </r>
    <r>
      <rPr>
        <sz val="12"/>
        <color theme="1"/>
        <rFont val="Arial"/>
        <family val="2"/>
      </rPr>
      <t>Proporción que lleva la receta</t>
    </r>
  </si>
  <si>
    <r>
      <t xml:space="preserve">SIN MERMA: </t>
    </r>
    <r>
      <rPr>
        <sz val="12"/>
        <color theme="1"/>
        <rFont val="Arial"/>
        <family val="2"/>
      </rPr>
      <t xml:space="preserve">% total sin la merma </t>
    </r>
  </si>
  <si>
    <r>
      <t xml:space="preserve">NETO: </t>
    </r>
    <r>
      <rPr>
        <sz val="12"/>
        <color theme="1"/>
        <rFont val="Arial"/>
        <family val="2"/>
      </rPr>
      <t>Total SIN merma</t>
    </r>
  </si>
  <si>
    <r>
      <t xml:space="preserve">COSTO UNITARIO: </t>
    </r>
    <r>
      <rPr>
        <sz val="12"/>
        <color theme="1"/>
        <rFont val="Arial"/>
        <family val="2"/>
      </rPr>
      <t>Precio del producto antes de porcionar</t>
    </r>
  </si>
  <si>
    <r>
      <t xml:space="preserve">TOTAL: </t>
    </r>
    <r>
      <rPr>
        <sz val="12"/>
        <color theme="1"/>
        <rFont val="Arial"/>
        <family val="2"/>
      </rPr>
      <t>Costo por ingrediente o insumo.</t>
    </r>
  </si>
  <si>
    <r>
      <t xml:space="preserve">TOTAL MP: </t>
    </r>
    <r>
      <rPr>
        <sz val="12"/>
        <color theme="1"/>
        <rFont val="Arial"/>
        <family val="2"/>
      </rPr>
      <t>Suma de los costos de la receta</t>
    </r>
  </si>
  <si>
    <r>
      <t xml:space="preserve">INFLACIÓN: </t>
    </r>
    <r>
      <rPr>
        <sz val="12"/>
        <color theme="1"/>
        <rFont val="Arial"/>
        <family val="2"/>
      </rPr>
      <t>Porcentaje de inflación anual aproximado</t>
    </r>
  </si>
  <si>
    <r>
      <t>% DE COSTO:</t>
    </r>
    <r>
      <rPr>
        <sz val="12"/>
        <color theme="1"/>
        <rFont val="Arial"/>
        <family val="2"/>
      </rPr>
      <t xml:space="preserve"> Costos fijos y variables sobre el TOTAL MP</t>
    </r>
  </si>
  <si>
    <r>
      <t xml:space="preserve">TOTAL PREPARACIÓN: </t>
    </r>
    <r>
      <rPr>
        <sz val="12"/>
        <color theme="1"/>
        <rFont val="Arial"/>
        <family val="2"/>
      </rPr>
      <t>Suma de TOTAL MP + INFLACIÓN + 30% COSTO</t>
    </r>
  </si>
  <si>
    <r>
      <t xml:space="preserve">UTILIDAD: </t>
    </r>
    <r>
      <rPr>
        <sz val="12"/>
        <color theme="1"/>
        <rFont val="Arial"/>
        <family val="2"/>
      </rPr>
      <t>Porcentaje de ganancia</t>
    </r>
    <r>
      <rPr>
        <b/>
        <sz val="12"/>
        <color theme="1"/>
        <rFont val="Arial"/>
        <family val="2"/>
      </rPr>
      <t xml:space="preserve"> </t>
    </r>
  </si>
  <si>
    <r>
      <t xml:space="preserve">COSTO POR PORCIÓN: </t>
    </r>
    <r>
      <rPr>
        <sz val="12"/>
        <color theme="1"/>
        <rFont val="Arial"/>
        <family val="2"/>
      </rPr>
      <t>Suma de TOTAL PREPARACIÓN + UTILIDAD</t>
    </r>
  </si>
  <si>
    <r>
      <t>PRECIO FINAL:</t>
    </r>
    <r>
      <rPr>
        <sz val="12"/>
        <color theme="1"/>
        <rFont val="Arial"/>
        <family val="2"/>
      </rPr>
      <t xml:space="preserve"> Precio de venta al público</t>
    </r>
  </si>
  <si>
    <r>
      <t>IMPUESTOS:</t>
    </r>
    <r>
      <rPr>
        <sz val="12"/>
        <color theme="1"/>
        <rFont val="Arial"/>
        <family val="2"/>
      </rPr>
      <t xml:space="preserve"> IVA</t>
    </r>
  </si>
  <si>
    <t>HIELO</t>
  </si>
  <si>
    <t>GARNISH</t>
  </si>
</sst>
</file>

<file path=xl/styles.xml><?xml version="1.0" encoding="utf-8"?>
<styleSheet xmlns="http://schemas.openxmlformats.org/spreadsheetml/2006/main">
  <numFmts count="2">
    <numFmt numFmtId="164" formatCode="[$$-540A]#,##0.00"/>
    <numFmt numFmtId="165" formatCode="0.000"/>
  </numFmts>
  <fonts count="6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scheme val="minor"/>
    </font>
    <font>
      <sz val="12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2" borderId="0" applyNumberFormat="0" applyBorder="0" applyAlignment="0" applyProtection="0"/>
  </cellStyleXfs>
  <cellXfs count="57">
    <xf numFmtId="0" fontId="0" fillId="0" borderId="0" xfId="0"/>
    <xf numFmtId="49" fontId="0" fillId="0" borderId="0" xfId="0" applyNumberFormat="1" applyProtection="1"/>
    <xf numFmtId="1" fontId="0" fillId="0" borderId="0" xfId="0" applyNumberFormat="1" applyProtection="1"/>
    <xf numFmtId="2" fontId="0" fillId="0" borderId="0" xfId="0" applyNumberFormat="1" applyProtection="1"/>
    <xf numFmtId="0" fontId="0" fillId="0" borderId="0" xfId="0" applyProtection="1"/>
    <xf numFmtId="49" fontId="0" fillId="0" borderId="0" xfId="0" applyNumberFormat="1" applyProtection="1">
      <protection locked="0"/>
    </xf>
    <xf numFmtId="1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Border="1" applyProtection="1"/>
    <xf numFmtId="2" fontId="2" fillId="0" borderId="0" xfId="0" applyNumberFormat="1" applyFont="1" applyBorder="1" applyProtection="1"/>
    <xf numFmtId="2" fontId="2" fillId="0" borderId="0" xfId="0" applyNumberFormat="1" applyFont="1" applyBorder="1" applyProtection="1">
      <protection locked="0"/>
    </xf>
    <xf numFmtId="0" fontId="2" fillId="0" borderId="0" xfId="0" applyFont="1" applyBorder="1" applyProtection="1">
      <protection locked="0"/>
    </xf>
    <xf numFmtId="49" fontId="0" fillId="0" borderId="0" xfId="0" applyNumberFormat="1" applyBorder="1" applyProtection="1">
      <protection locked="0"/>
    </xf>
    <xf numFmtId="1" fontId="0" fillId="0" borderId="0" xfId="0" applyNumberFormat="1" applyBorder="1" applyProtection="1">
      <protection locked="0"/>
    </xf>
    <xf numFmtId="2" fontId="0" fillId="0" borderId="0" xfId="0" applyNumberFormat="1" applyBorder="1" applyProtection="1">
      <protection locked="0"/>
    </xf>
    <xf numFmtId="0" fontId="1" fillId="0" borderId="0" xfId="0" applyFont="1" applyAlignment="1" applyProtection="1">
      <protection locked="0"/>
    </xf>
    <xf numFmtId="0" fontId="2" fillId="0" borderId="0" xfId="0" applyFont="1" applyAlignment="1" applyProtection="1">
      <protection locked="0"/>
    </xf>
    <xf numFmtId="1" fontId="2" fillId="0" borderId="0" xfId="0" applyNumberFormat="1" applyFont="1" applyBorder="1" applyAlignment="1" applyProtection="1">
      <alignment horizontal="center"/>
      <protection locked="0"/>
    </xf>
    <xf numFmtId="49" fontId="1" fillId="0" borderId="0" xfId="0" applyNumberFormat="1" applyFont="1" applyBorder="1" applyProtection="1">
      <protection locked="0"/>
    </xf>
    <xf numFmtId="2" fontId="1" fillId="0" borderId="0" xfId="0" applyNumberFormat="1" applyFont="1" applyBorder="1" applyProtection="1">
      <protection locked="0"/>
    </xf>
    <xf numFmtId="2" fontId="2" fillId="0" borderId="0" xfId="0" applyNumberFormat="1" applyFont="1" applyFill="1" applyBorder="1" applyProtection="1">
      <protection locked="0"/>
    </xf>
    <xf numFmtId="49" fontId="1" fillId="0" borderId="1" xfId="0" applyNumberFormat="1" applyFont="1" applyBorder="1" applyProtection="1">
      <protection locked="0"/>
    </xf>
    <xf numFmtId="1" fontId="2" fillId="0" borderId="1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Protection="1">
      <protection locked="0"/>
    </xf>
    <xf numFmtId="49" fontId="5" fillId="2" borderId="5" xfId="2" applyNumberFormat="1" applyFont="1" applyBorder="1" applyAlignment="1" applyProtection="1">
      <alignment horizontal="center"/>
      <protection locked="0"/>
    </xf>
    <xf numFmtId="1" fontId="5" fillId="2" borderId="5" xfId="2" applyNumberFormat="1" applyFont="1" applyBorder="1" applyAlignment="1" applyProtection="1">
      <alignment horizontal="center"/>
      <protection locked="0"/>
    </xf>
    <xf numFmtId="2" fontId="5" fillId="2" borderId="5" xfId="2" applyNumberFormat="1" applyFont="1" applyBorder="1" applyAlignment="1" applyProtection="1">
      <alignment horizontal="center"/>
    </xf>
    <xf numFmtId="2" fontId="5" fillId="2" borderId="5" xfId="2" applyNumberFormat="1" applyFont="1" applyBorder="1" applyAlignment="1" applyProtection="1">
      <alignment horizontal="center"/>
      <protection locked="0"/>
    </xf>
    <xf numFmtId="0" fontId="5" fillId="2" borderId="5" xfId="2" applyFont="1" applyBorder="1" applyAlignment="1" applyProtection="1">
      <alignment horizontal="center"/>
    </xf>
    <xf numFmtId="0" fontId="5" fillId="2" borderId="5" xfId="2" applyFont="1" applyBorder="1" applyProtection="1"/>
    <xf numFmtId="164" fontId="2" fillId="0" borderId="1" xfId="0" applyNumberFormat="1" applyFont="1" applyBorder="1" applyProtection="1">
      <protection locked="0"/>
    </xf>
    <xf numFmtId="164" fontId="2" fillId="0" borderId="1" xfId="0" applyNumberFormat="1" applyFont="1" applyBorder="1" applyProtection="1"/>
    <xf numFmtId="165" fontId="2" fillId="0" borderId="1" xfId="0" applyNumberFormat="1" applyFont="1" applyBorder="1" applyProtection="1">
      <protection locked="0"/>
    </xf>
    <xf numFmtId="9" fontId="2" fillId="0" borderId="1" xfId="0" applyNumberFormat="1" applyFont="1" applyBorder="1" applyProtection="1">
      <protection locked="0"/>
    </xf>
    <xf numFmtId="49" fontId="2" fillId="0" borderId="1" xfId="0" applyNumberFormat="1" applyFont="1" applyBorder="1" applyAlignment="1" applyProtection="1">
      <alignment horizontal="center" vertical="center"/>
      <protection locked="0"/>
    </xf>
    <xf numFmtId="1" fontId="2" fillId="0" borderId="2" xfId="0" applyNumberFormat="1" applyFont="1" applyBorder="1" applyAlignment="1" applyProtection="1">
      <alignment horizontal="center"/>
      <protection locked="0"/>
    </xf>
    <xf numFmtId="1" fontId="2" fillId="0" borderId="3" xfId="0" applyNumberFormat="1" applyFont="1" applyBorder="1" applyAlignment="1" applyProtection="1">
      <alignment horizontal="center"/>
      <protection locked="0"/>
    </xf>
    <xf numFmtId="1" fontId="2" fillId="0" borderId="4" xfId="0" applyNumberFormat="1" applyFont="1" applyBorder="1" applyAlignment="1" applyProtection="1">
      <alignment horizontal="center"/>
      <protection locked="0"/>
    </xf>
    <xf numFmtId="49" fontId="1" fillId="0" borderId="0" xfId="0" applyNumberFormat="1" applyFont="1" applyAlignment="1" applyProtection="1">
      <alignment horizontal="center"/>
      <protection locked="0"/>
    </xf>
    <xf numFmtId="2" fontId="5" fillId="2" borderId="0" xfId="2" applyNumberFormat="1" applyFont="1" applyAlignment="1" applyProtection="1">
      <alignment horizontal="center" vertical="center"/>
    </xf>
    <xf numFmtId="0" fontId="3" fillId="0" borderId="0" xfId="1" applyAlignment="1" applyProtection="1">
      <alignment horizontal="left" vertical="center"/>
    </xf>
    <xf numFmtId="0" fontId="0" fillId="0" borderId="0" xfId="0" applyAlignment="1" applyProtection="1">
      <alignment horizontal="left" vertical="center"/>
    </xf>
    <xf numFmtId="164" fontId="4" fillId="2" borderId="1" xfId="2" applyNumberFormat="1" applyBorder="1" applyProtection="1"/>
    <xf numFmtId="0" fontId="1" fillId="0" borderId="1" xfId="0" applyFont="1" applyBorder="1" applyAlignment="1" applyProtection="1">
      <alignment horizontal="left"/>
    </xf>
    <xf numFmtId="164" fontId="5" fillId="2" borderId="5" xfId="2" applyNumberFormat="1" applyFont="1" applyBorder="1" applyProtection="1"/>
    <xf numFmtId="164" fontId="2" fillId="0" borderId="0" xfId="0" applyNumberFormat="1" applyFont="1" applyProtection="1"/>
    <xf numFmtId="164" fontId="5" fillId="2" borderId="6" xfId="2" applyNumberFormat="1" applyFont="1" applyBorder="1" applyProtection="1"/>
    <xf numFmtId="0" fontId="2" fillId="0" borderId="0" xfId="0" applyFont="1" applyProtection="1"/>
    <xf numFmtId="10" fontId="5" fillId="2" borderId="5" xfId="2" applyNumberFormat="1" applyFont="1" applyBorder="1" applyProtection="1">
      <protection locked="0"/>
    </xf>
    <xf numFmtId="10" fontId="5" fillId="2" borderId="6" xfId="2" applyNumberFormat="1" applyFont="1" applyBorder="1" applyProtection="1">
      <protection locked="0"/>
    </xf>
    <xf numFmtId="0" fontId="5" fillId="2" borderId="1" xfId="2" applyFont="1" applyBorder="1" applyAlignment="1" applyProtection="1">
      <alignment horizontal="center" vertical="center"/>
    </xf>
  </cellXfs>
  <cellStyles count="3">
    <cellStyle name="Hipervínculo" xfId="1" builtinId="8"/>
    <cellStyle name="Neutral" xfId="2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s://youtube.com/c/SpeakeasyBar" TargetMode="External"/><Relationship Id="rId7" Type="http://schemas.openxmlformats.org/officeDocument/2006/relationships/hyperlink" Target="https://www.facebook.com/speakbareasy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barspeakeasy.com/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www.instagram.com/speakbareasy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685800</xdr:colOff>
      <xdr:row>5</xdr:row>
      <xdr:rowOff>179070</xdr:rowOff>
    </xdr:to>
    <xdr:pic>
      <xdr:nvPicPr>
        <xdr:cNvPr id="5" name="4 Imagen" descr="logo web.pn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771900" cy="1131570"/>
        </a:xfrm>
        <a:prstGeom prst="rect">
          <a:avLst/>
        </a:prstGeom>
      </xdr:spPr>
    </xdr:pic>
    <xdr:clientData/>
  </xdr:twoCellAnchor>
  <xdr:twoCellAnchor editAs="oneCell">
    <xdr:from>
      <xdr:col>13</xdr:col>
      <xdr:colOff>552450</xdr:colOff>
      <xdr:row>0</xdr:row>
      <xdr:rowOff>95250</xdr:rowOff>
    </xdr:from>
    <xdr:to>
      <xdr:col>13</xdr:col>
      <xdr:colOff>933450</xdr:colOff>
      <xdr:row>2</xdr:row>
      <xdr:rowOff>95250</xdr:rowOff>
    </xdr:to>
    <xdr:pic>
      <xdr:nvPicPr>
        <xdr:cNvPr id="6" name="5 Imagen" descr="pngwing.com (3).png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3916025" y="9525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13</xdr:col>
      <xdr:colOff>590550</xdr:colOff>
      <xdr:row>2</xdr:row>
      <xdr:rowOff>114300</xdr:rowOff>
    </xdr:from>
    <xdr:to>
      <xdr:col>13</xdr:col>
      <xdr:colOff>895349</xdr:colOff>
      <xdr:row>4</xdr:row>
      <xdr:rowOff>38099</xdr:rowOff>
    </xdr:to>
    <xdr:pic>
      <xdr:nvPicPr>
        <xdr:cNvPr id="7" name="6 Imagen" descr="INSTAGRAM.png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3954125" y="495300"/>
          <a:ext cx="304799" cy="304799"/>
        </a:xfrm>
        <a:prstGeom prst="rect">
          <a:avLst/>
        </a:prstGeom>
      </xdr:spPr>
    </xdr:pic>
    <xdr:clientData/>
  </xdr:twoCellAnchor>
  <xdr:twoCellAnchor editAs="oneCell">
    <xdr:from>
      <xdr:col>13</xdr:col>
      <xdr:colOff>561974</xdr:colOff>
      <xdr:row>4</xdr:row>
      <xdr:rowOff>57149</xdr:rowOff>
    </xdr:from>
    <xdr:to>
      <xdr:col>13</xdr:col>
      <xdr:colOff>962526</xdr:colOff>
      <xdr:row>6</xdr:row>
      <xdr:rowOff>76200</xdr:rowOff>
    </xdr:to>
    <xdr:pic>
      <xdr:nvPicPr>
        <xdr:cNvPr id="8" name="7 Imagen" descr="pngwing.com (5).png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3925549" y="819149"/>
          <a:ext cx="400051" cy="4000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speakbareasy" TargetMode="External"/><Relationship Id="rId2" Type="http://schemas.openxmlformats.org/officeDocument/2006/relationships/hyperlink" Target="https://www.instagram.com/speakbareasy" TargetMode="External"/><Relationship Id="rId1" Type="http://schemas.openxmlformats.org/officeDocument/2006/relationships/hyperlink" Target="https://www.youtube.com/c/SpeakeasyBar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72"/>
  <sheetViews>
    <sheetView tabSelected="1" zoomScale="95" zoomScaleNormal="95" workbookViewId="0">
      <selection activeCell="C21" sqref="C21"/>
    </sheetView>
  </sheetViews>
  <sheetFormatPr baseColWidth="10" defaultRowHeight="15"/>
  <cols>
    <col min="1" max="1" width="26.42578125" style="5" customWidth="1"/>
    <col min="2" max="2" width="19.85546875" style="6" bestFit="1" customWidth="1"/>
    <col min="3" max="3" width="17.85546875" style="7" customWidth="1"/>
    <col min="4" max="4" width="18" style="7" customWidth="1"/>
    <col min="5" max="5" width="21" style="7" customWidth="1"/>
    <col min="6" max="6" width="20.42578125" style="8" customWidth="1"/>
    <col min="7" max="7" width="12.5703125" style="8" customWidth="1"/>
    <col min="8" max="8" width="9.140625" style="8" customWidth="1"/>
    <col min="9" max="9" width="26.140625" style="8" customWidth="1"/>
    <col min="10" max="10" width="10" style="8" customWidth="1"/>
    <col min="11" max="11" width="20.7109375" style="8" customWidth="1"/>
    <col min="12" max="12" width="8.28515625" style="8" customWidth="1"/>
    <col min="13" max="13" width="27.28515625" style="8" customWidth="1"/>
    <col min="14" max="14" width="18.85546875" style="8" customWidth="1"/>
    <col min="15" max="15" width="16.7109375" style="8" customWidth="1"/>
    <col min="16" max="16" width="27.28515625" style="8" customWidth="1"/>
    <col min="17" max="17" width="25.140625" style="8" customWidth="1"/>
    <col min="18" max="16384" width="11.42578125" style="8"/>
  </cols>
  <sheetData>
    <row r="1" spans="1:17">
      <c r="A1" s="1"/>
      <c r="B1" s="2"/>
      <c r="C1" s="3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7">
      <c r="A2" s="1"/>
      <c r="B2" s="2"/>
      <c r="C2" s="45" t="s">
        <v>4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"/>
      <c r="O2" s="46" t="s">
        <v>0</v>
      </c>
      <c r="P2" s="47"/>
    </row>
    <row r="3" spans="1:17">
      <c r="A3" s="1"/>
      <c r="B3" s="2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"/>
      <c r="O3" s="4"/>
      <c r="P3" s="4"/>
    </row>
    <row r="4" spans="1:17">
      <c r="A4" s="1"/>
      <c r="B4" s="2"/>
      <c r="C4" s="3"/>
      <c r="D4" s="3"/>
      <c r="E4" s="3"/>
      <c r="F4" s="4"/>
      <c r="G4" s="4"/>
      <c r="H4" s="4"/>
      <c r="I4" s="4"/>
      <c r="J4" s="4"/>
      <c r="K4" s="4"/>
      <c r="L4" s="4"/>
      <c r="M4" s="4"/>
      <c r="N4" s="4"/>
      <c r="O4" s="46" t="s">
        <v>1</v>
      </c>
      <c r="P4" s="47"/>
    </row>
    <row r="5" spans="1:17">
      <c r="A5" s="1"/>
      <c r="B5" s="2"/>
      <c r="C5" s="3"/>
      <c r="D5" s="3"/>
      <c r="E5" s="3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7">
      <c r="A6" s="1"/>
      <c r="B6" s="2"/>
      <c r="C6" s="3"/>
      <c r="D6" s="3"/>
      <c r="E6" s="3"/>
      <c r="F6" s="4"/>
      <c r="G6" s="4"/>
      <c r="H6" s="4"/>
      <c r="I6" s="4"/>
      <c r="J6" s="4"/>
      <c r="K6" s="4"/>
      <c r="L6" s="4"/>
      <c r="M6" s="4"/>
      <c r="N6" s="4"/>
      <c r="O6" s="46" t="s">
        <v>2</v>
      </c>
      <c r="P6" s="47"/>
    </row>
    <row r="8" spans="1:17" ht="15.75">
      <c r="A8" s="44" t="s">
        <v>5</v>
      </c>
      <c r="B8" s="44"/>
      <c r="C8" s="44"/>
      <c r="D8" s="44"/>
      <c r="E8" s="44"/>
      <c r="F8" s="44"/>
      <c r="G8" s="9"/>
      <c r="H8" s="21"/>
      <c r="I8" s="22"/>
      <c r="J8" s="22"/>
      <c r="K8" s="10"/>
      <c r="L8" s="13"/>
      <c r="M8" s="9"/>
      <c r="N8" s="9"/>
      <c r="O8" s="9"/>
      <c r="P8" s="9"/>
      <c r="Q8" s="9"/>
    </row>
    <row r="9" spans="1:17" ht="15.75">
      <c r="A9" s="12"/>
      <c r="B9" s="12"/>
      <c r="C9" s="12"/>
      <c r="D9" s="12"/>
      <c r="E9" s="12"/>
      <c r="F9" s="12"/>
      <c r="G9" s="9"/>
      <c r="H9" s="21"/>
      <c r="I9" s="22"/>
      <c r="J9" s="22"/>
      <c r="K9" s="13"/>
      <c r="L9" s="13"/>
    </row>
    <row r="10" spans="1:17" ht="15.75">
      <c r="A10" s="27" t="s">
        <v>18</v>
      </c>
      <c r="B10" s="41"/>
      <c r="C10" s="42"/>
      <c r="D10" s="43"/>
      <c r="E10" s="12"/>
      <c r="F10" s="12"/>
      <c r="G10" s="9"/>
      <c r="H10" s="21"/>
      <c r="I10" s="22"/>
      <c r="J10" s="22"/>
      <c r="K10" s="13"/>
      <c r="L10" s="13"/>
    </row>
    <row r="11" spans="1:17" ht="15.75">
      <c r="A11" s="27" t="s">
        <v>19</v>
      </c>
      <c r="B11" s="28">
        <v>1</v>
      </c>
      <c r="C11" s="29" t="s">
        <v>17</v>
      </c>
      <c r="D11" s="48">
        <f>K25</f>
        <v>1.5264498</v>
      </c>
      <c r="E11" s="16"/>
      <c r="F11" s="14"/>
      <c r="G11" s="17"/>
      <c r="H11" s="17"/>
      <c r="I11" s="14"/>
      <c r="J11" s="14"/>
      <c r="K11" s="9"/>
      <c r="L11" s="9"/>
    </row>
    <row r="12" spans="1:17" ht="15.75">
      <c r="A12" s="24"/>
      <c r="B12" s="23"/>
      <c r="C12" s="25"/>
      <c r="D12" s="26"/>
      <c r="E12" s="16"/>
      <c r="F12" s="14"/>
      <c r="G12" s="17"/>
      <c r="H12" s="17"/>
      <c r="I12" s="14"/>
      <c r="J12" s="14"/>
      <c r="K12" s="9"/>
      <c r="L12" s="9"/>
      <c r="M12" s="56" t="s">
        <v>3</v>
      </c>
      <c r="N12" s="56"/>
      <c r="O12" s="56"/>
    </row>
    <row r="13" spans="1:17" ht="15.75">
      <c r="A13" s="30" t="s">
        <v>6</v>
      </c>
      <c r="B13" s="31" t="s">
        <v>7</v>
      </c>
      <c r="C13" s="32" t="s">
        <v>8</v>
      </c>
      <c r="D13" s="33" t="s">
        <v>12</v>
      </c>
      <c r="E13" s="33" t="s">
        <v>9</v>
      </c>
      <c r="F13" s="33" t="s">
        <v>10</v>
      </c>
      <c r="G13" s="34" t="s">
        <v>11</v>
      </c>
      <c r="H13" s="17"/>
      <c r="I13" s="14"/>
      <c r="J13" s="14"/>
      <c r="K13" s="9"/>
      <c r="L13" s="9"/>
      <c r="M13" s="49" t="s">
        <v>30</v>
      </c>
      <c r="N13" s="49"/>
      <c r="O13" s="49"/>
    </row>
    <row r="14" spans="1:17" ht="15.75">
      <c r="A14" s="40" t="s">
        <v>23</v>
      </c>
      <c r="B14" s="40" t="s">
        <v>28</v>
      </c>
      <c r="C14" s="38">
        <v>0.06</v>
      </c>
      <c r="D14" s="39">
        <v>1</v>
      </c>
      <c r="E14" s="38">
        <f>C14*D14</f>
        <v>0.06</v>
      </c>
      <c r="F14" s="36">
        <v>5</v>
      </c>
      <c r="G14" s="37">
        <f>F14*E14</f>
        <v>0.3</v>
      </c>
      <c r="H14" s="17"/>
      <c r="I14" s="35" t="s">
        <v>13</v>
      </c>
      <c r="K14" s="50">
        <f>SUM(G14:G29)</f>
        <v>0.59275</v>
      </c>
      <c r="L14"/>
      <c r="M14" s="49" t="s">
        <v>31</v>
      </c>
      <c r="N14" s="49"/>
      <c r="O14" s="49"/>
    </row>
    <row r="15" spans="1:17" ht="15.75">
      <c r="A15" s="40" t="s">
        <v>24</v>
      </c>
      <c r="B15" s="40" t="s">
        <v>29</v>
      </c>
      <c r="C15" s="38">
        <v>1.2999999999999999E-2</v>
      </c>
      <c r="D15" s="39">
        <v>1</v>
      </c>
      <c r="E15" s="38">
        <f t="shared" ref="E15:E29" si="0">C15*D15</f>
        <v>1.2999999999999999E-2</v>
      </c>
      <c r="F15" s="36">
        <v>3.5</v>
      </c>
      <c r="G15" s="37">
        <f t="shared" ref="G15:G29" si="1">F15*E15</f>
        <v>4.5499999999999999E-2</v>
      </c>
      <c r="H15" s="17"/>
      <c r="I15" s="35" t="s">
        <v>22</v>
      </c>
      <c r="J15" s="54">
        <v>0.08</v>
      </c>
      <c r="K15" s="50">
        <f>K14*J15</f>
        <v>4.7420000000000004E-2</v>
      </c>
      <c r="L15"/>
      <c r="M15" s="49" t="s">
        <v>32</v>
      </c>
      <c r="N15" s="49"/>
      <c r="O15" s="49"/>
    </row>
    <row r="16" spans="1:17" ht="15.75">
      <c r="A16" s="40" t="s">
        <v>25</v>
      </c>
      <c r="B16" s="40" t="s">
        <v>29</v>
      </c>
      <c r="C16" s="38">
        <v>5.0000000000000001E-3</v>
      </c>
      <c r="D16" s="39">
        <v>0.9</v>
      </c>
      <c r="E16" s="38">
        <f t="shared" si="0"/>
        <v>4.5000000000000005E-3</v>
      </c>
      <c r="F16" s="36">
        <v>4</v>
      </c>
      <c r="G16" s="37">
        <f t="shared" si="1"/>
        <v>1.8000000000000002E-2</v>
      </c>
      <c r="H16" s="17"/>
      <c r="I16" s="35" t="s">
        <v>20</v>
      </c>
      <c r="J16" s="54">
        <v>0.4</v>
      </c>
      <c r="K16" s="50">
        <f>K14*J16</f>
        <v>0.23710000000000001</v>
      </c>
      <c r="L16"/>
      <c r="M16" s="49" t="s">
        <v>33</v>
      </c>
      <c r="N16" s="49"/>
      <c r="O16" s="49"/>
    </row>
    <row r="17" spans="1:15" ht="15.75">
      <c r="A17" s="40" t="s">
        <v>26</v>
      </c>
      <c r="B17" s="40" t="s">
        <v>28</v>
      </c>
      <c r="C17" s="38">
        <v>0.03</v>
      </c>
      <c r="D17" s="39">
        <v>0.85</v>
      </c>
      <c r="E17" s="38">
        <f t="shared" si="0"/>
        <v>2.5499999999999998E-2</v>
      </c>
      <c r="F17" s="36">
        <v>1.5</v>
      </c>
      <c r="G17" s="37">
        <f t="shared" si="1"/>
        <v>3.8249999999999999E-2</v>
      </c>
      <c r="H17" s="11"/>
      <c r="I17" s="53"/>
      <c r="J17" s="9"/>
      <c r="K17" s="51"/>
      <c r="L17"/>
      <c r="M17" s="49" t="s">
        <v>34</v>
      </c>
      <c r="N17" s="49"/>
      <c r="O17" s="49"/>
    </row>
    <row r="18" spans="1:15" ht="15.75">
      <c r="A18" s="40" t="s">
        <v>27</v>
      </c>
      <c r="B18" s="40" t="s">
        <v>28</v>
      </c>
      <c r="C18" s="38">
        <v>0.06</v>
      </c>
      <c r="D18" s="39">
        <v>1</v>
      </c>
      <c r="E18" s="38">
        <f t="shared" si="0"/>
        <v>0.06</v>
      </c>
      <c r="F18" s="36">
        <v>0.8</v>
      </c>
      <c r="G18" s="37">
        <f t="shared" si="1"/>
        <v>4.8000000000000001E-2</v>
      </c>
      <c r="H18" s="11"/>
      <c r="I18" s="35" t="s">
        <v>14</v>
      </c>
      <c r="K18" s="52">
        <f>SUM(K14:K16)</f>
        <v>0.87726999999999999</v>
      </c>
      <c r="L18"/>
      <c r="M18" s="49" t="s">
        <v>35</v>
      </c>
      <c r="N18" s="49"/>
      <c r="O18" s="49"/>
    </row>
    <row r="19" spans="1:15" ht="15.75">
      <c r="A19" s="40" t="s">
        <v>45</v>
      </c>
      <c r="B19" s="40" t="s">
        <v>29</v>
      </c>
      <c r="C19" s="38">
        <v>0.3</v>
      </c>
      <c r="D19" s="39">
        <v>0.9</v>
      </c>
      <c r="E19" s="38">
        <f t="shared" si="0"/>
        <v>0.27</v>
      </c>
      <c r="F19" s="36">
        <v>0.5</v>
      </c>
      <c r="G19" s="37">
        <f t="shared" si="1"/>
        <v>0.13500000000000001</v>
      </c>
      <c r="H19" s="11"/>
      <c r="I19" s="35" t="s">
        <v>21</v>
      </c>
      <c r="J19" s="55">
        <v>0.5</v>
      </c>
      <c r="K19" s="52">
        <f>K18*J19</f>
        <v>0.438635</v>
      </c>
      <c r="L19"/>
      <c r="M19" s="49" t="s">
        <v>36</v>
      </c>
      <c r="N19" s="49"/>
      <c r="O19" s="49"/>
    </row>
    <row r="20" spans="1:15" ht="15.75">
      <c r="A20" s="40" t="s">
        <v>46</v>
      </c>
      <c r="B20" s="40" t="s">
        <v>29</v>
      </c>
      <c r="C20" s="38">
        <v>2E-3</v>
      </c>
      <c r="D20" s="39">
        <v>1</v>
      </c>
      <c r="E20" s="38">
        <f t="shared" si="0"/>
        <v>2E-3</v>
      </c>
      <c r="F20" s="36">
        <v>4</v>
      </c>
      <c r="G20" s="37">
        <f t="shared" si="1"/>
        <v>8.0000000000000002E-3</v>
      </c>
      <c r="H20" s="11"/>
      <c r="I20" s="53"/>
      <c r="J20" s="9"/>
      <c r="K20" s="51"/>
      <c r="L20"/>
      <c r="M20" s="49" t="s">
        <v>37</v>
      </c>
      <c r="N20" s="49"/>
      <c r="O20" s="49"/>
    </row>
    <row r="21" spans="1:15" ht="15.75">
      <c r="A21" s="40"/>
      <c r="B21" s="40"/>
      <c r="C21" s="38"/>
      <c r="D21" s="39"/>
      <c r="E21" s="38">
        <f t="shared" si="0"/>
        <v>0</v>
      </c>
      <c r="F21" s="36"/>
      <c r="G21" s="37">
        <f t="shared" si="1"/>
        <v>0</v>
      </c>
      <c r="H21" s="11"/>
      <c r="I21" s="35" t="s">
        <v>15</v>
      </c>
      <c r="K21" s="52">
        <f>SUM(K18:K19)</f>
        <v>1.3159049999999999</v>
      </c>
      <c r="L21"/>
      <c r="M21" s="49" t="s">
        <v>38</v>
      </c>
      <c r="N21" s="49"/>
      <c r="O21" s="49"/>
    </row>
    <row r="22" spans="1:15" ht="15.75">
      <c r="A22" s="40"/>
      <c r="B22" s="40"/>
      <c r="C22" s="38"/>
      <c r="D22" s="39"/>
      <c r="E22" s="38">
        <f t="shared" si="0"/>
        <v>0</v>
      </c>
      <c r="F22" s="36"/>
      <c r="G22" s="37">
        <f t="shared" si="1"/>
        <v>0</v>
      </c>
      <c r="H22" s="11"/>
      <c r="I22" s="53"/>
      <c r="J22" s="9"/>
      <c r="K22" s="51"/>
      <c r="L22"/>
      <c r="M22" s="49" t="s">
        <v>39</v>
      </c>
      <c r="N22" s="49"/>
      <c r="O22" s="49"/>
    </row>
    <row r="23" spans="1:15" ht="15.75">
      <c r="A23" s="40"/>
      <c r="B23" s="40"/>
      <c r="C23" s="38"/>
      <c r="D23" s="39"/>
      <c r="E23" s="38">
        <f t="shared" si="0"/>
        <v>0</v>
      </c>
      <c r="F23" s="36"/>
      <c r="G23" s="37">
        <f t="shared" si="1"/>
        <v>0</v>
      </c>
      <c r="H23" s="11"/>
      <c r="I23" s="35" t="s">
        <v>16</v>
      </c>
      <c r="J23" s="54">
        <v>0.16</v>
      </c>
      <c r="K23" s="50">
        <f>K21*J23</f>
        <v>0.21054479999999998</v>
      </c>
      <c r="L23"/>
      <c r="M23" s="49" t="s">
        <v>40</v>
      </c>
      <c r="N23" s="49"/>
      <c r="O23" s="49"/>
    </row>
    <row r="24" spans="1:15" ht="15.75">
      <c r="A24" s="40"/>
      <c r="B24" s="40"/>
      <c r="C24" s="38"/>
      <c r="D24" s="39"/>
      <c r="E24" s="38">
        <f t="shared" si="0"/>
        <v>0</v>
      </c>
      <c r="F24" s="36"/>
      <c r="G24" s="37">
        <f t="shared" si="1"/>
        <v>0</v>
      </c>
      <c r="H24" s="11"/>
      <c r="I24" s="53"/>
      <c r="J24" s="9"/>
      <c r="K24" s="51"/>
      <c r="L24"/>
      <c r="M24" s="49" t="s">
        <v>41</v>
      </c>
      <c r="N24" s="49"/>
      <c r="O24" s="49"/>
    </row>
    <row r="25" spans="1:15" ht="15.75">
      <c r="A25" s="40"/>
      <c r="B25" s="40"/>
      <c r="C25" s="38"/>
      <c r="D25" s="39"/>
      <c r="E25" s="38">
        <f t="shared" si="0"/>
        <v>0</v>
      </c>
      <c r="F25" s="36"/>
      <c r="G25" s="37">
        <f t="shared" si="1"/>
        <v>0</v>
      </c>
      <c r="H25" s="11"/>
      <c r="I25" s="35" t="s">
        <v>17</v>
      </c>
      <c r="K25" s="50">
        <f>SUM(K21:K23)</f>
        <v>1.5264498</v>
      </c>
      <c r="L25"/>
      <c r="M25" s="49" t="s">
        <v>42</v>
      </c>
      <c r="N25" s="49"/>
      <c r="O25" s="49"/>
    </row>
    <row r="26" spans="1:15" ht="15.75">
      <c r="A26" s="40"/>
      <c r="B26" s="40"/>
      <c r="C26" s="38"/>
      <c r="D26" s="39"/>
      <c r="E26" s="38">
        <f t="shared" si="0"/>
        <v>0</v>
      </c>
      <c r="F26" s="36"/>
      <c r="G26" s="37">
        <f t="shared" si="1"/>
        <v>0</v>
      </c>
      <c r="H26" s="11"/>
      <c r="I26" s="14"/>
      <c r="J26" s="14"/>
      <c r="M26" s="49" t="s">
        <v>44</v>
      </c>
      <c r="N26" s="49"/>
      <c r="O26" s="49"/>
    </row>
    <row r="27" spans="1:15" ht="15.75">
      <c r="A27" s="40"/>
      <c r="B27" s="40"/>
      <c r="C27" s="38"/>
      <c r="D27" s="39"/>
      <c r="E27" s="38">
        <f t="shared" si="0"/>
        <v>0</v>
      </c>
      <c r="F27" s="36"/>
      <c r="G27" s="37">
        <f t="shared" si="1"/>
        <v>0</v>
      </c>
      <c r="H27" s="11"/>
      <c r="I27" s="14"/>
      <c r="J27" s="14"/>
      <c r="M27" s="49" t="s">
        <v>43</v>
      </c>
      <c r="N27" s="49"/>
      <c r="O27" s="49"/>
    </row>
    <row r="28" spans="1:15" ht="15.75">
      <c r="A28" s="40"/>
      <c r="B28" s="40"/>
      <c r="C28" s="38"/>
      <c r="D28" s="39"/>
      <c r="E28" s="38">
        <f t="shared" si="0"/>
        <v>0</v>
      </c>
      <c r="F28" s="36"/>
      <c r="G28" s="37">
        <f t="shared" si="1"/>
        <v>0</v>
      </c>
      <c r="H28" s="11"/>
      <c r="I28" s="14"/>
      <c r="J28" s="14"/>
    </row>
    <row r="29" spans="1:15" ht="15.75">
      <c r="A29" s="40"/>
      <c r="B29" s="40"/>
      <c r="C29" s="38"/>
      <c r="D29" s="39"/>
      <c r="E29" s="38">
        <f t="shared" si="0"/>
        <v>0</v>
      </c>
      <c r="F29" s="36"/>
      <c r="G29" s="37">
        <f t="shared" si="1"/>
        <v>0</v>
      </c>
      <c r="H29" s="11"/>
      <c r="I29" s="14"/>
      <c r="J29" s="14"/>
    </row>
    <row r="30" spans="1:15" ht="15.75">
      <c r="A30" s="18"/>
      <c r="B30" s="19"/>
      <c r="C30" s="15"/>
      <c r="D30" s="20"/>
      <c r="E30" s="20"/>
      <c r="F30" s="14"/>
      <c r="G30" s="11"/>
      <c r="H30" s="11"/>
      <c r="I30" s="14"/>
      <c r="J30" s="14"/>
    </row>
    <row r="31" spans="1:15" ht="15.75">
      <c r="A31" s="18"/>
      <c r="B31" s="19"/>
      <c r="C31" s="15"/>
      <c r="D31" s="20"/>
      <c r="E31" s="20"/>
      <c r="F31" s="14"/>
      <c r="G31" s="11"/>
      <c r="H31" s="11"/>
      <c r="I31" s="14"/>
      <c r="J31" s="14"/>
    </row>
    <row r="32" spans="1:15" ht="15.75">
      <c r="A32" s="18"/>
      <c r="B32" s="19"/>
      <c r="C32" s="15"/>
      <c r="D32" s="20"/>
      <c r="E32" s="20"/>
      <c r="F32" s="14"/>
      <c r="G32" s="11"/>
      <c r="H32" s="11"/>
      <c r="I32" s="14"/>
      <c r="J32" s="14"/>
    </row>
    <row r="33" spans="1:10" ht="15.75">
      <c r="A33" s="18"/>
      <c r="B33" s="19"/>
      <c r="C33" s="15"/>
      <c r="D33" s="20"/>
      <c r="E33" s="20"/>
      <c r="F33" s="14"/>
      <c r="G33" s="11"/>
      <c r="H33" s="11"/>
      <c r="I33" s="14"/>
      <c r="J33" s="14"/>
    </row>
    <row r="34" spans="1:10" ht="15.75">
      <c r="A34" s="18"/>
      <c r="B34" s="19"/>
      <c r="C34" s="15"/>
      <c r="D34" s="20"/>
      <c r="E34" s="20"/>
      <c r="F34" s="14"/>
      <c r="G34" s="11"/>
      <c r="H34" s="11"/>
      <c r="I34" s="14"/>
      <c r="J34" s="14"/>
    </row>
    <row r="35" spans="1:10" ht="15.75">
      <c r="A35" s="18"/>
      <c r="B35" s="19"/>
      <c r="C35" s="15"/>
      <c r="D35" s="20"/>
      <c r="E35" s="20"/>
      <c r="F35" s="14"/>
      <c r="G35" s="11"/>
      <c r="H35" s="11"/>
      <c r="I35" s="14"/>
      <c r="J35" s="14"/>
    </row>
    <row r="36" spans="1:10" ht="15.75">
      <c r="A36" s="18"/>
      <c r="B36" s="19"/>
      <c r="C36" s="15"/>
      <c r="D36" s="20"/>
      <c r="E36" s="20"/>
      <c r="F36" s="14"/>
      <c r="G36" s="11"/>
      <c r="H36" s="11"/>
      <c r="I36" s="14"/>
      <c r="J36" s="14"/>
    </row>
    <row r="37" spans="1:10" ht="15.75">
      <c r="A37" s="18"/>
      <c r="B37" s="19"/>
      <c r="C37" s="15"/>
      <c r="D37" s="20"/>
      <c r="E37" s="20"/>
      <c r="F37" s="14"/>
      <c r="G37" s="11"/>
      <c r="H37" s="11"/>
      <c r="I37" s="14"/>
      <c r="J37" s="14"/>
    </row>
    <row r="38" spans="1:10" ht="15.75">
      <c r="A38" s="18"/>
      <c r="B38" s="19"/>
      <c r="C38" s="15"/>
      <c r="D38" s="20"/>
      <c r="E38" s="20"/>
      <c r="F38" s="14"/>
      <c r="G38" s="11"/>
      <c r="H38" s="11"/>
      <c r="I38" s="14"/>
      <c r="J38" s="14"/>
    </row>
    <row r="39" spans="1:10" ht="15.75">
      <c r="A39" s="18"/>
      <c r="B39" s="19"/>
      <c r="C39" s="15"/>
      <c r="D39" s="20"/>
      <c r="E39" s="20"/>
      <c r="F39" s="14"/>
      <c r="G39" s="11"/>
      <c r="H39" s="11"/>
      <c r="I39" s="14"/>
      <c r="J39" s="14"/>
    </row>
    <row r="40" spans="1:10" ht="15.75">
      <c r="A40" s="18"/>
      <c r="B40" s="19"/>
      <c r="C40" s="15"/>
      <c r="D40" s="20"/>
      <c r="E40" s="20"/>
      <c r="F40" s="14"/>
      <c r="G40" s="11"/>
      <c r="H40" s="11"/>
      <c r="I40" s="14"/>
      <c r="J40" s="14"/>
    </row>
    <row r="41" spans="1:10" ht="15.75">
      <c r="A41" s="18"/>
      <c r="B41" s="19"/>
      <c r="C41" s="15"/>
      <c r="D41" s="20"/>
      <c r="E41" s="20"/>
      <c r="F41" s="14"/>
      <c r="G41" s="11"/>
      <c r="H41" s="11"/>
      <c r="I41" s="14"/>
      <c r="J41" s="14"/>
    </row>
    <row r="42" spans="1:10" ht="15.75">
      <c r="A42" s="18"/>
      <c r="B42" s="19"/>
      <c r="C42" s="15"/>
      <c r="D42" s="20"/>
      <c r="E42" s="20"/>
      <c r="F42" s="14"/>
      <c r="G42" s="11"/>
      <c r="H42" s="11"/>
      <c r="I42" s="14"/>
      <c r="J42" s="14"/>
    </row>
    <row r="43" spans="1:10" ht="15.75">
      <c r="A43" s="18"/>
      <c r="B43" s="19"/>
      <c r="C43" s="15"/>
      <c r="D43" s="20"/>
      <c r="E43" s="20"/>
      <c r="F43" s="14"/>
      <c r="G43" s="11"/>
      <c r="H43" s="11"/>
      <c r="I43" s="14"/>
      <c r="J43" s="14"/>
    </row>
    <row r="44" spans="1:10" ht="15.75">
      <c r="A44" s="18"/>
      <c r="B44" s="19"/>
      <c r="C44" s="15"/>
      <c r="D44" s="20"/>
      <c r="E44" s="20"/>
      <c r="F44" s="14"/>
      <c r="G44" s="11"/>
      <c r="H44" s="11"/>
      <c r="I44" s="14"/>
      <c r="J44" s="14"/>
    </row>
    <row r="45" spans="1:10" ht="15.75">
      <c r="A45" s="18"/>
      <c r="B45" s="19"/>
      <c r="C45" s="15"/>
      <c r="D45" s="20"/>
      <c r="E45" s="20"/>
      <c r="F45" s="14"/>
      <c r="G45" s="11"/>
      <c r="H45" s="11"/>
      <c r="I45" s="14"/>
      <c r="J45" s="14"/>
    </row>
    <row r="46" spans="1:10" ht="15.75">
      <c r="A46" s="18"/>
      <c r="B46" s="19"/>
      <c r="C46" s="15"/>
      <c r="D46" s="20"/>
      <c r="E46" s="20"/>
      <c r="F46" s="14"/>
      <c r="G46" s="11"/>
      <c r="H46" s="11"/>
      <c r="I46" s="14"/>
      <c r="J46" s="14"/>
    </row>
    <row r="47" spans="1:10" ht="15.75">
      <c r="A47" s="18"/>
      <c r="B47" s="19"/>
      <c r="C47" s="15"/>
      <c r="D47" s="20"/>
      <c r="E47" s="20"/>
      <c r="F47" s="14"/>
      <c r="G47" s="11"/>
      <c r="H47" s="11"/>
      <c r="I47" s="14"/>
      <c r="J47" s="14"/>
    </row>
    <row r="48" spans="1:10" ht="15.75">
      <c r="A48" s="18"/>
      <c r="B48" s="19"/>
      <c r="C48" s="15"/>
      <c r="D48" s="20"/>
      <c r="E48" s="20"/>
      <c r="F48" s="14"/>
      <c r="G48" s="11"/>
      <c r="H48" s="11"/>
      <c r="I48" s="14"/>
      <c r="J48" s="14"/>
    </row>
    <row r="49" spans="1:10" ht="15.75">
      <c r="A49" s="18"/>
      <c r="B49" s="19"/>
      <c r="C49" s="15"/>
      <c r="D49" s="20"/>
      <c r="E49" s="20"/>
      <c r="F49" s="14"/>
      <c r="G49" s="11"/>
      <c r="H49" s="11"/>
      <c r="I49" s="14"/>
      <c r="J49" s="14"/>
    </row>
    <row r="50" spans="1:10" ht="15.75">
      <c r="A50" s="18"/>
      <c r="B50" s="19"/>
      <c r="C50" s="15"/>
      <c r="D50" s="20"/>
      <c r="E50" s="20"/>
      <c r="F50" s="14"/>
      <c r="G50" s="11"/>
      <c r="H50" s="11"/>
      <c r="I50" s="14"/>
      <c r="J50" s="14"/>
    </row>
    <row r="51" spans="1:10" ht="15.75">
      <c r="A51" s="18"/>
      <c r="B51" s="19"/>
      <c r="C51" s="15"/>
      <c r="D51" s="20"/>
      <c r="E51" s="20"/>
      <c r="F51" s="14"/>
      <c r="G51" s="11"/>
      <c r="H51" s="11"/>
      <c r="I51" s="14"/>
      <c r="J51" s="14"/>
    </row>
    <row r="52" spans="1:10" ht="15.75">
      <c r="A52" s="18"/>
      <c r="B52" s="19"/>
      <c r="C52" s="15"/>
      <c r="D52" s="20"/>
      <c r="E52" s="20"/>
      <c r="F52" s="14"/>
      <c r="G52" s="11"/>
      <c r="H52" s="11"/>
      <c r="I52" s="14"/>
      <c r="J52" s="14"/>
    </row>
    <row r="53" spans="1:10" ht="15.75">
      <c r="A53" s="18"/>
      <c r="B53" s="19"/>
      <c r="C53" s="15"/>
      <c r="D53" s="20"/>
      <c r="E53" s="20"/>
      <c r="F53" s="14"/>
      <c r="G53" s="11"/>
      <c r="H53" s="11"/>
      <c r="I53" s="14"/>
      <c r="J53" s="14"/>
    </row>
    <row r="54" spans="1:10" ht="15.75">
      <c r="A54" s="18"/>
      <c r="B54" s="19"/>
      <c r="C54" s="15"/>
      <c r="D54" s="20"/>
      <c r="E54" s="20"/>
      <c r="F54" s="14"/>
      <c r="G54" s="11"/>
      <c r="H54" s="11"/>
      <c r="I54" s="14"/>
      <c r="J54" s="14"/>
    </row>
    <row r="55" spans="1:10" ht="15.75">
      <c r="A55" s="18"/>
      <c r="B55" s="19"/>
      <c r="C55" s="15"/>
      <c r="D55" s="20"/>
      <c r="E55" s="20"/>
      <c r="F55" s="14"/>
      <c r="G55" s="11"/>
      <c r="H55" s="11"/>
      <c r="I55" s="14"/>
      <c r="J55" s="14"/>
    </row>
    <row r="56" spans="1:10" ht="15.75">
      <c r="A56" s="18"/>
      <c r="B56" s="19"/>
      <c r="C56" s="15"/>
      <c r="D56" s="20"/>
      <c r="E56" s="20"/>
      <c r="F56" s="14"/>
      <c r="G56" s="11"/>
      <c r="H56" s="11"/>
      <c r="I56" s="14"/>
      <c r="J56" s="14"/>
    </row>
    <row r="57" spans="1:10" ht="15.75">
      <c r="A57" s="18"/>
      <c r="B57" s="19"/>
      <c r="C57" s="15"/>
      <c r="D57" s="20"/>
      <c r="E57" s="20"/>
      <c r="F57" s="14"/>
      <c r="G57" s="11"/>
      <c r="H57" s="11"/>
      <c r="I57" s="14"/>
      <c r="J57" s="14"/>
    </row>
    <row r="58" spans="1:10" ht="15.75">
      <c r="A58" s="18"/>
      <c r="B58" s="19"/>
      <c r="C58" s="15"/>
      <c r="D58" s="20"/>
      <c r="E58" s="20"/>
      <c r="F58" s="14"/>
      <c r="G58" s="11"/>
      <c r="H58" s="11"/>
      <c r="I58" s="14"/>
      <c r="J58" s="14"/>
    </row>
    <row r="59" spans="1:10" ht="15.75">
      <c r="A59" s="18"/>
      <c r="B59" s="19"/>
      <c r="C59" s="15"/>
      <c r="D59" s="20"/>
      <c r="E59" s="20"/>
      <c r="F59" s="14"/>
      <c r="G59" s="11"/>
      <c r="H59" s="11"/>
      <c r="I59" s="14"/>
      <c r="J59" s="14"/>
    </row>
    <row r="60" spans="1:10" ht="15.75">
      <c r="A60" s="18"/>
      <c r="B60" s="19"/>
      <c r="C60" s="15"/>
      <c r="D60" s="20"/>
      <c r="E60" s="20"/>
      <c r="F60" s="14"/>
      <c r="G60" s="11"/>
      <c r="H60" s="11"/>
      <c r="I60" s="14"/>
      <c r="J60" s="14"/>
    </row>
    <row r="61" spans="1:10" ht="15.75">
      <c r="A61" s="18"/>
      <c r="B61" s="19"/>
      <c r="C61" s="15"/>
      <c r="D61" s="20"/>
      <c r="E61" s="20"/>
      <c r="F61" s="14"/>
      <c r="G61" s="11"/>
      <c r="H61" s="11"/>
      <c r="I61" s="14"/>
      <c r="J61" s="14"/>
    </row>
    <row r="62" spans="1:10" ht="15.75">
      <c r="A62" s="18"/>
      <c r="B62" s="19"/>
      <c r="C62" s="15"/>
      <c r="D62" s="20"/>
      <c r="E62" s="20"/>
      <c r="F62" s="14"/>
      <c r="G62" s="11"/>
      <c r="H62" s="11"/>
      <c r="I62" s="14"/>
      <c r="J62" s="14"/>
    </row>
    <row r="63" spans="1:10" ht="15.75">
      <c r="A63" s="18"/>
      <c r="B63" s="19"/>
      <c r="C63" s="15"/>
      <c r="D63" s="20"/>
      <c r="E63" s="20"/>
      <c r="F63" s="14"/>
      <c r="G63" s="11"/>
      <c r="H63" s="11"/>
      <c r="I63" s="14"/>
      <c r="J63" s="14"/>
    </row>
    <row r="64" spans="1:10" ht="15.75">
      <c r="A64" s="18"/>
      <c r="B64" s="19"/>
      <c r="C64" s="15"/>
      <c r="D64" s="20"/>
      <c r="E64" s="20"/>
      <c r="F64" s="14"/>
      <c r="G64" s="11"/>
      <c r="H64" s="11"/>
      <c r="I64" s="14"/>
      <c r="J64" s="14"/>
    </row>
    <row r="65" spans="1:10" ht="15.75">
      <c r="A65" s="18"/>
      <c r="B65" s="19"/>
      <c r="C65" s="15"/>
      <c r="D65" s="20"/>
      <c r="E65" s="20"/>
      <c r="F65" s="14"/>
      <c r="G65" s="11"/>
      <c r="H65" s="11"/>
      <c r="I65" s="14"/>
      <c r="J65" s="14"/>
    </row>
    <row r="66" spans="1:10" ht="15.75">
      <c r="A66" s="18"/>
      <c r="B66" s="19"/>
      <c r="C66" s="15"/>
      <c r="D66" s="20"/>
      <c r="E66" s="20"/>
      <c r="F66" s="14"/>
      <c r="G66" s="11"/>
      <c r="H66" s="11"/>
      <c r="I66" s="14"/>
      <c r="J66" s="14"/>
    </row>
    <row r="67" spans="1:10" ht="15.75">
      <c r="A67" s="18"/>
      <c r="B67" s="19"/>
      <c r="C67" s="15"/>
      <c r="D67" s="20"/>
      <c r="E67" s="20"/>
      <c r="F67" s="14"/>
      <c r="G67" s="11"/>
      <c r="H67" s="11"/>
      <c r="I67" s="14"/>
      <c r="J67" s="14"/>
    </row>
    <row r="68" spans="1:10" ht="15.75">
      <c r="A68" s="18"/>
      <c r="B68" s="19"/>
      <c r="C68" s="15"/>
      <c r="D68" s="20"/>
      <c r="E68" s="20"/>
      <c r="F68" s="14"/>
      <c r="G68" s="11"/>
      <c r="H68" s="11"/>
      <c r="I68" s="14"/>
      <c r="J68" s="14"/>
    </row>
    <row r="69" spans="1:10" ht="15.75">
      <c r="A69" s="18"/>
      <c r="B69" s="19"/>
      <c r="C69" s="15"/>
      <c r="D69" s="20"/>
      <c r="E69" s="20"/>
      <c r="F69" s="14"/>
      <c r="G69" s="11"/>
      <c r="H69" s="11"/>
      <c r="I69" s="14"/>
      <c r="J69" s="14"/>
    </row>
    <row r="70" spans="1:10" ht="15.75">
      <c r="A70" s="18"/>
      <c r="B70" s="19"/>
      <c r="C70" s="15"/>
      <c r="D70" s="20"/>
      <c r="E70" s="20"/>
      <c r="F70" s="14"/>
      <c r="G70" s="11"/>
      <c r="H70" s="11"/>
      <c r="I70" s="14"/>
      <c r="J70" s="14"/>
    </row>
    <row r="71" spans="1:10" ht="15.75">
      <c r="A71" s="18"/>
      <c r="B71" s="19"/>
      <c r="C71" s="15"/>
      <c r="D71" s="20"/>
      <c r="E71" s="20"/>
      <c r="F71" s="14"/>
      <c r="G71" s="11"/>
      <c r="H71" s="11"/>
      <c r="I71" s="14"/>
      <c r="J71" s="14"/>
    </row>
    <row r="72" spans="1:10" ht="15.75">
      <c r="A72" s="18"/>
      <c r="B72" s="19"/>
      <c r="C72" s="15"/>
      <c r="D72" s="20"/>
      <c r="E72" s="20"/>
      <c r="F72" s="14"/>
      <c r="G72" s="11"/>
      <c r="H72" s="11"/>
      <c r="I72" s="14"/>
      <c r="J72" s="14"/>
    </row>
  </sheetData>
  <sheetProtection password="822D" sheet="1" objects="1" scenarios="1"/>
  <mergeCells count="22">
    <mergeCell ref="M12:O12"/>
    <mergeCell ref="A8:F8"/>
    <mergeCell ref="C2:M3"/>
    <mergeCell ref="O2:P2"/>
    <mergeCell ref="O4:P4"/>
    <mergeCell ref="O6:P6"/>
    <mergeCell ref="B10:D10"/>
    <mergeCell ref="M27:O27"/>
    <mergeCell ref="M26:O26"/>
    <mergeCell ref="M25:O25"/>
    <mergeCell ref="M24:O24"/>
    <mergeCell ref="M23:O23"/>
    <mergeCell ref="M22:O22"/>
    <mergeCell ref="M21:O21"/>
    <mergeCell ref="M20:O20"/>
    <mergeCell ref="M17:O17"/>
    <mergeCell ref="M18:O18"/>
    <mergeCell ref="M19:O19"/>
    <mergeCell ref="M16:O16"/>
    <mergeCell ref="M15:O15"/>
    <mergeCell ref="M14:O14"/>
    <mergeCell ref="M13:O13"/>
  </mergeCells>
  <hyperlinks>
    <hyperlink ref="O2" r:id="rId1"/>
    <hyperlink ref="O4" r:id="rId2"/>
    <hyperlink ref="O6" r:id="rId3"/>
  </hyperlinks>
  <pageMargins left="0.7" right="0.7" top="0.75" bottom="0.75" header="0.3" footer="0.3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2020-08-11T16:02:41Z</dcterms:created>
  <dcterms:modified xsi:type="dcterms:W3CDTF">2021-01-17T19:36:02Z</dcterms:modified>
</cp:coreProperties>
</file>