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909aeba059c8fe68/Documents/Excel Portfolio Project/"/>
    </mc:Choice>
  </mc:AlternateContent>
  <xr:revisionPtr revIDLastSave="431" documentId="8_{F966A89C-1744-49E5-A891-1DDB816F2B53}" xr6:coauthVersionLast="47" xr6:coauthVersionMax="47" xr10:uidLastSave="{39E40A4C-5FC8-45A7-BA97-011BF6D4FC1B}"/>
  <bookViews>
    <workbookView xWindow="-120" yWindow="-120" windowWidth="29040" windowHeight="1584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82" i="17"/>
  <c r="O625" i="17"/>
  <c r="O841" i="17"/>
  <c r="N3" i="17"/>
  <c r="N4" i="17"/>
  <c r="N81" i="17"/>
  <c r="N93" i="17"/>
  <c r="N163" i="17"/>
  <c r="N175" i="17"/>
  <c r="N239" i="17"/>
  <c r="N291" i="17"/>
  <c r="N298" i="17"/>
  <c r="N343" i="17"/>
  <c r="N350" i="17"/>
  <c r="N394" i="17"/>
  <c r="N400" i="17"/>
  <c r="N443" i="17"/>
  <c r="N481" i="17"/>
  <c r="N487" i="17"/>
  <c r="N523" i="17"/>
  <c r="N524" i="17"/>
  <c r="N553" i="17"/>
  <c r="N580" i="17"/>
  <c r="N581" i="17"/>
  <c r="N609" i="17"/>
  <c r="N627" i="17"/>
  <c r="N628" i="17"/>
  <c r="N645" i="17"/>
  <c r="N646" i="17"/>
  <c r="N663" i="17"/>
  <c r="N664" i="17"/>
  <c r="N681" i="17"/>
  <c r="N682" i="17"/>
  <c r="N699" i="17"/>
  <c r="N700" i="17"/>
  <c r="N717" i="17"/>
  <c r="N718" i="17"/>
  <c r="N735" i="17"/>
  <c r="N736" i="17"/>
  <c r="N753" i="17"/>
  <c r="N754" i="17"/>
  <c r="N771" i="17"/>
  <c r="N772" i="17"/>
  <c r="N789" i="17"/>
  <c r="N790" i="17"/>
  <c r="N807" i="17"/>
  <c r="N808" i="17"/>
  <c r="N825" i="17"/>
  <c r="N826" i="17"/>
  <c r="N843" i="17"/>
  <c r="N844" i="17"/>
  <c r="N861" i="17"/>
  <c r="N862" i="17"/>
  <c r="N879" i="17"/>
  <c r="N880" i="17"/>
  <c r="N897" i="17"/>
  <c r="N898" i="17"/>
  <c r="N915" i="17"/>
  <c r="N916" i="17"/>
  <c r="N933" i="17"/>
  <c r="N934" i="17"/>
  <c r="N951" i="17"/>
  <c r="N952" i="17"/>
  <c r="N969" i="17"/>
  <c r="N970" i="17"/>
  <c r="N987" i="17"/>
  <c r="N988" i="17"/>
  <c r="M5" i="17"/>
  <c r="M6" i="17"/>
  <c r="M12" i="17"/>
  <c r="M17" i="17"/>
  <c r="M23" i="17"/>
  <c r="M24" i="17"/>
  <c r="M35" i="17"/>
  <c r="M41" i="17"/>
  <c r="M53" i="17"/>
  <c r="M59" i="17"/>
  <c r="M71" i="17"/>
  <c r="M77" i="17"/>
  <c r="M89" i="17"/>
  <c r="M95" i="17"/>
  <c r="M106" i="17"/>
  <c r="M125" i="17"/>
  <c r="M134" i="17"/>
  <c r="M146" i="17"/>
  <c r="M158" i="17"/>
  <c r="M170" i="17"/>
  <c r="M182" i="17"/>
  <c r="M194" i="17"/>
  <c r="M206" i="17"/>
  <c r="M218" i="17"/>
  <c r="M230" i="17"/>
  <c r="M242" i="17"/>
  <c r="M254" i="17"/>
  <c r="M266" i="17"/>
  <c r="M278" i="17"/>
  <c r="M290" i="17"/>
  <c r="M302" i="17"/>
  <c r="M314" i="17"/>
  <c r="M326" i="17"/>
  <c r="M338" i="17"/>
  <c r="M350" i="17"/>
  <c r="M362" i="17"/>
  <c r="M374" i="17"/>
  <c r="M386" i="17"/>
  <c r="M398" i="17"/>
  <c r="M410" i="17"/>
  <c r="M422" i="17"/>
  <c r="M434" i="17"/>
  <c r="M446" i="17"/>
  <c r="M458" i="17"/>
  <c r="M470" i="17"/>
  <c r="M482" i="17"/>
  <c r="M494" i="17"/>
  <c r="M506" i="17"/>
  <c r="M518" i="17"/>
  <c r="M530" i="17"/>
  <c r="M542" i="17"/>
  <c r="M554" i="17"/>
  <c r="M566" i="17"/>
  <c r="M578" i="17"/>
  <c r="M590" i="17"/>
  <c r="M602" i="17"/>
  <c r="M614" i="17"/>
  <c r="M626" i="17"/>
  <c r="M629" i="17"/>
  <c r="M637" i="17"/>
  <c r="M644" i="17"/>
  <c r="M647" i="17"/>
  <c r="M655" i="17"/>
  <c r="M662" i="17"/>
  <c r="M665" i="17"/>
  <c r="M673" i="17"/>
  <c r="M680" i="17"/>
  <c r="M683" i="17"/>
  <c r="M691" i="17"/>
  <c r="M698" i="17"/>
  <c r="M701" i="17"/>
  <c r="M709" i="17"/>
  <c r="M716" i="17"/>
  <c r="M719" i="17"/>
  <c r="M727" i="17"/>
  <c r="M734" i="17"/>
  <c r="M737" i="17"/>
  <c r="M745" i="17"/>
  <c r="M752" i="17"/>
  <c r="M755" i="17"/>
  <c r="M763" i="17"/>
  <c r="M770" i="17"/>
  <c r="M773" i="17"/>
  <c r="M781" i="17"/>
  <c r="M788" i="17"/>
  <c r="M791" i="17"/>
  <c r="M799" i="17"/>
  <c r="M806" i="17"/>
  <c r="M809" i="17"/>
  <c r="M817" i="17"/>
  <c r="M824" i="17"/>
  <c r="M827" i="17"/>
  <c r="M835" i="17"/>
  <c r="M842" i="17"/>
  <c r="M845" i="17"/>
  <c r="M853" i="17"/>
  <c r="M860" i="17"/>
  <c r="M863" i="17"/>
  <c r="M871" i="17"/>
  <c r="M878" i="17"/>
  <c r="M881" i="17"/>
  <c r="M889" i="17"/>
  <c r="M896" i="17"/>
  <c r="M899" i="17"/>
  <c r="M907" i="17"/>
  <c r="M914" i="17"/>
  <c r="M917" i="17"/>
  <c r="M925" i="17"/>
  <c r="M932" i="17"/>
  <c r="M935" i="17"/>
  <c r="M943" i="17"/>
  <c r="M950" i="17"/>
  <c r="M953" i="17"/>
  <c r="M961" i="17"/>
  <c r="M968" i="17"/>
  <c r="M971" i="17"/>
  <c r="M979" i="17"/>
  <c r="M986" i="17"/>
  <c r="M989" i="17"/>
  <c r="M997" i="17"/>
  <c r="I3" i="17"/>
  <c r="J3" i="17"/>
  <c r="O3" i="17" s="1"/>
  <c r="K3" i="17"/>
  <c r="L3" i="17"/>
  <c r="M3" i="17" s="1"/>
  <c r="I4" i="17"/>
  <c r="J4" i="17"/>
  <c r="O4" i="17" s="1"/>
  <c r="K4" i="17"/>
  <c r="L4" i="17"/>
  <c r="M4" i="17" s="1"/>
  <c r="I5" i="17"/>
  <c r="N5" i="17" s="1"/>
  <c r="J5" i="17"/>
  <c r="O5" i="17" s="1"/>
  <c r="K5" i="17"/>
  <c r="L5" i="17"/>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J580" i="17"/>
  <c r="O580" i="17" s="1"/>
  <c r="K580" i="17"/>
  <c r="L580" i="17"/>
  <c r="M580" i="17" s="1"/>
  <c r="I581" i="17"/>
  <c r="J581" i="17"/>
  <c r="O581" i="17" s="1"/>
  <c r="K581" i="17"/>
  <c r="L581" i="17"/>
  <c r="M581" i="17" s="1"/>
  <c r="I582" i="17"/>
  <c r="N582" i="17" s="1"/>
  <c r="J582" i="17"/>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K625" i="17"/>
  <c r="L625" i="17"/>
  <c r="M625" i="17" s="1"/>
  <c r="I626" i="17"/>
  <c r="N626" i="17" s="1"/>
  <c r="J626" i="17"/>
  <c r="O626" i="17" s="1"/>
  <c r="K626" i="17"/>
  <c r="L626" i="17"/>
  <c r="I627" i="17"/>
  <c r="J627" i="17"/>
  <c r="O627" i="17" s="1"/>
  <c r="K627" i="17"/>
  <c r="L627" i="17"/>
  <c r="M627" i="17" s="1"/>
  <c r="I628" i="17"/>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J645" i="17"/>
  <c r="O645" i="17" s="1"/>
  <c r="K645" i="17"/>
  <c r="L645" i="17"/>
  <c r="M645" i="17" s="1"/>
  <c r="I646" i="17"/>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J663" i="17"/>
  <c r="O663" i="17" s="1"/>
  <c r="K663" i="17"/>
  <c r="L663" i="17"/>
  <c r="M663" i="17" s="1"/>
  <c r="I664" i="17"/>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J681" i="17"/>
  <c r="O681" i="17" s="1"/>
  <c r="K681" i="17"/>
  <c r="L681" i="17"/>
  <c r="M681" i="17" s="1"/>
  <c r="I682" i="17"/>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J699" i="17"/>
  <c r="O699" i="17" s="1"/>
  <c r="K699" i="17"/>
  <c r="L699" i="17"/>
  <c r="M699" i="17" s="1"/>
  <c r="I700" i="17"/>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J717" i="17"/>
  <c r="O717" i="17" s="1"/>
  <c r="K717" i="17"/>
  <c r="L717" i="17"/>
  <c r="M717" i="17" s="1"/>
  <c r="I718" i="17"/>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J735" i="17"/>
  <c r="O735" i="17" s="1"/>
  <c r="K735" i="17"/>
  <c r="L735" i="17"/>
  <c r="M735" i="17" s="1"/>
  <c r="I736" i="17"/>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J753" i="17"/>
  <c r="O753" i="17" s="1"/>
  <c r="K753" i="17"/>
  <c r="L753" i="17"/>
  <c r="M753" i="17" s="1"/>
  <c r="I754" i="17"/>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J771" i="17"/>
  <c r="O771" i="17" s="1"/>
  <c r="K771" i="17"/>
  <c r="L771" i="17"/>
  <c r="M771" i="17" s="1"/>
  <c r="I772" i="17"/>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J789" i="17"/>
  <c r="O789" i="17" s="1"/>
  <c r="K789" i="17"/>
  <c r="L789" i="17"/>
  <c r="M789" i="17" s="1"/>
  <c r="I790" i="17"/>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J807" i="17"/>
  <c r="O807" i="17" s="1"/>
  <c r="K807" i="17"/>
  <c r="L807" i="17"/>
  <c r="M807" i="17" s="1"/>
  <c r="I808" i="17"/>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J825" i="17"/>
  <c r="O825" i="17" s="1"/>
  <c r="K825" i="17"/>
  <c r="L825" i="17"/>
  <c r="M825" i="17" s="1"/>
  <c r="I826" i="17"/>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M841" i="17" s="1"/>
  <c r="I842" i="17"/>
  <c r="N842" i="17" s="1"/>
  <c r="J842" i="17"/>
  <c r="O842" i="17" s="1"/>
  <c r="K842" i="17"/>
  <c r="L842" i="17"/>
  <c r="I843" i="17"/>
  <c r="J843" i="17"/>
  <c r="O843" i="17" s="1"/>
  <c r="K843" i="17"/>
  <c r="L843" i="17"/>
  <c r="M843" i="17" s="1"/>
  <c r="I844" i="17"/>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J861" i="17"/>
  <c r="O861" i="17" s="1"/>
  <c r="K861" i="17"/>
  <c r="L861" i="17"/>
  <c r="M861" i="17" s="1"/>
  <c r="I862" i="17"/>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J879" i="17"/>
  <c r="O879" i="17" s="1"/>
  <c r="K879" i="17"/>
  <c r="L879" i="17"/>
  <c r="M879" i="17" s="1"/>
  <c r="I880" i="17"/>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J897" i="17"/>
  <c r="O897" i="17" s="1"/>
  <c r="K897" i="17"/>
  <c r="L897" i="17"/>
  <c r="M897" i="17" s="1"/>
  <c r="I898" i="17"/>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J915" i="17"/>
  <c r="O915" i="17" s="1"/>
  <c r="K915" i="17"/>
  <c r="L915" i="17"/>
  <c r="M915" i="17" s="1"/>
  <c r="I916" i="17"/>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J933" i="17"/>
  <c r="O933" i="17" s="1"/>
  <c r="K933" i="17"/>
  <c r="L933" i="17"/>
  <c r="M933" i="17" s="1"/>
  <c r="I934" i="17"/>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J951" i="17"/>
  <c r="O951" i="17" s="1"/>
  <c r="K951" i="17"/>
  <c r="L951" i="17"/>
  <c r="M951" i="17" s="1"/>
  <c r="I952" i="17"/>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J969" i="17"/>
  <c r="O969" i="17" s="1"/>
  <c r="K969" i="17"/>
  <c r="L969" i="17"/>
  <c r="M969" i="17" s="1"/>
  <c r="I970" i="17"/>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J987" i="17"/>
  <c r="O987" i="17" s="1"/>
  <c r="K987" i="17"/>
  <c r="L987" i="17"/>
  <c r="M987" i="17" s="1"/>
  <c r="I988" i="17"/>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K2" i="17"/>
  <c r="J2" i="17"/>
  <c r="O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<sst xmlns="http://schemas.openxmlformats.org/spreadsheetml/2006/main" count="11128" uniqueCount="6221">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</sst>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6" formatCode="dd/mmm/yyyy"/>
    <numFmt numFmtId="167" formatCode="0.0\ &quot;kg&quot;"/>
    <numFmt numFmtId="168" formatCode="_-[$$-409]* #,##0.00_ ;_-[$$-409]* \-#,##0.00\ ;_-[$$-409]* &quot;-&quot;??_ ;_-@_ "/>
    <numFmt numFmtId="170" formatCode="#,##0_ ;\-#,##0\ "/>
    <numFmt numFmtId="171" formatCode="[$$-409]#,##0.00_ ;\-[$$-409]#,##0.00\ "/>
    <numFmt numFmtId="172"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70" fontId="0" fillId="0" borderId="0" xfId="0" applyNumberFormat="1"/>
    <xf numFmtId="171" fontId="0" fillId="0" borderId="0" xfId="0" applyNumberFormat="1"/>
    <xf numFmtId="172" fontId="0" fillId="0" borderId="0" xfId="0" applyNumberFormat="1"/>
  </cellXfs>
  <cellStyles count="1">
    <cellStyle name="Normal" xfId="0" builtinId="0"/>
  </cellStyles>
  <dxfs count="16">
    <dxf>
      <font>
        <b/>
        <i val="0"/>
        <sz val="11"/>
        <color theme="0"/>
        <name val="Calibri"/>
        <family val="2"/>
        <scheme val="minor"/>
      </font>
    </dxf>
    <dxf>
      <font>
        <b val="0"/>
        <i val="0"/>
        <sz val="9"/>
        <name val="Calibri"/>
        <family val="2"/>
        <scheme val="minor"/>
      </font>
      <fill>
        <patternFill>
          <bgColor rgb="FF3C1464"/>
        </patternFill>
      </fil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465F7A4-1D3E-45BD-8300-F7FBC0CCEFBD}">
      <tableStyleElement type="wholeTable" dxfId="1"/>
      <tableStyleElement type="headerRow" dxfId="0"/>
    </tableStyle>
    <tableStyle name="Purple timeline style" pivot="0" table="0" count="8" xr9:uid="{FDC387E5-1848-44C0-8C7F-FFF38C3F2AFD}">
      <tableStyleElement type="wholeTable" dxfId="4"/>
      <tableStyleElement type="headerRow" dxfId="3"/>
    </tableStyle>
  </tableStyles>
  <colors>
    <mruColors>
      <color rgb="FF3C1464"/>
      <color rgb="FFB07BE5"/>
      <color rgb="FFAB73E3"/>
      <color rgb="FF8C3FD9"/>
      <color rgb="FFBE93E9"/>
      <color rgb="FFB889E7"/>
      <color rgb="FF3C14FF"/>
      <color rgb="FFE7E200"/>
      <color rgb="FF20EAF4"/>
      <color rgb="FFF1A069"/>
    </mruColors>
  </colors>
  <extLst>
    <ext xmlns:x14="http://schemas.microsoft.com/office/spreadsheetml/2009/9/main" uri="{46F421CA-312F-682f-3DD2-61675219B42D}">
      <x14:dxfs count="4">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trike/>
            <sz val="9"/>
            <color theme="0" tint="-0.14996795556505021"/>
            <name val="Calibri"/>
            <family val="2"/>
            <scheme val="minor"/>
          </font>
          <border>
            <left style="thin">
              <color theme="0"/>
            </left>
            <right style="thin">
              <color theme="0"/>
            </right>
            <top style="thin">
              <color theme="0"/>
            </top>
            <bottom style="thin">
              <color theme="0"/>
            </bottom>
          </border>
        </dxf>
        <dxf>
          <font>
            <b val="0"/>
            <i val="0"/>
            <strike/>
            <sz val="9"/>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499984740745262"/>
            </patternFill>
          </fill>
        </dxf>
        <dxf>
          <fill>
            <patternFill patternType="solid">
              <fgColor theme="0"/>
              <bgColor rgb="FFBE93E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With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8C3FD9"/>
                </a:solidFill>
                <a:latin typeface="+mn-lt"/>
                <a:ea typeface="+mn-ea"/>
                <a:cs typeface="+mn-cs"/>
              </a:defRPr>
            </a:pPr>
            <a:r>
              <a:rPr lang="en-CA"/>
              <a:t>Total</a:t>
            </a:r>
            <a:r>
              <a:rPr lang="en-CA"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C3FD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9F9-48DF-BB96-FF6A9C64127E}"/>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9F9-48DF-BB96-FF6A9C64127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9F9-48DF-BB96-FF6A9C64127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9F9-48DF-BB96-FF6A9C64127E}"/>
            </c:ext>
          </c:extLst>
        </c:ser>
        <c:dLbls>
          <c:showLegendKey val="0"/>
          <c:showVal val="0"/>
          <c:showCatName val="0"/>
          <c:showSerName val="0"/>
          <c:showPercent val="0"/>
          <c:showBubbleSize val="0"/>
        </c:dLbls>
        <c:smooth val="0"/>
        <c:axId val="1234247952"/>
        <c:axId val="1234248432"/>
      </c:lineChart>
      <c:catAx>
        <c:axId val="12342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crossAx val="1234248432"/>
        <c:crosses val="autoZero"/>
        <c:auto val="1"/>
        <c:lblAlgn val="ctr"/>
        <c:lblOffset val="100"/>
        <c:noMultiLvlLbl val="0"/>
      </c:catAx>
      <c:valAx>
        <c:axId val="1234248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C3FD9"/>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C3FD9"/>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crossAx val="12342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8C3F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With Dashboard.xlsx]Top 5 Customers!Total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w="2222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8C3FD9"/>
          </a:solidFill>
          <a:ln w="22225">
            <a:solidFill>
              <a:schemeClr val="bg1"/>
            </a:solidFill>
          </a:ln>
          <a:effectLst/>
        </c:spPr>
      </c:pivotFmt>
      <c:pivotFmt>
        <c:idx val="2"/>
        <c:spPr>
          <a:solidFill>
            <a:srgbClr val="B07BE5"/>
          </a:solidFill>
          <a:ln w="22225">
            <a:solidFill>
              <a:schemeClr val="bg1"/>
            </a:solidFill>
          </a:ln>
          <a:effectLst/>
        </c:spPr>
      </c:pivotFmt>
      <c:pivotFmt>
        <c:idx val="3"/>
        <c:spPr>
          <a:solidFill>
            <a:srgbClr val="3C1464"/>
          </a:solidFill>
          <a:ln w="2222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rgbClr val="B07BE5"/>
          </a:solidFill>
          <a:ln w="22225">
            <a:solidFill>
              <a:schemeClr val="bg1"/>
            </a:solidFill>
          </a:ln>
          <a:effectLst/>
        </c:spPr>
      </c:pivotFmt>
      <c:pivotFmt>
        <c:idx val="5"/>
        <c:spPr>
          <a:solidFill>
            <a:srgbClr val="8C3FD9"/>
          </a:solidFill>
          <a:ln w="22225">
            <a:solidFill>
              <a:schemeClr val="bg1"/>
            </a:solidFill>
          </a:ln>
          <a:effectLst/>
        </c:spPr>
      </c:pivotFmt>
      <c:pivotFmt>
        <c:idx val="6"/>
        <c:spPr>
          <a:solidFill>
            <a:srgbClr val="3C1464"/>
          </a:solidFill>
          <a:ln w="2222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7"/>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EA19-489B-83EC-FFA0E119D775}"/>
              </c:ext>
            </c:extLst>
          </c:dPt>
          <c:dPt>
            <c:idx val="1"/>
            <c:invertIfNegative val="0"/>
            <c:bubble3D val="0"/>
            <c:extLst>
              <c:ext xmlns:c16="http://schemas.microsoft.com/office/drawing/2014/chart" uri="{C3380CC4-5D6E-409C-BE32-E72D297353CC}">
                <c16:uniqueId val="{00000001-EA19-489B-83EC-FFA0E119D77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A19-489B-83EC-FFA0E119D775}"/>
            </c:ext>
          </c:extLst>
        </c:ser>
        <c:dLbls>
          <c:dLblPos val="outEnd"/>
          <c:showLegendKey val="0"/>
          <c:showVal val="1"/>
          <c:showCatName val="0"/>
          <c:showSerName val="0"/>
          <c:showPercent val="0"/>
          <c:showBubbleSize val="0"/>
        </c:dLbls>
        <c:gapWidth val="182"/>
        <c:axId val="1827324015"/>
        <c:axId val="1827329295"/>
      </c:barChart>
      <c:catAx>
        <c:axId val="18273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9295"/>
        <c:crosses val="autoZero"/>
        <c:auto val="1"/>
        <c:lblAlgn val="ctr"/>
        <c:lblOffset val="100"/>
        <c:noMultiLvlLbl val="0"/>
      </c:catAx>
      <c:valAx>
        <c:axId val="1827329295"/>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With Dashboard.xlsx]Country Bar Chart!Total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C3FD9"/>
          </a:solidFill>
          <a:ln w="22225">
            <a:solidFill>
              <a:schemeClr val="bg1"/>
            </a:solidFill>
          </a:ln>
          <a:effectLst/>
        </c:spPr>
      </c:pivotFmt>
      <c:pivotFmt>
        <c:idx val="2"/>
        <c:spPr>
          <a:solidFill>
            <a:srgbClr val="B07BE5"/>
          </a:solidFill>
          <a:ln w="22225">
            <a:solidFill>
              <a:schemeClr val="bg1"/>
            </a:solidFill>
          </a:ln>
          <a:effectLst/>
        </c:spPr>
      </c:pivotFmt>
      <c:pivotFmt>
        <c:idx val="3"/>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07BE5"/>
          </a:solidFill>
          <a:ln w="22225">
            <a:solidFill>
              <a:schemeClr val="bg1"/>
            </a:solidFill>
          </a:ln>
          <a:effectLst/>
        </c:spPr>
      </c:pivotFmt>
      <c:pivotFmt>
        <c:idx val="5"/>
        <c:spPr>
          <a:solidFill>
            <a:srgbClr val="8C3FD9"/>
          </a:solidFill>
          <a:ln w="22225">
            <a:solidFill>
              <a:schemeClr val="bg1"/>
            </a:solidFill>
          </a:ln>
          <a:effectLst/>
        </c:spPr>
      </c:pivotFmt>
      <c:pivotFmt>
        <c:idx val="6"/>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07BE5"/>
          </a:solidFill>
          <a:ln w="22225">
            <a:solidFill>
              <a:schemeClr val="bg1"/>
            </a:solidFill>
          </a:ln>
          <a:effectLst/>
        </c:spPr>
      </c:pivotFmt>
      <c:pivotFmt>
        <c:idx val="8"/>
        <c:spPr>
          <a:solidFill>
            <a:srgbClr val="8C3FD9"/>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C1464"/>
            </a:solidFill>
            <a:ln w="22225">
              <a:solidFill>
                <a:schemeClr val="bg1"/>
              </a:solidFill>
            </a:ln>
            <a:effectLst/>
          </c:spPr>
          <c:invertIfNegative val="0"/>
          <c:dPt>
            <c:idx val="0"/>
            <c:invertIfNegative val="0"/>
            <c:bubble3D val="0"/>
            <c:spPr>
              <a:solidFill>
                <a:srgbClr val="B07BE5"/>
              </a:solidFill>
              <a:ln w="22225">
                <a:solidFill>
                  <a:schemeClr val="bg1"/>
                </a:solidFill>
              </a:ln>
              <a:effectLst/>
            </c:spPr>
            <c:extLst>
              <c:ext xmlns:c16="http://schemas.microsoft.com/office/drawing/2014/chart" uri="{C3380CC4-5D6E-409C-BE32-E72D297353CC}">
                <c16:uniqueId val="{00000001-244D-40B7-B739-1E0B88B354C8}"/>
              </c:ext>
            </c:extLst>
          </c:dPt>
          <c:dPt>
            <c:idx val="1"/>
            <c:invertIfNegative val="0"/>
            <c:bubble3D val="0"/>
            <c:spPr>
              <a:solidFill>
                <a:srgbClr val="8C3FD9"/>
              </a:solidFill>
              <a:ln w="22225">
                <a:solidFill>
                  <a:schemeClr val="bg1"/>
                </a:solidFill>
              </a:ln>
              <a:effectLst/>
            </c:spPr>
            <c:extLst>
              <c:ext xmlns:c16="http://schemas.microsoft.com/office/drawing/2014/chart" uri="{C3380CC4-5D6E-409C-BE32-E72D297353CC}">
                <c16:uniqueId val="{00000003-244D-40B7-B739-1E0B88B354C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[$$-409]#,##0.00_ ;\-[$$-409]#,##0.00\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44D-40B7-B739-1E0B88B354C8}"/>
            </c:ext>
          </c:extLst>
        </c:ser>
        <c:dLbls>
          <c:dLblPos val="outEnd"/>
          <c:showLegendKey val="0"/>
          <c:showVal val="1"/>
          <c:showCatName val="0"/>
          <c:showSerName val="0"/>
          <c:showPercent val="0"/>
          <c:showBubbleSize val="0"/>
        </c:dLbls>
        <c:gapWidth val="182"/>
        <c:axId val="1827324015"/>
        <c:axId val="1827329295"/>
      </c:barChart>
      <c:catAx>
        <c:axId val="18273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9295"/>
        <c:crosses val="autoZero"/>
        <c:auto val="1"/>
        <c:lblAlgn val="ctr"/>
        <c:lblOffset val="100"/>
        <c:noMultiLvlLbl val="0"/>
      </c:catAx>
      <c:valAx>
        <c:axId val="1827329295"/>
        <c:scaling>
          <c:orientation val="minMax"/>
        </c:scaling>
        <c:delete val="0"/>
        <c:axPos val="b"/>
        <c:majorGridlines>
          <c:spPr>
            <a:ln w="9525" cap="flat" cmpd="sng" algn="ctr">
              <a:solidFill>
                <a:schemeClr val="bg1"/>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With Dashboard.xlsx]Total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8C3FD9"/>
                </a:solidFill>
                <a:latin typeface="+mn-lt"/>
                <a:ea typeface="+mn-ea"/>
                <a:cs typeface="+mn-cs"/>
              </a:defRPr>
            </a:pPr>
            <a:r>
              <a:rPr lang="en-CA"/>
              <a:t>Total</a:t>
            </a:r>
            <a:r>
              <a:rPr lang="en-CA"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C3FD9"/>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A9-4006-AF01-18DFB05E9149}"/>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BA9-4006-AF01-18DFB05E914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BA9-4006-AF01-18DFB05E914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BA9-4006-AF01-18DFB05E9149}"/>
            </c:ext>
          </c:extLst>
        </c:ser>
        <c:dLbls>
          <c:showLegendKey val="0"/>
          <c:showVal val="0"/>
          <c:showCatName val="0"/>
          <c:showSerName val="0"/>
          <c:showPercent val="0"/>
          <c:showBubbleSize val="0"/>
        </c:dLbls>
        <c:smooth val="0"/>
        <c:axId val="1234247952"/>
        <c:axId val="1234248432"/>
      </c:lineChart>
      <c:catAx>
        <c:axId val="12342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crossAx val="1234248432"/>
        <c:crosses val="autoZero"/>
        <c:auto val="1"/>
        <c:lblAlgn val="ctr"/>
        <c:lblOffset val="100"/>
        <c:noMultiLvlLbl val="0"/>
      </c:catAx>
      <c:valAx>
        <c:axId val="1234248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C3FD9"/>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C3FD9"/>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crossAx val="12342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C3F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8C3F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With Dashboard.xlsx]Country Bar Chart!Total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C3FD9"/>
          </a:solidFill>
          <a:ln w="22225">
            <a:solidFill>
              <a:schemeClr val="bg1"/>
            </a:solidFill>
          </a:ln>
          <a:effectLst/>
        </c:spPr>
      </c:pivotFmt>
      <c:pivotFmt>
        <c:idx val="2"/>
        <c:spPr>
          <a:solidFill>
            <a:srgbClr val="B07BE5"/>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C1464"/>
            </a:solidFill>
            <a:ln w="22225">
              <a:solidFill>
                <a:schemeClr val="bg1"/>
              </a:solidFill>
            </a:ln>
            <a:effectLst/>
          </c:spPr>
          <c:invertIfNegative val="0"/>
          <c:dPt>
            <c:idx val="0"/>
            <c:invertIfNegative val="0"/>
            <c:bubble3D val="0"/>
            <c:spPr>
              <a:solidFill>
                <a:srgbClr val="B07BE5"/>
              </a:solidFill>
              <a:ln w="22225">
                <a:solidFill>
                  <a:schemeClr val="bg1"/>
                </a:solidFill>
              </a:ln>
              <a:effectLst/>
            </c:spPr>
            <c:extLst>
              <c:ext xmlns:c16="http://schemas.microsoft.com/office/drawing/2014/chart" uri="{C3380CC4-5D6E-409C-BE32-E72D297353CC}">
                <c16:uniqueId val="{00000003-2D50-4D76-928C-6749EAC7A374}"/>
              </c:ext>
            </c:extLst>
          </c:dPt>
          <c:dPt>
            <c:idx val="1"/>
            <c:invertIfNegative val="0"/>
            <c:bubble3D val="0"/>
            <c:spPr>
              <a:solidFill>
                <a:srgbClr val="8C3FD9"/>
              </a:solidFill>
              <a:ln w="22225">
                <a:solidFill>
                  <a:schemeClr val="bg1"/>
                </a:solidFill>
              </a:ln>
              <a:effectLst/>
            </c:spPr>
            <c:extLst>
              <c:ext xmlns:c16="http://schemas.microsoft.com/office/drawing/2014/chart" uri="{C3380CC4-5D6E-409C-BE32-E72D297353CC}">
                <c16:uniqueId val="{00000002-2D50-4D76-928C-6749EAC7A37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[$$-409]#,##0.00_ ;\-[$$-409]#,##0.00\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D50-4D76-928C-6749EAC7A374}"/>
            </c:ext>
          </c:extLst>
        </c:ser>
        <c:dLbls>
          <c:dLblPos val="outEnd"/>
          <c:showLegendKey val="0"/>
          <c:showVal val="1"/>
          <c:showCatName val="0"/>
          <c:showSerName val="0"/>
          <c:showPercent val="0"/>
          <c:showBubbleSize val="0"/>
        </c:dLbls>
        <c:gapWidth val="182"/>
        <c:axId val="1827324015"/>
        <c:axId val="1827329295"/>
      </c:barChart>
      <c:catAx>
        <c:axId val="18273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9295"/>
        <c:crosses val="autoZero"/>
        <c:auto val="1"/>
        <c:lblAlgn val="ctr"/>
        <c:lblOffset val="100"/>
        <c:noMultiLvlLbl val="0"/>
      </c:catAx>
      <c:valAx>
        <c:axId val="1827329295"/>
        <c:scaling>
          <c:orientation val="minMax"/>
        </c:scaling>
        <c:delete val="0"/>
        <c:axPos val="b"/>
        <c:majorGridlines>
          <c:spPr>
            <a:ln w="9525" cap="flat" cmpd="sng" algn="ctr">
              <a:solidFill>
                <a:schemeClr val="bg1"/>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With Dashboard.xlsx]Top 5 Customers!Total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C3FD9"/>
          </a:solidFill>
          <a:ln w="22225">
            <a:solidFill>
              <a:schemeClr val="bg1"/>
            </a:solidFill>
          </a:ln>
          <a:effectLst/>
        </c:spPr>
      </c:pivotFmt>
      <c:pivotFmt>
        <c:idx val="2"/>
        <c:spPr>
          <a:solidFill>
            <a:srgbClr val="B07BE5"/>
          </a:solidFill>
          <a:ln w="22225">
            <a:solidFill>
              <a:schemeClr val="bg1"/>
            </a:solidFill>
          </a:ln>
          <a:effectLst/>
        </c:spPr>
      </c:pivotFmt>
      <c:pivotFmt>
        <c:idx val="3"/>
        <c:spPr>
          <a:solidFill>
            <a:srgbClr val="3C1464"/>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07BE5"/>
          </a:solidFill>
          <a:ln w="22225">
            <a:solidFill>
              <a:schemeClr val="bg1"/>
            </a:solidFill>
          </a:ln>
          <a:effectLst/>
        </c:spPr>
      </c:pivotFmt>
      <c:pivotFmt>
        <c:idx val="5"/>
        <c:spPr>
          <a:solidFill>
            <a:srgbClr val="8C3FD9"/>
          </a:solidFill>
          <a:ln w="2222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1-D701-43CC-A7CD-5D8D6C4CF42F}"/>
              </c:ext>
            </c:extLst>
          </c:dPt>
          <c:dPt>
            <c:idx val="1"/>
            <c:invertIfNegative val="0"/>
            <c:bubble3D val="0"/>
            <c:extLst>
              <c:ext xmlns:c16="http://schemas.microsoft.com/office/drawing/2014/chart" uri="{C3380CC4-5D6E-409C-BE32-E72D297353CC}">
                <c16:uniqueId val="{00000003-D701-43CC-A7CD-5D8D6C4CF42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701-43CC-A7CD-5D8D6C4CF42F}"/>
            </c:ext>
          </c:extLst>
        </c:ser>
        <c:dLbls>
          <c:dLblPos val="outEnd"/>
          <c:showLegendKey val="0"/>
          <c:showVal val="1"/>
          <c:showCatName val="0"/>
          <c:showSerName val="0"/>
          <c:showPercent val="0"/>
          <c:showBubbleSize val="0"/>
        </c:dLbls>
        <c:gapWidth val="182"/>
        <c:axId val="1827324015"/>
        <c:axId val="1827329295"/>
      </c:barChart>
      <c:catAx>
        <c:axId val="18273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9295"/>
        <c:crosses val="autoZero"/>
        <c:auto val="1"/>
        <c:lblAlgn val="ctr"/>
        <c:lblOffset val="100"/>
        <c:noMultiLvlLbl val="0"/>
      </c:catAx>
      <c:valAx>
        <c:axId val="1827329295"/>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F4354880-EFCC-6EF6-66B1-40CC0C6096B5}"/>
            </a:ext>
          </a:extLst>
        </xdr:cNvPr>
        <xdr:cNvSpPr/>
      </xdr:nvSpPr>
      <xdr:spPr>
        <a:xfrm>
          <a:off x="112059" y="56029"/>
          <a:ext cx="15127941"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b="1"/>
            <a:t>Coffee Sales Dashboard</a:t>
          </a:r>
        </a:p>
      </xdr:txBody>
    </xdr:sp>
    <xdr:clientData/>
  </xdr:twoCellAnchor>
  <xdr:twoCellAnchor>
    <xdr:from>
      <xdr:col>1</xdr:col>
      <xdr:colOff>0</xdr:colOff>
      <xdr:row>17</xdr:row>
      <xdr:rowOff>0</xdr:rowOff>
    </xdr:from>
    <xdr:to>
      <xdr:col>14</xdr:col>
      <xdr:colOff>0</xdr:colOff>
      <xdr:row>43</xdr:row>
      <xdr:rowOff>0</xdr:rowOff>
    </xdr:to>
    <xdr:graphicFrame macro="">
      <xdr:nvGraphicFramePr>
        <xdr:cNvPr id="5" name="Chart 4">
          <a:extLst>
            <a:ext uri="{FF2B5EF4-FFF2-40B4-BE49-F238E27FC236}">
              <a16:creationId xmlns:a16="http://schemas.microsoft.com/office/drawing/2014/main" id="{0CF2B985-4A2C-4E27-846F-679B74E12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A0A8A4F1-4298-4EB0-96C2-7E2D8EEF93F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867833"/>
              <a:ext cx="7979833" cy="176741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15</xdr:col>
      <xdr:colOff>0</xdr:colOff>
      <xdr:row>10</xdr:row>
      <xdr:rowOff>190499</xdr:rowOff>
    </xdr:from>
    <xdr:to>
      <xdr:col>20</xdr:col>
      <xdr:colOff>0</xdr:colOff>
      <xdr:row>16</xdr:row>
      <xdr:rowOff>1120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84C48D2D-D3F8-4305-8AA6-C435A8076DF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149167" y="1686982"/>
              <a:ext cx="3069166" cy="9493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FE434149-C894-4F45-83CE-38D24E39753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49167" y="867833"/>
              <a:ext cx="625475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04AF8CA7-355F-4C12-89F6-924B36C1C4C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334750" y="1682750"/>
              <a:ext cx="3069167"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11206</xdr:colOff>
      <xdr:row>27</xdr:row>
      <xdr:rowOff>179294</xdr:rowOff>
    </xdr:from>
    <xdr:to>
      <xdr:col>26</xdr:col>
      <xdr:colOff>0</xdr:colOff>
      <xdr:row>43</xdr:row>
      <xdr:rowOff>0</xdr:rowOff>
    </xdr:to>
    <xdr:graphicFrame macro="">
      <xdr:nvGraphicFramePr>
        <xdr:cNvPr id="10" name="Chart 9">
          <a:extLst>
            <a:ext uri="{FF2B5EF4-FFF2-40B4-BE49-F238E27FC236}">
              <a16:creationId xmlns:a16="http://schemas.microsoft.com/office/drawing/2014/main" id="{4F15ADC8-3909-413B-A2F7-AB084840B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26</xdr:col>
      <xdr:colOff>0</xdr:colOff>
      <xdr:row>27</xdr:row>
      <xdr:rowOff>0</xdr:rowOff>
    </xdr:to>
    <xdr:graphicFrame macro="">
      <xdr:nvGraphicFramePr>
        <xdr:cNvPr id="11" name="Chart 10">
          <a:extLst>
            <a:ext uri="{FF2B5EF4-FFF2-40B4-BE49-F238E27FC236}">
              <a16:creationId xmlns:a16="http://schemas.microsoft.com/office/drawing/2014/main" id="{20D4B38D-3A35-450E-A1CD-936595688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742950</xdr:colOff>
      <xdr:row>10</xdr:row>
      <xdr:rowOff>119061</xdr:rowOff>
    </xdr:from>
    <xdr:to>
      <xdr:col>20</xdr:col>
      <xdr:colOff>123825</xdr:colOff>
      <xdr:row>36</xdr:row>
      <xdr:rowOff>66675</xdr:rowOff>
    </xdr:to>
    <xdr:graphicFrame macro="">
      <xdr:nvGraphicFramePr>
        <xdr:cNvPr id="2" name="Chart 1">
          <a:extLst>
            <a:ext uri="{FF2B5EF4-FFF2-40B4-BE49-F238E27FC236}">
              <a16:creationId xmlns:a16="http://schemas.microsoft.com/office/drawing/2014/main" id="{E4ACCC38-E838-8384-F381-5685AF486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676275</xdr:colOff>
      <xdr:row>2</xdr:row>
      <xdr:rowOff>9525</xdr:rowOff>
    </xdr:from>
    <xdr:to>
      <xdr:col>19</xdr:col>
      <xdr:colOff>600075</xdr:colOff>
      <xdr:row>9</xdr:row>
      <xdr:rowOff>47625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2D0E2F8-FA21-8076-F39B-BAC240A8BA5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29300" y="390525"/>
              <a:ext cx="799147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400049</xdr:colOff>
      <xdr:row>7</xdr:row>
      <xdr:rowOff>47627</xdr:rowOff>
    </xdr:from>
    <xdr:to>
      <xdr:col>23</xdr:col>
      <xdr:colOff>371474</xdr:colOff>
      <xdr:row>12</xdr:row>
      <xdr:rowOff>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9628C32-EE4C-57D6-7028-C41183C2A7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30349" y="1381127"/>
              <a:ext cx="1800225" cy="9048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3</xdr:row>
      <xdr:rowOff>38101</xdr:rowOff>
    </xdr:from>
    <xdr:to>
      <xdr:col>24</xdr:col>
      <xdr:colOff>123825</xdr:colOff>
      <xdr:row>6</xdr:row>
      <xdr:rowOff>114300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FDCB3D6-59AA-81F5-3A8D-43F1CFE486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06525" y="609601"/>
              <a:ext cx="2286000" cy="6476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476250</xdr:colOff>
      <xdr:row>13</xdr:row>
      <xdr:rowOff>28576</xdr:rowOff>
    </xdr:from>
    <xdr:to>
      <xdr:col>23</xdr:col>
      <xdr:colOff>476250</xdr:colOff>
      <xdr:row>17</xdr:row>
      <xdr:rowOff>161926</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33771EAE-F767-8BBE-6194-31752FEFB5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306550" y="2505076"/>
              <a:ext cx="182880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447674</xdr:colOff>
      <xdr:row>2</xdr:row>
      <xdr:rowOff>47624</xdr:rowOff>
    </xdr:from>
    <xdr:to>
      <xdr:col>14</xdr:col>
      <xdr:colOff>514350</xdr:colOff>
      <xdr:row>24</xdr:row>
      <xdr:rowOff>190499</xdr:rowOff>
    </xdr:to>
    <xdr:graphicFrame macro="">
      <xdr:nvGraphicFramePr>
        <xdr:cNvPr id="7" name="Chart 6">
          <a:extLst>
            <a:ext uri="{FF2B5EF4-FFF2-40B4-BE49-F238E27FC236}">
              <a16:creationId xmlns:a16="http://schemas.microsoft.com/office/drawing/2014/main" id="{0A9F71FB-898C-F33F-57C2-58EE91D4E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447674</xdr:colOff>
      <xdr:row>2</xdr:row>
      <xdr:rowOff>47624</xdr:rowOff>
    </xdr:from>
    <xdr:to>
      <xdr:col>14</xdr:col>
      <xdr:colOff>514350</xdr:colOff>
      <xdr:row>24</xdr:row>
      <xdr:rowOff>190499</xdr:rowOff>
    </xdr:to>
    <xdr:graphicFrame macro="">
      <xdr:nvGraphicFramePr>
        <xdr:cNvPr id="2" name="Chart 1">
          <a:extLst>
            <a:ext uri="{FF2B5EF4-FFF2-40B4-BE49-F238E27FC236}">
              <a16:creationId xmlns:a16="http://schemas.microsoft.com/office/drawing/2014/main" id="{443E1CB6-794E-4F33-BE7B-D7E4FF15F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son Tsen" refreshedDate="45726.067744560183" createdVersion="8" refreshedVersion="8" minRefreshableVersion="3" recordCount="1000" xr:uid="{9D5B5508-5ADC-4EE8-B281-F8FDBC4DBC65}">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66396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2A880-4E41-46FD-8A61-7446CBB0E97F}"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A07AF-1B84-471F-B60F-EFC6E2502223}"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71"/>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7" count="1" selected="0">
            <x v="1"/>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378F9-762E-4AAB-A919-AC9DF6FA1000}"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5" baseItem="28" numFmtId="172"/>
  </dataFields>
  <chartFormats count="4">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FF772D-08B9-4179-8DEF-A21ED7C5BC01}" sourceName="Size">
  <pivotTables>
    <pivotTable tabId="18" name="Total Sales"/>
    <pivotTable tabId="19" name="Total Sales"/>
    <pivotTable tabId="20" name="Total Sales"/>
  </pivotTables>
  <data>
    <tabular pivotCacheId="11663969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4C1A7F8-A5DB-4765-A314-5AA5869325B5}" sourceName="Roast Type Name">
  <pivotTables>
    <pivotTable tabId="18" name="Total Sales"/>
    <pivotTable tabId="19" name="Total Sales"/>
    <pivotTable tabId="20" name="Total Sales"/>
  </pivotTables>
  <data>
    <tabular pivotCacheId="11663969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9D353B-66BB-4B5A-8924-0A47D07F9312}" sourceName="Loyalty Card">
  <pivotTables>
    <pivotTable tabId="18" name="Total Sales"/>
    <pivotTable tabId="19" name="Total Sales"/>
    <pivotTable tabId="20" name="Total Sales"/>
  </pivotTables>
  <data>
    <tabular pivotCacheId="11663969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8CD8EF0-FEF0-49A8-8ED0-056222D310A4}" cache="Slicer_Size" caption="Size" columnCount="2" rowHeight="241300"/>
  <slicer name="Roast Type Name 1" xr10:uid="{F985262F-A496-467D-A52B-AEB1D04E6472}" cache="Slicer_Roast_Type_Name" caption="Roast Type Name" columnCount="3" rowHeight="241300"/>
  <slicer name="Loyalty Card 1" xr10:uid="{D8D1BD46-4A0A-474E-A279-1987A276717A}"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E0F5796-6C2E-4B0D-BC83-E4BD43868BA5}" cache="Slicer_Size" caption="Size" columnCount="2" rowHeight="241300"/>
  <slicer name="Roast Type Name" xr10:uid="{1A27E22D-7F4C-4981-AE2E-AC775EAED856}" cache="Slicer_Roast_Type_Name" caption="Roast Type Name" columnCount="3" rowHeight="241300"/>
  <slicer name="Loyalty Card" xr10:uid="{1F15F328-CB2E-4714-9D68-9936F5D91F7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778D7-902A-4147-A82C-B21FE8AAEAA5}" name="Orders" displayName="Orders" ref="A1:P1001" totalsRowShown="0" headerRowDxfId="5">
  <autoFilter ref="A1:P1001" xr:uid="{8CC778D7-902A-4147-A82C-B21FE8AAEAA5}"/>
  <tableColumns count="16">
    <tableColumn id="1" xr3:uid="{BFB23593-630F-4829-91A2-6929D982DA05}" name="Order ID" dataDxfId="15"/>
    <tableColumn id="2" xr3:uid="{39A80F3E-472E-4866-A9DA-07099EB9CDD5}" name="Order Date" dataDxfId="14"/>
    <tableColumn id="3" xr3:uid="{56FFD590-68E6-43A8-B68E-D5848E741509}" name="Customer ID" dataDxfId="13"/>
    <tableColumn id="4" xr3:uid="{AFEA07C7-4CC7-4055-81D8-74155AAE4CB3}" name="Product ID"/>
    <tableColumn id="5" xr3:uid="{A0A93359-5842-4A67-AFC5-EBB1AC9ACEA4}" name="Quantity" dataDxfId="12"/>
    <tableColumn id="6" xr3:uid="{709B478E-3EEA-4784-A1B8-472A93C58AB4}" name="Customer Name" dataDxfId="11">
      <calculatedColumnFormula>_xlfn.XLOOKUP($C2,customers!$A:$A,customers!B:B,,0)</calculatedColumnFormula>
    </tableColumn>
    <tableColumn id="7" xr3:uid="{F7BA9EFB-7391-48D6-86A6-E51F49DD87A1}" name="Email" dataDxfId="10">
      <calculatedColumnFormula>IF(_xlfn.XLOOKUP($C2,customers!$A:$A,customers!C:C,,0)=0,"",_xlfn.XLOOKUP($C2,customers!$A:$A,customers!C:C,,0))</calculatedColumnFormula>
    </tableColumn>
    <tableColumn id="8" xr3:uid="{0B27F628-32F9-4882-AD6C-C63D1410C028}" name="Country" dataDxfId="9">
      <calculatedColumnFormula>_xlfn.XLOOKUP($C2,customers!$A:$A,customers!G:G,,0)</calculatedColumnFormula>
    </tableColumn>
    <tableColumn id="9" xr3:uid="{D9DCFEB9-6CD6-4F49-9CEC-5213385B5CC5}" name="Coffee Type">
      <calculatedColumnFormula>INDEX(products!$A$1:$G$49,MATCH(orders!$D2,products!$A$1:$A$49,0),MATCH(orders!I$1,products!$A$1:$G$1,0))</calculatedColumnFormula>
    </tableColumn>
    <tableColumn id="10" xr3:uid="{EF2E6143-333F-4524-A4B3-D7065CA4303C}" name="Roast Type">
      <calculatedColumnFormula>INDEX(products!$A$1:$G$49,MATCH(orders!$D2,products!$A$1:$A$49,0),MATCH(orders!J$1,products!$A$1:$G$1,0))</calculatedColumnFormula>
    </tableColumn>
    <tableColumn id="11" xr3:uid="{C25C4246-3D0B-48BC-BE06-CE89908E9AD3}" name="Size" dataDxfId="8">
      <calculatedColumnFormula>INDEX(products!$A$1:$G$49,MATCH(orders!$D2,products!$A$1:$A$49,0),MATCH(orders!K$1,products!$A$1:$G$1,0))</calculatedColumnFormula>
    </tableColumn>
    <tableColumn id="12" xr3:uid="{070DE47A-A71F-4BE9-A2BD-299D64E7D4F6}" name="Unit Price" dataDxfId="7">
      <calculatedColumnFormula>INDEX(products!$A$1:$G$49,MATCH(orders!$D2,products!$A$1:$A$49,0),MATCH(orders!L$1,products!$A$1:$G$1,0))</calculatedColumnFormula>
    </tableColumn>
    <tableColumn id="13" xr3:uid="{B7EFFD55-3AF0-4BC2-B787-C7B89BADE439}" name="Sales" dataDxfId="6">
      <calculatedColumnFormula>L2*E2</calculatedColumnFormula>
    </tableColumn>
    <tableColumn id="14" xr3:uid="{9D77AB53-E828-4374-9D04-2517EAB449DF}" name="Coffe Type Name">
      <calculatedColumnFormula>IF(I2="Rob","Robusta",IF(I2="Exc","Excelsa",IF(I2="Ara","Arabica",IF(I2="Lib","Liberica",""))))</calculatedColumnFormula>
    </tableColumn>
    <tableColumn id="15" xr3:uid="{5CD8A6E8-0A82-43AC-A6BB-1415289D23B8}" name="Roast Type Name">
      <calculatedColumnFormula>IF(J2="M","Medium",IF(J2="L","Light",IF(J2="D","Dark","")))</calculatedColumnFormula>
    </tableColumn>
    <tableColumn id="16" xr3:uid="{450DB057-E3EF-45D0-A52B-84730708DFE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A11D31-D89E-43F7-B770-2C0607CC9952}" sourceName="Order Date">
  <pivotTables>
    <pivotTable tabId="18" name="Total Sales"/>
    <pivotTable tabId="19" name="Total Sales"/>
    <pivotTable tabId="20" name="Total Sales"/>
  </pivotTables>
  <state minimalRefreshVersion="6" lastRefreshVersion="6" pivotCacheId="11663969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F791962-2688-4043-8223-65C7F0DB87A8}"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B0E0B2-3C9F-4195-8116-D5EF4DB7DBB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B9996-C45F-4D48-A6A2-C1297D9A95BB}">
  <dimension ref="A1:A28"/>
  <sheetViews>
    <sheetView showGridLines="0" showRowColHeaders="0" tabSelected="1" zoomScale="90" zoomScaleNormal="90" workbookViewId="0">
      <selection activeCell="AC18" sqref="AC18"/>
    </sheetView>
  </sheetViews>
  <sheetFormatPr defaultRowHeight="15" x14ac:dyDescent="0.25"/>
  <cols>
    <col min="1" max="1" width="1.7109375" customWidth="1"/>
    <col min="15" max="15" width="0.85546875" customWidth="1"/>
    <col min="21" max="21"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813E-0282-42D8-8DB5-F0809130E878}">
  <dimension ref="A3:F48"/>
  <sheetViews>
    <sheetView workbookViewId="0">
      <selection activeCell="A3" sqref="A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75F1-7324-446A-9D7E-42BD4AA7DAFC}">
  <dimension ref="A3:B6"/>
  <sheetViews>
    <sheetView workbookViewId="0">
      <selection activeCell="A3" sqref="A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D5E6-8772-408D-932D-4CBEACD81D00}">
  <dimension ref="A3:B8"/>
  <sheetViews>
    <sheetView workbookViewId="0">
      <selection activeCell="H31" sqref="H3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Tyson Tsen</dc:creator>
  <cp:keywords/>
  <dc:description/>
  <cp:lastModifiedBy>Tyson Tsen</cp:lastModifiedBy>
  <cp:revision/>
  <dcterms:created xsi:type="dcterms:W3CDTF">2022-11-26T09:51:45Z</dcterms:created>
  <dcterms:modified xsi:type="dcterms:W3CDTF">2025-03-10T08:21:03Z</dcterms:modified>
  <cp:category/>
  <cp:contentStatus/>
</cp:coreProperties>
</file>