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20001_{8D120933-F67D-4099-9956-8639F0EA69EC}" xr6:coauthVersionLast="45" xr6:coauthVersionMax="45" xr10:uidLastSave="{00000000-0000-0000-0000-000000000000}"/>
  <bookViews>
    <workbookView xWindow="-28920" yWindow="-120" windowWidth="29040" windowHeight="15840" activeTab="2" xr2:uid="{3CED7506-4E15-416A-854B-30BE0C728048}"/>
  </bookViews>
  <sheets>
    <sheet name="Types We Need and Prices" sheetId="1" r:id="rId1"/>
    <sheet name="Query of Everything" sheetId="7" r:id="rId2"/>
    <sheet name="Table with Prices" sheetId="8" r:id="rId3"/>
  </sheets>
  <definedNames>
    <definedName name="ExternalData_1" localSheetId="1" hidden="1">'Query of Everything'!$A$1:$E$601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40" i="8" l="1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N541" i="8"/>
  <c r="K481" i="8"/>
  <c r="K421" i="8"/>
  <c r="K511" i="8"/>
  <c r="K541" i="8"/>
  <c r="K451" i="8"/>
  <c r="K480" i="8"/>
  <c r="K479" i="8"/>
  <c r="K478" i="8"/>
  <c r="K477" i="8"/>
  <c r="K476" i="8"/>
  <c r="K420" i="8"/>
  <c r="K419" i="8"/>
  <c r="K418" i="8"/>
  <c r="K417" i="8"/>
  <c r="K416" i="8"/>
  <c r="K510" i="8"/>
  <c r="K509" i="8"/>
  <c r="K508" i="8"/>
  <c r="K507" i="8"/>
  <c r="K506" i="8"/>
  <c r="K540" i="8"/>
  <c r="K539" i="8"/>
  <c r="K538" i="8"/>
  <c r="K537" i="8"/>
  <c r="K536" i="8"/>
  <c r="K450" i="8"/>
  <c r="K449" i="8"/>
  <c r="K448" i="8"/>
  <c r="K447" i="8"/>
  <c r="K446" i="8"/>
  <c r="K535" i="8"/>
  <c r="K534" i="8"/>
  <c r="K533" i="8"/>
  <c r="K532" i="8"/>
  <c r="K531" i="8"/>
  <c r="K530" i="8"/>
  <c r="K529" i="8"/>
  <c r="K528" i="8"/>
  <c r="K527" i="8"/>
  <c r="K526" i="8"/>
  <c r="K525" i="8"/>
  <c r="K524" i="8"/>
  <c r="K523" i="8"/>
  <c r="K522" i="8"/>
  <c r="K521" i="8"/>
  <c r="K520" i="8"/>
  <c r="K519" i="8"/>
  <c r="K518" i="8"/>
  <c r="K517" i="8"/>
  <c r="K516" i="8"/>
  <c r="K515" i="8"/>
  <c r="K514" i="8"/>
  <c r="K513" i="8"/>
  <c r="K512" i="8"/>
  <c r="K505" i="8"/>
  <c r="K504" i="8"/>
  <c r="K503" i="8"/>
  <c r="K502" i="8"/>
  <c r="K501" i="8"/>
  <c r="K500" i="8"/>
  <c r="K499" i="8"/>
  <c r="K498" i="8"/>
  <c r="K497" i="8"/>
  <c r="K496" i="8"/>
  <c r="K495" i="8"/>
  <c r="K494" i="8"/>
  <c r="K493" i="8"/>
  <c r="K492" i="8"/>
  <c r="K491" i="8"/>
  <c r="K490" i="8"/>
  <c r="K489" i="8"/>
  <c r="K488" i="8"/>
  <c r="K487" i="8"/>
  <c r="K486" i="8"/>
  <c r="K485" i="8"/>
  <c r="K484" i="8"/>
  <c r="K483" i="8"/>
  <c r="K482" i="8"/>
  <c r="K475" i="8"/>
  <c r="K474" i="8"/>
  <c r="K473" i="8"/>
  <c r="K472" i="8"/>
  <c r="K471" i="8"/>
  <c r="K470" i="8"/>
  <c r="K469" i="8"/>
  <c r="K468" i="8"/>
  <c r="K467" i="8"/>
  <c r="K466" i="8"/>
  <c r="K465" i="8"/>
  <c r="K464" i="8"/>
  <c r="K463" i="8"/>
  <c r="K462" i="8"/>
  <c r="K461" i="8"/>
  <c r="K460" i="8"/>
  <c r="K459" i="8"/>
  <c r="K458" i="8"/>
  <c r="K457" i="8"/>
  <c r="K456" i="8"/>
  <c r="K455" i="8"/>
  <c r="K454" i="8"/>
  <c r="K453" i="8"/>
  <c r="K452" i="8"/>
  <c r="K445" i="8"/>
  <c r="K444" i="8"/>
  <c r="K443" i="8"/>
  <c r="K442" i="8"/>
  <c r="K441" i="8"/>
  <c r="K440" i="8"/>
  <c r="K439" i="8"/>
  <c r="K438" i="8"/>
  <c r="K437" i="8"/>
  <c r="K436" i="8"/>
  <c r="K435" i="8"/>
  <c r="K434" i="8"/>
  <c r="K433" i="8"/>
  <c r="K432" i="8"/>
  <c r="K431" i="8"/>
  <c r="K430" i="8"/>
  <c r="K429" i="8"/>
  <c r="K428" i="8"/>
  <c r="K427" i="8"/>
  <c r="K426" i="8"/>
  <c r="K425" i="8"/>
  <c r="K424" i="8"/>
  <c r="K423" i="8"/>
  <c r="K422" i="8"/>
  <c r="K415" i="8"/>
  <c r="K414" i="8"/>
  <c r="K413" i="8"/>
  <c r="K412" i="8"/>
  <c r="K411" i="8"/>
  <c r="K410" i="8"/>
  <c r="K409" i="8"/>
  <c r="K408" i="8"/>
  <c r="K407" i="8"/>
  <c r="K406" i="8"/>
  <c r="K405" i="8"/>
  <c r="K404" i="8"/>
  <c r="K403" i="8"/>
  <c r="K402" i="8"/>
  <c r="K401" i="8"/>
  <c r="K400" i="8"/>
  <c r="K399" i="8"/>
  <c r="K398" i="8"/>
  <c r="K397" i="8"/>
  <c r="K396" i="8"/>
  <c r="K395" i="8"/>
  <c r="K394" i="8"/>
  <c r="K393" i="8"/>
  <c r="K392" i="8"/>
  <c r="J481" i="8"/>
  <c r="J331" i="8"/>
  <c r="J181" i="8"/>
  <c r="J421" i="8"/>
  <c r="J271" i="8"/>
  <c r="J121" i="8"/>
  <c r="J61" i="8"/>
  <c r="J511" i="8"/>
  <c r="J361" i="8"/>
  <c r="J211" i="8"/>
  <c r="J91" i="8"/>
  <c r="J541" i="8"/>
  <c r="J391" i="8"/>
  <c r="J241" i="8"/>
  <c r="J31" i="8"/>
  <c r="J451" i="8"/>
  <c r="J301" i="8"/>
  <c r="J151" i="8"/>
  <c r="J480" i="8"/>
  <c r="J479" i="8"/>
  <c r="J478" i="8"/>
  <c r="J477" i="8"/>
  <c r="J476" i="8"/>
  <c r="J330" i="8"/>
  <c r="J329" i="8"/>
  <c r="J328" i="8"/>
  <c r="J327" i="8"/>
  <c r="J326" i="8"/>
  <c r="J180" i="8"/>
  <c r="J179" i="8"/>
  <c r="J178" i="8"/>
  <c r="J177" i="8"/>
  <c r="J176" i="8"/>
  <c r="J420" i="8"/>
  <c r="J419" i="8"/>
  <c r="J418" i="8"/>
  <c r="J417" i="8"/>
  <c r="J416" i="8"/>
  <c r="J270" i="8"/>
  <c r="J269" i="8"/>
  <c r="J268" i="8"/>
  <c r="J267" i="8"/>
  <c r="J266" i="8"/>
  <c r="J120" i="8"/>
  <c r="J119" i="8"/>
  <c r="J118" i="8"/>
  <c r="J117" i="8"/>
  <c r="J116" i="8"/>
  <c r="J60" i="8"/>
  <c r="J59" i="8"/>
  <c r="J58" i="8"/>
  <c r="J57" i="8"/>
  <c r="J56" i="8"/>
  <c r="J510" i="8"/>
  <c r="J509" i="8"/>
  <c r="J508" i="8"/>
  <c r="J507" i="8"/>
  <c r="J506" i="8"/>
  <c r="J360" i="8"/>
  <c r="J359" i="8"/>
  <c r="J358" i="8"/>
  <c r="J357" i="8"/>
  <c r="J356" i="8"/>
  <c r="J210" i="8"/>
  <c r="J209" i="8"/>
  <c r="J208" i="8"/>
  <c r="J207" i="8"/>
  <c r="J206" i="8"/>
  <c r="J90" i="8"/>
  <c r="J89" i="8"/>
  <c r="J88" i="8"/>
  <c r="J87" i="8"/>
  <c r="J86" i="8"/>
  <c r="J540" i="8"/>
  <c r="J539" i="8"/>
  <c r="J538" i="8"/>
  <c r="J537" i="8"/>
  <c r="J536" i="8"/>
  <c r="J390" i="8"/>
  <c r="J389" i="8"/>
  <c r="J388" i="8"/>
  <c r="J387" i="8"/>
  <c r="J386" i="8"/>
  <c r="J240" i="8"/>
  <c r="J239" i="8"/>
  <c r="J238" i="8"/>
  <c r="J237" i="8"/>
  <c r="J236" i="8"/>
  <c r="J30" i="8"/>
  <c r="J29" i="8"/>
  <c r="J28" i="8"/>
  <c r="J27" i="8"/>
  <c r="J26" i="8"/>
  <c r="J450" i="8"/>
  <c r="J449" i="8"/>
  <c r="J448" i="8"/>
  <c r="J447" i="8"/>
  <c r="J446" i="8"/>
  <c r="J300" i="8"/>
  <c r="J299" i="8"/>
  <c r="J298" i="8"/>
  <c r="J297" i="8"/>
  <c r="J296" i="8"/>
  <c r="J150" i="8"/>
  <c r="J149" i="8"/>
  <c r="J148" i="8"/>
  <c r="J147" i="8"/>
  <c r="J14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I481" i="8"/>
  <c r="I331" i="8"/>
  <c r="I181" i="8"/>
  <c r="I421" i="8"/>
  <c r="I271" i="8"/>
  <c r="I121" i="8"/>
  <c r="I61" i="8"/>
  <c r="I511" i="8"/>
  <c r="I361" i="8"/>
  <c r="I211" i="8"/>
  <c r="I91" i="8"/>
  <c r="I541" i="8"/>
  <c r="I391" i="8"/>
  <c r="I241" i="8"/>
  <c r="I31" i="8"/>
  <c r="I451" i="8"/>
  <c r="I301" i="8"/>
  <c r="I151" i="8"/>
  <c r="I480" i="8"/>
  <c r="I479" i="8"/>
  <c r="I478" i="8"/>
  <c r="I477" i="8"/>
  <c r="I476" i="8"/>
  <c r="I330" i="8"/>
  <c r="I329" i="8"/>
  <c r="I328" i="8"/>
  <c r="I327" i="8"/>
  <c r="I326" i="8"/>
  <c r="I180" i="8"/>
  <c r="I179" i="8"/>
  <c r="I178" i="8"/>
  <c r="I177" i="8"/>
  <c r="I176" i="8"/>
  <c r="I420" i="8"/>
  <c r="I419" i="8"/>
  <c r="I418" i="8"/>
  <c r="I417" i="8"/>
  <c r="I416" i="8"/>
  <c r="I270" i="8"/>
  <c r="I269" i="8"/>
  <c r="I268" i="8"/>
  <c r="I267" i="8"/>
  <c r="I266" i="8"/>
  <c r="I120" i="8"/>
  <c r="I119" i="8"/>
  <c r="I118" i="8"/>
  <c r="I117" i="8"/>
  <c r="I116" i="8"/>
  <c r="I60" i="8"/>
  <c r="I59" i="8"/>
  <c r="I58" i="8"/>
  <c r="I57" i="8"/>
  <c r="I56" i="8"/>
  <c r="I510" i="8"/>
  <c r="I509" i="8"/>
  <c r="I508" i="8"/>
  <c r="I507" i="8"/>
  <c r="I506" i="8"/>
  <c r="I360" i="8"/>
  <c r="I359" i="8"/>
  <c r="I358" i="8"/>
  <c r="I357" i="8"/>
  <c r="I356" i="8"/>
  <c r="I210" i="8"/>
  <c r="I209" i="8"/>
  <c r="I208" i="8"/>
  <c r="I207" i="8"/>
  <c r="I206" i="8"/>
  <c r="I90" i="8"/>
  <c r="I89" i="8"/>
  <c r="I88" i="8"/>
  <c r="I87" i="8"/>
  <c r="I86" i="8"/>
  <c r="I540" i="8"/>
  <c r="I539" i="8"/>
  <c r="I538" i="8"/>
  <c r="I537" i="8"/>
  <c r="I536" i="8"/>
  <c r="I390" i="8"/>
  <c r="I389" i="8"/>
  <c r="I388" i="8"/>
  <c r="I387" i="8"/>
  <c r="I386" i="8"/>
  <c r="I240" i="8"/>
  <c r="I239" i="8"/>
  <c r="I238" i="8"/>
  <c r="I237" i="8"/>
  <c r="I236" i="8"/>
  <c r="I30" i="8"/>
  <c r="I29" i="8"/>
  <c r="I28" i="8"/>
  <c r="I27" i="8"/>
  <c r="I26" i="8"/>
  <c r="I450" i="8"/>
  <c r="I449" i="8"/>
  <c r="I448" i="8"/>
  <c r="I447" i="8"/>
  <c r="I446" i="8"/>
  <c r="I300" i="8"/>
  <c r="I299" i="8"/>
  <c r="I298" i="8"/>
  <c r="I297" i="8"/>
  <c r="I296" i="8"/>
  <c r="I150" i="8"/>
  <c r="I149" i="8"/>
  <c r="I148" i="8"/>
  <c r="I147" i="8"/>
  <c r="I14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H481" i="8"/>
  <c r="H331" i="8"/>
  <c r="H181" i="8"/>
  <c r="H421" i="8"/>
  <c r="H271" i="8"/>
  <c r="H121" i="8"/>
  <c r="H61" i="8"/>
  <c r="H511" i="8"/>
  <c r="H361" i="8"/>
  <c r="H211" i="8"/>
  <c r="H91" i="8"/>
  <c r="H541" i="8"/>
  <c r="H391" i="8"/>
  <c r="H241" i="8"/>
  <c r="H31" i="8"/>
  <c r="H451" i="8"/>
  <c r="H301" i="8"/>
  <c r="H151" i="8"/>
  <c r="H480" i="8"/>
  <c r="H479" i="8"/>
  <c r="H478" i="8"/>
  <c r="H477" i="8"/>
  <c r="H476" i="8"/>
  <c r="H330" i="8"/>
  <c r="H329" i="8"/>
  <c r="H328" i="8"/>
  <c r="H327" i="8"/>
  <c r="H326" i="8"/>
  <c r="H180" i="8"/>
  <c r="H179" i="8"/>
  <c r="H178" i="8"/>
  <c r="H177" i="8"/>
  <c r="H176" i="8"/>
  <c r="H420" i="8"/>
  <c r="H419" i="8"/>
  <c r="H418" i="8"/>
  <c r="H417" i="8"/>
  <c r="H416" i="8"/>
  <c r="H270" i="8"/>
  <c r="H269" i="8"/>
  <c r="H268" i="8"/>
  <c r="H267" i="8"/>
  <c r="H266" i="8"/>
  <c r="H120" i="8"/>
  <c r="H119" i="8"/>
  <c r="H118" i="8"/>
  <c r="H117" i="8"/>
  <c r="H116" i="8"/>
  <c r="H60" i="8"/>
  <c r="H59" i="8"/>
  <c r="H58" i="8"/>
  <c r="H57" i="8"/>
  <c r="H56" i="8"/>
  <c r="H510" i="8"/>
  <c r="H509" i="8"/>
  <c r="H508" i="8"/>
  <c r="H507" i="8"/>
  <c r="H506" i="8"/>
  <c r="H360" i="8"/>
  <c r="H359" i="8"/>
  <c r="H358" i="8"/>
  <c r="H357" i="8"/>
  <c r="H356" i="8"/>
  <c r="H210" i="8"/>
  <c r="H209" i="8"/>
  <c r="H208" i="8"/>
  <c r="H207" i="8"/>
  <c r="H206" i="8"/>
  <c r="H90" i="8"/>
  <c r="H89" i="8"/>
  <c r="H88" i="8"/>
  <c r="H87" i="8"/>
  <c r="H86" i="8"/>
  <c r="H540" i="8"/>
  <c r="H539" i="8"/>
  <c r="H538" i="8"/>
  <c r="H537" i="8"/>
  <c r="H536" i="8"/>
  <c r="H390" i="8"/>
  <c r="H389" i="8"/>
  <c r="H388" i="8"/>
  <c r="H387" i="8"/>
  <c r="H386" i="8"/>
  <c r="H240" i="8"/>
  <c r="H239" i="8"/>
  <c r="H238" i="8"/>
  <c r="H237" i="8"/>
  <c r="H236" i="8"/>
  <c r="H30" i="8"/>
  <c r="H29" i="8"/>
  <c r="H28" i="8"/>
  <c r="H27" i="8"/>
  <c r="H26" i="8"/>
  <c r="H450" i="8"/>
  <c r="H449" i="8"/>
  <c r="H448" i="8"/>
  <c r="H447" i="8"/>
  <c r="H446" i="8"/>
  <c r="H300" i="8"/>
  <c r="H299" i="8"/>
  <c r="H298" i="8"/>
  <c r="H297" i="8"/>
  <c r="H296" i="8"/>
  <c r="H150" i="8"/>
  <c r="H149" i="8"/>
  <c r="H148" i="8"/>
  <c r="H147" i="8"/>
  <c r="H14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G481" i="8"/>
  <c r="G331" i="8"/>
  <c r="G181" i="8"/>
  <c r="G421" i="8"/>
  <c r="G271" i="8"/>
  <c r="G121" i="8"/>
  <c r="G61" i="8"/>
  <c r="G511" i="8"/>
  <c r="G361" i="8"/>
  <c r="G211" i="8"/>
  <c r="G91" i="8"/>
  <c r="G541" i="8"/>
  <c r="G391" i="8"/>
  <c r="G241" i="8"/>
  <c r="G31" i="8"/>
  <c r="G451" i="8"/>
  <c r="G301" i="8"/>
  <c r="G151" i="8"/>
  <c r="G480" i="8"/>
  <c r="G479" i="8"/>
  <c r="G478" i="8"/>
  <c r="G477" i="8"/>
  <c r="G476" i="8"/>
  <c r="G330" i="8"/>
  <c r="G329" i="8"/>
  <c r="G328" i="8"/>
  <c r="G327" i="8"/>
  <c r="G326" i="8"/>
  <c r="G180" i="8"/>
  <c r="G179" i="8"/>
  <c r="G178" i="8"/>
  <c r="G177" i="8"/>
  <c r="G176" i="8"/>
  <c r="G420" i="8"/>
  <c r="G419" i="8"/>
  <c r="G418" i="8"/>
  <c r="G417" i="8"/>
  <c r="G416" i="8"/>
  <c r="G270" i="8"/>
  <c r="G269" i="8"/>
  <c r="G268" i="8"/>
  <c r="G267" i="8"/>
  <c r="G266" i="8"/>
  <c r="G120" i="8"/>
  <c r="G119" i="8"/>
  <c r="G118" i="8"/>
  <c r="G117" i="8"/>
  <c r="G116" i="8"/>
  <c r="G60" i="8"/>
  <c r="G59" i="8"/>
  <c r="G58" i="8"/>
  <c r="G57" i="8"/>
  <c r="G56" i="8"/>
  <c r="G510" i="8"/>
  <c r="G509" i="8"/>
  <c r="G508" i="8"/>
  <c r="G507" i="8"/>
  <c r="G506" i="8"/>
  <c r="G360" i="8"/>
  <c r="G359" i="8"/>
  <c r="G358" i="8"/>
  <c r="G357" i="8"/>
  <c r="G356" i="8"/>
  <c r="G210" i="8"/>
  <c r="G209" i="8"/>
  <c r="G208" i="8"/>
  <c r="G207" i="8"/>
  <c r="G206" i="8"/>
  <c r="G90" i="8"/>
  <c r="G89" i="8"/>
  <c r="G88" i="8"/>
  <c r="G87" i="8"/>
  <c r="G86" i="8"/>
  <c r="G540" i="8"/>
  <c r="G539" i="8"/>
  <c r="G538" i="8"/>
  <c r="G537" i="8"/>
  <c r="G536" i="8"/>
  <c r="G390" i="8"/>
  <c r="G389" i="8"/>
  <c r="G388" i="8"/>
  <c r="G387" i="8"/>
  <c r="G386" i="8"/>
  <c r="G240" i="8"/>
  <c r="G239" i="8"/>
  <c r="G238" i="8"/>
  <c r="G237" i="8"/>
  <c r="G236" i="8"/>
  <c r="G30" i="8"/>
  <c r="G29" i="8"/>
  <c r="G28" i="8"/>
  <c r="G27" i="8"/>
  <c r="G26" i="8"/>
  <c r="G450" i="8"/>
  <c r="G449" i="8"/>
  <c r="G448" i="8"/>
  <c r="G447" i="8"/>
  <c r="G446" i="8"/>
  <c r="G300" i="8"/>
  <c r="G299" i="8"/>
  <c r="G298" i="8"/>
  <c r="G297" i="8"/>
  <c r="G296" i="8"/>
  <c r="G150" i="8"/>
  <c r="G149" i="8"/>
  <c r="G148" i="8"/>
  <c r="G147" i="8"/>
  <c r="G14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F481" i="8"/>
  <c r="F331" i="8"/>
  <c r="K331" i="8" s="1"/>
  <c r="F181" i="8"/>
  <c r="K181" i="8" s="1"/>
  <c r="F421" i="8"/>
  <c r="F271" i="8"/>
  <c r="K271" i="8" s="1"/>
  <c r="F121" i="8"/>
  <c r="K121" i="8" s="1"/>
  <c r="F61" i="8"/>
  <c r="K61" i="8" s="1"/>
  <c r="F511" i="8"/>
  <c r="F361" i="8"/>
  <c r="K361" i="8" s="1"/>
  <c r="F211" i="8"/>
  <c r="K211" i="8" s="1"/>
  <c r="F91" i="8"/>
  <c r="K91" i="8" s="1"/>
  <c r="F541" i="8"/>
  <c r="F391" i="8"/>
  <c r="K391" i="8" s="1"/>
  <c r="F241" i="8"/>
  <c r="K241" i="8" s="1"/>
  <c r="F31" i="8"/>
  <c r="K31" i="8" s="1"/>
  <c r="F451" i="8"/>
  <c r="F301" i="8"/>
  <c r="K301" i="8" s="1"/>
  <c r="F151" i="8"/>
  <c r="K151" i="8" s="1"/>
  <c r="F480" i="8"/>
  <c r="F479" i="8"/>
  <c r="F478" i="8"/>
  <c r="F477" i="8"/>
  <c r="F476" i="8"/>
  <c r="F330" i="8"/>
  <c r="K330" i="8" s="1"/>
  <c r="F329" i="8"/>
  <c r="K329" i="8" s="1"/>
  <c r="F328" i="8"/>
  <c r="K328" i="8" s="1"/>
  <c r="F327" i="8"/>
  <c r="K327" i="8" s="1"/>
  <c r="F326" i="8"/>
  <c r="K326" i="8" s="1"/>
  <c r="F180" i="8"/>
  <c r="K180" i="8" s="1"/>
  <c r="F179" i="8"/>
  <c r="K179" i="8" s="1"/>
  <c r="F178" i="8"/>
  <c r="K178" i="8" s="1"/>
  <c r="F177" i="8"/>
  <c r="K177" i="8" s="1"/>
  <c r="F176" i="8"/>
  <c r="K176" i="8" s="1"/>
  <c r="F420" i="8"/>
  <c r="F419" i="8"/>
  <c r="F418" i="8"/>
  <c r="F417" i="8"/>
  <c r="F416" i="8"/>
  <c r="F270" i="8"/>
  <c r="K270" i="8" s="1"/>
  <c r="F269" i="8"/>
  <c r="K269" i="8" s="1"/>
  <c r="F268" i="8"/>
  <c r="K268" i="8" s="1"/>
  <c r="F267" i="8"/>
  <c r="K267" i="8" s="1"/>
  <c r="F266" i="8"/>
  <c r="K266" i="8" s="1"/>
  <c r="F120" i="8"/>
  <c r="K120" i="8" s="1"/>
  <c r="F119" i="8"/>
  <c r="K119" i="8" s="1"/>
  <c r="F118" i="8"/>
  <c r="K118" i="8" s="1"/>
  <c r="F117" i="8"/>
  <c r="K117" i="8" s="1"/>
  <c r="F116" i="8"/>
  <c r="K116" i="8" s="1"/>
  <c r="F60" i="8"/>
  <c r="K60" i="8" s="1"/>
  <c r="F59" i="8"/>
  <c r="K59" i="8" s="1"/>
  <c r="F58" i="8"/>
  <c r="K58" i="8" s="1"/>
  <c r="F57" i="8"/>
  <c r="K57" i="8" s="1"/>
  <c r="F56" i="8"/>
  <c r="K56" i="8" s="1"/>
  <c r="F510" i="8"/>
  <c r="F509" i="8"/>
  <c r="F508" i="8"/>
  <c r="F507" i="8"/>
  <c r="F506" i="8"/>
  <c r="F360" i="8"/>
  <c r="K360" i="8" s="1"/>
  <c r="F359" i="8"/>
  <c r="K359" i="8" s="1"/>
  <c r="F358" i="8"/>
  <c r="K358" i="8" s="1"/>
  <c r="F357" i="8"/>
  <c r="K357" i="8" s="1"/>
  <c r="F356" i="8"/>
  <c r="K356" i="8" s="1"/>
  <c r="F210" i="8"/>
  <c r="K210" i="8" s="1"/>
  <c r="F209" i="8"/>
  <c r="K209" i="8" s="1"/>
  <c r="F208" i="8"/>
  <c r="K208" i="8" s="1"/>
  <c r="F207" i="8"/>
  <c r="K207" i="8" s="1"/>
  <c r="F206" i="8"/>
  <c r="K206" i="8" s="1"/>
  <c r="F90" i="8"/>
  <c r="K90" i="8" s="1"/>
  <c r="F89" i="8"/>
  <c r="K89" i="8" s="1"/>
  <c r="F88" i="8"/>
  <c r="K88" i="8" s="1"/>
  <c r="F87" i="8"/>
  <c r="K87" i="8" s="1"/>
  <c r="F86" i="8"/>
  <c r="K86" i="8" s="1"/>
  <c r="F540" i="8"/>
  <c r="F539" i="8"/>
  <c r="F538" i="8"/>
  <c r="F537" i="8"/>
  <c r="F536" i="8"/>
  <c r="F390" i="8"/>
  <c r="K390" i="8" s="1"/>
  <c r="F389" i="8"/>
  <c r="K389" i="8" s="1"/>
  <c r="F388" i="8"/>
  <c r="K388" i="8" s="1"/>
  <c r="F387" i="8"/>
  <c r="K387" i="8" s="1"/>
  <c r="F386" i="8"/>
  <c r="K386" i="8" s="1"/>
  <c r="F240" i="8"/>
  <c r="K240" i="8" s="1"/>
  <c r="F239" i="8"/>
  <c r="K239" i="8" s="1"/>
  <c r="F238" i="8"/>
  <c r="K238" i="8" s="1"/>
  <c r="F237" i="8"/>
  <c r="K237" i="8" s="1"/>
  <c r="F236" i="8"/>
  <c r="K236" i="8" s="1"/>
  <c r="F30" i="8"/>
  <c r="K30" i="8" s="1"/>
  <c r="F29" i="8"/>
  <c r="K29" i="8" s="1"/>
  <c r="F28" i="8"/>
  <c r="K28" i="8" s="1"/>
  <c r="F27" i="8"/>
  <c r="K27" i="8" s="1"/>
  <c r="F26" i="8"/>
  <c r="K26" i="8" s="1"/>
  <c r="F450" i="8"/>
  <c r="F449" i="8"/>
  <c r="F448" i="8"/>
  <c r="F447" i="8"/>
  <c r="F446" i="8"/>
  <c r="F300" i="8"/>
  <c r="K300" i="8" s="1"/>
  <c r="F299" i="8"/>
  <c r="K299" i="8" s="1"/>
  <c r="F298" i="8"/>
  <c r="K298" i="8" s="1"/>
  <c r="F297" i="8"/>
  <c r="K297" i="8" s="1"/>
  <c r="F296" i="8"/>
  <c r="K296" i="8" s="1"/>
  <c r="F150" i="8"/>
  <c r="K150" i="8" s="1"/>
  <c r="F149" i="8"/>
  <c r="K149" i="8" s="1"/>
  <c r="F148" i="8"/>
  <c r="K148" i="8" s="1"/>
  <c r="F147" i="8"/>
  <c r="K147" i="8" s="1"/>
  <c r="F146" i="8"/>
  <c r="K146" i="8" s="1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385" i="8"/>
  <c r="K385" i="8" s="1"/>
  <c r="F384" i="8"/>
  <c r="K384" i="8" s="1"/>
  <c r="F383" i="8"/>
  <c r="K383" i="8" s="1"/>
  <c r="F382" i="8"/>
  <c r="K382" i="8" s="1"/>
  <c r="F381" i="8"/>
  <c r="K381" i="8" s="1"/>
  <c r="F380" i="8"/>
  <c r="K380" i="8" s="1"/>
  <c r="F379" i="8"/>
  <c r="K379" i="8" s="1"/>
  <c r="F378" i="8"/>
  <c r="K378" i="8" s="1"/>
  <c r="F377" i="8"/>
  <c r="K377" i="8" s="1"/>
  <c r="F376" i="8"/>
  <c r="K376" i="8" s="1"/>
  <c r="F375" i="8"/>
  <c r="K375" i="8" s="1"/>
  <c r="F374" i="8"/>
  <c r="K374" i="8" s="1"/>
  <c r="F373" i="8"/>
  <c r="K373" i="8" s="1"/>
  <c r="F372" i="8"/>
  <c r="K372" i="8" s="1"/>
  <c r="F371" i="8"/>
  <c r="K371" i="8" s="1"/>
  <c r="F370" i="8"/>
  <c r="K370" i="8" s="1"/>
  <c r="F369" i="8"/>
  <c r="K369" i="8" s="1"/>
  <c r="F368" i="8"/>
  <c r="K368" i="8" s="1"/>
  <c r="F367" i="8"/>
  <c r="K367" i="8" s="1"/>
  <c r="F366" i="8"/>
  <c r="K366" i="8" s="1"/>
  <c r="F365" i="8"/>
  <c r="K365" i="8" s="1"/>
  <c r="F364" i="8"/>
  <c r="K364" i="8" s="1"/>
  <c r="F363" i="8"/>
  <c r="K363" i="8" s="1"/>
  <c r="F362" i="8"/>
  <c r="K362" i="8" s="1"/>
  <c r="F235" i="8"/>
  <c r="K235" i="8" s="1"/>
  <c r="F234" i="8"/>
  <c r="K234" i="8" s="1"/>
  <c r="F233" i="8"/>
  <c r="K233" i="8" s="1"/>
  <c r="F232" i="8"/>
  <c r="K232" i="8" s="1"/>
  <c r="F231" i="8"/>
  <c r="K231" i="8" s="1"/>
  <c r="F230" i="8"/>
  <c r="K230" i="8" s="1"/>
  <c r="F229" i="8"/>
  <c r="K229" i="8" s="1"/>
  <c r="F228" i="8"/>
  <c r="K228" i="8" s="1"/>
  <c r="F227" i="8"/>
  <c r="K227" i="8" s="1"/>
  <c r="F226" i="8"/>
  <c r="K226" i="8" s="1"/>
  <c r="F225" i="8"/>
  <c r="K225" i="8" s="1"/>
  <c r="F224" i="8"/>
  <c r="K224" i="8" s="1"/>
  <c r="F223" i="8"/>
  <c r="K223" i="8" s="1"/>
  <c r="F222" i="8"/>
  <c r="K222" i="8" s="1"/>
  <c r="F221" i="8"/>
  <c r="K221" i="8" s="1"/>
  <c r="F220" i="8"/>
  <c r="K220" i="8" s="1"/>
  <c r="F219" i="8"/>
  <c r="K219" i="8" s="1"/>
  <c r="F218" i="8"/>
  <c r="K218" i="8" s="1"/>
  <c r="F217" i="8"/>
  <c r="K217" i="8" s="1"/>
  <c r="F216" i="8"/>
  <c r="K216" i="8" s="1"/>
  <c r="F215" i="8"/>
  <c r="K215" i="8" s="1"/>
  <c r="F214" i="8"/>
  <c r="K214" i="8" s="1"/>
  <c r="F213" i="8"/>
  <c r="K213" i="8" s="1"/>
  <c r="F212" i="8"/>
  <c r="K212" i="8" s="1"/>
  <c r="F85" i="8"/>
  <c r="K85" i="8" s="1"/>
  <c r="F84" i="8"/>
  <c r="K84" i="8" s="1"/>
  <c r="F83" i="8"/>
  <c r="K83" i="8" s="1"/>
  <c r="F82" i="8"/>
  <c r="K82" i="8" s="1"/>
  <c r="F81" i="8"/>
  <c r="K81" i="8" s="1"/>
  <c r="F80" i="8"/>
  <c r="K80" i="8" s="1"/>
  <c r="F79" i="8"/>
  <c r="K79" i="8" s="1"/>
  <c r="F78" i="8"/>
  <c r="K78" i="8" s="1"/>
  <c r="F77" i="8"/>
  <c r="K77" i="8" s="1"/>
  <c r="F76" i="8"/>
  <c r="K76" i="8" s="1"/>
  <c r="F75" i="8"/>
  <c r="K75" i="8" s="1"/>
  <c r="F74" i="8"/>
  <c r="K74" i="8" s="1"/>
  <c r="F73" i="8"/>
  <c r="K73" i="8" s="1"/>
  <c r="F72" i="8"/>
  <c r="K72" i="8" s="1"/>
  <c r="F71" i="8"/>
  <c r="K71" i="8" s="1"/>
  <c r="F70" i="8"/>
  <c r="K70" i="8" s="1"/>
  <c r="F69" i="8"/>
  <c r="K69" i="8" s="1"/>
  <c r="F68" i="8"/>
  <c r="K68" i="8" s="1"/>
  <c r="F67" i="8"/>
  <c r="K67" i="8" s="1"/>
  <c r="F66" i="8"/>
  <c r="K66" i="8" s="1"/>
  <c r="F65" i="8"/>
  <c r="K65" i="8" s="1"/>
  <c r="F64" i="8"/>
  <c r="K64" i="8" s="1"/>
  <c r="F63" i="8"/>
  <c r="K63" i="8" s="1"/>
  <c r="F62" i="8"/>
  <c r="K62" i="8" s="1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355" i="8"/>
  <c r="K355" i="8" s="1"/>
  <c r="F354" i="8"/>
  <c r="K354" i="8" s="1"/>
  <c r="F353" i="8"/>
  <c r="K353" i="8" s="1"/>
  <c r="F352" i="8"/>
  <c r="K352" i="8" s="1"/>
  <c r="F351" i="8"/>
  <c r="K351" i="8" s="1"/>
  <c r="F350" i="8"/>
  <c r="K350" i="8" s="1"/>
  <c r="F349" i="8"/>
  <c r="K349" i="8" s="1"/>
  <c r="F348" i="8"/>
  <c r="K348" i="8" s="1"/>
  <c r="F347" i="8"/>
  <c r="K347" i="8" s="1"/>
  <c r="F346" i="8"/>
  <c r="K346" i="8" s="1"/>
  <c r="F345" i="8"/>
  <c r="K345" i="8" s="1"/>
  <c r="F344" i="8"/>
  <c r="K344" i="8" s="1"/>
  <c r="F343" i="8"/>
  <c r="K343" i="8" s="1"/>
  <c r="F342" i="8"/>
  <c r="K342" i="8" s="1"/>
  <c r="F341" i="8"/>
  <c r="K341" i="8" s="1"/>
  <c r="F340" i="8"/>
  <c r="K340" i="8" s="1"/>
  <c r="F339" i="8"/>
  <c r="K339" i="8" s="1"/>
  <c r="F338" i="8"/>
  <c r="K338" i="8" s="1"/>
  <c r="F337" i="8"/>
  <c r="K337" i="8" s="1"/>
  <c r="F336" i="8"/>
  <c r="K336" i="8" s="1"/>
  <c r="F335" i="8"/>
  <c r="K335" i="8" s="1"/>
  <c r="F334" i="8"/>
  <c r="K334" i="8" s="1"/>
  <c r="F333" i="8"/>
  <c r="K333" i="8" s="1"/>
  <c r="F332" i="8"/>
  <c r="K332" i="8" s="1"/>
  <c r="F205" i="8"/>
  <c r="K205" i="8" s="1"/>
  <c r="F204" i="8"/>
  <c r="K204" i="8" s="1"/>
  <c r="F203" i="8"/>
  <c r="K203" i="8" s="1"/>
  <c r="F202" i="8"/>
  <c r="K202" i="8" s="1"/>
  <c r="F201" i="8"/>
  <c r="K201" i="8" s="1"/>
  <c r="F200" i="8"/>
  <c r="K200" i="8" s="1"/>
  <c r="F199" i="8"/>
  <c r="K199" i="8" s="1"/>
  <c r="F198" i="8"/>
  <c r="K198" i="8" s="1"/>
  <c r="F197" i="8"/>
  <c r="K197" i="8" s="1"/>
  <c r="F196" i="8"/>
  <c r="K196" i="8" s="1"/>
  <c r="F195" i="8"/>
  <c r="K195" i="8" s="1"/>
  <c r="F194" i="8"/>
  <c r="K194" i="8" s="1"/>
  <c r="F193" i="8"/>
  <c r="K193" i="8" s="1"/>
  <c r="F192" i="8"/>
  <c r="K192" i="8" s="1"/>
  <c r="F191" i="8"/>
  <c r="K191" i="8" s="1"/>
  <c r="F190" i="8"/>
  <c r="K190" i="8" s="1"/>
  <c r="F189" i="8"/>
  <c r="K189" i="8" s="1"/>
  <c r="F188" i="8"/>
  <c r="K188" i="8" s="1"/>
  <c r="F187" i="8"/>
  <c r="K187" i="8" s="1"/>
  <c r="F186" i="8"/>
  <c r="K186" i="8" s="1"/>
  <c r="F185" i="8"/>
  <c r="K185" i="8" s="1"/>
  <c r="F184" i="8"/>
  <c r="K184" i="8" s="1"/>
  <c r="F183" i="8"/>
  <c r="K183" i="8" s="1"/>
  <c r="F182" i="8"/>
  <c r="K182" i="8" s="1"/>
  <c r="F55" i="8"/>
  <c r="K55" i="8" s="1"/>
  <c r="F54" i="8"/>
  <c r="K54" i="8" s="1"/>
  <c r="F53" i="8"/>
  <c r="K53" i="8" s="1"/>
  <c r="F52" i="8"/>
  <c r="K52" i="8" s="1"/>
  <c r="F51" i="8"/>
  <c r="K51" i="8" s="1"/>
  <c r="F50" i="8"/>
  <c r="K50" i="8" s="1"/>
  <c r="F49" i="8"/>
  <c r="K49" i="8" s="1"/>
  <c r="F48" i="8"/>
  <c r="K48" i="8" s="1"/>
  <c r="F47" i="8"/>
  <c r="K47" i="8" s="1"/>
  <c r="F46" i="8"/>
  <c r="K46" i="8" s="1"/>
  <c r="F45" i="8"/>
  <c r="K45" i="8" s="1"/>
  <c r="F44" i="8"/>
  <c r="K44" i="8" s="1"/>
  <c r="F43" i="8"/>
  <c r="K43" i="8" s="1"/>
  <c r="F42" i="8"/>
  <c r="K42" i="8" s="1"/>
  <c r="F41" i="8"/>
  <c r="K41" i="8" s="1"/>
  <c r="F40" i="8"/>
  <c r="K40" i="8" s="1"/>
  <c r="F39" i="8"/>
  <c r="K39" i="8" s="1"/>
  <c r="F38" i="8"/>
  <c r="K38" i="8" s="1"/>
  <c r="F37" i="8"/>
  <c r="K37" i="8" s="1"/>
  <c r="F36" i="8"/>
  <c r="K36" i="8" s="1"/>
  <c r="F35" i="8"/>
  <c r="K35" i="8" s="1"/>
  <c r="F34" i="8"/>
  <c r="K34" i="8" s="1"/>
  <c r="F33" i="8"/>
  <c r="K33" i="8" s="1"/>
  <c r="F32" i="8"/>
  <c r="K32" i="8" s="1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325" i="8"/>
  <c r="K325" i="8" s="1"/>
  <c r="F324" i="8"/>
  <c r="K324" i="8" s="1"/>
  <c r="F323" i="8"/>
  <c r="K323" i="8" s="1"/>
  <c r="F322" i="8"/>
  <c r="K322" i="8" s="1"/>
  <c r="F321" i="8"/>
  <c r="K321" i="8" s="1"/>
  <c r="F320" i="8"/>
  <c r="K320" i="8" s="1"/>
  <c r="F319" i="8"/>
  <c r="K319" i="8" s="1"/>
  <c r="F318" i="8"/>
  <c r="K318" i="8" s="1"/>
  <c r="F317" i="8"/>
  <c r="K317" i="8" s="1"/>
  <c r="F316" i="8"/>
  <c r="K316" i="8" s="1"/>
  <c r="F315" i="8"/>
  <c r="K315" i="8" s="1"/>
  <c r="F314" i="8"/>
  <c r="K314" i="8" s="1"/>
  <c r="F313" i="8"/>
  <c r="K313" i="8" s="1"/>
  <c r="F312" i="8"/>
  <c r="K312" i="8" s="1"/>
  <c r="F311" i="8"/>
  <c r="K311" i="8" s="1"/>
  <c r="F310" i="8"/>
  <c r="K310" i="8" s="1"/>
  <c r="F309" i="8"/>
  <c r="K309" i="8" s="1"/>
  <c r="F308" i="8"/>
  <c r="K308" i="8" s="1"/>
  <c r="F307" i="8"/>
  <c r="K307" i="8" s="1"/>
  <c r="F306" i="8"/>
  <c r="K306" i="8" s="1"/>
  <c r="F305" i="8"/>
  <c r="K305" i="8" s="1"/>
  <c r="F304" i="8"/>
  <c r="K304" i="8" s="1"/>
  <c r="F303" i="8"/>
  <c r="K303" i="8" s="1"/>
  <c r="F302" i="8"/>
  <c r="K302" i="8" s="1"/>
  <c r="F175" i="8"/>
  <c r="K175" i="8" s="1"/>
  <c r="F174" i="8"/>
  <c r="K174" i="8" s="1"/>
  <c r="F173" i="8"/>
  <c r="K173" i="8" s="1"/>
  <c r="F172" i="8"/>
  <c r="K172" i="8" s="1"/>
  <c r="F171" i="8"/>
  <c r="K171" i="8" s="1"/>
  <c r="F170" i="8"/>
  <c r="K170" i="8" s="1"/>
  <c r="F169" i="8"/>
  <c r="K169" i="8" s="1"/>
  <c r="F168" i="8"/>
  <c r="K168" i="8" s="1"/>
  <c r="F167" i="8"/>
  <c r="K167" i="8" s="1"/>
  <c r="F166" i="8"/>
  <c r="K166" i="8" s="1"/>
  <c r="F165" i="8"/>
  <c r="K165" i="8" s="1"/>
  <c r="F164" i="8"/>
  <c r="K164" i="8" s="1"/>
  <c r="F163" i="8"/>
  <c r="K163" i="8" s="1"/>
  <c r="F162" i="8"/>
  <c r="K162" i="8" s="1"/>
  <c r="F161" i="8"/>
  <c r="K161" i="8" s="1"/>
  <c r="F160" i="8"/>
  <c r="K160" i="8" s="1"/>
  <c r="F159" i="8"/>
  <c r="K159" i="8" s="1"/>
  <c r="F158" i="8"/>
  <c r="K158" i="8" s="1"/>
  <c r="F157" i="8"/>
  <c r="K157" i="8" s="1"/>
  <c r="F156" i="8"/>
  <c r="K156" i="8" s="1"/>
  <c r="F155" i="8"/>
  <c r="K155" i="8" s="1"/>
  <c r="F154" i="8"/>
  <c r="K154" i="8" s="1"/>
  <c r="F153" i="8"/>
  <c r="K153" i="8" s="1"/>
  <c r="F152" i="8"/>
  <c r="K152" i="8" s="1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295" i="8"/>
  <c r="K295" i="8" s="1"/>
  <c r="F294" i="8"/>
  <c r="K294" i="8" s="1"/>
  <c r="F293" i="8"/>
  <c r="K293" i="8" s="1"/>
  <c r="F292" i="8"/>
  <c r="K292" i="8" s="1"/>
  <c r="F291" i="8"/>
  <c r="K291" i="8" s="1"/>
  <c r="F290" i="8"/>
  <c r="K290" i="8" s="1"/>
  <c r="F289" i="8"/>
  <c r="K289" i="8" s="1"/>
  <c r="F288" i="8"/>
  <c r="K288" i="8" s="1"/>
  <c r="F287" i="8"/>
  <c r="K287" i="8" s="1"/>
  <c r="F286" i="8"/>
  <c r="K286" i="8" s="1"/>
  <c r="F285" i="8"/>
  <c r="K285" i="8" s="1"/>
  <c r="F284" i="8"/>
  <c r="K284" i="8" s="1"/>
  <c r="F283" i="8"/>
  <c r="K283" i="8" s="1"/>
  <c r="F282" i="8"/>
  <c r="K282" i="8" s="1"/>
  <c r="F281" i="8"/>
  <c r="K281" i="8" s="1"/>
  <c r="F280" i="8"/>
  <c r="K280" i="8" s="1"/>
  <c r="F279" i="8"/>
  <c r="K279" i="8" s="1"/>
  <c r="F278" i="8"/>
  <c r="K278" i="8" s="1"/>
  <c r="F277" i="8"/>
  <c r="K277" i="8" s="1"/>
  <c r="F276" i="8"/>
  <c r="K276" i="8" s="1"/>
  <c r="F275" i="8"/>
  <c r="K275" i="8" s="1"/>
  <c r="F274" i="8"/>
  <c r="K274" i="8" s="1"/>
  <c r="F273" i="8"/>
  <c r="K273" i="8" s="1"/>
  <c r="F272" i="8"/>
  <c r="K272" i="8" s="1"/>
  <c r="F145" i="8"/>
  <c r="K145" i="8" s="1"/>
  <c r="F144" i="8"/>
  <c r="K144" i="8" s="1"/>
  <c r="F143" i="8"/>
  <c r="K143" i="8" s="1"/>
  <c r="F142" i="8"/>
  <c r="K142" i="8" s="1"/>
  <c r="F141" i="8"/>
  <c r="K141" i="8" s="1"/>
  <c r="F140" i="8"/>
  <c r="K140" i="8" s="1"/>
  <c r="F139" i="8"/>
  <c r="K139" i="8" s="1"/>
  <c r="F138" i="8"/>
  <c r="K138" i="8" s="1"/>
  <c r="F137" i="8"/>
  <c r="K137" i="8" s="1"/>
  <c r="F136" i="8"/>
  <c r="K136" i="8" s="1"/>
  <c r="F135" i="8"/>
  <c r="K135" i="8" s="1"/>
  <c r="F134" i="8"/>
  <c r="K134" i="8" s="1"/>
  <c r="F133" i="8"/>
  <c r="K133" i="8" s="1"/>
  <c r="F132" i="8"/>
  <c r="K132" i="8" s="1"/>
  <c r="F131" i="8"/>
  <c r="K131" i="8" s="1"/>
  <c r="F130" i="8"/>
  <c r="K130" i="8" s="1"/>
  <c r="F129" i="8"/>
  <c r="K129" i="8" s="1"/>
  <c r="F128" i="8"/>
  <c r="K128" i="8" s="1"/>
  <c r="F127" i="8"/>
  <c r="K127" i="8" s="1"/>
  <c r="F126" i="8"/>
  <c r="K126" i="8" s="1"/>
  <c r="F125" i="8"/>
  <c r="K125" i="8" s="1"/>
  <c r="F124" i="8"/>
  <c r="K124" i="8" s="1"/>
  <c r="F123" i="8"/>
  <c r="K123" i="8" s="1"/>
  <c r="F122" i="8"/>
  <c r="K122" i="8" s="1"/>
  <c r="F25" i="8"/>
  <c r="K25" i="8" s="1"/>
  <c r="F24" i="8"/>
  <c r="K24" i="8" s="1"/>
  <c r="F23" i="8"/>
  <c r="K23" i="8" s="1"/>
  <c r="F22" i="8"/>
  <c r="K22" i="8" s="1"/>
  <c r="F21" i="8"/>
  <c r="K21" i="8" s="1"/>
  <c r="F20" i="8"/>
  <c r="K20" i="8" s="1"/>
  <c r="F19" i="8"/>
  <c r="K19" i="8" s="1"/>
  <c r="F18" i="8"/>
  <c r="K18" i="8" s="1"/>
  <c r="F17" i="8"/>
  <c r="K17" i="8" s="1"/>
  <c r="F16" i="8"/>
  <c r="K16" i="8" s="1"/>
  <c r="F15" i="8"/>
  <c r="K15" i="8" s="1"/>
  <c r="F14" i="8"/>
  <c r="K14" i="8" s="1"/>
  <c r="F13" i="8"/>
  <c r="K13" i="8" s="1"/>
  <c r="F12" i="8"/>
  <c r="K12" i="8" s="1"/>
  <c r="F11" i="8"/>
  <c r="K11" i="8" s="1"/>
  <c r="F10" i="8"/>
  <c r="K10" i="8" s="1"/>
  <c r="F9" i="8"/>
  <c r="K9" i="8" s="1"/>
  <c r="F8" i="8"/>
  <c r="K8" i="8" s="1"/>
  <c r="F7" i="8"/>
  <c r="K7" i="8" s="1"/>
  <c r="F6" i="8"/>
  <c r="K6" i="8" s="1"/>
  <c r="F5" i="8"/>
  <c r="K5" i="8" s="1"/>
  <c r="F4" i="8"/>
  <c r="K4" i="8" s="1"/>
  <c r="F3" i="8"/>
  <c r="K3" i="8" s="1"/>
  <c r="F2" i="8"/>
  <c r="K2" i="8" s="1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265" i="8"/>
  <c r="K265" i="8" s="1"/>
  <c r="F264" i="8"/>
  <c r="K264" i="8" s="1"/>
  <c r="F263" i="8"/>
  <c r="K263" i="8" s="1"/>
  <c r="F262" i="8"/>
  <c r="K262" i="8" s="1"/>
  <c r="F261" i="8"/>
  <c r="K261" i="8" s="1"/>
  <c r="F260" i="8"/>
  <c r="K260" i="8" s="1"/>
  <c r="F259" i="8"/>
  <c r="K259" i="8" s="1"/>
  <c r="F258" i="8"/>
  <c r="K258" i="8" s="1"/>
  <c r="F257" i="8"/>
  <c r="K257" i="8" s="1"/>
  <c r="F256" i="8"/>
  <c r="K256" i="8" s="1"/>
  <c r="F255" i="8"/>
  <c r="K255" i="8" s="1"/>
  <c r="F254" i="8"/>
  <c r="K254" i="8" s="1"/>
  <c r="F253" i="8"/>
  <c r="K253" i="8" s="1"/>
  <c r="F252" i="8"/>
  <c r="K252" i="8" s="1"/>
  <c r="F251" i="8"/>
  <c r="K251" i="8" s="1"/>
  <c r="F250" i="8"/>
  <c r="K250" i="8" s="1"/>
  <c r="F249" i="8"/>
  <c r="K249" i="8" s="1"/>
  <c r="F248" i="8"/>
  <c r="K248" i="8" s="1"/>
  <c r="F247" i="8"/>
  <c r="K247" i="8" s="1"/>
  <c r="F246" i="8"/>
  <c r="K246" i="8" s="1"/>
  <c r="F245" i="8"/>
  <c r="K245" i="8" s="1"/>
  <c r="F244" i="8"/>
  <c r="K244" i="8" s="1"/>
  <c r="F243" i="8"/>
  <c r="K243" i="8" s="1"/>
  <c r="F242" i="8"/>
  <c r="K242" i="8" s="1"/>
  <c r="F115" i="8"/>
  <c r="K115" i="8" s="1"/>
  <c r="F114" i="8"/>
  <c r="K114" i="8" s="1"/>
  <c r="F113" i="8"/>
  <c r="K113" i="8" s="1"/>
  <c r="F112" i="8"/>
  <c r="K112" i="8" s="1"/>
  <c r="F111" i="8"/>
  <c r="K111" i="8" s="1"/>
  <c r="F110" i="8"/>
  <c r="K110" i="8" s="1"/>
  <c r="F109" i="8"/>
  <c r="K109" i="8" s="1"/>
  <c r="F108" i="8"/>
  <c r="K108" i="8" s="1"/>
  <c r="F107" i="8"/>
  <c r="K107" i="8" s="1"/>
  <c r="F106" i="8"/>
  <c r="K106" i="8" s="1"/>
  <c r="F105" i="8"/>
  <c r="K105" i="8" s="1"/>
  <c r="F104" i="8"/>
  <c r="K104" i="8" s="1"/>
  <c r="F103" i="8"/>
  <c r="K103" i="8" s="1"/>
  <c r="F102" i="8"/>
  <c r="K102" i="8" s="1"/>
  <c r="F101" i="8"/>
  <c r="K101" i="8" s="1"/>
  <c r="F100" i="8"/>
  <c r="K100" i="8" s="1"/>
  <c r="F99" i="8"/>
  <c r="K99" i="8" s="1"/>
  <c r="F98" i="8"/>
  <c r="K98" i="8" s="1"/>
  <c r="F97" i="8"/>
  <c r="K97" i="8" s="1"/>
  <c r="F96" i="8"/>
  <c r="K96" i="8" s="1"/>
  <c r="F95" i="8"/>
  <c r="K95" i="8" s="1"/>
  <c r="F94" i="8"/>
  <c r="K94" i="8" s="1"/>
  <c r="F93" i="8"/>
  <c r="K93" i="8" s="1"/>
  <c r="F92" i="8"/>
  <c r="K9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17AF7D-6DE4-4820-8FC9-8DB33A5EC83B}" keepAlive="1" name="Query - All Appetizer" description="Connection to the 'All Appetizer' query in the workbook." type="5" refreshedVersion="0" background="1">
    <dbPr connection="Provider=Microsoft.Mashup.OleDb.1;Data Source=$Workbook$;Location=&quot;All Appetizer&quot;;Extended Properties=&quot;&quot;" command="SELECT * FROM [All Appetizer]"/>
  </connection>
  <connection id="2" xr16:uid="{F432C018-1C4D-40FD-B016-4380F750B54A}" keepAlive="1" name="Query - All Entree" description="Connection to the 'All Entree' query in the workbook." type="5" refreshedVersion="6" background="1" saveData="1">
    <dbPr connection="Provider=Microsoft.Mashup.OleDb.1;Data Source=$Workbook$;Location=All Entree;Extended Properties=&quot;&quot;" command="SELECT * FROM [All Entree]"/>
  </connection>
  <connection id="3" xr16:uid="{57CFF1A2-B9AD-4C20-A0A6-FB6E23FD647F}" keepAlive="1" name="Query - All Soup Rev1" description="Connection to the 'All Soup Rev1' query in the workbook." type="5" refreshedVersion="0" background="1">
    <dbPr connection="Provider=Microsoft.Mashup.OleDb.1;Data Source=$Workbook$;Location=&quot;All Soup Rev1&quot;;Extended Properties=&quot;&quot;" command="SELECT * FROM [All Soup Rev1]"/>
  </connection>
  <connection id="4" xr16:uid="{B076B0A5-6B3D-41E3-B294-DCD9E67E79B2}" keepAlive="1" name="Query - Append1" description="Connection to the 'Append1' query in the workbook." type="5" refreshedVersion="6" background="1" saveData="1">
    <dbPr connection="Provider=Microsoft.Mashup.OleDb.1;Data Source=$Workbook$;Location=Append1;Extended Properties=&quot;&quot;" command="SELECT * FROM [Append1]"/>
  </connection>
  <connection id="5" xr16:uid="{4953FB37-3906-42D7-B4E1-1EF50D811113}" keepAlive="1" name="Query - Entree-Meat" description="Connection to the 'Entree-Meat' query in the workbook." type="5" refreshedVersion="6" background="1" saveData="1">
    <dbPr connection="Provider=Microsoft.Mashup.OleDb.1;Data Source=$Workbook$;Location=Entree-Meat;Extended Properties=&quot;&quot;" command="SELECT * FROM [Entree-Meat]"/>
  </connection>
  <connection id="6" xr16:uid="{8B512177-1053-432B-86DF-AAE4231C6DBA}" keepAlive="1" name="Query - Entree-Meat (2)" description="Connection to the 'Entree-Meat (2)' query in the workbook." type="5" refreshedVersion="0" background="1">
    <dbPr connection="Provider=Microsoft.Mashup.OleDb.1;Data Source=$Workbook$;Location=&quot;Entree-Meat (2)&quot;;Extended Properties=&quot;&quot;" command="SELECT * FROM [Entree-Meat (2)]"/>
  </connection>
  <connection id="7" xr16:uid="{73710859-8AC4-4C63-A179-D9902F3C2AD3}" keepAlive="1" name="Query - Soup-Size" description="Connection to the 'Soup-Size' query in the workbook." type="5" refreshedVersion="6" background="1" saveData="1">
    <dbPr connection="Provider=Microsoft.Mashup.OleDb.1;Data Source=$Workbook$;Location=Soup-Size;Extended Properties=&quot;&quot;" command="SELECT * FROM [Soup-Size]"/>
  </connection>
  <connection id="8" xr16:uid="{DDFFE547-04EC-4F34-90BA-370814202A50}" keepAlive="1" name="Query - Spicy-Menu" description="Connection to the 'Spicy-Menu' query in the workbook." type="5" refreshedVersion="0" background="1" saveData="1">
    <dbPr connection="Provider=Microsoft.Mashup.OleDb.1;Data Source=$Workbook$;Location=Spicy-Menu;Extended Properties=&quot;&quot;" command="SELECT * FROM [Spicy-Menu]"/>
  </connection>
  <connection id="9" xr16:uid="{CB735282-40AB-4DE1-BFD3-0D42455E36F4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10" xr16:uid="{60060E85-B9F8-4B7C-A5D4-6E582EE3DF50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  <connection id="11" xr16:uid="{91AEB6E2-B3E9-46A8-93D3-A0BCA3BA2CB3}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  <connection id="12" xr16:uid="{AFC8FADC-05CF-4C57-AD2F-84603E85C487}" keepAlive="1" name="Query - Table5" description="Connection to the 'Table5' query in the workbook." type="5" refreshedVersion="0" background="1">
    <dbPr connection="Provider=Microsoft.Mashup.OleDb.1;Data Source=$Workbook$;Location=Table5;Extended Properties=&quot;&quot;" command="SELECT * FROM [Table5]"/>
  </connection>
  <connection id="13" xr16:uid="{2530E7BE-02B5-450B-AE1B-582D55D67CAD}" keepAlive="1" name="Query - Table6" description="Connection to the 'Table6' query in the workbook." type="5" refreshedVersion="0" background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<sst xmlns="http://schemas.openxmlformats.org/spreadsheetml/2006/main" count="5157" uniqueCount="51">
  <si>
    <t>SPICINESS</t>
  </si>
  <si>
    <t>MILD</t>
  </si>
  <si>
    <t>TANGY</t>
  </si>
  <si>
    <t>PIQUANTE</t>
  </si>
  <si>
    <t>HOT</t>
  </si>
  <si>
    <t>OH MY GOD</t>
  </si>
  <si>
    <t>CATEGORY</t>
  </si>
  <si>
    <t>APPETIZER</t>
  </si>
  <si>
    <t>SOUP</t>
  </si>
  <si>
    <t>CHOWMEIN</t>
  </si>
  <si>
    <t>MEAT ENTREE</t>
  </si>
  <si>
    <t>EGG FOO YOUNG</t>
  </si>
  <si>
    <t>CHOP SUEY</t>
  </si>
  <si>
    <t>MENU TYPE</t>
  </si>
  <si>
    <t>EVENING</t>
  </si>
  <si>
    <t>LUNCH</t>
  </si>
  <si>
    <t>SUNDAY BRUNCH BUFFET</t>
  </si>
  <si>
    <t>CHILDRENS</t>
  </si>
  <si>
    <t>MEAT</t>
  </si>
  <si>
    <t>CHEF SPECIAL</t>
  </si>
  <si>
    <t>PORK</t>
  </si>
  <si>
    <t>CHICKEN</t>
  </si>
  <si>
    <t>BEEF</t>
  </si>
  <si>
    <t>SEAFOOD</t>
  </si>
  <si>
    <t>VEGETABLES</t>
  </si>
  <si>
    <t>SIZES</t>
  </si>
  <si>
    <t>CUP</t>
  </si>
  <si>
    <t>BOWL</t>
  </si>
  <si>
    <t>PINT</t>
  </si>
  <si>
    <t>QUART</t>
  </si>
  <si>
    <t>GALLON</t>
  </si>
  <si>
    <t>Table4.MENU TYPE</t>
  </si>
  <si>
    <t>Entree-Meat (2).CATEGORY</t>
  </si>
  <si>
    <t>Entree-Meat (2).Table5.MEAT</t>
  </si>
  <si>
    <t>Soup-Size.Table6.SIZES</t>
  </si>
  <si>
    <t>Spiciness</t>
  </si>
  <si>
    <t>Menu</t>
  </si>
  <si>
    <t>Category</t>
  </si>
  <si>
    <t>Meat</t>
  </si>
  <si>
    <t>Size</t>
  </si>
  <si>
    <t>Base Price</t>
  </si>
  <si>
    <t>Item</t>
  </si>
  <si>
    <t>Unit Price</t>
  </si>
  <si>
    <t>Add1</t>
  </si>
  <si>
    <t>Add2</t>
  </si>
  <si>
    <t>Add3</t>
  </si>
  <si>
    <t>Add4</t>
  </si>
  <si>
    <t>Total</t>
  </si>
  <si>
    <t>Menu Items Insert</t>
  </si>
  <si>
    <t>None</t>
  </si>
  <si>
    <t>ItemID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</si>
</sst>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NumberFormat="1" applyFill="1" applyBorder="1"/>
    <xf numFmtId="0" fontId="0" fillId="3" borderId="0" xfId="0" applyFill="1"/>
    <xf numFmtId="0" fontId="0" fillId="4" borderId="2" xfId="0" applyNumberFormat="1" applyFont="1" applyFill="1" applyBorder="1"/>
    <xf numFmtId="0" fontId="0" fillId="4" borderId="3" xfId="0" applyNumberFormat="1" applyFont="1" applyFill="1" applyBorder="1"/>
    <xf numFmtId="0" fontId="0" fillId="4" borderId="4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3" borderId="4" xfId="0" applyNumberFormat="1" applyFont="1" applyFill="1" applyBorder="1"/>
    <xf numFmtId="0" fontId="0" fillId="4" borderId="6" xfId="0" applyNumberFormat="1" applyFont="1" applyFill="1" applyBorder="1"/>
    <xf numFmtId="0" fontId="0" fillId="4" borderId="7" xfId="0" applyNumberFormat="1" applyFont="1" applyFill="1" applyBorder="1"/>
    <xf numFmtId="0" fontId="0" fillId="4" borderId="8" xfId="0" applyNumberFormat="1" applyFont="1" applyFill="1" applyBorder="1"/>
    <xf numFmtId="0" fontId="0" fillId="0" borderId="5" xfId="0" applyFill="1" applyBorder="1"/>
    <xf numFmtId="0" fontId="0" fillId="0" borderId="5" xfId="0" applyNumberFormat="1" applyFont="1" applyFill="1" applyBorder="1"/>
    <xf numFmtId="0" fontId="0" fillId="3" borderId="0" xfId="0" applyFill="1" applyBorder="1"/>
  </cellXfs>
  <cellStyles count="1">
    <cellStyle name="Normal" xfId="0" builtinId="0"/>
  </cellStyles>
  <dxfs count="19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bgColor theme="0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bgColor theme="0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bgColor theme="0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bgColor theme="0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bgColor theme="0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C0BD41C-FD49-4E48-837E-91CE97F55AF1}" autoFormatId="16" applyNumberFormats="0" applyBorderFormats="0" applyFontFormats="0" applyPatternFormats="0" applyAlignmentFormats="0" applyWidthHeightFormats="0">
  <queryTableRefresh nextId="11">
    <queryTableFields count="5">
      <queryTableField id="1" name="SPICINESS" tableColumnId="11"/>
      <queryTableField id="2" name="Table4.MENU TYPE" tableColumnId="2"/>
      <queryTableField id="3" name="Entree-Meat (2).CATEGORY" tableColumnId="3"/>
      <queryTableField id="4" name="Entree-Meat (2).Table5.MEAT" tableColumnId="4"/>
      <queryTableField id="7" name="Soup-Size.Table6.SIZES" tableColumnId="7"/>
    </queryTableFields>
    <queryTableDeletedFields count="5">
      <deletedField name="Custom"/>
      <deletedField name="Spicy-Menu.Table4.MENU TYPE"/>
      <deletedField name="Soup-Size.CATEGORY"/>
      <deletedField name="CATEGORY"/>
      <deletedField name="Spicy-Menu.SPICINESS"/>
    </queryTableDeleted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69EFBE-EBEE-4B0B-BDAB-50AECE44EAA0}" name="Table1" displayName="Table1" ref="A1:A6" totalsRowShown="0">
  <autoFilter ref="A1:A6" xr:uid="{179454BF-9B18-4E25-9D33-97CF93228F9F}"/>
  <tableColumns count="1">
    <tableColumn id="1" xr3:uid="{5AF73817-FE82-4ECF-A1BC-D9D030850518}" name="SPICIN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811470-9A31-434B-BA7F-77EB5BA430B1}" name="Table3" displayName="Table3" ref="B1:B7" totalsRowShown="0">
  <autoFilter ref="B1:B7" xr:uid="{BD6F74A2-8E59-4469-BDBE-C372B2B85C7A}"/>
  <tableColumns count="1">
    <tableColumn id="1" xr3:uid="{457251F1-B8BA-4972-9325-37828487755F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6F4364-0F73-4516-8DE3-B437350DA376}" name="Table4" displayName="Table4" ref="C1:C5" totalsRowShown="0">
  <autoFilter ref="C1:C5" xr:uid="{5FA0BC49-47AD-4EAB-82A5-40677241AF01}"/>
  <tableColumns count="1">
    <tableColumn id="1" xr3:uid="{FD1A828A-A3E7-45A6-92E2-DBEE93AB584D}" name="MENU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92228C-F633-4227-9401-BA4325276333}" name="Table5" displayName="Table5" ref="D1:D7" totalsRowShown="0">
  <autoFilter ref="D1:D7" xr:uid="{18355073-0391-42FC-8FC9-69D605C2BBE9}"/>
  <tableColumns count="1">
    <tableColumn id="1" xr3:uid="{D424DF92-8680-4C99-B481-59B948437086}" name="MEA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E7B0E9-E045-4E1A-8F57-1A830941DF11}" name="Table6" displayName="Table6" ref="E1:E6" totalsRowShown="0">
  <autoFilter ref="E1:E6" xr:uid="{FCED4EA1-8B5F-4EE7-903C-0BE9F0C1C62A}"/>
  <tableColumns count="1">
    <tableColumn id="1" xr3:uid="{397EAF10-0F3F-46BB-AA86-4F68CAF91348}" name="SIZ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AF4EA30-0427-47B0-9C8F-A232B92C6521}" name="Append1_2" displayName="Append1_2" ref="A1:E601" tableType="queryTable" totalsRowShown="0">
  <autoFilter ref="A1:E601" xr:uid="{3A63AAFC-EC54-4EE6-876B-5BCF8B43DAC4}"/>
  <tableColumns count="5">
    <tableColumn id="11" xr3:uid="{9B7E2DD5-0B1A-43B0-ACB8-D19FC55E6531}" uniqueName="11" name="SPICINESS" queryTableFieldId="1" dataDxfId="18"/>
    <tableColumn id="2" xr3:uid="{EE7E4A72-55C6-41ED-A12E-D4F8D98E624A}" uniqueName="2" name="Table4.MENU TYPE" queryTableFieldId="2" dataDxfId="17"/>
    <tableColumn id="3" xr3:uid="{8F992254-16AC-4321-A0ED-9D03236FC4DC}" uniqueName="3" name="Entree-Meat (2).CATEGORY" queryTableFieldId="3" dataDxfId="16"/>
    <tableColumn id="4" xr3:uid="{D8493F31-3EC8-46C6-9999-BB72117C8C58}" uniqueName="4" name="Entree-Meat (2).Table5.MEAT" queryTableFieldId="4" dataDxfId="15"/>
    <tableColumn id="7" xr3:uid="{55B6D411-BF08-4380-B82D-78477C445D41}" uniqueName="7" name="Soup-Size.Table6.SIZES" queryTableFieldId="7" dataDxfId="1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EB9296-D102-438F-9EBA-4B257A4C07CA}" name="Table13" displayName="Table13" ref="A1:L601" totalsRowShown="0" headerRowDxfId="2" dataDxfId="1">
  <autoFilter ref="A1:L601" xr:uid="{8B64FB7D-61CB-42AA-B2CE-19420D5C24C4}"/>
  <sortState ref="A2:K601">
    <sortCondition ref="B1:B601"/>
  </sortState>
  <tableColumns count="12">
    <tableColumn id="1" xr3:uid="{C222F37C-AE8C-4E2A-AFB3-A4105FA7D2F6}" name="Spiciness" dataDxfId="13"/>
    <tableColumn id="2" xr3:uid="{44D382A7-9D37-4661-9440-3EFA3B4DE324}" name="Menu" dataDxfId="12"/>
    <tableColumn id="3" xr3:uid="{68B3B753-4F6C-450C-9B14-964DB338045B}" name="Category" dataDxfId="11"/>
    <tableColumn id="4" xr3:uid="{34512F50-974B-4AED-9420-C1D51707C721}" name="Meat" dataDxfId="10"/>
    <tableColumn id="5" xr3:uid="{485D7218-DCBC-4435-9387-A56505845F75}" name="Size" dataDxfId="9"/>
    <tableColumn id="6" xr3:uid="{8C87853F-F80A-4198-98BE-7A020EDE4CCE}" name="Base Price" dataDxfId="8">
      <calculatedColumnFormula>IFERROR(INDEX('Types We Need and Prices'!$B$12:$B$37,MATCH('Table with Prices'!A2,'Types We Need and Prices'!$A$12:$A$37,0)),0)</calculatedColumnFormula>
    </tableColumn>
    <tableColumn id="7" xr3:uid="{5EE2F599-2FC6-4CAF-A065-80632A8F17C3}" name="Add1" dataDxfId="7">
      <calculatedColumnFormula>IFERROR(INDEX('Types We Need and Prices'!$B$12:$B$37,MATCH('Table with Prices'!B2,'Types We Need and Prices'!$A$12:$A$37,0)),0)</calculatedColumnFormula>
    </tableColumn>
    <tableColumn id="8" xr3:uid="{6656CCDD-AD5C-42DB-99C5-795C0FB6B66C}" name="Add2" dataDxfId="6">
      <calculatedColumnFormula>IFERROR(INDEX('Types We Need and Prices'!$B$12:$B$37,MATCH('Table with Prices'!C2,'Types We Need and Prices'!$A$12:$A$37,0)),0)</calculatedColumnFormula>
    </tableColumn>
    <tableColumn id="9" xr3:uid="{8A63734C-957E-4A61-B2BE-CEB6751AB58F}" name="Add3" dataDxfId="5">
      <calculatedColumnFormula>IFERROR(INDEX('Types We Need and Prices'!$B$12:$B$37,MATCH('Table with Prices'!D2,'Types We Need and Prices'!$A$12:$A$37,0)),0)</calculatedColumnFormula>
    </tableColumn>
    <tableColumn id="10" xr3:uid="{93C9335F-8119-4671-AD57-9715F23145EB}" name="Add4" dataDxfId="4">
      <calculatedColumnFormula>IFERROR(INDEX('Types We Need and Prices'!$B$12:$B$37,MATCH('Table with Prices'!E2,'Types We Need and Prices'!$A$12:$A$37,0)),0)</calculatedColumnFormula>
    </tableColumn>
    <tableColumn id="11" xr3:uid="{02885A77-B8D7-4EFA-A8AD-5DC00A2B9449}" name="Total" dataDxfId="3">
      <calculatedColumnFormula>IF(COUNTIF(B2,"*Sunday*")=0,SUM(F2:J2),0)</calculatedColumnFormula>
    </tableColumn>
    <tableColumn id="12" xr3:uid="{C68A673C-256F-491A-A9A9-00575A37D33C}" name="ItemI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6D7E-B01B-482D-AFF2-6FED82253458}">
  <dimension ref="A1:L37"/>
  <sheetViews>
    <sheetView workbookViewId="0">
      <selection activeCell="D15" sqref="D15"/>
    </sheetView>
  </sheetViews>
  <sheetFormatPr defaultRowHeight="15" x14ac:dyDescent="0.25"/>
  <cols>
    <col min="1" max="1" width="23.42578125" bestFit="1" customWidth="1"/>
    <col min="2" max="2" width="14.85546875" bestFit="1" customWidth="1"/>
    <col min="3" max="3" width="10" bestFit="1" customWidth="1"/>
    <col min="4" max="4" width="29.5703125" customWidth="1"/>
    <col min="5" max="5" width="12.85546875" bestFit="1" customWidth="1"/>
    <col min="6" max="6" width="10" bestFit="1" customWidth="1"/>
    <col min="7" max="7" width="14.28515625" bestFit="1" customWidth="1"/>
    <col min="10" max="10" width="12.140625" bestFit="1" customWidth="1"/>
    <col min="11" max="11" width="23.42578125" bestFit="1" customWidth="1"/>
    <col min="12" max="12" width="10" bestFit="1" customWidth="1"/>
  </cols>
  <sheetData>
    <row r="1" spans="1:12" x14ac:dyDescent="0.25">
      <c r="A1" t="s">
        <v>0</v>
      </c>
      <c r="B1" t="s">
        <v>6</v>
      </c>
      <c r="C1" t="s">
        <v>13</v>
      </c>
      <c r="D1" t="s">
        <v>18</v>
      </c>
      <c r="E1" t="s">
        <v>25</v>
      </c>
    </row>
    <row r="2" spans="1:12" x14ac:dyDescent="0.25">
      <c r="A2" t="s">
        <v>1</v>
      </c>
      <c r="B2" t="s">
        <v>7</v>
      </c>
      <c r="C2" t="s">
        <v>14</v>
      </c>
      <c r="D2" t="s">
        <v>19</v>
      </c>
      <c r="E2" t="s">
        <v>26</v>
      </c>
    </row>
    <row r="3" spans="1:12" x14ac:dyDescent="0.25">
      <c r="A3" t="s">
        <v>2</v>
      </c>
      <c r="B3" t="s">
        <v>8</v>
      </c>
      <c r="C3" t="s">
        <v>15</v>
      </c>
      <c r="D3" t="s">
        <v>20</v>
      </c>
      <c r="E3" t="s">
        <v>27</v>
      </c>
    </row>
    <row r="4" spans="1:12" x14ac:dyDescent="0.25">
      <c r="A4" t="s">
        <v>3</v>
      </c>
      <c r="B4" t="s">
        <v>10</v>
      </c>
      <c r="C4" t="s">
        <v>16</v>
      </c>
      <c r="D4" t="s">
        <v>21</v>
      </c>
      <c r="E4" t="s">
        <v>28</v>
      </c>
    </row>
    <row r="5" spans="1:12" x14ac:dyDescent="0.25">
      <c r="A5" t="s">
        <v>4</v>
      </c>
      <c r="B5" t="s">
        <v>9</v>
      </c>
      <c r="C5" t="s">
        <v>17</v>
      </c>
      <c r="D5" t="s">
        <v>22</v>
      </c>
      <c r="E5" t="s">
        <v>29</v>
      </c>
      <c r="J5" s="1"/>
      <c r="K5" s="1"/>
      <c r="L5" s="1"/>
    </row>
    <row r="6" spans="1:12" x14ac:dyDescent="0.25">
      <c r="A6" t="s">
        <v>5</v>
      </c>
      <c r="B6" t="s">
        <v>11</v>
      </c>
      <c r="D6" t="s">
        <v>23</v>
      </c>
      <c r="E6" t="s">
        <v>30</v>
      </c>
      <c r="J6" s="1"/>
      <c r="K6" s="1"/>
      <c r="L6" s="1"/>
    </row>
    <row r="7" spans="1:12" x14ac:dyDescent="0.25">
      <c r="B7" t="s">
        <v>12</v>
      </c>
      <c r="D7" t="s">
        <v>24</v>
      </c>
      <c r="J7" s="1"/>
      <c r="K7" s="1"/>
      <c r="L7" s="1"/>
    </row>
    <row r="8" spans="1:12" x14ac:dyDescent="0.25">
      <c r="J8" s="1"/>
      <c r="K8" s="1"/>
      <c r="L8" s="1"/>
    </row>
    <row r="9" spans="1:12" x14ac:dyDescent="0.25">
      <c r="J9" s="1"/>
      <c r="K9" s="1"/>
      <c r="L9" s="1"/>
    </row>
    <row r="10" spans="1:12" x14ac:dyDescent="0.25">
      <c r="A10" s="1"/>
      <c r="B10" s="1"/>
      <c r="C10" s="1"/>
      <c r="E10" s="1"/>
      <c r="F10" s="1"/>
      <c r="G10" s="1"/>
      <c r="J10" s="1"/>
      <c r="K10" s="1"/>
      <c r="L10" s="1"/>
    </row>
    <row r="11" spans="1:12" x14ac:dyDescent="0.25">
      <c r="A11" s="1" t="s">
        <v>41</v>
      </c>
      <c r="B11" s="1" t="s">
        <v>42</v>
      </c>
      <c r="C11" s="1"/>
      <c r="E11" s="1"/>
      <c r="F11" s="1"/>
      <c r="G11" s="1"/>
      <c r="J11" s="1"/>
      <c r="K11" s="1"/>
      <c r="L11" s="1"/>
    </row>
    <row r="12" spans="1:12" x14ac:dyDescent="0.25">
      <c r="A12" s="2" t="s">
        <v>1</v>
      </c>
      <c r="B12" s="1">
        <v>0</v>
      </c>
      <c r="C12" s="1"/>
      <c r="E12" s="1"/>
      <c r="F12" s="1"/>
      <c r="G12" s="1"/>
      <c r="J12" s="1"/>
      <c r="K12" s="1"/>
      <c r="L12" s="1"/>
    </row>
    <row r="13" spans="1:12" x14ac:dyDescent="0.25">
      <c r="A13" s="3" t="s">
        <v>2</v>
      </c>
      <c r="B13" s="1">
        <v>0</v>
      </c>
      <c r="C13" s="1"/>
      <c r="E13" s="1"/>
      <c r="F13" s="1"/>
      <c r="G13" s="1"/>
      <c r="J13" s="1"/>
      <c r="K13" s="1"/>
      <c r="L13" s="1"/>
    </row>
    <row r="14" spans="1:12" x14ac:dyDescent="0.25">
      <c r="A14" s="2" t="s">
        <v>3</v>
      </c>
      <c r="B14" s="1">
        <v>0</v>
      </c>
      <c r="C14" s="1"/>
      <c r="E14" s="1"/>
      <c r="F14" s="1"/>
      <c r="G14" s="1"/>
      <c r="J14" s="1"/>
      <c r="K14" s="1"/>
      <c r="L14" s="1"/>
    </row>
    <row r="15" spans="1:12" x14ac:dyDescent="0.25">
      <c r="A15" s="3" t="s">
        <v>4</v>
      </c>
      <c r="B15" s="4">
        <v>0</v>
      </c>
      <c r="C15" s="1"/>
      <c r="E15" s="1"/>
      <c r="F15" s="1"/>
      <c r="G15" s="1"/>
      <c r="J15" s="1"/>
      <c r="K15" s="1"/>
      <c r="L15" s="1"/>
    </row>
    <row r="16" spans="1:12" x14ac:dyDescent="0.25">
      <c r="A16" s="2" t="s">
        <v>5</v>
      </c>
      <c r="B16" s="4">
        <v>0</v>
      </c>
      <c r="C16" s="1"/>
      <c r="J16" s="1"/>
      <c r="K16" s="1"/>
      <c r="L16" s="1"/>
    </row>
    <row r="17" spans="1:12" x14ac:dyDescent="0.25">
      <c r="A17" s="2" t="s">
        <v>7</v>
      </c>
      <c r="B17" s="4">
        <v>5</v>
      </c>
      <c r="C17" s="1"/>
      <c r="J17" s="1"/>
      <c r="K17" s="1"/>
      <c r="L17" s="1"/>
    </row>
    <row r="18" spans="1:12" x14ac:dyDescent="0.25">
      <c r="A18" s="3" t="s">
        <v>8</v>
      </c>
      <c r="B18" s="4">
        <v>2</v>
      </c>
      <c r="C18" s="1"/>
      <c r="J18" s="1"/>
      <c r="K18" s="1"/>
      <c r="L18" s="1"/>
    </row>
    <row r="19" spans="1:12" x14ac:dyDescent="0.25">
      <c r="A19" s="2" t="s">
        <v>10</v>
      </c>
      <c r="B19" s="4">
        <v>6</v>
      </c>
      <c r="C19" s="1"/>
      <c r="J19" s="1"/>
      <c r="K19" s="1"/>
      <c r="L19" s="1"/>
    </row>
    <row r="20" spans="1:12" x14ac:dyDescent="0.25">
      <c r="A20" s="3" t="s">
        <v>9</v>
      </c>
      <c r="B20" s="4">
        <v>5.5</v>
      </c>
      <c r="C20" s="1"/>
      <c r="J20" s="1"/>
      <c r="K20" s="1"/>
      <c r="L20" s="1"/>
    </row>
    <row r="21" spans="1:12" x14ac:dyDescent="0.25">
      <c r="A21" s="2" t="s">
        <v>11</v>
      </c>
      <c r="B21" s="4">
        <v>5.75</v>
      </c>
      <c r="C21" s="1"/>
      <c r="J21" s="1"/>
      <c r="K21" s="1"/>
      <c r="L21" s="1"/>
    </row>
    <row r="22" spans="1:12" x14ac:dyDescent="0.25">
      <c r="A22" s="3" t="s">
        <v>12</v>
      </c>
      <c r="B22" s="4">
        <v>5.25</v>
      </c>
      <c r="C22" s="1"/>
      <c r="J22" s="1"/>
      <c r="K22" s="1"/>
      <c r="L22" s="1"/>
    </row>
    <row r="23" spans="1:12" x14ac:dyDescent="0.25">
      <c r="A23" s="2" t="s">
        <v>14</v>
      </c>
      <c r="B23" s="4">
        <v>3</v>
      </c>
      <c r="C23" s="1"/>
      <c r="J23" s="1"/>
      <c r="K23" s="1"/>
      <c r="L23" s="1"/>
    </row>
    <row r="24" spans="1:12" x14ac:dyDescent="0.25">
      <c r="A24" s="3" t="s">
        <v>15</v>
      </c>
      <c r="B24" s="4">
        <v>2</v>
      </c>
      <c r="C24" s="1"/>
      <c r="J24" s="1"/>
      <c r="K24" s="1"/>
      <c r="L24" s="1"/>
    </row>
    <row r="25" spans="1:12" x14ac:dyDescent="0.25">
      <c r="A25" s="2" t="s">
        <v>16</v>
      </c>
      <c r="B25" s="4">
        <v>0</v>
      </c>
      <c r="C25" s="1"/>
      <c r="J25" s="1"/>
      <c r="K25" s="1"/>
      <c r="L25" s="1"/>
    </row>
    <row r="26" spans="1:12" x14ac:dyDescent="0.25">
      <c r="A26" s="3" t="s">
        <v>17</v>
      </c>
      <c r="B26" s="4">
        <v>-2</v>
      </c>
      <c r="C26" s="1"/>
    </row>
    <row r="27" spans="1:12" x14ac:dyDescent="0.25">
      <c r="A27" s="2" t="s">
        <v>19</v>
      </c>
      <c r="B27" s="4">
        <v>4</v>
      </c>
      <c r="C27" s="1"/>
    </row>
    <row r="28" spans="1:12" x14ac:dyDescent="0.25">
      <c r="A28" s="3" t="s">
        <v>20</v>
      </c>
      <c r="B28" s="4">
        <v>2</v>
      </c>
      <c r="C28" s="1"/>
    </row>
    <row r="29" spans="1:12" x14ac:dyDescent="0.25">
      <c r="A29" s="2" t="s">
        <v>21</v>
      </c>
      <c r="B29" s="4">
        <v>2</v>
      </c>
      <c r="C29" s="1"/>
    </row>
    <row r="30" spans="1:12" x14ac:dyDescent="0.25">
      <c r="A30" s="3" t="s">
        <v>22</v>
      </c>
      <c r="B30" s="4">
        <v>2</v>
      </c>
      <c r="C30" s="1"/>
    </row>
    <row r="31" spans="1:12" x14ac:dyDescent="0.25">
      <c r="A31" s="2" t="s">
        <v>23</v>
      </c>
      <c r="B31" s="4">
        <v>4</v>
      </c>
      <c r="C31" s="1"/>
    </row>
    <row r="32" spans="1:12" x14ac:dyDescent="0.25">
      <c r="A32" s="3" t="s">
        <v>24</v>
      </c>
      <c r="B32" s="4">
        <v>1</v>
      </c>
      <c r="C32" s="1"/>
    </row>
    <row r="33" spans="1:3" x14ac:dyDescent="0.25">
      <c r="A33" s="2" t="s">
        <v>26</v>
      </c>
      <c r="B33" s="4">
        <v>0</v>
      </c>
      <c r="C33" s="1"/>
    </row>
    <row r="34" spans="1:3" x14ac:dyDescent="0.25">
      <c r="A34" s="3" t="s">
        <v>27</v>
      </c>
      <c r="B34" s="4">
        <v>1.5</v>
      </c>
      <c r="C34" s="1"/>
    </row>
    <row r="35" spans="1:3" x14ac:dyDescent="0.25">
      <c r="A35" s="2" t="s">
        <v>28</v>
      </c>
      <c r="B35" s="4">
        <v>2</v>
      </c>
    </row>
    <row r="36" spans="1:3" x14ac:dyDescent="0.25">
      <c r="A36" s="3" t="s">
        <v>29</v>
      </c>
      <c r="B36" s="4">
        <v>3</v>
      </c>
    </row>
    <row r="37" spans="1:3" x14ac:dyDescent="0.25">
      <c r="A37" s="2" t="s">
        <v>30</v>
      </c>
      <c r="B37" s="4">
        <v>6</v>
      </c>
    </row>
  </sheetData>
  <phoneticPr fontId="1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BB04-4594-45B1-9AF2-73D6DCAF5512}">
  <dimension ref="A1:E601"/>
  <sheetViews>
    <sheetView workbookViewId="0">
      <selection sqref="A1:E1"/>
    </sheetView>
  </sheetViews>
  <sheetFormatPr defaultRowHeight="15" x14ac:dyDescent="0.25"/>
  <cols>
    <col min="1" max="1" width="12.140625" bestFit="1" customWidth="1"/>
    <col min="2" max="2" width="23.42578125" bestFit="1" customWidth="1"/>
    <col min="3" max="3" width="28.140625" bestFit="1" customWidth="1"/>
    <col min="4" max="4" width="30.140625" bestFit="1" customWidth="1"/>
    <col min="5" max="5" width="24" bestFit="1" customWidth="1"/>
    <col min="6" max="6" width="23.7109375" bestFit="1" customWidth="1"/>
  </cols>
  <sheetData>
    <row r="1" spans="1:5" x14ac:dyDescent="0.25">
      <c r="A1" s="1" t="s">
        <v>0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5" x14ac:dyDescent="0.25">
      <c r="A2" s="1" t="s">
        <v>4</v>
      </c>
      <c r="B2" s="1" t="s">
        <v>17</v>
      </c>
      <c r="C2" s="1" t="s">
        <v>12</v>
      </c>
      <c r="D2" s="1" t="s">
        <v>22</v>
      </c>
      <c r="E2" s="1"/>
    </row>
    <row r="3" spans="1:5" x14ac:dyDescent="0.25">
      <c r="A3" s="1" t="s">
        <v>4</v>
      </c>
      <c r="B3" s="1" t="s">
        <v>17</v>
      </c>
      <c r="C3" s="1" t="s">
        <v>12</v>
      </c>
      <c r="D3" s="1" t="s">
        <v>19</v>
      </c>
      <c r="E3" s="1"/>
    </row>
    <row r="4" spans="1:5" x14ac:dyDescent="0.25">
      <c r="A4" s="1" t="s">
        <v>4</v>
      </c>
      <c r="B4" s="1" t="s">
        <v>17</v>
      </c>
      <c r="C4" s="1" t="s">
        <v>12</v>
      </c>
      <c r="D4" s="1" t="s">
        <v>21</v>
      </c>
      <c r="E4" s="1"/>
    </row>
    <row r="5" spans="1:5" x14ac:dyDescent="0.25">
      <c r="A5" s="1" t="s">
        <v>4</v>
      </c>
      <c r="B5" s="1" t="s">
        <v>17</v>
      </c>
      <c r="C5" s="1" t="s">
        <v>12</v>
      </c>
      <c r="D5" s="1" t="s">
        <v>20</v>
      </c>
      <c r="E5" s="1"/>
    </row>
    <row r="6" spans="1:5" x14ac:dyDescent="0.25">
      <c r="A6" s="1" t="s">
        <v>4</v>
      </c>
      <c r="B6" s="1" t="s">
        <v>17</v>
      </c>
      <c r="C6" s="1" t="s">
        <v>12</v>
      </c>
      <c r="D6" s="1" t="s">
        <v>23</v>
      </c>
      <c r="E6" s="1"/>
    </row>
    <row r="7" spans="1:5" x14ac:dyDescent="0.25">
      <c r="A7" s="1" t="s">
        <v>4</v>
      </c>
      <c r="B7" s="1" t="s">
        <v>17</v>
      </c>
      <c r="C7" s="1" t="s">
        <v>12</v>
      </c>
      <c r="D7" s="1" t="s">
        <v>24</v>
      </c>
      <c r="E7" s="1"/>
    </row>
    <row r="8" spans="1:5" x14ac:dyDescent="0.25">
      <c r="A8" s="1" t="s">
        <v>4</v>
      </c>
      <c r="B8" s="1" t="s">
        <v>17</v>
      </c>
      <c r="C8" s="1" t="s">
        <v>9</v>
      </c>
      <c r="D8" s="1" t="s">
        <v>22</v>
      </c>
      <c r="E8" s="1"/>
    </row>
    <row r="9" spans="1:5" x14ac:dyDescent="0.25">
      <c r="A9" s="1" t="s">
        <v>4</v>
      </c>
      <c r="B9" s="1" t="s">
        <v>17</v>
      </c>
      <c r="C9" s="1" t="s">
        <v>9</v>
      </c>
      <c r="D9" s="1" t="s">
        <v>19</v>
      </c>
      <c r="E9" s="1"/>
    </row>
    <row r="10" spans="1:5" x14ac:dyDescent="0.25">
      <c r="A10" s="1" t="s">
        <v>4</v>
      </c>
      <c r="B10" s="1" t="s">
        <v>17</v>
      </c>
      <c r="C10" s="1" t="s">
        <v>9</v>
      </c>
      <c r="D10" s="1" t="s">
        <v>21</v>
      </c>
      <c r="E10" s="1"/>
    </row>
    <row r="11" spans="1:5" x14ac:dyDescent="0.25">
      <c r="A11" s="1" t="s">
        <v>4</v>
      </c>
      <c r="B11" s="1" t="s">
        <v>17</v>
      </c>
      <c r="C11" s="1" t="s">
        <v>9</v>
      </c>
      <c r="D11" s="1" t="s">
        <v>20</v>
      </c>
      <c r="E11" s="1"/>
    </row>
    <row r="12" spans="1:5" x14ac:dyDescent="0.25">
      <c r="A12" s="1" t="s">
        <v>4</v>
      </c>
      <c r="B12" s="1" t="s">
        <v>17</v>
      </c>
      <c r="C12" s="1" t="s">
        <v>9</v>
      </c>
      <c r="D12" s="1" t="s">
        <v>23</v>
      </c>
      <c r="E12" s="1"/>
    </row>
    <row r="13" spans="1:5" x14ac:dyDescent="0.25">
      <c r="A13" s="1" t="s">
        <v>4</v>
      </c>
      <c r="B13" s="1" t="s">
        <v>17</v>
      </c>
      <c r="C13" s="1" t="s">
        <v>9</v>
      </c>
      <c r="D13" s="1" t="s">
        <v>24</v>
      </c>
      <c r="E13" s="1"/>
    </row>
    <row r="14" spans="1:5" x14ac:dyDescent="0.25">
      <c r="A14" s="1" t="s">
        <v>4</v>
      </c>
      <c r="B14" s="1" t="s">
        <v>17</v>
      </c>
      <c r="C14" s="1" t="s">
        <v>11</v>
      </c>
      <c r="D14" s="1" t="s">
        <v>22</v>
      </c>
      <c r="E14" s="1"/>
    </row>
    <row r="15" spans="1:5" x14ac:dyDescent="0.25">
      <c r="A15" s="1" t="s">
        <v>4</v>
      </c>
      <c r="B15" s="1" t="s">
        <v>17</v>
      </c>
      <c r="C15" s="1" t="s">
        <v>11</v>
      </c>
      <c r="D15" s="1" t="s">
        <v>19</v>
      </c>
      <c r="E15" s="1"/>
    </row>
    <row r="16" spans="1:5" x14ac:dyDescent="0.25">
      <c r="A16" s="1" t="s">
        <v>4</v>
      </c>
      <c r="B16" s="1" t="s">
        <v>17</v>
      </c>
      <c r="C16" s="1" t="s">
        <v>11</v>
      </c>
      <c r="D16" s="1" t="s">
        <v>21</v>
      </c>
      <c r="E16" s="1"/>
    </row>
    <row r="17" spans="1:5" x14ac:dyDescent="0.25">
      <c r="A17" s="1" t="s">
        <v>4</v>
      </c>
      <c r="B17" s="1" t="s">
        <v>17</v>
      </c>
      <c r="C17" s="1" t="s">
        <v>11</v>
      </c>
      <c r="D17" s="1" t="s">
        <v>20</v>
      </c>
      <c r="E17" s="1"/>
    </row>
    <row r="18" spans="1:5" x14ac:dyDescent="0.25">
      <c r="A18" s="1" t="s">
        <v>4</v>
      </c>
      <c r="B18" s="1" t="s">
        <v>17</v>
      </c>
      <c r="C18" s="1" t="s">
        <v>11</v>
      </c>
      <c r="D18" s="1" t="s">
        <v>23</v>
      </c>
      <c r="E18" s="1"/>
    </row>
    <row r="19" spans="1:5" x14ac:dyDescent="0.25">
      <c r="A19" s="1" t="s">
        <v>4</v>
      </c>
      <c r="B19" s="1" t="s">
        <v>17</v>
      </c>
      <c r="C19" s="1" t="s">
        <v>11</v>
      </c>
      <c r="D19" s="1" t="s">
        <v>24</v>
      </c>
      <c r="E19" s="1"/>
    </row>
    <row r="20" spans="1:5" x14ac:dyDescent="0.25">
      <c r="A20" s="1" t="s">
        <v>4</v>
      </c>
      <c r="B20" s="1" t="s">
        <v>17</v>
      </c>
      <c r="C20" s="1" t="s">
        <v>10</v>
      </c>
      <c r="D20" s="1" t="s">
        <v>22</v>
      </c>
      <c r="E20" s="1"/>
    </row>
    <row r="21" spans="1:5" x14ac:dyDescent="0.25">
      <c r="A21" s="1" t="s">
        <v>4</v>
      </c>
      <c r="B21" s="1" t="s">
        <v>17</v>
      </c>
      <c r="C21" s="1" t="s">
        <v>10</v>
      </c>
      <c r="D21" s="1" t="s">
        <v>19</v>
      </c>
      <c r="E21" s="1"/>
    </row>
    <row r="22" spans="1:5" x14ac:dyDescent="0.25">
      <c r="A22" s="1" t="s">
        <v>4</v>
      </c>
      <c r="B22" s="1" t="s">
        <v>17</v>
      </c>
      <c r="C22" s="1" t="s">
        <v>10</v>
      </c>
      <c r="D22" s="1" t="s">
        <v>21</v>
      </c>
      <c r="E22" s="1"/>
    </row>
    <row r="23" spans="1:5" x14ac:dyDescent="0.25">
      <c r="A23" s="1" t="s">
        <v>4</v>
      </c>
      <c r="B23" s="1" t="s">
        <v>17</v>
      </c>
      <c r="C23" s="1" t="s">
        <v>10</v>
      </c>
      <c r="D23" s="1" t="s">
        <v>20</v>
      </c>
      <c r="E23" s="1"/>
    </row>
    <row r="24" spans="1:5" x14ac:dyDescent="0.25">
      <c r="A24" s="1" t="s">
        <v>4</v>
      </c>
      <c r="B24" s="1" t="s">
        <v>17</v>
      </c>
      <c r="C24" s="1" t="s">
        <v>10</v>
      </c>
      <c r="D24" s="1" t="s">
        <v>23</v>
      </c>
      <c r="E24" s="1"/>
    </row>
    <row r="25" spans="1:5" x14ac:dyDescent="0.25">
      <c r="A25" s="1" t="s">
        <v>4</v>
      </c>
      <c r="B25" s="1" t="s">
        <v>17</v>
      </c>
      <c r="C25" s="1" t="s">
        <v>10</v>
      </c>
      <c r="D25" s="1" t="s">
        <v>24</v>
      </c>
      <c r="E25" s="1"/>
    </row>
    <row r="26" spans="1:5" x14ac:dyDescent="0.25">
      <c r="A26" s="1" t="s">
        <v>4</v>
      </c>
      <c r="B26" s="1" t="s">
        <v>14</v>
      </c>
      <c r="C26" s="1" t="s">
        <v>12</v>
      </c>
      <c r="D26" s="1" t="s">
        <v>22</v>
      </c>
      <c r="E26" s="1"/>
    </row>
    <row r="27" spans="1:5" x14ac:dyDescent="0.25">
      <c r="A27" s="1" t="s">
        <v>4</v>
      </c>
      <c r="B27" s="1" t="s">
        <v>14</v>
      </c>
      <c r="C27" s="1" t="s">
        <v>12</v>
      </c>
      <c r="D27" s="1" t="s">
        <v>19</v>
      </c>
      <c r="E27" s="1"/>
    </row>
    <row r="28" spans="1:5" x14ac:dyDescent="0.25">
      <c r="A28" s="1" t="s">
        <v>4</v>
      </c>
      <c r="B28" s="1" t="s">
        <v>14</v>
      </c>
      <c r="C28" s="1" t="s">
        <v>12</v>
      </c>
      <c r="D28" s="1" t="s">
        <v>21</v>
      </c>
      <c r="E28" s="1"/>
    </row>
    <row r="29" spans="1:5" x14ac:dyDescent="0.25">
      <c r="A29" s="1" t="s">
        <v>4</v>
      </c>
      <c r="B29" s="1" t="s">
        <v>14</v>
      </c>
      <c r="C29" s="1" t="s">
        <v>12</v>
      </c>
      <c r="D29" s="1" t="s">
        <v>20</v>
      </c>
      <c r="E29" s="1"/>
    </row>
    <row r="30" spans="1:5" x14ac:dyDescent="0.25">
      <c r="A30" s="1" t="s">
        <v>4</v>
      </c>
      <c r="B30" s="1" t="s">
        <v>14</v>
      </c>
      <c r="C30" s="1" t="s">
        <v>12</v>
      </c>
      <c r="D30" s="1" t="s">
        <v>23</v>
      </c>
      <c r="E30" s="1"/>
    </row>
    <row r="31" spans="1:5" x14ac:dyDescent="0.25">
      <c r="A31" s="1" t="s">
        <v>4</v>
      </c>
      <c r="B31" s="1" t="s">
        <v>14</v>
      </c>
      <c r="C31" s="1" t="s">
        <v>12</v>
      </c>
      <c r="D31" s="1" t="s">
        <v>24</v>
      </c>
      <c r="E31" s="1"/>
    </row>
    <row r="32" spans="1:5" x14ac:dyDescent="0.25">
      <c r="A32" s="1" t="s">
        <v>4</v>
      </c>
      <c r="B32" s="1" t="s">
        <v>14</v>
      </c>
      <c r="C32" s="1" t="s">
        <v>9</v>
      </c>
      <c r="D32" s="1" t="s">
        <v>22</v>
      </c>
      <c r="E32" s="1"/>
    </row>
    <row r="33" spans="1:5" x14ac:dyDescent="0.25">
      <c r="A33" s="1" t="s">
        <v>4</v>
      </c>
      <c r="B33" s="1" t="s">
        <v>14</v>
      </c>
      <c r="C33" s="1" t="s">
        <v>9</v>
      </c>
      <c r="D33" s="1" t="s">
        <v>19</v>
      </c>
      <c r="E33" s="1"/>
    </row>
    <row r="34" spans="1:5" x14ac:dyDescent="0.25">
      <c r="A34" s="1" t="s">
        <v>4</v>
      </c>
      <c r="B34" s="1" t="s">
        <v>14</v>
      </c>
      <c r="C34" s="1" t="s">
        <v>9</v>
      </c>
      <c r="D34" s="1" t="s">
        <v>21</v>
      </c>
      <c r="E34" s="1"/>
    </row>
    <row r="35" spans="1:5" x14ac:dyDescent="0.25">
      <c r="A35" s="1" t="s">
        <v>4</v>
      </c>
      <c r="B35" s="1" t="s">
        <v>14</v>
      </c>
      <c r="C35" s="1" t="s">
        <v>9</v>
      </c>
      <c r="D35" s="1" t="s">
        <v>20</v>
      </c>
      <c r="E35" s="1"/>
    </row>
    <row r="36" spans="1:5" x14ac:dyDescent="0.25">
      <c r="A36" s="1" t="s">
        <v>4</v>
      </c>
      <c r="B36" s="1" t="s">
        <v>14</v>
      </c>
      <c r="C36" s="1" t="s">
        <v>9</v>
      </c>
      <c r="D36" s="1" t="s">
        <v>23</v>
      </c>
      <c r="E36" s="1"/>
    </row>
    <row r="37" spans="1:5" x14ac:dyDescent="0.25">
      <c r="A37" s="1" t="s">
        <v>4</v>
      </c>
      <c r="B37" s="1" t="s">
        <v>14</v>
      </c>
      <c r="C37" s="1" t="s">
        <v>9</v>
      </c>
      <c r="D37" s="1" t="s">
        <v>24</v>
      </c>
      <c r="E37" s="1"/>
    </row>
    <row r="38" spans="1:5" x14ac:dyDescent="0.25">
      <c r="A38" s="1" t="s">
        <v>4</v>
      </c>
      <c r="B38" s="1" t="s">
        <v>14</v>
      </c>
      <c r="C38" s="1" t="s">
        <v>11</v>
      </c>
      <c r="D38" s="1" t="s">
        <v>22</v>
      </c>
      <c r="E38" s="1"/>
    </row>
    <row r="39" spans="1:5" x14ac:dyDescent="0.25">
      <c r="A39" s="1" t="s">
        <v>4</v>
      </c>
      <c r="B39" s="1" t="s">
        <v>14</v>
      </c>
      <c r="C39" s="1" t="s">
        <v>11</v>
      </c>
      <c r="D39" s="1" t="s">
        <v>19</v>
      </c>
      <c r="E39" s="1"/>
    </row>
    <row r="40" spans="1:5" x14ac:dyDescent="0.25">
      <c r="A40" s="1" t="s">
        <v>4</v>
      </c>
      <c r="B40" s="1" t="s">
        <v>14</v>
      </c>
      <c r="C40" s="1" t="s">
        <v>11</v>
      </c>
      <c r="D40" s="1" t="s">
        <v>21</v>
      </c>
      <c r="E40" s="1"/>
    </row>
    <row r="41" spans="1:5" x14ac:dyDescent="0.25">
      <c r="A41" s="1" t="s">
        <v>4</v>
      </c>
      <c r="B41" s="1" t="s">
        <v>14</v>
      </c>
      <c r="C41" s="1" t="s">
        <v>11</v>
      </c>
      <c r="D41" s="1" t="s">
        <v>20</v>
      </c>
      <c r="E41" s="1"/>
    </row>
    <row r="42" spans="1:5" x14ac:dyDescent="0.25">
      <c r="A42" s="1" t="s">
        <v>4</v>
      </c>
      <c r="B42" s="1" t="s">
        <v>14</v>
      </c>
      <c r="C42" s="1" t="s">
        <v>11</v>
      </c>
      <c r="D42" s="1" t="s">
        <v>23</v>
      </c>
      <c r="E42" s="1"/>
    </row>
    <row r="43" spans="1:5" x14ac:dyDescent="0.25">
      <c r="A43" s="1" t="s">
        <v>4</v>
      </c>
      <c r="B43" s="1" t="s">
        <v>14</v>
      </c>
      <c r="C43" s="1" t="s">
        <v>11</v>
      </c>
      <c r="D43" s="1" t="s">
        <v>24</v>
      </c>
      <c r="E43" s="1"/>
    </row>
    <row r="44" spans="1:5" x14ac:dyDescent="0.25">
      <c r="A44" s="1" t="s">
        <v>4</v>
      </c>
      <c r="B44" s="1" t="s">
        <v>14</v>
      </c>
      <c r="C44" s="1" t="s">
        <v>10</v>
      </c>
      <c r="D44" s="1" t="s">
        <v>22</v>
      </c>
      <c r="E44" s="1"/>
    </row>
    <row r="45" spans="1:5" x14ac:dyDescent="0.25">
      <c r="A45" s="1" t="s">
        <v>4</v>
      </c>
      <c r="B45" s="1" t="s">
        <v>14</v>
      </c>
      <c r="C45" s="1" t="s">
        <v>10</v>
      </c>
      <c r="D45" s="1" t="s">
        <v>19</v>
      </c>
      <c r="E45" s="1"/>
    </row>
    <row r="46" spans="1:5" x14ac:dyDescent="0.25">
      <c r="A46" s="1" t="s">
        <v>4</v>
      </c>
      <c r="B46" s="1" t="s">
        <v>14</v>
      </c>
      <c r="C46" s="1" t="s">
        <v>10</v>
      </c>
      <c r="D46" s="1" t="s">
        <v>21</v>
      </c>
      <c r="E46" s="1"/>
    </row>
    <row r="47" spans="1:5" x14ac:dyDescent="0.25">
      <c r="A47" s="1" t="s">
        <v>4</v>
      </c>
      <c r="B47" s="1" t="s">
        <v>14</v>
      </c>
      <c r="C47" s="1" t="s">
        <v>10</v>
      </c>
      <c r="D47" s="1" t="s">
        <v>20</v>
      </c>
      <c r="E47" s="1"/>
    </row>
    <row r="48" spans="1:5" x14ac:dyDescent="0.25">
      <c r="A48" s="1" t="s">
        <v>4</v>
      </c>
      <c r="B48" s="1" t="s">
        <v>14</v>
      </c>
      <c r="C48" s="1" t="s">
        <v>10</v>
      </c>
      <c r="D48" s="1" t="s">
        <v>23</v>
      </c>
      <c r="E48" s="1"/>
    </row>
    <row r="49" spans="1:5" x14ac:dyDescent="0.25">
      <c r="A49" s="1" t="s">
        <v>4</v>
      </c>
      <c r="B49" s="1" t="s">
        <v>14</v>
      </c>
      <c r="C49" s="1" t="s">
        <v>10</v>
      </c>
      <c r="D49" s="1" t="s">
        <v>24</v>
      </c>
      <c r="E49" s="1"/>
    </row>
    <row r="50" spans="1:5" x14ac:dyDescent="0.25">
      <c r="A50" s="1" t="s">
        <v>4</v>
      </c>
      <c r="B50" s="1" t="s">
        <v>15</v>
      </c>
      <c r="C50" s="1" t="s">
        <v>12</v>
      </c>
      <c r="D50" s="1" t="s">
        <v>22</v>
      </c>
      <c r="E50" s="1"/>
    </row>
    <row r="51" spans="1:5" x14ac:dyDescent="0.25">
      <c r="A51" s="1" t="s">
        <v>4</v>
      </c>
      <c r="B51" s="1" t="s">
        <v>15</v>
      </c>
      <c r="C51" s="1" t="s">
        <v>12</v>
      </c>
      <c r="D51" s="1" t="s">
        <v>19</v>
      </c>
      <c r="E51" s="1"/>
    </row>
    <row r="52" spans="1:5" x14ac:dyDescent="0.25">
      <c r="A52" s="1" t="s">
        <v>4</v>
      </c>
      <c r="B52" s="1" t="s">
        <v>15</v>
      </c>
      <c r="C52" s="1" t="s">
        <v>12</v>
      </c>
      <c r="D52" s="1" t="s">
        <v>21</v>
      </c>
      <c r="E52" s="1"/>
    </row>
    <row r="53" spans="1:5" x14ac:dyDescent="0.25">
      <c r="A53" s="1" t="s">
        <v>4</v>
      </c>
      <c r="B53" s="1" t="s">
        <v>15</v>
      </c>
      <c r="C53" s="1" t="s">
        <v>12</v>
      </c>
      <c r="D53" s="1" t="s">
        <v>20</v>
      </c>
      <c r="E53" s="1"/>
    </row>
    <row r="54" spans="1:5" x14ac:dyDescent="0.25">
      <c r="A54" s="1" t="s">
        <v>4</v>
      </c>
      <c r="B54" s="1" t="s">
        <v>15</v>
      </c>
      <c r="C54" s="1" t="s">
        <v>12</v>
      </c>
      <c r="D54" s="1" t="s">
        <v>23</v>
      </c>
      <c r="E54" s="1"/>
    </row>
    <row r="55" spans="1:5" x14ac:dyDescent="0.25">
      <c r="A55" s="1" t="s">
        <v>4</v>
      </c>
      <c r="B55" s="1" t="s">
        <v>15</v>
      </c>
      <c r="C55" s="1" t="s">
        <v>12</v>
      </c>
      <c r="D55" s="1" t="s">
        <v>24</v>
      </c>
      <c r="E55" s="1"/>
    </row>
    <row r="56" spans="1:5" x14ac:dyDescent="0.25">
      <c r="A56" s="1" t="s">
        <v>4</v>
      </c>
      <c r="B56" s="1" t="s">
        <v>15</v>
      </c>
      <c r="C56" s="1" t="s">
        <v>9</v>
      </c>
      <c r="D56" s="1" t="s">
        <v>22</v>
      </c>
      <c r="E56" s="1"/>
    </row>
    <row r="57" spans="1:5" x14ac:dyDescent="0.25">
      <c r="A57" s="1" t="s">
        <v>4</v>
      </c>
      <c r="B57" s="1" t="s">
        <v>15</v>
      </c>
      <c r="C57" s="1" t="s">
        <v>9</v>
      </c>
      <c r="D57" s="1" t="s">
        <v>19</v>
      </c>
      <c r="E57" s="1"/>
    </row>
    <row r="58" spans="1:5" x14ac:dyDescent="0.25">
      <c r="A58" s="1" t="s">
        <v>4</v>
      </c>
      <c r="B58" s="1" t="s">
        <v>15</v>
      </c>
      <c r="C58" s="1" t="s">
        <v>9</v>
      </c>
      <c r="D58" s="1" t="s">
        <v>21</v>
      </c>
      <c r="E58" s="1"/>
    </row>
    <row r="59" spans="1:5" x14ac:dyDescent="0.25">
      <c r="A59" s="1" t="s">
        <v>4</v>
      </c>
      <c r="B59" s="1" t="s">
        <v>15</v>
      </c>
      <c r="C59" s="1" t="s">
        <v>9</v>
      </c>
      <c r="D59" s="1" t="s">
        <v>20</v>
      </c>
      <c r="E59" s="1"/>
    </row>
    <row r="60" spans="1:5" x14ac:dyDescent="0.25">
      <c r="A60" s="1" t="s">
        <v>4</v>
      </c>
      <c r="B60" s="1" t="s">
        <v>15</v>
      </c>
      <c r="C60" s="1" t="s">
        <v>9</v>
      </c>
      <c r="D60" s="1" t="s">
        <v>23</v>
      </c>
      <c r="E60" s="1"/>
    </row>
    <row r="61" spans="1:5" x14ac:dyDescent="0.25">
      <c r="A61" s="1" t="s">
        <v>4</v>
      </c>
      <c r="B61" s="1" t="s">
        <v>15</v>
      </c>
      <c r="C61" s="1" t="s">
        <v>9</v>
      </c>
      <c r="D61" s="1" t="s">
        <v>24</v>
      </c>
      <c r="E61" s="1"/>
    </row>
    <row r="62" spans="1:5" x14ac:dyDescent="0.25">
      <c r="A62" s="1" t="s">
        <v>4</v>
      </c>
      <c r="B62" s="1" t="s">
        <v>15</v>
      </c>
      <c r="C62" s="1" t="s">
        <v>11</v>
      </c>
      <c r="D62" s="1" t="s">
        <v>22</v>
      </c>
      <c r="E62" s="1"/>
    </row>
    <row r="63" spans="1:5" x14ac:dyDescent="0.25">
      <c r="A63" s="1" t="s">
        <v>4</v>
      </c>
      <c r="B63" s="1" t="s">
        <v>15</v>
      </c>
      <c r="C63" s="1" t="s">
        <v>11</v>
      </c>
      <c r="D63" s="1" t="s">
        <v>19</v>
      </c>
      <c r="E63" s="1"/>
    </row>
    <row r="64" spans="1:5" x14ac:dyDescent="0.25">
      <c r="A64" s="1" t="s">
        <v>4</v>
      </c>
      <c r="B64" s="1" t="s">
        <v>15</v>
      </c>
      <c r="C64" s="1" t="s">
        <v>11</v>
      </c>
      <c r="D64" s="1" t="s">
        <v>21</v>
      </c>
      <c r="E64" s="1"/>
    </row>
    <row r="65" spans="1:5" x14ac:dyDescent="0.25">
      <c r="A65" s="1" t="s">
        <v>4</v>
      </c>
      <c r="B65" s="1" t="s">
        <v>15</v>
      </c>
      <c r="C65" s="1" t="s">
        <v>11</v>
      </c>
      <c r="D65" s="1" t="s">
        <v>20</v>
      </c>
      <c r="E65" s="1"/>
    </row>
    <row r="66" spans="1:5" x14ac:dyDescent="0.25">
      <c r="A66" s="1" t="s">
        <v>4</v>
      </c>
      <c r="B66" s="1" t="s">
        <v>15</v>
      </c>
      <c r="C66" s="1" t="s">
        <v>11</v>
      </c>
      <c r="D66" s="1" t="s">
        <v>23</v>
      </c>
      <c r="E66" s="1"/>
    </row>
    <row r="67" spans="1:5" x14ac:dyDescent="0.25">
      <c r="A67" s="1" t="s">
        <v>4</v>
      </c>
      <c r="B67" s="1" t="s">
        <v>15</v>
      </c>
      <c r="C67" s="1" t="s">
        <v>11</v>
      </c>
      <c r="D67" s="1" t="s">
        <v>24</v>
      </c>
      <c r="E67" s="1"/>
    </row>
    <row r="68" spans="1:5" x14ac:dyDescent="0.25">
      <c r="A68" s="1" t="s">
        <v>4</v>
      </c>
      <c r="B68" s="1" t="s">
        <v>15</v>
      </c>
      <c r="C68" s="1" t="s">
        <v>10</v>
      </c>
      <c r="D68" s="1" t="s">
        <v>22</v>
      </c>
      <c r="E68" s="1"/>
    </row>
    <row r="69" spans="1:5" x14ac:dyDescent="0.25">
      <c r="A69" s="1" t="s">
        <v>4</v>
      </c>
      <c r="B69" s="1" t="s">
        <v>15</v>
      </c>
      <c r="C69" s="1" t="s">
        <v>10</v>
      </c>
      <c r="D69" s="1" t="s">
        <v>19</v>
      </c>
      <c r="E69" s="1"/>
    </row>
    <row r="70" spans="1:5" x14ac:dyDescent="0.25">
      <c r="A70" s="1" t="s">
        <v>4</v>
      </c>
      <c r="B70" s="1" t="s">
        <v>15</v>
      </c>
      <c r="C70" s="1" t="s">
        <v>10</v>
      </c>
      <c r="D70" s="1" t="s">
        <v>21</v>
      </c>
      <c r="E70" s="1"/>
    </row>
    <row r="71" spans="1:5" x14ac:dyDescent="0.25">
      <c r="A71" s="1" t="s">
        <v>4</v>
      </c>
      <c r="B71" s="1" t="s">
        <v>15</v>
      </c>
      <c r="C71" s="1" t="s">
        <v>10</v>
      </c>
      <c r="D71" s="1" t="s">
        <v>20</v>
      </c>
      <c r="E71" s="1"/>
    </row>
    <row r="72" spans="1:5" x14ac:dyDescent="0.25">
      <c r="A72" s="1" t="s">
        <v>4</v>
      </c>
      <c r="B72" s="1" t="s">
        <v>15</v>
      </c>
      <c r="C72" s="1" t="s">
        <v>10</v>
      </c>
      <c r="D72" s="1" t="s">
        <v>23</v>
      </c>
      <c r="E72" s="1"/>
    </row>
    <row r="73" spans="1:5" x14ac:dyDescent="0.25">
      <c r="A73" s="1" t="s">
        <v>4</v>
      </c>
      <c r="B73" s="1" t="s">
        <v>15</v>
      </c>
      <c r="C73" s="1" t="s">
        <v>10</v>
      </c>
      <c r="D73" s="1" t="s">
        <v>24</v>
      </c>
      <c r="E73" s="1"/>
    </row>
    <row r="74" spans="1:5" x14ac:dyDescent="0.25">
      <c r="A74" s="1" t="s">
        <v>4</v>
      </c>
      <c r="B74" s="1" t="s">
        <v>16</v>
      </c>
      <c r="C74" s="1" t="s">
        <v>12</v>
      </c>
      <c r="D74" s="1" t="s">
        <v>22</v>
      </c>
      <c r="E74" s="1"/>
    </row>
    <row r="75" spans="1:5" x14ac:dyDescent="0.25">
      <c r="A75" s="1" t="s">
        <v>4</v>
      </c>
      <c r="B75" s="1" t="s">
        <v>16</v>
      </c>
      <c r="C75" s="1" t="s">
        <v>12</v>
      </c>
      <c r="D75" s="1" t="s">
        <v>19</v>
      </c>
      <c r="E75" s="1"/>
    </row>
    <row r="76" spans="1:5" x14ac:dyDescent="0.25">
      <c r="A76" s="1" t="s">
        <v>4</v>
      </c>
      <c r="B76" s="1" t="s">
        <v>16</v>
      </c>
      <c r="C76" s="1" t="s">
        <v>12</v>
      </c>
      <c r="D76" s="1" t="s">
        <v>21</v>
      </c>
      <c r="E76" s="1"/>
    </row>
    <row r="77" spans="1:5" x14ac:dyDescent="0.25">
      <c r="A77" s="1" t="s">
        <v>4</v>
      </c>
      <c r="B77" s="1" t="s">
        <v>16</v>
      </c>
      <c r="C77" s="1" t="s">
        <v>12</v>
      </c>
      <c r="D77" s="1" t="s">
        <v>20</v>
      </c>
      <c r="E77" s="1"/>
    </row>
    <row r="78" spans="1:5" x14ac:dyDescent="0.25">
      <c r="A78" s="1" t="s">
        <v>4</v>
      </c>
      <c r="B78" s="1" t="s">
        <v>16</v>
      </c>
      <c r="C78" s="1" t="s">
        <v>12</v>
      </c>
      <c r="D78" s="1" t="s">
        <v>23</v>
      </c>
      <c r="E78" s="1"/>
    </row>
    <row r="79" spans="1:5" x14ac:dyDescent="0.25">
      <c r="A79" s="1" t="s">
        <v>4</v>
      </c>
      <c r="B79" s="1" t="s">
        <v>16</v>
      </c>
      <c r="C79" s="1" t="s">
        <v>12</v>
      </c>
      <c r="D79" s="1" t="s">
        <v>24</v>
      </c>
      <c r="E79" s="1"/>
    </row>
    <row r="80" spans="1:5" x14ac:dyDescent="0.25">
      <c r="A80" s="1" t="s">
        <v>4</v>
      </c>
      <c r="B80" s="1" t="s">
        <v>16</v>
      </c>
      <c r="C80" s="1" t="s">
        <v>9</v>
      </c>
      <c r="D80" s="1" t="s">
        <v>22</v>
      </c>
      <c r="E80" s="1"/>
    </row>
    <row r="81" spans="1:5" x14ac:dyDescent="0.25">
      <c r="A81" s="1" t="s">
        <v>4</v>
      </c>
      <c r="B81" s="1" t="s">
        <v>16</v>
      </c>
      <c r="C81" s="1" t="s">
        <v>9</v>
      </c>
      <c r="D81" s="1" t="s">
        <v>19</v>
      </c>
      <c r="E81" s="1"/>
    </row>
    <row r="82" spans="1:5" x14ac:dyDescent="0.25">
      <c r="A82" s="1" t="s">
        <v>4</v>
      </c>
      <c r="B82" s="1" t="s">
        <v>16</v>
      </c>
      <c r="C82" s="1" t="s">
        <v>9</v>
      </c>
      <c r="D82" s="1" t="s">
        <v>21</v>
      </c>
      <c r="E82" s="1"/>
    </row>
    <row r="83" spans="1:5" x14ac:dyDescent="0.25">
      <c r="A83" s="1" t="s">
        <v>4</v>
      </c>
      <c r="B83" s="1" t="s">
        <v>16</v>
      </c>
      <c r="C83" s="1" t="s">
        <v>9</v>
      </c>
      <c r="D83" s="1" t="s">
        <v>20</v>
      </c>
      <c r="E83" s="1"/>
    </row>
    <row r="84" spans="1:5" x14ac:dyDescent="0.25">
      <c r="A84" s="1" t="s">
        <v>4</v>
      </c>
      <c r="B84" s="1" t="s">
        <v>16</v>
      </c>
      <c r="C84" s="1" t="s">
        <v>9</v>
      </c>
      <c r="D84" s="1" t="s">
        <v>23</v>
      </c>
      <c r="E84" s="1"/>
    </row>
    <row r="85" spans="1:5" x14ac:dyDescent="0.25">
      <c r="A85" s="1" t="s">
        <v>4</v>
      </c>
      <c r="B85" s="1" t="s">
        <v>16</v>
      </c>
      <c r="C85" s="1" t="s">
        <v>9</v>
      </c>
      <c r="D85" s="1" t="s">
        <v>24</v>
      </c>
      <c r="E85" s="1"/>
    </row>
    <row r="86" spans="1:5" x14ac:dyDescent="0.25">
      <c r="A86" s="1" t="s">
        <v>4</v>
      </c>
      <c r="B86" s="1" t="s">
        <v>16</v>
      </c>
      <c r="C86" s="1" t="s">
        <v>11</v>
      </c>
      <c r="D86" s="1" t="s">
        <v>22</v>
      </c>
      <c r="E86" s="1"/>
    </row>
    <row r="87" spans="1:5" x14ac:dyDescent="0.25">
      <c r="A87" s="1" t="s">
        <v>4</v>
      </c>
      <c r="B87" s="1" t="s">
        <v>16</v>
      </c>
      <c r="C87" s="1" t="s">
        <v>11</v>
      </c>
      <c r="D87" s="1" t="s">
        <v>19</v>
      </c>
      <c r="E87" s="1"/>
    </row>
    <row r="88" spans="1:5" x14ac:dyDescent="0.25">
      <c r="A88" s="1" t="s">
        <v>4</v>
      </c>
      <c r="B88" s="1" t="s">
        <v>16</v>
      </c>
      <c r="C88" s="1" t="s">
        <v>11</v>
      </c>
      <c r="D88" s="1" t="s">
        <v>21</v>
      </c>
      <c r="E88" s="1"/>
    </row>
    <row r="89" spans="1:5" x14ac:dyDescent="0.25">
      <c r="A89" s="1" t="s">
        <v>4</v>
      </c>
      <c r="B89" s="1" t="s">
        <v>16</v>
      </c>
      <c r="C89" s="1" t="s">
        <v>11</v>
      </c>
      <c r="D89" s="1" t="s">
        <v>20</v>
      </c>
      <c r="E89" s="1"/>
    </row>
    <row r="90" spans="1:5" x14ac:dyDescent="0.25">
      <c r="A90" s="1" t="s">
        <v>4</v>
      </c>
      <c r="B90" s="1" t="s">
        <v>16</v>
      </c>
      <c r="C90" s="1" t="s">
        <v>11</v>
      </c>
      <c r="D90" s="1" t="s">
        <v>23</v>
      </c>
      <c r="E90" s="1"/>
    </row>
    <row r="91" spans="1:5" x14ac:dyDescent="0.25">
      <c r="A91" s="1" t="s">
        <v>4</v>
      </c>
      <c r="B91" s="1" t="s">
        <v>16</v>
      </c>
      <c r="C91" s="1" t="s">
        <v>11</v>
      </c>
      <c r="D91" s="1" t="s">
        <v>24</v>
      </c>
      <c r="E91" s="1"/>
    </row>
    <row r="92" spans="1:5" x14ac:dyDescent="0.25">
      <c r="A92" s="1" t="s">
        <v>4</v>
      </c>
      <c r="B92" s="1" t="s">
        <v>16</v>
      </c>
      <c r="C92" s="1" t="s">
        <v>10</v>
      </c>
      <c r="D92" s="1" t="s">
        <v>22</v>
      </c>
      <c r="E92" s="1"/>
    </row>
    <row r="93" spans="1:5" x14ac:dyDescent="0.25">
      <c r="A93" s="1" t="s">
        <v>4</v>
      </c>
      <c r="B93" s="1" t="s">
        <v>16</v>
      </c>
      <c r="C93" s="1" t="s">
        <v>10</v>
      </c>
      <c r="D93" s="1" t="s">
        <v>19</v>
      </c>
      <c r="E93" s="1"/>
    </row>
    <row r="94" spans="1:5" x14ac:dyDescent="0.25">
      <c r="A94" s="1" t="s">
        <v>4</v>
      </c>
      <c r="B94" s="1" t="s">
        <v>16</v>
      </c>
      <c r="C94" s="1" t="s">
        <v>10</v>
      </c>
      <c r="D94" s="1" t="s">
        <v>21</v>
      </c>
      <c r="E94" s="1"/>
    </row>
    <row r="95" spans="1:5" x14ac:dyDescent="0.25">
      <c r="A95" s="1" t="s">
        <v>4</v>
      </c>
      <c r="B95" s="1" t="s">
        <v>16</v>
      </c>
      <c r="C95" s="1" t="s">
        <v>10</v>
      </c>
      <c r="D95" s="1" t="s">
        <v>20</v>
      </c>
      <c r="E95" s="1"/>
    </row>
    <row r="96" spans="1:5" x14ac:dyDescent="0.25">
      <c r="A96" s="1" t="s">
        <v>4</v>
      </c>
      <c r="B96" s="1" t="s">
        <v>16</v>
      </c>
      <c r="C96" s="1" t="s">
        <v>10</v>
      </c>
      <c r="D96" s="1" t="s">
        <v>23</v>
      </c>
      <c r="E96" s="1"/>
    </row>
    <row r="97" spans="1:5" x14ac:dyDescent="0.25">
      <c r="A97" s="1" t="s">
        <v>4</v>
      </c>
      <c r="B97" s="1" t="s">
        <v>16</v>
      </c>
      <c r="C97" s="1" t="s">
        <v>10</v>
      </c>
      <c r="D97" s="1" t="s">
        <v>24</v>
      </c>
      <c r="E97" s="1"/>
    </row>
    <row r="98" spans="1:5" x14ac:dyDescent="0.25">
      <c r="A98" s="1" t="s">
        <v>1</v>
      </c>
      <c r="B98" s="1" t="s">
        <v>17</v>
      </c>
      <c r="C98" s="1" t="s">
        <v>12</v>
      </c>
      <c r="D98" s="1" t="s">
        <v>22</v>
      </c>
      <c r="E98" s="1"/>
    </row>
    <row r="99" spans="1:5" x14ac:dyDescent="0.25">
      <c r="A99" s="1" t="s">
        <v>1</v>
      </c>
      <c r="B99" s="1" t="s">
        <v>17</v>
      </c>
      <c r="C99" s="1" t="s">
        <v>12</v>
      </c>
      <c r="D99" s="1" t="s">
        <v>19</v>
      </c>
      <c r="E99" s="1"/>
    </row>
    <row r="100" spans="1:5" x14ac:dyDescent="0.25">
      <c r="A100" s="1" t="s">
        <v>1</v>
      </c>
      <c r="B100" s="1" t="s">
        <v>17</v>
      </c>
      <c r="C100" s="1" t="s">
        <v>12</v>
      </c>
      <c r="D100" s="1" t="s">
        <v>21</v>
      </c>
      <c r="E100" s="1"/>
    </row>
    <row r="101" spans="1:5" x14ac:dyDescent="0.25">
      <c r="A101" s="1" t="s">
        <v>1</v>
      </c>
      <c r="B101" s="1" t="s">
        <v>17</v>
      </c>
      <c r="C101" s="1" t="s">
        <v>12</v>
      </c>
      <c r="D101" s="1" t="s">
        <v>20</v>
      </c>
      <c r="E101" s="1"/>
    </row>
    <row r="102" spans="1:5" x14ac:dyDescent="0.25">
      <c r="A102" s="1" t="s">
        <v>1</v>
      </c>
      <c r="B102" s="1" t="s">
        <v>17</v>
      </c>
      <c r="C102" s="1" t="s">
        <v>12</v>
      </c>
      <c r="D102" s="1" t="s">
        <v>23</v>
      </c>
      <c r="E102" s="1"/>
    </row>
    <row r="103" spans="1:5" x14ac:dyDescent="0.25">
      <c r="A103" s="1" t="s">
        <v>1</v>
      </c>
      <c r="B103" s="1" t="s">
        <v>17</v>
      </c>
      <c r="C103" s="1" t="s">
        <v>12</v>
      </c>
      <c r="D103" s="1" t="s">
        <v>24</v>
      </c>
      <c r="E103" s="1"/>
    </row>
    <row r="104" spans="1:5" x14ac:dyDescent="0.25">
      <c r="A104" s="1" t="s">
        <v>1</v>
      </c>
      <c r="B104" s="1" t="s">
        <v>17</v>
      </c>
      <c r="C104" s="1" t="s">
        <v>9</v>
      </c>
      <c r="D104" s="1" t="s">
        <v>22</v>
      </c>
      <c r="E104" s="1"/>
    </row>
    <row r="105" spans="1:5" x14ac:dyDescent="0.25">
      <c r="A105" s="1" t="s">
        <v>1</v>
      </c>
      <c r="B105" s="1" t="s">
        <v>17</v>
      </c>
      <c r="C105" s="1" t="s">
        <v>9</v>
      </c>
      <c r="D105" s="1" t="s">
        <v>19</v>
      </c>
      <c r="E105" s="1"/>
    </row>
    <row r="106" spans="1:5" x14ac:dyDescent="0.25">
      <c r="A106" s="1" t="s">
        <v>1</v>
      </c>
      <c r="B106" s="1" t="s">
        <v>17</v>
      </c>
      <c r="C106" s="1" t="s">
        <v>9</v>
      </c>
      <c r="D106" s="1" t="s">
        <v>21</v>
      </c>
      <c r="E106" s="1"/>
    </row>
    <row r="107" spans="1:5" x14ac:dyDescent="0.25">
      <c r="A107" s="1" t="s">
        <v>1</v>
      </c>
      <c r="B107" s="1" t="s">
        <v>17</v>
      </c>
      <c r="C107" s="1" t="s">
        <v>9</v>
      </c>
      <c r="D107" s="1" t="s">
        <v>20</v>
      </c>
      <c r="E107" s="1"/>
    </row>
    <row r="108" spans="1:5" x14ac:dyDescent="0.25">
      <c r="A108" s="1" t="s">
        <v>1</v>
      </c>
      <c r="B108" s="1" t="s">
        <v>17</v>
      </c>
      <c r="C108" s="1" t="s">
        <v>9</v>
      </c>
      <c r="D108" s="1" t="s">
        <v>23</v>
      </c>
      <c r="E108" s="1"/>
    </row>
    <row r="109" spans="1:5" x14ac:dyDescent="0.25">
      <c r="A109" s="1" t="s">
        <v>1</v>
      </c>
      <c r="B109" s="1" t="s">
        <v>17</v>
      </c>
      <c r="C109" s="1" t="s">
        <v>9</v>
      </c>
      <c r="D109" s="1" t="s">
        <v>24</v>
      </c>
      <c r="E109" s="1"/>
    </row>
    <row r="110" spans="1:5" x14ac:dyDescent="0.25">
      <c r="A110" s="1" t="s">
        <v>1</v>
      </c>
      <c r="B110" s="1" t="s">
        <v>17</v>
      </c>
      <c r="C110" s="1" t="s">
        <v>11</v>
      </c>
      <c r="D110" s="1" t="s">
        <v>22</v>
      </c>
      <c r="E110" s="1"/>
    </row>
    <row r="111" spans="1:5" x14ac:dyDescent="0.25">
      <c r="A111" s="1" t="s">
        <v>1</v>
      </c>
      <c r="B111" s="1" t="s">
        <v>17</v>
      </c>
      <c r="C111" s="1" t="s">
        <v>11</v>
      </c>
      <c r="D111" s="1" t="s">
        <v>19</v>
      </c>
      <c r="E111" s="1"/>
    </row>
    <row r="112" spans="1:5" x14ac:dyDescent="0.25">
      <c r="A112" s="1" t="s">
        <v>1</v>
      </c>
      <c r="B112" s="1" t="s">
        <v>17</v>
      </c>
      <c r="C112" s="1" t="s">
        <v>11</v>
      </c>
      <c r="D112" s="1" t="s">
        <v>21</v>
      </c>
      <c r="E112" s="1"/>
    </row>
    <row r="113" spans="1:5" x14ac:dyDescent="0.25">
      <c r="A113" s="1" t="s">
        <v>1</v>
      </c>
      <c r="B113" s="1" t="s">
        <v>17</v>
      </c>
      <c r="C113" s="1" t="s">
        <v>11</v>
      </c>
      <c r="D113" s="1" t="s">
        <v>20</v>
      </c>
      <c r="E113" s="1"/>
    </row>
    <row r="114" spans="1:5" x14ac:dyDescent="0.25">
      <c r="A114" s="1" t="s">
        <v>1</v>
      </c>
      <c r="B114" s="1" t="s">
        <v>17</v>
      </c>
      <c r="C114" s="1" t="s">
        <v>11</v>
      </c>
      <c r="D114" s="1" t="s">
        <v>23</v>
      </c>
      <c r="E114" s="1"/>
    </row>
    <row r="115" spans="1:5" x14ac:dyDescent="0.25">
      <c r="A115" s="1" t="s">
        <v>1</v>
      </c>
      <c r="B115" s="1" t="s">
        <v>17</v>
      </c>
      <c r="C115" s="1" t="s">
        <v>11</v>
      </c>
      <c r="D115" s="1" t="s">
        <v>24</v>
      </c>
      <c r="E115" s="1"/>
    </row>
    <row r="116" spans="1:5" x14ac:dyDescent="0.25">
      <c r="A116" s="1" t="s">
        <v>1</v>
      </c>
      <c r="B116" s="1" t="s">
        <v>17</v>
      </c>
      <c r="C116" s="1" t="s">
        <v>10</v>
      </c>
      <c r="D116" s="1" t="s">
        <v>22</v>
      </c>
      <c r="E116" s="1"/>
    </row>
    <row r="117" spans="1:5" x14ac:dyDescent="0.25">
      <c r="A117" s="1" t="s">
        <v>1</v>
      </c>
      <c r="B117" s="1" t="s">
        <v>17</v>
      </c>
      <c r="C117" s="1" t="s">
        <v>10</v>
      </c>
      <c r="D117" s="1" t="s">
        <v>19</v>
      </c>
      <c r="E117" s="1"/>
    </row>
    <row r="118" spans="1:5" x14ac:dyDescent="0.25">
      <c r="A118" s="1" t="s">
        <v>1</v>
      </c>
      <c r="B118" s="1" t="s">
        <v>17</v>
      </c>
      <c r="C118" s="1" t="s">
        <v>10</v>
      </c>
      <c r="D118" s="1" t="s">
        <v>21</v>
      </c>
      <c r="E118" s="1"/>
    </row>
    <row r="119" spans="1:5" x14ac:dyDescent="0.25">
      <c r="A119" s="1" t="s">
        <v>1</v>
      </c>
      <c r="B119" s="1" t="s">
        <v>17</v>
      </c>
      <c r="C119" s="1" t="s">
        <v>10</v>
      </c>
      <c r="D119" s="1" t="s">
        <v>20</v>
      </c>
      <c r="E119" s="1"/>
    </row>
    <row r="120" spans="1:5" x14ac:dyDescent="0.25">
      <c r="A120" s="1" t="s">
        <v>1</v>
      </c>
      <c r="B120" s="1" t="s">
        <v>17</v>
      </c>
      <c r="C120" s="1" t="s">
        <v>10</v>
      </c>
      <c r="D120" s="1" t="s">
        <v>23</v>
      </c>
      <c r="E120" s="1"/>
    </row>
    <row r="121" spans="1:5" x14ac:dyDescent="0.25">
      <c r="A121" s="1" t="s">
        <v>1</v>
      </c>
      <c r="B121" s="1" t="s">
        <v>17</v>
      </c>
      <c r="C121" s="1" t="s">
        <v>10</v>
      </c>
      <c r="D121" s="1" t="s">
        <v>24</v>
      </c>
      <c r="E121" s="1"/>
    </row>
    <row r="122" spans="1:5" x14ac:dyDescent="0.25">
      <c r="A122" s="1" t="s">
        <v>1</v>
      </c>
      <c r="B122" s="1" t="s">
        <v>14</v>
      </c>
      <c r="C122" s="1" t="s">
        <v>12</v>
      </c>
      <c r="D122" s="1" t="s">
        <v>22</v>
      </c>
      <c r="E122" s="1"/>
    </row>
    <row r="123" spans="1:5" x14ac:dyDescent="0.25">
      <c r="A123" s="1" t="s">
        <v>1</v>
      </c>
      <c r="B123" s="1" t="s">
        <v>14</v>
      </c>
      <c r="C123" s="1" t="s">
        <v>12</v>
      </c>
      <c r="D123" s="1" t="s">
        <v>19</v>
      </c>
      <c r="E123" s="1"/>
    </row>
    <row r="124" spans="1:5" x14ac:dyDescent="0.25">
      <c r="A124" s="1" t="s">
        <v>1</v>
      </c>
      <c r="B124" s="1" t="s">
        <v>14</v>
      </c>
      <c r="C124" s="1" t="s">
        <v>12</v>
      </c>
      <c r="D124" s="1" t="s">
        <v>21</v>
      </c>
      <c r="E124" s="1"/>
    </row>
    <row r="125" spans="1:5" x14ac:dyDescent="0.25">
      <c r="A125" s="1" t="s">
        <v>1</v>
      </c>
      <c r="B125" s="1" t="s">
        <v>14</v>
      </c>
      <c r="C125" s="1" t="s">
        <v>12</v>
      </c>
      <c r="D125" s="1" t="s">
        <v>20</v>
      </c>
      <c r="E125" s="1"/>
    </row>
    <row r="126" spans="1:5" x14ac:dyDescent="0.25">
      <c r="A126" s="1" t="s">
        <v>1</v>
      </c>
      <c r="B126" s="1" t="s">
        <v>14</v>
      </c>
      <c r="C126" s="1" t="s">
        <v>12</v>
      </c>
      <c r="D126" s="1" t="s">
        <v>23</v>
      </c>
      <c r="E126" s="1"/>
    </row>
    <row r="127" spans="1:5" x14ac:dyDescent="0.25">
      <c r="A127" s="1" t="s">
        <v>1</v>
      </c>
      <c r="B127" s="1" t="s">
        <v>14</v>
      </c>
      <c r="C127" s="1" t="s">
        <v>12</v>
      </c>
      <c r="D127" s="1" t="s">
        <v>24</v>
      </c>
      <c r="E127" s="1"/>
    </row>
    <row r="128" spans="1:5" x14ac:dyDescent="0.25">
      <c r="A128" s="1" t="s">
        <v>1</v>
      </c>
      <c r="B128" s="1" t="s">
        <v>14</v>
      </c>
      <c r="C128" s="1" t="s">
        <v>9</v>
      </c>
      <c r="D128" s="1" t="s">
        <v>22</v>
      </c>
      <c r="E128" s="1"/>
    </row>
    <row r="129" spans="1:5" x14ac:dyDescent="0.25">
      <c r="A129" s="1" t="s">
        <v>1</v>
      </c>
      <c r="B129" s="1" t="s">
        <v>14</v>
      </c>
      <c r="C129" s="1" t="s">
        <v>9</v>
      </c>
      <c r="D129" s="1" t="s">
        <v>19</v>
      </c>
      <c r="E129" s="1"/>
    </row>
    <row r="130" spans="1:5" x14ac:dyDescent="0.25">
      <c r="A130" s="1" t="s">
        <v>1</v>
      </c>
      <c r="B130" s="1" t="s">
        <v>14</v>
      </c>
      <c r="C130" s="1" t="s">
        <v>9</v>
      </c>
      <c r="D130" s="1" t="s">
        <v>21</v>
      </c>
      <c r="E130" s="1"/>
    </row>
    <row r="131" spans="1:5" x14ac:dyDescent="0.25">
      <c r="A131" s="1" t="s">
        <v>1</v>
      </c>
      <c r="B131" s="1" t="s">
        <v>14</v>
      </c>
      <c r="C131" s="1" t="s">
        <v>9</v>
      </c>
      <c r="D131" s="1" t="s">
        <v>20</v>
      </c>
      <c r="E131" s="1"/>
    </row>
    <row r="132" spans="1:5" x14ac:dyDescent="0.25">
      <c r="A132" s="1" t="s">
        <v>1</v>
      </c>
      <c r="B132" s="1" t="s">
        <v>14</v>
      </c>
      <c r="C132" s="1" t="s">
        <v>9</v>
      </c>
      <c r="D132" s="1" t="s">
        <v>23</v>
      </c>
      <c r="E132" s="1"/>
    </row>
    <row r="133" spans="1:5" x14ac:dyDescent="0.25">
      <c r="A133" s="1" t="s">
        <v>1</v>
      </c>
      <c r="B133" s="1" t="s">
        <v>14</v>
      </c>
      <c r="C133" s="1" t="s">
        <v>9</v>
      </c>
      <c r="D133" s="1" t="s">
        <v>24</v>
      </c>
      <c r="E133" s="1"/>
    </row>
    <row r="134" spans="1:5" x14ac:dyDescent="0.25">
      <c r="A134" s="1" t="s">
        <v>1</v>
      </c>
      <c r="B134" s="1" t="s">
        <v>14</v>
      </c>
      <c r="C134" s="1" t="s">
        <v>11</v>
      </c>
      <c r="D134" s="1" t="s">
        <v>22</v>
      </c>
      <c r="E134" s="1"/>
    </row>
    <row r="135" spans="1:5" x14ac:dyDescent="0.25">
      <c r="A135" s="1" t="s">
        <v>1</v>
      </c>
      <c r="B135" s="1" t="s">
        <v>14</v>
      </c>
      <c r="C135" s="1" t="s">
        <v>11</v>
      </c>
      <c r="D135" s="1" t="s">
        <v>19</v>
      </c>
      <c r="E135" s="1"/>
    </row>
    <row r="136" spans="1:5" x14ac:dyDescent="0.25">
      <c r="A136" s="1" t="s">
        <v>1</v>
      </c>
      <c r="B136" s="1" t="s">
        <v>14</v>
      </c>
      <c r="C136" s="1" t="s">
        <v>11</v>
      </c>
      <c r="D136" s="1" t="s">
        <v>21</v>
      </c>
      <c r="E136" s="1"/>
    </row>
    <row r="137" spans="1:5" x14ac:dyDescent="0.25">
      <c r="A137" s="1" t="s">
        <v>1</v>
      </c>
      <c r="B137" s="1" t="s">
        <v>14</v>
      </c>
      <c r="C137" s="1" t="s">
        <v>11</v>
      </c>
      <c r="D137" s="1" t="s">
        <v>20</v>
      </c>
      <c r="E137" s="1"/>
    </row>
    <row r="138" spans="1:5" x14ac:dyDescent="0.25">
      <c r="A138" s="1" t="s">
        <v>1</v>
      </c>
      <c r="B138" s="1" t="s">
        <v>14</v>
      </c>
      <c r="C138" s="1" t="s">
        <v>11</v>
      </c>
      <c r="D138" s="1" t="s">
        <v>23</v>
      </c>
      <c r="E138" s="1"/>
    </row>
    <row r="139" spans="1:5" x14ac:dyDescent="0.25">
      <c r="A139" s="1" t="s">
        <v>1</v>
      </c>
      <c r="B139" s="1" t="s">
        <v>14</v>
      </c>
      <c r="C139" s="1" t="s">
        <v>11</v>
      </c>
      <c r="D139" s="1" t="s">
        <v>24</v>
      </c>
      <c r="E139" s="1"/>
    </row>
    <row r="140" spans="1:5" x14ac:dyDescent="0.25">
      <c r="A140" s="1" t="s">
        <v>1</v>
      </c>
      <c r="B140" s="1" t="s">
        <v>14</v>
      </c>
      <c r="C140" s="1" t="s">
        <v>10</v>
      </c>
      <c r="D140" s="1" t="s">
        <v>22</v>
      </c>
      <c r="E140" s="1"/>
    </row>
    <row r="141" spans="1:5" x14ac:dyDescent="0.25">
      <c r="A141" s="1" t="s">
        <v>1</v>
      </c>
      <c r="B141" s="1" t="s">
        <v>14</v>
      </c>
      <c r="C141" s="1" t="s">
        <v>10</v>
      </c>
      <c r="D141" s="1" t="s">
        <v>19</v>
      </c>
      <c r="E141" s="1"/>
    </row>
    <row r="142" spans="1:5" x14ac:dyDescent="0.25">
      <c r="A142" s="1" t="s">
        <v>1</v>
      </c>
      <c r="B142" s="1" t="s">
        <v>14</v>
      </c>
      <c r="C142" s="1" t="s">
        <v>10</v>
      </c>
      <c r="D142" s="1" t="s">
        <v>21</v>
      </c>
      <c r="E142" s="1"/>
    </row>
    <row r="143" spans="1:5" x14ac:dyDescent="0.25">
      <c r="A143" s="1" t="s">
        <v>1</v>
      </c>
      <c r="B143" s="1" t="s">
        <v>14</v>
      </c>
      <c r="C143" s="1" t="s">
        <v>10</v>
      </c>
      <c r="D143" s="1" t="s">
        <v>20</v>
      </c>
      <c r="E143" s="1"/>
    </row>
    <row r="144" spans="1:5" x14ac:dyDescent="0.25">
      <c r="A144" s="1" t="s">
        <v>1</v>
      </c>
      <c r="B144" s="1" t="s">
        <v>14</v>
      </c>
      <c r="C144" s="1" t="s">
        <v>10</v>
      </c>
      <c r="D144" s="1" t="s">
        <v>23</v>
      </c>
      <c r="E144" s="1"/>
    </row>
    <row r="145" spans="1:5" x14ac:dyDescent="0.25">
      <c r="A145" s="1" t="s">
        <v>1</v>
      </c>
      <c r="B145" s="1" t="s">
        <v>14</v>
      </c>
      <c r="C145" s="1" t="s">
        <v>10</v>
      </c>
      <c r="D145" s="1" t="s">
        <v>24</v>
      </c>
      <c r="E145" s="1"/>
    </row>
    <row r="146" spans="1:5" x14ac:dyDescent="0.25">
      <c r="A146" s="1" t="s">
        <v>1</v>
      </c>
      <c r="B146" s="1" t="s">
        <v>15</v>
      </c>
      <c r="C146" s="1" t="s">
        <v>12</v>
      </c>
      <c r="D146" s="1" t="s">
        <v>22</v>
      </c>
      <c r="E146" s="1"/>
    </row>
    <row r="147" spans="1:5" x14ac:dyDescent="0.25">
      <c r="A147" s="1" t="s">
        <v>1</v>
      </c>
      <c r="B147" s="1" t="s">
        <v>15</v>
      </c>
      <c r="C147" s="1" t="s">
        <v>12</v>
      </c>
      <c r="D147" s="1" t="s">
        <v>19</v>
      </c>
      <c r="E147" s="1"/>
    </row>
    <row r="148" spans="1:5" x14ac:dyDescent="0.25">
      <c r="A148" s="1" t="s">
        <v>1</v>
      </c>
      <c r="B148" s="1" t="s">
        <v>15</v>
      </c>
      <c r="C148" s="1" t="s">
        <v>12</v>
      </c>
      <c r="D148" s="1" t="s">
        <v>21</v>
      </c>
      <c r="E148" s="1"/>
    </row>
    <row r="149" spans="1:5" x14ac:dyDescent="0.25">
      <c r="A149" s="1" t="s">
        <v>1</v>
      </c>
      <c r="B149" s="1" t="s">
        <v>15</v>
      </c>
      <c r="C149" s="1" t="s">
        <v>12</v>
      </c>
      <c r="D149" s="1" t="s">
        <v>20</v>
      </c>
      <c r="E149" s="1"/>
    </row>
    <row r="150" spans="1:5" x14ac:dyDescent="0.25">
      <c r="A150" s="1" t="s">
        <v>1</v>
      </c>
      <c r="B150" s="1" t="s">
        <v>15</v>
      </c>
      <c r="C150" s="1" t="s">
        <v>12</v>
      </c>
      <c r="D150" s="1" t="s">
        <v>23</v>
      </c>
      <c r="E150" s="1"/>
    </row>
    <row r="151" spans="1:5" x14ac:dyDescent="0.25">
      <c r="A151" s="1" t="s">
        <v>1</v>
      </c>
      <c r="B151" s="1" t="s">
        <v>15</v>
      </c>
      <c r="C151" s="1" t="s">
        <v>12</v>
      </c>
      <c r="D151" s="1" t="s">
        <v>24</v>
      </c>
      <c r="E151" s="1"/>
    </row>
    <row r="152" spans="1:5" x14ac:dyDescent="0.25">
      <c r="A152" s="1" t="s">
        <v>1</v>
      </c>
      <c r="B152" s="1" t="s">
        <v>15</v>
      </c>
      <c r="C152" s="1" t="s">
        <v>9</v>
      </c>
      <c r="D152" s="1" t="s">
        <v>22</v>
      </c>
      <c r="E152" s="1"/>
    </row>
    <row r="153" spans="1:5" x14ac:dyDescent="0.25">
      <c r="A153" s="1" t="s">
        <v>1</v>
      </c>
      <c r="B153" s="1" t="s">
        <v>15</v>
      </c>
      <c r="C153" s="1" t="s">
        <v>9</v>
      </c>
      <c r="D153" s="1" t="s">
        <v>19</v>
      </c>
      <c r="E153" s="1"/>
    </row>
    <row r="154" spans="1:5" x14ac:dyDescent="0.25">
      <c r="A154" s="1" t="s">
        <v>1</v>
      </c>
      <c r="B154" s="1" t="s">
        <v>15</v>
      </c>
      <c r="C154" s="1" t="s">
        <v>9</v>
      </c>
      <c r="D154" s="1" t="s">
        <v>21</v>
      </c>
      <c r="E154" s="1"/>
    </row>
    <row r="155" spans="1:5" x14ac:dyDescent="0.25">
      <c r="A155" s="1" t="s">
        <v>1</v>
      </c>
      <c r="B155" s="1" t="s">
        <v>15</v>
      </c>
      <c r="C155" s="1" t="s">
        <v>9</v>
      </c>
      <c r="D155" s="1" t="s">
        <v>20</v>
      </c>
      <c r="E155" s="1"/>
    </row>
    <row r="156" spans="1:5" x14ac:dyDescent="0.25">
      <c r="A156" s="1" t="s">
        <v>1</v>
      </c>
      <c r="B156" s="1" t="s">
        <v>15</v>
      </c>
      <c r="C156" s="1" t="s">
        <v>9</v>
      </c>
      <c r="D156" s="1" t="s">
        <v>23</v>
      </c>
      <c r="E156" s="1"/>
    </row>
    <row r="157" spans="1:5" x14ac:dyDescent="0.25">
      <c r="A157" s="1" t="s">
        <v>1</v>
      </c>
      <c r="B157" s="1" t="s">
        <v>15</v>
      </c>
      <c r="C157" s="1" t="s">
        <v>9</v>
      </c>
      <c r="D157" s="1" t="s">
        <v>24</v>
      </c>
      <c r="E157" s="1"/>
    </row>
    <row r="158" spans="1:5" x14ac:dyDescent="0.25">
      <c r="A158" s="1" t="s">
        <v>1</v>
      </c>
      <c r="B158" s="1" t="s">
        <v>15</v>
      </c>
      <c r="C158" s="1" t="s">
        <v>11</v>
      </c>
      <c r="D158" s="1" t="s">
        <v>22</v>
      </c>
      <c r="E158" s="1"/>
    </row>
    <row r="159" spans="1:5" x14ac:dyDescent="0.25">
      <c r="A159" s="1" t="s">
        <v>1</v>
      </c>
      <c r="B159" s="1" t="s">
        <v>15</v>
      </c>
      <c r="C159" s="1" t="s">
        <v>11</v>
      </c>
      <c r="D159" s="1" t="s">
        <v>19</v>
      </c>
      <c r="E159" s="1"/>
    </row>
    <row r="160" spans="1:5" x14ac:dyDescent="0.25">
      <c r="A160" s="1" t="s">
        <v>1</v>
      </c>
      <c r="B160" s="1" t="s">
        <v>15</v>
      </c>
      <c r="C160" s="1" t="s">
        <v>11</v>
      </c>
      <c r="D160" s="1" t="s">
        <v>21</v>
      </c>
      <c r="E160" s="1"/>
    </row>
    <row r="161" spans="1:5" x14ac:dyDescent="0.25">
      <c r="A161" s="1" t="s">
        <v>1</v>
      </c>
      <c r="B161" s="1" t="s">
        <v>15</v>
      </c>
      <c r="C161" s="1" t="s">
        <v>11</v>
      </c>
      <c r="D161" s="1" t="s">
        <v>20</v>
      </c>
      <c r="E161" s="1"/>
    </row>
    <row r="162" spans="1:5" x14ac:dyDescent="0.25">
      <c r="A162" s="1" t="s">
        <v>1</v>
      </c>
      <c r="B162" s="1" t="s">
        <v>15</v>
      </c>
      <c r="C162" s="1" t="s">
        <v>11</v>
      </c>
      <c r="D162" s="1" t="s">
        <v>23</v>
      </c>
      <c r="E162" s="1"/>
    </row>
    <row r="163" spans="1:5" x14ac:dyDescent="0.25">
      <c r="A163" s="1" t="s">
        <v>1</v>
      </c>
      <c r="B163" s="1" t="s">
        <v>15</v>
      </c>
      <c r="C163" s="1" t="s">
        <v>11</v>
      </c>
      <c r="D163" s="1" t="s">
        <v>24</v>
      </c>
      <c r="E163" s="1"/>
    </row>
    <row r="164" spans="1:5" x14ac:dyDescent="0.25">
      <c r="A164" s="1" t="s">
        <v>1</v>
      </c>
      <c r="B164" s="1" t="s">
        <v>15</v>
      </c>
      <c r="C164" s="1" t="s">
        <v>10</v>
      </c>
      <c r="D164" s="1" t="s">
        <v>22</v>
      </c>
      <c r="E164" s="1"/>
    </row>
    <row r="165" spans="1:5" x14ac:dyDescent="0.25">
      <c r="A165" s="1" t="s">
        <v>1</v>
      </c>
      <c r="B165" s="1" t="s">
        <v>15</v>
      </c>
      <c r="C165" s="1" t="s">
        <v>10</v>
      </c>
      <c r="D165" s="1" t="s">
        <v>19</v>
      </c>
      <c r="E165" s="1"/>
    </row>
    <row r="166" spans="1:5" x14ac:dyDescent="0.25">
      <c r="A166" s="1" t="s">
        <v>1</v>
      </c>
      <c r="B166" s="1" t="s">
        <v>15</v>
      </c>
      <c r="C166" s="1" t="s">
        <v>10</v>
      </c>
      <c r="D166" s="1" t="s">
        <v>21</v>
      </c>
      <c r="E166" s="1"/>
    </row>
    <row r="167" spans="1:5" x14ac:dyDescent="0.25">
      <c r="A167" s="1" t="s">
        <v>1</v>
      </c>
      <c r="B167" s="1" t="s">
        <v>15</v>
      </c>
      <c r="C167" s="1" t="s">
        <v>10</v>
      </c>
      <c r="D167" s="1" t="s">
        <v>20</v>
      </c>
      <c r="E167" s="1"/>
    </row>
    <row r="168" spans="1:5" x14ac:dyDescent="0.25">
      <c r="A168" s="1" t="s">
        <v>1</v>
      </c>
      <c r="B168" s="1" t="s">
        <v>15</v>
      </c>
      <c r="C168" s="1" t="s">
        <v>10</v>
      </c>
      <c r="D168" s="1" t="s">
        <v>23</v>
      </c>
      <c r="E168" s="1"/>
    </row>
    <row r="169" spans="1:5" x14ac:dyDescent="0.25">
      <c r="A169" s="1" t="s">
        <v>1</v>
      </c>
      <c r="B169" s="1" t="s">
        <v>15</v>
      </c>
      <c r="C169" s="1" t="s">
        <v>10</v>
      </c>
      <c r="D169" s="1" t="s">
        <v>24</v>
      </c>
      <c r="E169" s="1"/>
    </row>
    <row r="170" spans="1:5" x14ac:dyDescent="0.25">
      <c r="A170" s="1" t="s">
        <v>1</v>
      </c>
      <c r="B170" s="1" t="s">
        <v>16</v>
      </c>
      <c r="C170" s="1" t="s">
        <v>12</v>
      </c>
      <c r="D170" s="1" t="s">
        <v>22</v>
      </c>
      <c r="E170" s="1"/>
    </row>
    <row r="171" spans="1:5" x14ac:dyDescent="0.25">
      <c r="A171" s="1" t="s">
        <v>1</v>
      </c>
      <c r="B171" s="1" t="s">
        <v>16</v>
      </c>
      <c r="C171" s="1" t="s">
        <v>12</v>
      </c>
      <c r="D171" s="1" t="s">
        <v>19</v>
      </c>
      <c r="E171" s="1"/>
    </row>
    <row r="172" spans="1:5" x14ac:dyDescent="0.25">
      <c r="A172" s="1" t="s">
        <v>1</v>
      </c>
      <c r="B172" s="1" t="s">
        <v>16</v>
      </c>
      <c r="C172" s="1" t="s">
        <v>12</v>
      </c>
      <c r="D172" s="1" t="s">
        <v>21</v>
      </c>
      <c r="E172" s="1"/>
    </row>
    <row r="173" spans="1:5" x14ac:dyDescent="0.25">
      <c r="A173" s="1" t="s">
        <v>1</v>
      </c>
      <c r="B173" s="1" t="s">
        <v>16</v>
      </c>
      <c r="C173" s="1" t="s">
        <v>12</v>
      </c>
      <c r="D173" s="1" t="s">
        <v>20</v>
      </c>
      <c r="E173" s="1"/>
    </row>
    <row r="174" spans="1:5" x14ac:dyDescent="0.25">
      <c r="A174" s="1" t="s">
        <v>1</v>
      </c>
      <c r="B174" s="1" t="s">
        <v>16</v>
      </c>
      <c r="C174" s="1" t="s">
        <v>12</v>
      </c>
      <c r="D174" s="1" t="s">
        <v>23</v>
      </c>
      <c r="E174" s="1"/>
    </row>
    <row r="175" spans="1:5" x14ac:dyDescent="0.25">
      <c r="A175" s="1" t="s">
        <v>1</v>
      </c>
      <c r="B175" s="1" t="s">
        <v>16</v>
      </c>
      <c r="C175" s="1" t="s">
        <v>12</v>
      </c>
      <c r="D175" s="1" t="s">
        <v>24</v>
      </c>
      <c r="E175" s="1"/>
    </row>
    <row r="176" spans="1:5" x14ac:dyDescent="0.25">
      <c r="A176" s="1" t="s">
        <v>1</v>
      </c>
      <c r="B176" s="1" t="s">
        <v>16</v>
      </c>
      <c r="C176" s="1" t="s">
        <v>9</v>
      </c>
      <c r="D176" s="1" t="s">
        <v>22</v>
      </c>
      <c r="E176" s="1"/>
    </row>
    <row r="177" spans="1:5" x14ac:dyDescent="0.25">
      <c r="A177" s="1" t="s">
        <v>1</v>
      </c>
      <c r="B177" s="1" t="s">
        <v>16</v>
      </c>
      <c r="C177" s="1" t="s">
        <v>9</v>
      </c>
      <c r="D177" s="1" t="s">
        <v>19</v>
      </c>
      <c r="E177" s="1"/>
    </row>
    <row r="178" spans="1:5" x14ac:dyDescent="0.25">
      <c r="A178" s="1" t="s">
        <v>1</v>
      </c>
      <c r="B178" s="1" t="s">
        <v>16</v>
      </c>
      <c r="C178" s="1" t="s">
        <v>9</v>
      </c>
      <c r="D178" s="1" t="s">
        <v>21</v>
      </c>
      <c r="E178" s="1"/>
    </row>
    <row r="179" spans="1:5" x14ac:dyDescent="0.25">
      <c r="A179" s="1" t="s">
        <v>1</v>
      </c>
      <c r="B179" s="1" t="s">
        <v>16</v>
      </c>
      <c r="C179" s="1" t="s">
        <v>9</v>
      </c>
      <c r="D179" s="1" t="s">
        <v>20</v>
      </c>
      <c r="E179" s="1"/>
    </row>
    <row r="180" spans="1:5" x14ac:dyDescent="0.25">
      <c r="A180" s="1" t="s">
        <v>1</v>
      </c>
      <c r="B180" s="1" t="s">
        <v>16</v>
      </c>
      <c r="C180" s="1" t="s">
        <v>9</v>
      </c>
      <c r="D180" s="1" t="s">
        <v>23</v>
      </c>
      <c r="E180" s="1"/>
    </row>
    <row r="181" spans="1:5" x14ac:dyDescent="0.25">
      <c r="A181" s="1" t="s">
        <v>1</v>
      </c>
      <c r="B181" s="1" t="s">
        <v>16</v>
      </c>
      <c r="C181" s="1" t="s">
        <v>9</v>
      </c>
      <c r="D181" s="1" t="s">
        <v>24</v>
      </c>
      <c r="E181" s="1"/>
    </row>
    <row r="182" spans="1:5" x14ac:dyDescent="0.25">
      <c r="A182" s="1" t="s">
        <v>1</v>
      </c>
      <c r="B182" s="1" t="s">
        <v>16</v>
      </c>
      <c r="C182" s="1" t="s">
        <v>11</v>
      </c>
      <c r="D182" s="1" t="s">
        <v>22</v>
      </c>
      <c r="E182" s="1"/>
    </row>
    <row r="183" spans="1:5" x14ac:dyDescent="0.25">
      <c r="A183" s="1" t="s">
        <v>1</v>
      </c>
      <c r="B183" s="1" t="s">
        <v>16</v>
      </c>
      <c r="C183" s="1" t="s">
        <v>11</v>
      </c>
      <c r="D183" s="1" t="s">
        <v>19</v>
      </c>
      <c r="E183" s="1"/>
    </row>
    <row r="184" spans="1:5" x14ac:dyDescent="0.25">
      <c r="A184" s="1" t="s">
        <v>1</v>
      </c>
      <c r="B184" s="1" t="s">
        <v>16</v>
      </c>
      <c r="C184" s="1" t="s">
        <v>11</v>
      </c>
      <c r="D184" s="1" t="s">
        <v>21</v>
      </c>
      <c r="E184" s="1"/>
    </row>
    <row r="185" spans="1:5" x14ac:dyDescent="0.25">
      <c r="A185" s="1" t="s">
        <v>1</v>
      </c>
      <c r="B185" s="1" t="s">
        <v>16</v>
      </c>
      <c r="C185" s="1" t="s">
        <v>11</v>
      </c>
      <c r="D185" s="1" t="s">
        <v>20</v>
      </c>
      <c r="E185" s="1"/>
    </row>
    <row r="186" spans="1:5" x14ac:dyDescent="0.25">
      <c r="A186" s="1" t="s">
        <v>1</v>
      </c>
      <c r="B186" s="1" t="s">
        <v>16</v>
      </c>
      <c r="C186" s="1" t="s">
        <v>11</v>
      </c>
      <c r="D186" s="1" t="s">
        <v>23</v>
      </c>
      <c r="E186" s="1"/>
    </row>
    <row r="187" spans="1:5" x14ac:dyDescent="0.25">
      <c r="A187" s="1" t="s">
        <v>1</v>
      </c>
      <c r="B187" s="1" t="s">
        <v>16</v>
      </c>
      <c r="C187" s="1" t="s">
        <v>11</v>
      </c>
      <c r="D187" s="1" t="s">
        <v>24</v>
      </c>
      <c r="E187" s="1"/>
    </row>
    <row r="188" spans="1:5" x14ac:dyDescent="0.25">
      <c r="A188" s="1" t="s">
        <v>1</v>
      </c>
      <c r="B188" s="1" t="s">
        <v>16</v>
      </c>
      <c r="C188" s="1" t="s">
        <v>10</v>
      </c>
      <c r="D188" s="1" t="s">
        <v>22</v>
      </c>
      <c r="E188" s="1"/>
    </row>
    <row r="189" spans="1:5" x14ac:dyDescent="0.25">
      <c r="A189" s="1" t="s">
        <v>1</v>
      </c>
      <c r="B189" s="1" t="s">
        <v>16</v>
      </c>
      <c r="C189" s="1" t="s">
        <v>10</v>
      </c>
      <c r="D189" s="1" t="s">
        <v>19</v>
      </c>
      <c r="E189" s="1"/>
    </row>
    <row r="190" spans="1:5" x14ac:dyDescent="0.25">
      <c r="A190" s="1" t="s">
        <v>1</v>
      </c>
      <c r="B190" s="1" t="s">
        <v>16</v>
      </c>
      <c r="C190" s="1" t="s">
        <v>10</v>
      </c>
      <c r="D190" s="1" t="s">
        <v>21</v>
      </c>
      <c r="E190" s="1"/>
    </row>
    <row r="191" spans="1:5" x14ac:dyDescent="0.25">
      <c r="A191" s="1" t="s">
        <v>1</v>
      </c>
      <c r="B191" s="1" t="s">
        <v>16</v>
      </c>
      <c r="C191" s="1" t="s">
        <v>10</v>
      </c>
      <c r="D191" s="1" t="s">
        <v>20</v>
      </c>
      <c r="E191" s="1"/>
    </row>
    <row r="192" spans="1:5" x14ac:dyDescent="0.25">
      <c r="A192" s="1" t="s">
        <v>1</v>
      </c>
      <c r="B192" s="1" t="s">
        <v>16</v>
      </c>
      <c r="C192" s="1" t="s">
        <v>10</v>
      </c>
      <c r="D192" s="1" t="s">
        <v>23</v>
      </c>
      <c r="E192" s="1"/>
    </row>
    <row r="193" spans="1:5" x14ac:dyDescent="0.25">
      <c r="A193" s="1" t="s">
        <v>1</v>
      </c>
      <c r="B193" s="1" t="s">
        <v>16</v>
      </c>
      <c r="C193" s="1" t="s">
        <v>10</v>
      </c>
      <c r="D193" s="1" t="s">
        <v>24</v>
      </c>
      <c r="E193" s="1"/>
    </row>
    <row r="194" spans="1:5" x14ac:dyDescent="0.25">
      <c r="A194" s="1" t="s">
        <v>5</v>
      </c>
      <c r="B194" s="1" t="s">
        <v>17</v>
      </c>
      <c r="C194" s="1" t="s">
        <v>12</v>
      </c>
      <c r="D194" s="1" t="s">
        <v>22</v>
      </c>
      <c r="E194" s="1"/>
    </row>
    <row r="195" spans="1:5" x14ac:dyDescent="0.25">
      <c r="A195" s="1" t="s">
        <v>5</v>
      </c>
      <c r="B195" s="1" t="s">
        <v>17</v>
      </c>
      <c r="C195" s="1" t="s">
        <v>12</v>
      </c>
      <c r="D195" s="1" t="s">
        <v>19</v>
      </c>
      <c r="E195" s="1"/>
    </row>
    <row r="196" spans="1:5" x14ac:dyDescent="0.25">
      <c r="A196" s="1" t="s">
        <v>5</v>
      </c>
      <c r="B196" s="1" t="s">
        <v>17</v>
      </c>
      <c r="C196" s="1" t="s">
        <v>12</v>
      </c>
      <c r="D196" s="1" t="s">
        <v>21</v>
      </c>
      <c r="E196" s="1"/>
    </row>
    <row r="197" spans="1:5" x14ac:dyDescent="0.25">
      <c r="A197" s="1" t="s">
        <v>5</v>
      </c>
      <c r="B197" s="1" t="s">
        <v>17</v>
      </c>
      <c r="C197" s="1" t="s">
        <v>12</v>
      </c>
      <c r="D197" s="1" t="s">
        <v>20</v>
      </c>
      <c r="E197" s="1"/>
    </row>
    <row r="198" spans="1:5" x14ac:dyDescent="0.25">
      <c r="A198" s="1" t="s">
        <v>5</v>
      </c>
      <c r="B198" s="1" t="s">
        <v>17</v>
      </c>
      <c r="C198" s="1" t="s">
        <v>12</v>
      </c>
      <c r="D198" s="1" t="s">
        <v>23</v>
      </c>
      <c r="E198" s="1"/>
    </row>
    <row r="199" spans="1:5" x14ac:dyDescent="0.25">
      <c r="A199" s="1" t="s">
        <v>5</v>
      </c>
      <c r="B199" s="1" t="s">
        <v>17</v>
      </c>
      <c r="C199" s="1" t="s">
        <v>12</v>
      </c>
      <c r="D199" s="1" t="s">
        <v>24</v>
      </c>
      <c r="E199" s="1"/>
    </row>
    <row r="200" spans="1:5" x14ac:dyDescent="0.25">
      <c r="A200" s="1" t="s">
        <v>5</v>
      </c>
      <c r="B200" s="1" t="s">
        <v>17</v>
      </c>
      <c r="C200" s="1" t="s">
        <v>9</v>
      </c>
      <c r="D200" s="1" t="s">
        <v>22</v>
      </c>
      <c r="E200" s="1"/>
    </row>
    <row r="201" spans="1:5" x14ac:dyDescent="0.25">
      <c r="A201" s="1" t="s">
        <v>5</v>
      </c>
      <c r="B201" s="1" t="s">
        <v>17</v>
      </c>
      <c r="C201" s="1" t="s">
        <v>9</v>
      </c>
      <c r="D201" s="1" t="s">
        <v>19</v>
      </c>
      <c r="E201" s="1"/>
    </row>
    <row r="202" spans="1:5" x14ac:dyDescent="0.25">
      <c r="A202" s="1" t="s">
        <v>5</v>
      </c>
      <c r="B202" s="1" t="s">
        <v>17</v>
      </c>
      <c r="C202" s="1" t="s">
        <v>9</v>
      </c>
      <c r="D202" s="1" t="s">
        <v>21</v>
      </c>
      <c r="E202" s="1"/>
    </row>
    <row r="203" spans="1:5" x14ac:dyDescent="0.25">
      <c r="A203" s="1" t="s">
        <v>5</v>
      </c>
      <c r="B203" s="1" t="s">
        <v>17</v>
      </c>
      <c r="C203" s="1" t="s">
        <v>9</v>
      </c>
      <c r="D203" s="1" t="s">
        <v>20</v>
      </c>
      <c r="E203" s="1"/>
    </row>
    <row r="204" spans="1:5" x14ac:dyDescent="0.25">
      <c r="A204" s="1" t="s">
        <v>5</v>
      </c>
      <c r="B204" s="1" t="s">
        <v>17</v>
      </c>
      <c r="C204" s="1" t="s">
        <v>9</v>
      </c>
      <c r="D204" s="1" t="s">
        <v>23</v>
      </c>
      <c r="E204" s="1"/>
    </row>
    <row r="205" spans="1:5" x14ac:dyDescent="0.25">
      <c r="A205" s="1" t="s">
        <v>5</v>
      </c>
      <c r="B205" s="1" t="s">
        <v>17</v>
      </c>
      <c r="C205" s="1" t="s">
        <v>9</v>
      </c>
      <c r="D205" s="1" t="s">
        <v>24</v>
      </c>
      <c r="E205" s="1"/>
    </row>
    <row r="206" spans="1:5" x14ac:dyDescent="0.25">
      <c r="A206" s="1" t="s">
        <v>5</v>
      </c>
      <c r="B206" s="1" t="s">
        <v>17</v>
      </c>
      <c r="C206" s="1" t="s">
        <v>11</v>
      </c>
      <c r="D206" s="1" t="s">
        <v>22</v>
      </c>
      <c r="E206" s="1"/>
    </row>
    <row r="207" spans="1:5" x14ac:dyDescent="0.25">
      <c r="A207" s="1" t="s">
        <v>5</v>
      </c>
      <c r="B207" s="1" t="s">
        <v>17</v>
      </c>
      <c r="C207" s="1" t="s">
        <v>11</v>
      </c>
      <c r="D207" s="1" t="s">
        <v>19</v>
      </c>
      <c r="E207" s="1"/>
    </row>
    <row r="208" spans="1:5" x14ac:dyDescent="0.25">
      <c r="A208" s="1" t="s">
        <v>5</v>
      </c>
      <c r="B208" s="1" t="s">
        <v>17</v>
      </c>
      <c r="C208" s="1" t="s">
        <v>11</v>
      </c>
      <c r="D208" s="1" t="s">
        <v>21</v>
      </c>
      <c r="E208" s="1"/>
    </row>
    <row r="209" spans="1:5" x14ac:dyDescent="0.25">
      <c r="A209" s="1" t="s">
        <v>5</v>
      </c>
      <c r="B209" s="1" t="s">
        <v>17</v>
      </c>
      <c r="C209" s="1" t="s">
        <v>11</v>
      </c>
      <c r="D209" s="1" t="s">
        <v>20</v>
      </c>
      <c r="E209" s="1"/>
    </row>
    <row r="210" spans="1:5" x14ac:dyDescent="0.25">
      <c r="A210" s="1" t="s">
        <v>5</v>
      </c>
      <c r="B210" s="1" t="s">
        <v>17</v>
      </c>
      <c r="C210" s="1" t="s">
        <v>11</v>
      </c>
      <c r="D210" s="1" t="s">
        <v>23</v>
      </c>
      <c r="E210" s="1"/>
    </row>
    <row r="211" spans="1:5" x14ac:dyDescent="0.25">
      <c r="A211" s="1" t="s">
        <v>5</v>
      </c>
      <c r="B211" s="1" t="s">
        <v>17</v>
      </c>
      <c r="C211" s="1" t="s">
        <v>11</v>
      </c>
      <c r="D211" s="1" t="s">
        <v>24</v>
      </c>
      <c r="E211" s="1"/>
    </row>
    <row r="212" spans="1:5" x14ac:dyDescent="0.25">
      <c r="A212" s="1" t="s">
        <v>5</v>
      </c>
      <c r="B212" s="1" t="s">
        <v>17</v>
      </c>
      <c r="C212" s="1" t="s">
        <v>10</v>
      </c>
      <c r="D212" s="1" t="s">
        <v>22</v>
      </c>
      <c r="E212" s="1"/>
    </row>
    <row r="213" spans="1:5" x14ac:dyDescent="0.25">
      <c r="A213" s="1" t="s">
        <v>5</v>
      </c>
      <c r="B213" s="1" t="s">
        <v>17</v>
      </c>
      <c r="C213" s="1" t="s">
        <v>10</v>
      </c>
      <c r="D213" s="1" t="s">
        <v>19</v>
      </c>
      <c r="E213" s="1"/>
    </row>
    <row r="214" spans="1:5" x14ac:dyDescent="0.25">
      <c r="A214" s="1" t="s">
        <v>5</v>
      </c>
      <c r="B214" s="1" t="s">
        <v>17</v>
      </c>
      <c r="C214" s="1" t="s">
        <v>10</v>
      </c>
      <c r="D214" s="1" t="s">
        <v>21</v>
      </c>
      <c r="E214" s="1"/>
    </row>
    <row r="215" spans="1:5" x14ac:dyDescent="0.25">
      <c r="A215" s="1" t="s">
        <v>5</v>
      </c>
      <c r="B215" s="1" t="s">
        <v>17</v>
      </c>
      <c r="C215" s="1" t="s">
        <v>10</v>
      </c>
      <c r="D215" s="1" t="s">
        <v>20</v>
      </c>
      <c r="E215" s="1"/>
    </row>
    <row r="216" spans="1:5" x14ac:dyDescent="0.25">
      <c r="A216" s="1" t="s">
        <v>5</v>
      </c>
      <c r="B216" s="1" t="s">
        <v>17</v>
      </c>
      <c r="C216" s="1" t="s">
        <v>10</v>
      </c>
      <c r="D216" s="1" t="s">
        <v>23</v>
      </c>
      <c r="E216" s="1"/>
    </row>
    <row r="217" spans="1:5" x14ac:dyDescent="0.25">
      <c r="A217" s="1" t="s">
        <v>5</v>
      </c>
      <c r="B217" s="1" t="s">
        <v>17</v>
      </c>
      <c r="C217" s="1" t="s">
        <v>10</v>
      </c>
      <c r="D217" s="1" t="s">
        <v>24</v>
      </c>
      <c r="E217" s="1"/>
    </row>
    <row r="218" spans="1:5" x14ac:dyDescent="0.25">
      <c r="A218" s="1" t="s">
        <v>5</v>
      </c>
      <c r="B218" s="1" t="s">
        <v>14</v>
      </c>
      <c r="C218" s="1" t="s">
        <v>12</v>
      </c>
      <c r="D218" s="1" t="s">
        <v>22</v>
      </c>
      <c r="E218" s="1"/>
    </row>
    <row r="219" spans="1:5" x14ac:dyDescent="0.25">
      <c r="A219" s="1" t="s">
        <v>5</v>
      </c>
      <c r="B219" s="1" t="s">
        <v>14</v>
      </c>
      <c r="C219" s="1" t="s">
        <v>12</v>
      </c>
      <c r="D219" s="1" t="s">
        <v>19</v>
      </c>
      <c r="E219" s="1"/>
    </row>
    <row r="220" spans="1:5" x14ac:dyDescent="0.25">
      <c r="A220" s="1" t="s">
        <v>5</v>
      </c>
      <c r="B220" s="1" t="s">
        <v>14</v>
      </c>
      <c r="C220" s="1" t="s">
        <v>12</v>
      </c>
      <c r="D220" s="1" t="s">
        <v>21</v>
      </c>
      <c r="E220" s="1"/>
    </row>
    <row r="221" spans="1:5" x14ac:dyDescent="0.25">
      <c r="A221" s="1" t="s">
        <v>5</v>
      </c>
      <c r="B221" s="1" t="s">
        <v>14</v>
      </c>
      <c r="C221" s="1" t="s">
        <v>12</v>
      </c>
      <c r="D221" s="1" t="s">
        <v>20</v>
      </c>
      <c r="E221" s="1"/>
    </row>
    <row r="222" spans="1:5" x14ac:dyDescent="0.25">
      <c r="A222" s="1" t="s">
        <v>5</v>
      </c>
      <c r="B222" s="1" t="s">
        <v>14</v>
      </c>
      <c r="C222" s="1" t="s">
        <v>12</v>
      </c>
      <c r="D222" s="1" t="s">
        <v>23</v>
      </c>
      <c r="E222" s="1"/>
    </row>
    <row r="223" spans="1:5" x14ac:dyDescent="0.25">
      <c r="A223" s="1" t="s">
        <v>5</v>
      </c>
      <c r="B223" s="1" t="s">
        <v>14</v>
      </c>
      <c r="C223" s="1" t="s">
        <v>12</v>
      </c>
      <c r="D223" s="1" t="s">
        <v>24</v>
      </c>
      <c r="E223" s="1"/>
    </row>
    <row r="224" spans="1:5" x14ac:dyDescent="0.25">
      <c r="A224" s="1" t="s">
        <v>5</v>
      </c>
      <c r="B224" s="1" t="s">
        <v>14</v>
      </c>
      <c r="C224" s="1" t="s">
        <v>9</v>
      </c>
      <c r="D224" s="1" t="s">
        <v>22</v>
      </c>
      <c r="E224" s="1"/>
    </row>
    <row r="225" spans="1:5" x14ac:dyDescent="0.25">
      <c r="A225" s="1" t="s">
        <v>5</v>
      </c>
      <c r="B225" s="1" t="s">
        <v>14</v>
      </c>
      <c r="C225" s="1" t="s">
        <v>9</v>
      </c>
      <c r="D225" s="1" t="s">
        <v>19</v>
      </c>
      <c r="E225" s="1"/>
    </row>
    <row r="226" spans="1:5" x14ac:dyDescent="0.25">
      <c r="A226" s="1" t="s">
        <v>5</v>
      </c>
      <c r="B226" s="1" t="s">
        <v>14</v>
      </c>
      <c r="C226" s="1" t="s">
        <v>9</v>
      </c>
      <c r="D226" s="1" t="s">
        <v>21</v>
      </c>
      <c r="E226" s="1"/>
    </row>
    <row r="227" spans="1:5" x14ac:dyDescent="0.25">
      <c r="A227" s="1" t="s">
        <v>5</v>
      </c>
      <c r="B227" s="1" t="s">
        <v>14</v>
      </c>
      <c r="C227" s="1" t="s">
        <v>9</v>
      </c>
      <c r="D227" s="1" t="s">
        <v>20</v>
      </c>
      <c r="E227" s="1"/>
    </row>
    <row r="228" spans="1:5" x14ac:dyDescent="0.25">
      <c r="A228" s="1" t="s">
        <v>5</v>
      </c>
      <c r="B228" s="1" t="s">
        <v>14</v>
      </c>
      <c r="C228" s="1" t="s">
        <v>9</v>
      </c>
      <c r="D228" s="1" t="s">
        <v>23</v>
      </c>
      <c r="E228" s="1"/>
    </row>
    <row r="229" spans="1:5" x14ac:dyDescent="0.25">
      <c r="A229" s="1" t="s">
        <v>5</v>
      </c>
      <c r="B229" s="1" t="s">
        <v>14</v>
      </c>
      <c r="C229" s="1" t="s">
        <v>9</v>
      </c>
      <c r="D229" s="1" t="s">
        <v>24</v>
      </c>
      <c r="E229" s="1"/>
    </row>
    <row r="230" spans="1:5" x14ac:dyDescent="0.25">
      <c r="A230" s="1" t="s">
        <v>5</v>
      </c>
      <c r="B230" s="1" t="s">
        <v>14</v>
      </c>
      <c r="C230" s="1" t="s">
        <v>11</v>
      </c>
      <c r="D230" s="1" t="s">
        <v>22</v>
      </c>
      <c r="E230" s="1"/>
    </row>
    <row r="231" spans="1:5" x14ac:dyDescent="0.25">
      <c r="A231" s="1" t="s">
        <v>5</v>
      </c>
      <c r="B231" s="1" t="s">
        <v>14</v>
      </c>
      <c r="C231" s="1" t="s">
        <v>11</v>
      </c>
      <c r="D231" s="1" t="s">
        <v>19</v>
      </c>
      <c r="E231" s="1"/>
    </row>
    <row r="232" spans="1:5" x14ac:dyDescent="0.25">
      <c r="A232" s="1" t="s">
        <v>5</v>
      </c>
      <c r="B232" s="1" t="s">
        <v>14</v>
      </c>
      <c r="C232" s="1" t="s">
        <v>11</v>
      </c>
      <c r="D232" s="1" t="s">
        <v>21</v>
      </c>
      <c r="E232" s="1"/>
    </row>
    <row r="233" spans="1:5" x14ac:dyDescent="0.25">
      <c r="A233" s="1" t="s">
        <v>5</v>
      </c>
      <c r="B233" s="1" t="s">
        <v>14</v>
      </c>
      <c r="C233" s="1" t="s">
        <v>11</v>
      </c>
      <c r="D233" s="1" t="s">
        <v>20</v>
      </c>
      <c r="E233" s="1"/>
    </row>
    <row r="234" spans="1:5" x14ac:dyDescent="0.25">
      <c r="A234" s="1" t="s">
        <v>5</v>
      </c>
      <c r="B234" s="1" t="s">
        <v>14</v>
      </c>
      <c r="C234" s="1" t="s">
        <v>11</v>
      </c>
      <c r="D234" s="1" t="s">
        <v>23</v>
      </c>
      <c r="E234" s="1"/>
    </row>
    <row r="235" spans="1:5" x14ac:dyDescent="0.25">
      <c r="A235" s="1" t="s">
        <v>5</v>
      </c>
      <c r="B235" s="1" t="s">
        <v>14</v>
      </c>
      <c r="C235" s="1" t="s">
        <v>11</v>
      </c>
      <c r="D235" s="1" t="s">
        <v>24</v>
      </c>
      <c r="E235" s="1"/>
    </row>
    <row r="236" spans="1:5" x14ac:dyDescent="0.25">
      <c r="A236" s="1" t="s">
        <v>5</v>
      </c>
      <c r="B236" s="1" t="s">
        <v>14</v>
      </c>
      <c r="C236" s="1" t="s">
        <v>10</v>
      </c>
      <c r="D236" s="1" t="s">
        <v>22</v>
      </c>
      <c r="E236" s="1"/>
    </row>
    <row r="237" spans="1:5" x14ac:dyDescent="0.25">
      <c r="A237" s="1" t="s">
        <v>5</v>
      </c>
      <c r="B237" s="1" t="s">
        <v>14</v>
      </c>
      <c r="C237" s="1" t="s">
        <v>10</v>
      </c>
      <c r="D237" s="1" t="s">
        <v>19</v>
      </c>
      <c r="E237" s="1"/>
    </row>
    <row r="238" spans="1:5" x14ac:dyDescent="0.25">
      <c r="A238" s="1" t="s">
        <v>5</v>
      </c>
      <c r="B238" s="1" t="s">
        <v>14</v>
      </c>
      <c r="C238" s="1" t="s">
        <v>10</v>
      </c>
      <c r="D238" s="1" t="s">
        <v>21</v>
      </c>
      <c r="E238" s="1"/>
    </row>
    <row r="239" spans="1:5" x14ac:dyDescent="0.25">
      <c r="A239" s="1" t="s">
        <v>5</v>
      </c>
      <c r="B239" s="1" t="s">
        <v>14</v>
      </c>
      <c r="C239" s="1" t="s">
        <v>10</v>
      </c>
      <c r="D239" s="1" t="s">
        <v>20</v>
      </c>
      <c r="E239" s="1"/>
    </row>
    <row r="240" spans="1:5" x14ac:dyDescent="0.25">
      <c r="A240" s="1" t="s">
        <v>5</v>
      </c>
      <c r="B240" s="1" t="s">
        <v>14</v>
      </c>
      <c r="C240" s="1" t="s">
        <v>10</v>
      </c>
      <c r="D240" s="1" t="s">
        <v>23</v>
      </c>
      <c r="E240" s="1"/>
    </row>
    <row r="241" spans="1:5" x14ac:dyDescent="0.25">
      <c r="A241" s="1" t="s">
        <v>5</v>
      </c>
      <c r="B241" s="1" t="s">
        <v>14</v>
      </c>
      <c r="C241" s="1" t="s">
        <v>10</v>
      </c>
      <c r="D241" s="1" t="s">
        <v>24</v>
      </c>
      <c r="E241" s="1"/>
    </row>
    <row r="242" spans="1:5" x14ac:dyDescent="0.25">
      <c r="A242" s="1" t="s">
        <v>5</v>
      </c>
      <c r="B242" s="1" t="s">
        <v>15</v>
      </c>
      <c r="C242" s="1" t="s">
        <v>12</v>
      </c>
      <c r="D242" s="1" t="s">
        <v>22</v>
      </c>
      <c r="E242" s="1"/>
    </row>
    <row r="243" spans="1:5" x14ac:dyDescent="0.25">
      <c r="A243" s="1" t="s">
        <v>5</v>
      </c>
      <c r="B243" s="1" t="s">
        <v>15</v>
      </c>
      <c r="C243" s="1" t="s">
        <v>12</v>
      </c>
      <c r="D243" s="1" t="s">
        <v>19</v>
      </c>
      <c r="E243" s="1"/>
    </row>
    <row r="244" spans="1:5" x14ac:dyDescent="0.25">
      <c r="A244" s="1" t="s">
        <v>5</v>
      </c>
      <c r="B244" s="1" t="s">
        <v>15</v>
      </c>
      <c r="C244" s="1" t="s">
        <v>12</v>
      </c>
      <c r="D244" s="1" t="s">
        <v>21</v>
      </c>
      <c r="E244" s="1"/>
    </row>
    <row r="245" spans="1:5" x14ac:dyDescent="0.25">
      <c r="A245" s="1" t="s">
        <v>5</v>
      </c>
      <c r="B245" s="1" t="s">
        <v>15</v>
      </c>
      <c r="C245" s="1" t="s">
        <v>12</v>
      </c>
      <c r="D245" s="1" t="s">
        <v>20</v>
      </c>
      <c r="E245" s="1"/>
    </row>
    <row r="246" spans="1:5" x14ac:dyDescent="0.25">
      <c r="A246" s="1" t="s">
        <v>5</v>
      </c>
      <c r="B246" s="1" t="s">
        <v>15</v>
      </c>
      <c r="C246" s="1" t="s">
        <v>12</v>
      </c>
      <c r="D246" s="1" t="s">
        <v>23</v>
      </c>
      <c r="E246" s="1"/>
    </row>
    <row r="247" spans="1:5" x14ac:dyDescent="0.25">
      <c r="A247" s="1" t="s">
        <v>5</v>
      </c>
      <c r="B247" s="1" t="s">
        <v>15</v>
      </c>
      <c r="C247" s="1" t="s">
        <v>12</v>
      </c>
      <c r="D247" s="1" t="s">
        <v>24</v>
      </c>
      <c r="E247" s="1"/>
    </row>
    <row r="248" spans="1:5" x14ac:dyDescent="0.25">
      <c r="A248" s="1" t="s">
        <v>5</v>
      </c>
      <c r="B248" s="1" t="s">
        <v>15</v>
      </c>
      <c r="C248" s="1" t="s">
        <v>9</v>
      </c>
      <c r="D248" s="1" t="s">
        <v>22</v>
      </c>
      <c r="E248" s="1"/>
    </row>
    <row r="249" spans="1:5" x14ac:dyDescent="0.25">
      <c r="A249" s="1" t="s">
        <v>5</v>
      </c>
      <c r="B249" s="1" t="s">
        <v>15</v>
      </c>
      <c r="C249" s="1" t="s">
        <v>9</v>
      </c>
      <c r="D249" s="1" t="s">
        <v>19</v>
      </c>
      <c r="E249" s="1"/>
    </row>
    <row r="250" spans="1:5" x14ac:dyDescent="0.25">
      <c r="A250" s="1" t="s">
        <v>5</v>
      </c>
      <c r="B250" s="1" t="s">
        <v>15</v>
      </c>
      <c r="C250" s="1" t="s">
        <v>9</v>
      </c>
      <c r="D250" s="1" t="s">
        <v>21</v>
      </c>
      <c r="E250" s="1"/>
    </row>
    <row r="251" spans="1:5" x14ac:dyDescent="0.25">
      <c r="A251" s="1" t="s">
        <v>5</v>
      </c>
      <c r="B251" s="1" t="s">
        <v>15</v>
      </c>
      <c r="C251" s="1" t="s">
        <v>9</v>
      </c>
      <c r="D251" s="1" t="s">
        <v>20</v>
      </c>
      <c r="E251" s="1"/>
    </row>
    <row r="252" spans="1:5" x14ac:dyDescent="0.25">
      <c r="A252" s="1" t="s">
        <v>5</v>
      </c>
      <c r="B252" s="1" t="s">
        <v>15</v>
      </c>
      <c r="C252" s="1" t="s">
        <v>9</v>
      </c>
      <c r="D252" s="1" t="s">
        <v>23</v>
      </c>
      <c r="E252" s="1"/>
    </row>
    <row r="253" spans="1:5" x14ac:dyDescent="0.25">
      <c r="A253" s="1" t="s">
        <v>5</v>
      </c>
      <c r="B253" s="1" t="s">
        <v>15</v>
      </c>
      <c r="C253" s="1" t="s">
        <v>9</v>
      </c>
      <c r="D253" s="1" t="s">
        <v>24</v>
      </c>
      <c r="E253" s="1"/>
    </row>
    <row r="254" spans="1:5" x14ac:dyDescent="0.25">
      <c r="A254" s="1" t="s">
        <v>5</v>
      </c>
      <c r="B254" s="1" t="s">
        <v>15</v>
      </c>
      <c r="C254" s="1" t="s">
        <v>11</v>
      </c>
      <c r="D254" s="1" t="s">
        <v>22</v>
      </c>
      <c r="E254" s="1"/>
    </row>
    <row r="255" spans="1:5" x14ac:dyDescent="0.25">
      <c r="A255" s="1" t="s">
        <v>5</v>
      </c>
      <c r="B255" s="1" t="s">
        <v>15</v>
      </c>
      <c r="C255" s="1" t="s">
        <v>11</v>
      </c>
      <c r="D255" s="1" t="s">
        <v>19</v>
      </c>
      <c r="E255" s="1"/>
    </row>
    <row r="256" spans="1:5" x14ac:dyDescent="0.25">
      <c r="A256" s="1" t="s">
        <v>5</v>
      </c>
      <c r="B256" s="1" t="s">
        <v>15</v>
      </c>
      <c r="C256" s="1" t="s">
        <v>11</v>
      </c>
      <c r="D256" s="1" t="s">
        <v>21</v>
      </c>
      <c r="E256" s="1"/>
    </row>
    <row r="257" spans="1:5" x14ac:dyDescent="0.25">
      <c r="A257" s="1" t="s">
        <v>5</v>
      </c>
      <c r="B257" s="1" t="s">
        <v>15</v>
      </c>
      <c r="C257" s="1" t="s">
        <v>11</v>
      </c>
      <c r="D257" s="1" t="s">
        <v>20</v>
      </c>
      <c r="E257" s="1"/>
    </row>
    <row r="258" spans="1:5" x14ac:dyDescent="0.25">
      <c r="A258" s="1" t="s">
        <v>5</v>
      </c>
      <c r="B258" s="1" t="s">
        <v>15</v>
      </c>
      <c r="C258" s="1" t="s">
        <v>11</v>
      </c>
      <c r="D258" s="1" t="s">
        <v>23</v>
      </c>
      <c r="E258" s="1"/>
    </row>
    <row r="259" spans="1:5" x14ac:dyDescent="0.25">
      <c r="A259" s="1" t="s">
        <v>5</v>
      </c>
      <c r="B259" s="1" t="s">
        <v>15</v>
      </c>
      <c r="C259" s="1" t="s">
        <v>11</v>
      </c>
      <c r="D259" s="1" t="s">
        <v>24</v>
      </c>
      <c r="E259" s="1"/>
    </row>
    <row r="260" spans="1:5" x14ac:dyDescent="0.25">
      <c r="A260" s="1" t="s">
        <v>5</v>
      </c>
      <c r="B260" s="1" t="s">
        <v>15</v>
      </c>
      <c r="C260" s="1" t="s">
        <v>10</v>
      </c>
      <c r="D260" s="1" t="s">
        <v>22</v>
      </c>
      <c r="E260" s="1"/>
    </row>
    <row r="261" spans="1:5" x14ac:dyDescent="0.25">
      <c r="A261" s="1" t="s">
        <v>5</v>
      </c>
      <c r="B261" s="1" t="s">
        <v>15</v>
      </c>
      <c r="C261" s="1" t="s">
        <v>10</v>
      </c>
      <c r="D261" s="1" t="s">
        <v>19</v>
      </c>
      <c r="E261" s="1"/>
    </row>
    <row r="262" spans="1:5" x14ac:dyDescent="0.25">
      <c r="A262" s="1" t="s">
        <v>5</v>
      </c>
      <c r="B262" s="1" t="s">
        <v>15</v>
      </c>
      <c r="C262" s="1" t="s">
        <v>10</v>
      </c>
      <c r="D262" s="1" t="s">
        <v>21</v>
      </c>
      <c r="E262" s="1"/>
    </row>
    <row r="263" spans="1:5" x14ac:dyDescent="0.25">
      <c r="A263" s="1" t="s">
        <v>5</v>
      </c>
      <c r="B263" s="1" t="s">
        <v>15</v>
      </c>
      <c r="C263" s="1" t="s">
        <v>10</v>
      </c>
      <c r="D263" s="1" t="s">
        <v>20</v>
      </c>
      <c r="E263" s="1"/>
    </row>
    <row r="264" spans="1:5" x14ac:dyDescent="0.25">
      <c r="A264" s="1" t="s">
        <v>5</v>
      </c>
      <c r="B264" s="1" t="s">
        <v>15</v>
      </c>
      <c r="C264" s="1" t="s">
        <v>10</v>
      </c>
      <c r="D264" s="1" t="s">
        <v>23</v>
      </c>
      <c r="E264" s="1"/>
    </row>
    <row r="265" spans="1:5" x14ac:dyDescent="0.25">
      <c r="A265" s="1" t="s">
        <v>5</v>
      </c>
      <c r="B265" s="1" t="s">
        <v>15</v>
      </c>
      <c r="C265" s="1" t="s">
        <v>10</v>
      </c>
      <c r="D265" s="1" t="s">
        <v>24</v>
      </c>
      <c r="E265" s="1"/>
    </row>
    <row r="266" spans="1:5" x14ac:dyDescent="0.25">
      <c r="A266" s="1" t="s">
        <v>5</v>
      </c>
      <c r="B266" s="1" t="s">
        <v>16</v>
      </c>
      <c r="C266" s="1" t="s">
        <v>12</v>
      </c>
      <c r="D266" s="1" t="s">
        <v>22</v>
      </c>
      <c r="E266" s="1"/>
    </row>
    <row r="267" spans="1:5" x14ac:dyDescent="0.25">
      <c r="A267" s="1" t="s">
        <v>5</v>
      </c>
      <c r="B267" s="1" t="s">
        <v>16</v>
      </c>
      <c r="C267" s="1" t="s">
        <v>12</v>
      </c>
      <c r="D267" s="1" t="s">
        <v>19</v>
      </c>
      <c r="E267" s="1"/>
    </row>
    <row r="268" spans="1:5" x14ac:dyDescent="0.25">
      <c r="A268" s="1" t="s">
        <v>5</v>
      </c>
      <c r="B268" s="1" t="s">
        <v>16</v>
      </c>
      <c r="C268" s="1" t="s">
        <v>12</v>
      </c>
      <c r="D268" s="1" t="s">
        <v>21</v>
      </c>
      <c r="E268" s="1"/>
    </row>
    <row r="269" spans="1:5" x14ac:dyDescent="0.25">
      <c r="A269" s="1" t="s">
        <v>5</v>
      </c>
      <c r="B269" s="1" t="s">
        <v>16</v>
      </c>
      <c r="C269" s="1" t="s">
        <v>12</v>
      </c>
      <c r="D269" s="1" t="s">
        <v>20</v>
      </c>
      <c r="E269" s="1"/>
    </row>
    <row r="270" spans="1:5" x14ac:dyDescent="0.25">
      <c r="A270" s="1" t="s">
        <v>5</v>
      </c>
      <c r="B270" s="1" t="s">
        <v>16</v>
      </c>
      <c r="C270" s="1" t="s">
        <v>12</v>
      </c>
      <c r="D270" s="1" t="s">
        <v>23</v>
      </c>
      <c r="E270" s="1"/>
    </row>
    <row r="271" spans="1:5" x14ac:dyDescent="0.25">
      <c r="A271" s="1" t="s">
        <v>5</v>
      </c>
      <c r="B271" s="1" t="s">
        <v>16</v>
      </c>
      <c r="C271" s="1" t="s">
        <v>12</v>
      </c>
      <c r="D271" s="1" t="s">
        <v>24</v>
      </c>
      <c r="E271" s="1"/>
    </row>
    <row r="272" spans="1:5" x14ac:dyDescent="0.25">
      <c r="A272" s="1" t="s">
        <v>5</v>
      </c>
      <c r="B272" s="1" t="s">
        <v>16</v>
      </c>
      <c r="C272" s="1" t="s">
        <v>9</v>
      </c>
      <c r="D272" s="1" t="s">
        <v>22</v>
      </c>
      <c r="E272" s="1"/>
    </row>
    <row r="273" spans="1:5" x14ac:dyDescent="0.25">
      <c r="A273" s="1" t="s">
        <v>5</v>
      </c>
      <c r="B273" s="1" t="s">
        <v>16</v>
      </c>
      <c r="C273" s="1" t="s">
        <v>9</v>
      </c>
      <c r="D273" s="1" t="s">
        <v>19</v>
      </c>
      <c r="E273" s="1"/>
    </row>
    <row r="274" spans="1:5" x14ac:dyDescent="0.25">
      <c r="A274" s="1" t="s">
        <v>5</v>
      </c>
      <c r="B274" s="1" t="s">
        <v>16</v>
      </c>
      <c r="C274" s="1" t="s">
        <v>9</v>
      </c>
      <c r="D274" s="1" t="s">
        <v>21</v>
      </c>
      <c r="E274" s="1"/>
    </row>
    <row r="275" spans="1:5" x14ac:dyDescent="0.25">
      <c r="A275" s="1" t="s">
        <v>5</v>
      </c>
      <c r="B275" s="1" t="s">
        <v>16</v>
      </c>
      <c r="C275" s="1" t="s">
        <v>9</v>
      </c>
      <c r="D275" s="1" t="s">
        <v>20</v>
      </c>
      <c r="E275" s="1"/>
    </row>
    <row r="276" spans="1:5" x14ac:dyDescent="0.25">
      <c r="A276" s="1" t="s">
        <v>5</v>
      </c>
      <c r="B276" s="1" t="s">
        <v>16</v>
      </c>
      <c r="C276" s="1" t="s">
        <v>9</v>
      </c>
      <c r="D276" s="1" t="s">
        <v>23</v>
      </c>
      <c r="E276" s="1"/>
    </row>
    <row r="277" spans="1:5" x14ac:dyDescent="0.25">
      <c r="A277" s="1" t="s">
        <v>5</v>
      </c>
      <c r="B277" s="1" t="s">
        <v>16</v>
      </c>
      <c r="C277" s="1" t="s">
        <v>9</v>
      </c>
      <c r="D277" s="1" t="s">
        <v>24</v>
      </c>
      <c r="E277" s="1"/>
    </row>
    <row r="278" spans="1:5" x14ac:dyDescent="0.25">
      <c r="A278" s="1" t="s">
        <v>5</v>
      </c>
      <c r="B278" s="1" t="s">
        <v>16</v>
      </c>
      <c r="C278" s="1" t="s">
        <v>11</v>
      </c>
      <c r="D278" s="1" t="s">
        <v>22</v>
      </c>
      <c r="E278" s="1"/>
    </row>
    <row r="279" spans="1:5" x14ac:dyDescent="0.25">
      <c r="A279" s="1" t="s">
        <v>5</v>
      </c>
      <c r="B279" s="1" t="s">
        <v>16</v>
      </c>
      <c r="C279" s="1" t="s">
        <v>11</v>
      </c>
      <c r="D279" s="1" t="s">
        <v>19</v>
      </c>
      <c r="E279" s="1"/>
    </row>
    <row r="280" spans="1:5" x14ac:dyDescent="0.25">
      <c r="A280" s="1" t="s">
        <v>5</v>
      </c>
      <c r="B280" s="1" t="s">
        <v>16</v>
      </c>
      <c r="C280" s="1" t="s">
        <v>11</v>
      </c>
      <c r="D280" s="1" t="s">
        <v>21</v>
      </c>
      <c r="E280" s="1"/>
    </row>
    <row r="281" spans="1:5" x14ac:dyDescent="0.25">
      <c r="A281" s="1" t="s">
        <v>5</v>
      </c>
      <c r="B281" s="1" t="s">
        <v>16</v>
      </c>
      <c r="C281" s="1" t="s">
        <v>11</v>
      </c>
      <c r="D281" s="1" t="s">
        <v>20</v>
      </c>
      <c r="E281" s="1"/>
    </row>
    <row r="282" spans="1:5" x14ac:dyDescent="0.25">
      <c r="A282" s="1" t="s">
        <v>5</v>
      </c>
      <c r="B282" s="1" t="s">
        <v>16</v>
      </c>
      <c r="C282" s="1" t="s">
        <v>11</v>
      </c>
      <c r="D282" s="1" t="s">
        <v>23</v>
      </c>
      <c r="E282" s="1"/>
    </row>
    <row r="283" spans="1:5" x14ac:dyDescent="0.25">
      <c r="A283" s="1" t="s">
        <v>5</v>
      </c>
      <c r="B283" s="1" t="s">
        <v>16</v>
      </c>
      <c r="C283" s="1" t="s">
        <v>11</v>
      </c>
      <c r="D283" s="1" t="s">
        <v>24</v>
      </c>
      <c r="E283" s="1"/>
    </row>
    <row r="284" spans="1:5" x14ac:dyDescent="0.25">
      <c r="A284" s="1" t="s">
        <v>5</v>
      </c>
      <c r="B284" s="1" t="s">
        <v>16</v>
      </c>
      <c r="C284" s="1" t="s">
        <v>10</v>
      </c>
      <c r="D284" s="1" t="s">
        <v>22</v>
      </c>
      <c r="E284" s="1"/>
    </row>
    <row r="285" spans="1:5" x14ac:dyDescent="0.25">
      <c r="A285" s="1" t="s">
        <v>5</v>
      </c>
      <c r="B285" s="1" t="s">
        <v>16</v>
      </c>
      <c r="C285" s="1" t="s">
        <v>10</v>
      </c>
      <c r="D285" s="1" t="s">
        <v>19</v>
      </c>
      <c r="E285" s="1"/>
    </row>
    <row r="286" spans="1:5" x14ac:dyDescent="0.25">
      <c r="A286" s="1" t="s">
        <v>5</v>
      </c>
      <c r="B286" s="1" t="s">
        <v>16</v>
      </c>
      <c r="C286" s="1" t="s">
        <v>10</v>
      </c>
      <c r="D286" s="1" t="s">
        <v>21</v>
      </c>
      <c r="E286" s="1"/>
    </row>
    <row r="287" spans="1:5" x14ac:dyDescent="0.25">
      <c r="A287" s="1" t="s">
        <v>5</v>
      </c>
      <c r="B287" s="1" t="s">
        <v>16</v>
      </c>
      <c r="C287" s="1" t="s">
        <v>10</v>
      </c>
      <c r="D287" s="1" t="s">
        <v>20</v>
      </c>
      <c r="E287" s="1"/>
    </row>
    <row r="288" spans="1:5" x14ac:dyDescent="0.25">
      <c r="A288" s="1" t="s">
        <v>5</v>
      </c>
      <c r="B288" s="1" t="s">
        <v>16</v>
      </c>
      <c r="C288" s="1" t="s">
        <v>10</v>
      </c>
      <c r="D288" s="1" t="s">
        <v>23</v>
      </c>
      <c r="E288" s="1"/>
    </row>
    <row r="289" spans="1:5" x14ac:dyDescent="0.25">
      <c r="A289" s="1" t="s">
        <v>5</v>
      </c>
      <c r="B289" s="1" t="s">
        <v>16</v>
      </c>
      <c r="C289" s="1" t="s">
        <v>10</v>
      </c>
      <c r="D289" s="1" t="s">
        <v>24</v>
      </c>
      <c r="E289" s="1"/>
    </row>
    <row r="290" spans="1:5" x14ac:dyDescent="0.25">
      <c r="A290" s="1" t="s">
        <v>3</v>
      </c>
      <c r="B290" s="1" t="s">
        <v>17</v>
      </c>
      <c r="C290" s="1" t="s">
        <v>12</v>
      </c>
      <c r="D290" s="1" t="s">
        <v>22</v>
      </c>
      <c r="E290" s="1"/>
    </row>
    <row r="291" spans="1:5" x14ac:dyDescent="0.25">
      <c r="A291" s="1" t="s">
        <v>3</v>
      </c>
      <c r="B291" s="1" t="s">
        <v>17</v>
      </c>
      <c r="C291" s="1" t="s">
        <v>12</v>
      </c>
      <c r="D291" s="1" t="s">
        <v>19</v>
      </c>
      <c r="E291" s="1"/>
    </row>
    <row r="292" spans="1:5" x14ac:dyDescent="0.25">
      <c r="A292" s="1" t="s">
        <v>3</v>
      </c>
      <c r="B292" s="1" t="s">
        <v>17</v>
      </c>
      <c r="C292" s="1" t="s">
        <v>12</v>
      </c>
      <c r="D292" s="1" t="s">
        <v>21</v>
      </c>
      <c r="E292" s="1"/>
    </row>
    <row r="293" spans="1:5" x14ac:dyDescent="0.25">
      <c r="A293" s="1" t="s">
        <v>3</v>
      </c>
      <c r="B293" s="1" t="s">
        <v>17</v>
      </c>
      <c r="C293" s="1" t="s">
        <v>12</v>
      </c>
      <c r="D293" s="1" t="s">
        <v>20</v>
      </c>
      <c r="E293" s="1"/>
    </row>
    <row r="294" spans="1:5" x14ac:dyDescent="0.25">
      <c r="A294" s="1" t="s">
        <v>3</v>
      </c>
      <c r="B294" s="1" t="s">
        <v>17</v>
      </c>
      <c r="C294" s="1" t="s">
        <v>12</v>
      </c>
      <c r="D294" s="1" t="s">
        <v>23</v>
      </c>
      <c r="E294" s="1"/>
    </row>
    <row r="295" spans="1:5" x14ac:dyDescent="0.25">
      <c r="A295" s="1" t="s">
        <v>3</v>
      </c>
      <c r="B295" s="1" t="s">
        <v>17</v>
      </c>
      <c r="C295" s="1" t="s">
        <v>12</v>
      </c>
      <c r="D295" s="1" t="s">
        <v>24</v>
      </c>
      <c r="E295" s="1"/>
    </row>
    <row r="296" spans="1:5" x14ac:dyDescent="0.25">
      <c r="A296" s="1" t="s">
        <v>3</v>
      </c>
      <c r="B296" s="1" t="s">
        <v>17</v>
      </c>
      <c r="C296" s="1" t="s">
        <v>9</v>
      </c>
      <c r="D296" s="1" t="s">
        <v>22</v>
      </c>
      <c r="E296" s="1"/>
    </row>
    <row r="297" spans="1:5" x14ac:dyDescent="0.25">
      <c r="A297" s="1" t="s">
        <v>3</v>
      </c>
      <c r="B297" s="1" t="s">
        <v>17</v>
      </c>
      <c r="C297" s="1" t="s">
        <v>9</v>
      </c>
      <c r="D297" s="1" t="s">
        <v>19</v>
      </c>
      <c r="E297" s="1"/>
    </row>
    <row r="298" spans="1:5" x14ac:dyDescent="0.25">
      <c r="A298" s="1" t="s">
        <v>3</v>
      </c>
      <c r="B298" s="1" t="s">
        <v>17</v>
      </c>
      <c r="C298" s="1" t="s">
        <v>9</v>
      </c>
      <c r="D298" s="1" t="s">
        <v>21</v>
      </c>
      <c r="E298" s="1"/>
    </row>
    <row r="299" spans="1:5" x14ac:dyDescent="0.25">
      <c r="A299" s="1" t="s">
        <v>3</v>
      </c>
      <c r="B299" s="1" t="s">
        <v>17</v>
      </c>
      <c r="C299" s="1" t="s">
        <v>9</v>
      </c>
      <c r="D299" s="1" t="s">
        <v>20</v>
      </c>
      <c r="E299" s="1"/>
    </row>
    <row r="300" spans="1:5" x14ac:dyDescent="0.25">
      <c r="A300" s="1" t="s">
        <v>3</v>
      </c>
      <c r="B300" s="1" t="s">
        <v>17</v>
      </c>
      <c r="C300" s="1" t="s">
        <v>9</v>
      </c>
      <c r="D300" s="1" t="s">
        <v>23</v>
      </c>
      <c r="E300" s="1"/>
    </row>
    <row r="301" spans="1:5" x14ac:dyDescent="0.25">
      <c r="A301" s="1" t="s">
        <v>3</v>
      </c>
      <c r="B301" s="1" t="s">
        <v>17</v>
      </c>
      <c r="C301" s="1" t="s">
        <v>9</v>
      </c>
      <c r="D301" s="1" t="s">
        <v>24</v>
      </c>
      <c r="E301" s="1"/>
    </row>
    <row r="302" spans="1:5" x14ac:dyDescent="0.25">
      <c r="A302" s="1" t="s">
        <v>3</v>
      </c>
      <c r="B302" s="1" t="s">
        <v>17</v>
      </c>
      <c r="C302" s="1" t="s">
        <v>11</v>
      </c>
      <c r="D302" s="1" t="s">
        <v>22</v>
      </c>
      <c r="E302" s="1"/>
    </row>
    <row r="303" spans="1:5" x14ac:dyDescent="0.25">
      <c r="A303" s="1" t="s">
        <v>3</v>
      </c>
      <c r="B303" s="1" t="s">
        <v>17</v>
      </c>
      <c r="C303" s="1" t="s">
        <v>11</v>
      </c>
      <c r="D303" s="1" t="s">
        <v>19</v>
      </c>
      <c r="E303" s="1"/>
    </row>
    <row r="304" spans="1:5" x14ac:dyDescent="0.25">
      <c r="A304" s="1" t="s">
        <v>3</v>
      </c>
      <c r="B304" s="1" t="s">
        <v>17</v>
      </c>
      <c r="C304" s="1" t="s">
        <v>11</v>
      </c>
      <c r="D304" s="1" t="s">
        <v>21</v>
      </c>
      <c r="E304" s="1"/>
    </row>
    <row r="305" spans="1:5" x14ac:dyDescent="0.25">
      <c r="A305" s="1" t="s">
        <v>3</v>
      </c>
      <c r="B305" s="1" t="s">
        <v>17</v>
      </c>
      <c r="C305" s="1" t="s">
        <v>11</v>
      </c>
      <c r="D305" s="1" t="s">
        <v>20</v>
      </c>
      <c r="E305" s="1"/>
    </row>
    <row r="306" spans="1:5" x14ac:dyDescent="0.25">
      <c r="A306" s="1" t="s">
        <v>3</v>
      </c>
      <c r="B306" s="1" t="s">
        <v>17</v>
      </c>
      <c r="C306" s="1" t="s">
        <v>11</v>
      </c>
      <c r="D306" s="1" t="s">
        <v>23</v>
      </c>
      <c r="E306" s="1"/>
    </row>
    <row r="307" spans="1:5" x14ac:dyDescent="0.25">
      <c r="A307" s="1" t="s">
        <v>3</v>
      </c>
      <c r="B307" s="1" t="s">
        <v>17</v>
      </c>
      <c r="C307" s="1" t="s">
        <v>11</v>
      </c>
      <c r="D307" s="1" t="s">
        <v>24</v>
      </c>
      <c r="E307" s="1"/>
    </row>
    <row r="308" spans="1:5" x14ac:dyDescent="0.25">
      <c r="A308" s="1" t="s">
        <v>3</v>
      </c>
      <c r="B308" s="1" t="s">
        <v>17</v>
      </c>
      <c r="C308" s="1" t="s">
        <v>10</v>
      </c>
      <c r="D308" s="1" t="s">
        <v>22</v>
      </c>
      <c r="E308" s="1"/>
    </row>
    <row r="309" spans="1:5" x14ac:dyDescent="0.25">
      <c r="A309" s="1" t="s">
        <v>3</v>
      </c>
      <c r="B309" s="1" t="s">
        <v>17</v>
      </c>
      <c r="C309" s="1" t="s">
        <v>10</v>
      </c>
      <c r="D309" s="1" t="s">
        <v>19</v>
      </c>
      <c r="E309" s="1"/>
    </row>
    <row r="310" spans="1:5" x14ac:dyDescent="0.25">
      <c r="A310" s="1" t="s">
        <v>3</v>
      </c>
      <c r="B310" s="1" t="s">
        <v>17</v>
      </c>
      <c r="C310" s="1" t="s">
        <v>10</v>
      </c>
      <c r="D310" s="1" t="s">
        <v>21</v>
      </c>
      <c r="E310" s="1"/>
    </row>
    <row r="311" spans="1:5" x14ac:dyDescent="0.25">
      <c r="A311" s="1" t="s">
        <v>3</v>
      </c>
      <c r="B311" s="1" t="s">
        <v>17</v>
      </c>
      <c r="C311" s="1" t="s">
        <v>10</v>
      </c>
      <c r="D311" s="1" t="s">
        <v>20</v>
      </c>
      <c r="E311" s="1"/>
    </row>
    <row r="312" spans="1:5" x14ac:dyDescent="0.25">
      <c r="A312" s="1" t="s">
        <v>3</v>
      </c>
      <c r="B312" s="1" t="s">
        <v>17</v>
      </c>
      <c r="C312" s="1" t="s">
        <v>10</v>
      </c>
      <c r="D312" s="1" t="s">
        <v>23</v>
      </c>
      <c r="E312" s="1"/>
    </row>
    <row r="313" spans="1:5" x14ac:dyDescent="0.25">
      <c r="A313" s="1" t="s">
        <v>3</v>
      </c>
      <c r="B313" s="1" t="s">
        <v>17</v>
      </c>
      <c r="C313" s="1" t="s">
        <v>10</v>
      </c>
      <c r="D313" s="1" t="s">
        <v>24</v>
      </c>
      <c r="E313" s="1"/>
    </row>
    <row r="314" spans="1:5" x14ac:dyDescent="0.25">
      <c r="A314" s="1" t="s">
        <v>3</v>
      </c>
      <c r="B314" s="1" t="s">
        <v>14</v>
      </c>
      <c r="C314" s="1" t="s">
        <v>12</v>
      </c>
      <c r="D314" s="1" t="s">
        <v>22</v>
      </c>
      <c r="E314" s="1"/>
    </row>
    <row r="315" spans="1:5" x14ac:dyDescent="0.25">
      <c r="A315" s="1" t="s">
        <v>3</v>
      </c>
      <c r="B315" s="1" t="s">
        <v>14</v>
      </c>
      <c r="C315" s="1" t="s">
        <v>12</v>
      </c>
      <c r="D315" s="1" t="s">
        <v>19</v>
      </c>
      <c r="E315" s="1"/>
    </row>
    <row r="316" spans="1:5" x14ac:dyDescent="0.25">
      <c r="A316" s="1" t="s">
        <v>3</v>
      </c>
      <c r="B316" s="1" t="s">
        <v>14</v>
      </c>
      <c r="C316" s="1" t="s">
        <v>12</v>
      </c>
      <c r="D316" s="1" t="s">
        <v>21</v>
      </c>
      <c r="E316" s="1"/>
    </row>
    <row r="317" spans="1:5" x14ac:dyDescent="0.25">
      <c r="A317" s="1" t="s">
        <v>3</v>
      </c>
      <c r="B317" s="1" t="s">
        <v>14</v>
      </c>
      <c r="C317" s="1" t="s">
        <v>12</v>
      </c>
      <c r="D317" s="1" t="s">
        <v>20</v>
      </c>
      <c r="E317" s="1"/>
    </row>
    <row r="318" spans="1:5" x14ac:dyDescent="0.25">
      <c r="A318" s="1" t="s">
        <v>3</v>
      </c>
      <c r="B318" s="1" t="s">
        <v>14</v>
      </c>
      <c r="C318" s="1" t="s">
        <v>12</v>
      </c>
      <c r="D318" s="1" t="s">
        <v>23</v>
      </c>
      <c r="E318" s="1"/>
    </row>
    <row r="319" spans="1:5" x14ac:dyDescent="0.25">
      <c r="A319" s="1" t="s">
        <v>3</v>
      </c>
      <c r="B319" s="1" t="s">
        <v>14</v>
      </c>
      <c r="C319" s="1" t="s">
        <v>12</v>
      </c>
      <c r="D319" s="1" t="s">
        <v>24</v>
      </c>
      <c r="E319" s="1"/>
    </row>
    <row r="320" spans="1:5" x14ac:dyDescent="0.25">
      <c r="A320" s="1" t="s">
        <v>3</v>
      </c>
      <c r="B320" s="1" t="s">
        <v>14</v>
      </c>
      <c r="C320" s="1" t="s">
        <v>9</v>
      </c>
      <c r="D320" s="1" t="s">
        <v>22</v>
      </c>
      <c r="E320" s="1"/>
    </row>
    <row r="321" spans="1:5" x14ac:dyDescent="0.25">
      <c r="A321" s="1" t="s">
        <v>3</v>
      </c>
      <c r="B321" s="1" t="s">
        <v>14</v>
      </c>
      <c r="C321" s="1" t="s">
        <v>9</v>
      </c>
      <c r="D321" s="1" t="s">
        <v>19</v>
      </c>
      <c r="E321" s="1"/>
    </row>
    <row r="322" spans="1:5" x14ac:dyDescent="0.25">
      <c r="A322" s="1" t="s">
        <v>3</v>
      </c>
      <c r="B322" s="1" t="s">
        <v>14</v>
      </c>
      <c r="C322" s="1" t="s">
        <v>9</v>
      </c>
      <c r="D322" s="1" t="s">
        <v>21</v>
      </c>
      <c r="E322" s="1"/>
    </row>
    <row r="323" spans="1:5" x14ac:dyDescent="0.25">
      <c r="A323" s="1" t="s">
        <v>3</v>
      </c>
      <c r="B323" s="1" t="s">
        <v>14</v>
      </c>
      <c r="C323" s="1" t="s">
        <v>9</v>
      </c>
      <c r="D323" s="1" t="s">
        <v>20</v>
      </c>
      <c r="E323" s="1"/>
    </row>
    <row r="324" spans="1:5" x14ac:dyDescent="0.25">
      <c r="A324" s="1" t="s">
        <v>3</v>
      </c>
      <c r="B324" s="1" t="s">
        <v>14</v>
      </c>
      <c r="C324" s="1" t="s">
        <v>9</v>
      </c>
      <c r="D324" s="1" t="s">
        <v>23</v>
      </c>
      <c r="E324" s="1"/>
    </row>
    <row r="325" spans="1:5" x14ac:dyDescent="0.25">
      <c r="A325" s="1" t="s">
        <v>3</v>
      </c>
      <c r="B325" s="1" t="s">
        <v>14</v>
      </c>
      <c r="C325" s="1" t="s">
        <v>9</v>
      </c>
      <c r="D325" s="1" t="s">
        <v>24</v>
      </c>
      <c r="E325" s="1"/>
    </row>
    <row r="326" spans="1:5" x14ac:dyDescent="0.25">
      <c r="A326" s="1" t="s">
        <v>3</v>
      </c>
      <c r="B326" s="1" t="s">
        <v>14</v>
      </c>
      <c r="C326" s="1" t="s">
        <v>11</v>
      </c>
      <c r="D326" s="1" t="s">
        <v>22</v>
      </c>
      <c r="E326" s="1"/>
    </row>
    <row r="327" spans="1:5" x14ac:dyDescent="0.25">
      <c r="A327" s="1" t="s">
        <v>3</v>
      </c>
      <c r="B327" s="1" t="s">
        <v>14</v>
      </c>
      <c r="C327" s="1" t="s">
        <v>11</v>
      </c>
      <c r="D327" s="1" t="s">
        <v>19</v>
      </c>
      <c r="E327" s="1"/>
    </row>
    <row r="328" spans="1:5" x14ac:dyDescent="0.25">
      <c r="A328" s="1" t="s">
        <v>3</v>
      </c>
      <c r="B328" s="1" t="s">
        <v>14</v>
      </c>
      <c r="C328" s="1" t="s">
        <v>11</v>
      </c>
      <c r="D328" s="1" t="s">
        <v>21</v>
      </c>
      <c r="E328" s="1"/>
    </row>
    <row r="329" spans="1:5" x14ac:dyDescent="0.25">
      <c r="A329" s="1" t="s">
        <v>3</v>
      </c>
      <c r="B329" s="1" t="s">
        <v>14</v>
      </c>
      <c r="C329" s="1" t="s">
        <v>11</v>
      </c>
      <c r="D329" s="1" t="s">
        <v>20</v>
      </c>
      <c r="E329" s="1"/>
    </row>
    <row r="330" spans="1:5" x14ac:dyDescent="0.25">
      <c r="A330" s="1" t="s">
        <v>3</v>
      </c>
      <c r="B330" s="1" t="s">
        <v>14</v>
      </c>
      <c r="C330" s="1" t="s">
        <v>11</v>
      </c>
      <c r="D330" s="1" t="s">
        <v>23</v>
      </c>
      <c r="E330" s="1"/>
    </row>
    <row r="331" spans="1:5" x14ac:dyDescent="0.25">
      <c r="A331" s="1" t="s">
        <v>3</v>
      </c>
      <c r="B331" s="1" t="s">
        <v>14</v>
      </c>
      <c r="C331" s="1" t="s">
        <v>11</v>
      </c>
      <c r="D331" s="1" t="s">
        <v>24</v>
      </c>
      <c r="E331" s="1"/>
    </row>
    <row r="332" spans="1:5" x14ac:dyDescent="0.25">
      <c r="A332" s="1" t="s">
        <v>3</v>
      </c>
      <c r="B332" s="1" t="s">
        <v>14</v>
      </c>
      <c r="C332" s="1" t="s">
        <v>10</v>
      </c>
      <c r="D332" s="1" t="s">
        <v>22</v>
      </c>
      <c r="E332" s="1"/>
    </row>
    <row r="333" spans="1:5" x14ac:dyDescent="0.25">
      <c r="A333" s="1" t="s">
        <v>3</v>
      </c>
      <c r="B333" s="1" t="s">
        <v>14</v>
      </c>
      <c r="C333" s="1" t="s">
        <v>10</v>
      </c>
      <c r="D333" s="1" t="s">
        <v>19</v>
      </c>
      <c r="E333" s="1"/>
    </row>
    <row r="334" spans="1:5" x14ac:dyDescent="0.25">
      <c r="A334" s="1" t="s">
        <v>3</v>
      </c>
      <c r="B334" s="1" t="s">
        <v>14</v>
      </c>
      <c r="C334" s="1" t="s">
        <v>10</v>
      </c>
      <c r="D334" s="1" t="s">
        <v>21</v>
      </c>
      <c r="E334" s="1"/>
    </row>
    <row r="335" spans="1:5" x14ac:dyDescent="0.25">
      <c r="A335" s="1" t="s">
        <v>3</v>
      </c>
      <c r="B335" s="1" t="s">
        <v>14</v>
      </c>
      <c r="C335" s="1" t="s">
        <v>10</v>
      </c>
      <c r="D335" s="1" t="s">
        <v>20</v>
      </c>
      <c r="E335" s="1"/>
    </row>
    <row r="336" spans="1:5" x14ac:dyDescent="0.25">
      <c r="A336" s="1" t="s">
        <v>3</v>
      </c>
      <c r="B336" s="1" t="s">
        <v>14</v>
      </c>
      <c r="C336" s="1" t="s">
        <v>10</v>
      </c>
      <c r="D336" s="1" t="s">
        <v>23</v>
      </c>
      <c r="E336" s="1"/>
    </row>
    <row r="337" spans="1:5" x14ac:dyDescent="0.25">
      <c r="A337" s="1" t="s">
        <v>3</v>
      </c>
      <c r="B337" s="1" t="s">
        <v>14</v>
      </c>
      <c r="C337" s="1" t="s">
        <v>10</v>
      </c>
      <c r="D337" s="1" t="s">
        <v>24</v>
      </c>
      <c r="E337" s="1"/>
    </row>
    <row r="338" spans="1:5" x14ac:dyDescent="0.25">
      <c r="A338" s="1" t="s">
        <v>3</v>
      </c>
      <c r="B338" s="1" t="s">
        <v>15</v>
      </c>
      <c r="C338" s="1" t="s">
        <v>12</v>
      </c>
      <c r="D338" s="1" t="s">
        <v>22</v>
      </c>
      <c r="E338" s="1"/>
    </row>
    <row r="339" spans="1:5" x14ac:dyDescent="0.25">
      <c r="A339" s="1" t="s">
        <v>3</v>
      </c>
      <c r="B339" s="1" t="s">
        <v>15</v>
      </c>
      <c r="C339" s="1" t="s">
        <v>12</v>
      </c>
      <c r="D339" s="1" t="s">
        <v>19</v>
      </c>
      <c r="E339" s="1"/>
    </row>
    <row r="340" spans="1:5" x14ac:dyDescent="0.25">
      <c r="A340" s="1" t="s">
        <v>3</v>
      </c>
      <c r="B340" s="1" t="s">
        <v>15</v>
      </c>
      <c r="C340" s="1" t="s">
        <v>12</v>
      </c>
      <c r="D340" s="1" t="s">
        <v>21</v>
      </c>
      <c r="E340" s="1"/>
    </row>
    <row r="341" spans="1:5" x14ac:dyDescent="0.25">
      <c r="A341" s="1" t="s">
        <v>3</v>
      </c>
      <c r="B341" s="1" t="s">
        <v>15</v>
      </c>
      <c r="C341" s="1" t="s">
        <v>12</v>
      </c>
      <c r="D341" s="1" t="s">
        <v>20</v>
      </c>
      <c r="E341" s="1"/>
    </row>
    <row r="342" spans="1:5" x14ac:dyDescent="0.25">
      <c r="A342" s="1" t="s">
        <v>3</v>
      </c>
      <c r="B342" s="1" t="s">
        <v>15</v>
      </c>
      <c r="C342" s="1" t="s">
        <v>12</v>
      </c>
      <c r="D342" s="1" t="s">
        <v>23</v>
      </c>
      <c r="E342" s="1"/>
    </row>
    <row r="343" spans="1:5" x14ac:dyDescent="0.25">
      <c r="A343" s="1" t="s">
        <v>3</v>
      </c>
      <c r="B343" s="1" t="s">
        <v>15</v>
      </c>
      <c r="C343" s="1" t="s">
        <v>12</v>
      </c>
      <c r="D343" s="1" t="s">
        <v>24</v>
      </c>
      <c r="E343" s="1"/>
    </row>
    <row r="344" spans="1:5" x14ac:dyDescent="0.25">
      <c r="A344" s="1" t="s">
        <v>3</v>
      </c>
      <c r="B344" s="1" t="s">
        <v>15</v>
      </c>
      <c r="C344" s="1" t="s">
        <v>9</v>
      </c>
      <c r="D344" s="1" t="s">
        <v>22</v>
      </c>
      <c r="E344" s="1"/>
    </row>
    <row r="345" spans="1:5" x14ac:dyDescent="0.25">
      <c r="A345" s="1" t="s">
        <v>3</v>
      </c>
      <c r="B345" s="1" t="s">
        <v>15</v>
      </c>
      <c r="C345" s="1" t="s">
        <v>9</v>
      </c>
      <c r="D345" s="1" t="s">
        <v>19</v>
      </c>
      <c r="E345" s="1"/>
    </row>
    <row r="346" spans="1:5" x14ac:dyDescent="0.25">
      <c r="A346" s="1" t="s">
        <v>3</v>
      </c>
      <c r="B346" s="1" t="s">
        <v>15</v>
      </c>
      <c r="C346" s="1" t="s">
        <v>9</v>
      </c>
      <c r="D346" s="1" t="s">
        <v>21</v>
      </c>
      <c r="E346" s="1"/>
    </row>
    <row r="347" spans="1:5" x14ac:dyDescent="0.25">
      <c r="A347" s="1" t="s">
        <v>3</v>
      </c>
      <c r="B347" s="1" t="s">
        <v>15</v>
      </c>
      <c r="C347" s="1" t="s">
        <v>9</v>
      </c>
      <c r="D347" s="1" t="s">
        <v>20</v>
      </c>
      <c r="E347" s="1"/>
    </row>
    <row r="348" spans="1:5" x14ac:dyDescent="0.25">
      <c r="A348" s="1" t="s">
        <v>3</v>
      </c>
      <c r="B348" s="1" t="s">
        <v>15</v>
      </c>
      <c r="C348" s="1" t="s">
        <v>9</v>
      </c>
      <c r="D348" s="1" t="s">
        <v>23</v>
      </c>
      <c r="E348" s="1"/>
    </row>
    <row r="349" spans="1:5" x14ac:dyDescent="0.25">
      <c r="A349" s="1" t="s">
        <v>3</v>
      </c>
      <c r="B349" s="1" t="s">
        <v>15</v>
      </c>
      <c r="C349" s="1" t="s">
        <v>9</v>
      </c>
      <c r="D349" s="1" t="s">
        <v>24</v>
      </c>
      <c r="E349" s="1"/>
    </row>
    <row r="350" spans="1:5" x14ac:dyDescent="0.25">
      <c r="A350" s="1" t="s">
        <v>3</v>
      </c>
      <c r="B350" s="1" t="s">
        <v>15</v>
      </c>
      <c r="C350" s="1" t="s">
        <v>11</v>
      </c>
      <c r="D350" s="1" t="s">
        <v>22</v>
      </c>
      <c r="E350" s="1"/>
    </row>
    <row r="351" spans="1:5" x14ac:dyDescent="0.25">
      <c r="A351" s="1" t="s">
        <v>3</v>
      </c>
      <c r="B351" s="1" t="s">
        <v>15</v>
      </c>
      <c r="C351" s="1" t="s">
        <v>11</v>
      </c>
      <c r="D351" s="1" t="s">
        <v>19</v>
      </c>
      <c r="E351" s="1"/>
    </row>
    <row r="352" spans="1:5" x14ac:dyDescent="0.25">
      <c r="A352" s="1" t="s">
        <v>3</v>
      </c>
      <c r="B352" s="1" t="s">
        <v>15</v>
      </c>
      <c r="C352" s="1" t="s">
        <v>11</v>
      </c>
      <c r="D352" s="1" t="s">
        <v>21</v>
      </c>
      <c r="E352" s="1"/>
    </row>
    <row r="353" spans="1:5" x14ac:dyDescent="0.25">
      <c r="A353" s="1" t="s">
        <v>3</v>
      </c>
      <c r="B353" s="1" t="s">
        <v>15</v>
      </c>
      <c r="C353" s="1" t="s">
        <v>11</v>
      </c>
      <c r="D353" s="1" t="s">
        <v>20</v>
      </c>
      <c r="E353" s="1"/>
    </row>
    <row r="354" spans="1:5" x14ac:dyDescent="0.25">
      <c r="A354" s="1" t="s">
        <v>3</v>
      </c>
      <c r="B354" s="1" t="s">
        <v>15</v>
      </c>
      <c r="C354" s="1" t="s">
        <v>11</v>
      </c>
      <c r="D354" s="1" t="s">
        <v>23</v>
      </c>
      <c r="E354" s="1"/>
    </row>
    <row r="355" spans="1:5" x14ac:dyDescent="0.25">
      <c r="A355" s="1" t="s">
        <v>3</v>
      </c>
      <c r="B355" s="1" t="s">
        <v>15</v>
      </c>
      <c r="C355" s="1" t="s">
        <v>11</v>
      </c>
      <c r="D355" s="1" t="s">
        <v>24</v>
      </c>
      <c r="E355" s="1"/>
    </row>
    <row r="356" spans="1:5" x14ac:dyDescent="0.25">
      <c r="A356" s="1" t="s">
        <v>3</v>
      </c>
      <c r="B356" s="1" t="s">
        <v>15</v>
      </c>
      <c r="C356" s="1" t="s">
        <v>10</v>
      </c>
      <c r="D356" s="1" t="s">
        <v>22</v>
      </c>
      <c r="E356" s="1"/>
    </row>
    <row r="357" spans="1:5" x14ac:dyDescent="0.25">
      <c r="A357" s="1" t="s">
        <v>3</v>
      </c>
      <c r="B357" s="1" t="s">
        <v>15</v>
      </c>
      <c r="C357" s="1" t="s">
        <v>10</v>
      </c>
      <c r="D357" s="1" t="s">
        <v>19</v>
      </c>
      <c r="E357" s="1"/>
    </row>
    <row r="358" spans="1:5" x14ac:dyDescent="0.25">
      <c r="A358" s="1" t="s">
        <v>3</v>
      </c>
      <c r="B358" s="1" t="s">
        <v>15</v>
      </c>
      <c r="C358" s="1" t="s">
        <v>10</v>
      </c>
      <c r="D358" s="1" t="s">
        <v>21</v>
      </c>
      <c r="E358" s="1"/>
    </row>
    <row r="359" spans="1:5" x14ac:dyDescent="0.25">
      <c r="A359" s="1" t="s">
        <v>3</v>
      </c>
      <c r="B359" s="1" t="s">
        <v>15</v>
      </c>
      <c r="C359" s="1" t="s">
        <v>10</v>
      </c>
      <c r="D359" s="1" t="s">
        <v>20</v>
      </c>
      <c r="E359" s="1"/>
    </row>
    <row r="360" spans="1:5" x14ac:dyDescent="0.25">
      <c r="A360" s="1" t="s">
        <v>3</v>
      </c>
      <c r="B360" s="1" t="s">
        <v>15</v>
      </c>
      <c r="C360" s="1" t="s">
        <v>10</v>
      </c>
      <c r="D360" s="1" t="s">
        <v>23</v>
      </c>
      <c r="E360" s="1"/>
    </row>
    <row r="361" spans="1:5" x14ac:dyDescent="0.25">
      <c r="A361" s="1" t="s">
        <v>3</v>
      </c>
      <c r="B361" s="1" t="s">
        <v>15</v>
      </c>
      <c r="C361" s="1" t="s">
        <v>10</v>
      </c>
      <c r="D361" s="1" t="s">
        <v>24</v>
      </c>
      <c r="E361" s="1"/>
    </row>
    <row r="362" spans="1:5" x14ac:dyDescent="0.25">
      <c r="A362" s="1" t="s">
        <v>3</v>
      </c>
      <c r="B362" s="1" t="s">
        <v>16</v>
      </c>
      <c r="C362" s="1" t="s">
        <v>12</v>
      </c>
      <c r="D362" s="1" t="s">
        <v>22</v>
      </c>
      <c r="E362" s="1"/>
    </row>
    <row r="363" spans="1:5" x14ac:dyDescent="0.25">
      <c r="A363" s="1" t="s">
        <v>3</v>
      </c>
      <c r="B363" s="1" t="s">
        <v>16</v>
      </c>
      <c r="C363" s="1" t="s">
        <v>12</v>
      </c>
      <c r="D363" s="1" t="s">
        <v>19</v>
      </c>
      <c r="E363" s="1"/>
    </row>
    <row r="364" spans="1:5" x14ac:dyDescent="0.25">
      <c r="A364" s="1" t="s">
        <v>3</v>
      </c>
      <c r="B364" s="1" t="s">
        <v>16</v>
      </c>
      <c r="C364" s="1" t="s">
        <v>12</v>
      </c>
      <c r="D364" s="1" t="s">
        <v>21</v>
      </c>
      <c r="E364" s="1"/>
    </row>
    <row r="365" spans="1:5" x14ac:dyDescent="0.25">
      <c r="A365" s="1" t="s">
        <v>3</v>
      </c>
      <c r="B365" s="1" t="s">
        <v>16</v>
      </c>
      <c r="C365" s="1" t="s">
        <v>12</v>
      </c>
      <c r="D365" s="1" t="s">
        <v>20</v>
      </c>
      <c r="E365" s="1"/>
    </row>
    <row r="366" spans="1:5" x14ac:dyDescent="0.25">
      <c r="A366" s="1" t="s">
        <v>3</v>
      </c>
      <c r="B366" s="1" t="s">
        <v>16</v>
      </c>
      <c r="C366" s="1" t="s">
        <v>12</v>
      </c>
      <c r="D366" s="1" t="s">
        <v>23</v>
      </c>
      <c r="E366" s="1"/>
    </row>
    <row r="367" spans="1:5" x14ac:dyDescent="0.25">
      <c r="A367" s="1" t="s">
        <v>3</v>
      </c>
      <c r="B367" s="1" t="s">
        <v>16</v>
      </c>
      <c r="C367" s="1" t="s">
        <v>12</v>
      </c>
      <c r="D367" s="1" t="s">
        <v>24</v>
      </c>
      <c r="E367" s="1"/>
    </row>
    <row r="368" spans="1:5" x14ac:dyDescent="0.25">
      <c r="A368" s="1" t="s">
        <v>3</v>
      </c>
      <c r="B368" s="1" t="s">
        <v>16</v>
      </c>
      <c r="C368" s="1" t="s">
        <v>9</v>
      </c>
      <c r="D368" s="1" t="s">
        <v>22</v>
      </c>
      <c r="E368" s="1"/>
    </row>
    <row r="369" spans="1:5" x14ac:dyDescent="0.25">
      <c r="A369" s="1" t="s">
        <v>3</v>
      </c>
      <c r="B369" s="1" t="s">
        <v>16</v>
      </c>
      <c r="C369" s="1" t="s">
        <v>9</v>
      </c>
      <c r="D369" s="1" t="s">
        <v>19</v>
      </c>
      <c r="E369" s="1"/>
    </row>
    <row r="370" spans="1:5" x14ac:dyDescent="0.25">
      <c r="A370" s="1" t="s">
        <v>3</v>
      </c>
      <c r="B370" s="1" t="s">
        <v>16</v>
      </c>
      <c r="C370" s="1" t="s">
        <v>9</v>
      </c>
      <c r="D370" s="1" t="s">
        <v>21</v>
      </c>
      <c r="E370" s="1"/>
    </row>
    <row r="371" spans="1:5" x14ac:dyDescent="0.25">
      <c r="A371" s="1" t="s">
        <v>3</v>
      </c>
      <c r="B371" s="1" t="s">
        <v>16</v>
      </c>
      <c r="C371" s="1" t="s">
        <v>9</v>
      </c>
      <c r="D371" s="1" t="s">
        <v>20</v>
      </c>
      <c r="E371" s="1"/>
    </row>
    <row r="372" spans="1:5" x14ac:dyDescent="0.25">
      <c r="A372" s="1" t="s">
        <v>3</v>
      </c>
      <c r="B372" s="1" t="s">
        <v>16</v>
      </c>
      <c r="C372" s="1" t="s">
        <v>9</v>
      </c>
      <c r="D372" s="1" t="s">
        <v>23</v>
      </c>
      <c r="E372" s="1"/>
    </row>
    <row r="373" spans="1:5" x14ac:dyDescent="0.25">
      <c r="A373" s="1" t="s">
        <v>3</v>
      </c>
      <c r="B373" s="1" t="s">
        <v>16</v>
      </c>
      <c r="C373" s="1" t="s">
        <v>9</v>
      </c>
      <c r="D373" s="1" t="s">
        <v>24</v>
      </c>
      <c r="E373" s="1"/>
    </row>
    <row r="374" spans="1:5" x14ac:dyDescent="0.25">
      <c r="A374" s="1" t="s">
        <v>3</v>
      </c>
      <c r="B374" s="1" t="s">
        <v>16</v>
      </c>
      <c r="C374" s="1" t="s">
        <v>11</v>
      </c>
      <c r="D374" s="1" t="s">
        <v>22</v>
      </c>
      <c r="E374" s="1"/>
    </row>
    <row r="375" spans="1:5" x14ac:dyDescent="0.25">
      <c r="A375" s="1" t="s">
        <v>3</v>
      </c>
      <c r="B375" s="1" t="s">
        <v>16</v>
      </c>
      <c r="C375" s="1" t="s">
        <v>11</v>
      </c>
      <c r="D375" s="1" t="s">
        <v>19</v>
      </c>
      <c r="E375" s="1"/>
    </row>
    <row r="376" spans="1:5" x14ac:dyDescent="0.25">
      <c r="A376" s="1" t="s">
        <v>3</v>
      </c>
      <c r="B376" s="1" t="s">
        <v>16</v>
      </c>
      <c r="C376" s="1" t="s">
        <v>11</v>
      </c>
      <c r="D376" s="1" t="s">
        <v>21</v>
      </c>
      <c r="E376" s="1"/>
    </row>
    <row r="377" spans="1:5" x14ac:dyDescent="0.25">
      <c r="A377" s="1" t="s">
        <v>3</v>
      </c>
      <c r="B377" s="1" t="s">
        <v>16</v>
      </c>
      <c r="C377" s="1" t="s">
        <v>11</v>
      </c>
      <c r="D377" s="1" t="s">
        <v>20</v>
      </c>
      <c r="E377" s="1"/>
    </row>
    <row r="378" spans="1:5" x14ac:dyDescent="0.25">
      <c r="A378" s="1" t="s">
        <v>3</v>
      </c>
      <c r="B378" s="1" t="s">
        <v>16</v>
      </c>
      <c r="C378" s="1" t="s">
        <v>11</v>
      </c>
      <c r="D378" s="1" t="s">
        <v>23</v>
      </c>
      <c r="E378" s="1"/>
    </row>
    <row r="379" spans="1:5" x14ac:dyDescent="0.25">
      <c r="A379" s="1" t="s">
        <v>3</v>
      </c>
      <c r="B379" s="1" t="s">
        <v>16</v>
      </c>
      <c r="C379" s="1" t="s">
        <v>11</v>
      </c>
      <c r="D379" s="1" t="s">
        <v>24</v>
      </c>
      <c r="E379" s="1"/>
    </row>
    <row r="380" spans="1:5" x14ac:dyDescent="0.25">
      <c r="A380" s="1" t="s">
        <v>3</v>
      </c>
      <c r="B380" s="1" t="s">
        <v>16</v>
      </c>
      <c r="C380" s="1" t="s">
        <v>10</v>
      </c>
      <c r="D380" s="1" t="s">
        <v>22</v>
      </c>
      <c r="E380" s="1"/>
    </row>
    <row r="381" spans="1:5" x14ac:dyDescent="0.25">
      <c r="A381" s="1" t="s">
        <v>3</v>
      </c>
      <c r="B381" s="1" t="s">
        <v>16</v>
      </c>
      <c r="C381" s="1" t="s">
        <v>10</v>
      </c>
      <c r="D381" s="1" t="s">
        <v>19</v>
      </c>
      <c r="E381" s="1"/>
    </row>
    <row r="382" spans="1:5" x14ac:dyDescent="0.25">
      <c r="A382" s="1" t="s">
        <v>3</v>
      </c>
      <c r="B382" s="1" t="s">
        <v>16</v>
      </c>
      <c r="C382" s="1" t="s">
        <v>10</v>
      </c>
      <c r="D382" s="1" t="s">
        <v>21</v>
      </c>
      <c r="E382" s="1"/>
    </row>
    <row r="383" spans="1:5" x14ac:dyDescent="0.25">
      <c r="A383" s="1" t="s">
        <v>3</v>
      </c>
      <c r="B383" s="1" t="s">
        <v>16</v>
      </c>
      <c r="C383" s="1" t="s">
        <v>10</v>
      </c>
      <c r="D383" s="1" t="s">
        <v>20</v>
      </c>
      <c r="E383" s="1"/>
    </row>
    <row r="384" spans="1:5" x14ac:dyDescent="0.25">
      <c r="A384" s="1" t="s">
        <v>3</v>
      </c>
      <c r="B384" s="1" t="s">
        <v>16</v>
      </c>
      <c r="C384" s="1" t="s">
        <v>10</v>
      </c>
      <c r="D384" s="1" t="s">
        <v>23</v>
      </c>
      <c r="E384" s="1"/>
    </row>
    <row r="385" spans="1:5" x14ac:dyDescent="0.25">
      <c r="A385" s="1" t="s">
        <v>3</v>
      </c>
      <c r="B385" s="1" t="s">
        <v>16</v>
      </c>
      <c r="C385" s="1" t="s">
        <v>10</v>
      </c>
      <c r="D385" s="1" t="s">
        <v>24</v>
      </c>
      <c r="E385" s="1"/>
    </row>
    <row r="386" spans="1:5" x14ac:dyDescent="0.25">
      <c r="A386" s="1" t="s">
        <v>2</v>
      </c>
      <c r="B386" s="1" t="s">
        <v>17</v>
      </c>
      <c r="C386" s="1" t="s">
        <v>12</v>
      </c>
      <c r="D386" s="1" t="s">
        <v>22</v>
      </c>
      <c r="E386" s="1"/>
    </row>
    <row r="387" spans="1:5" x14ac:dyDescent="0.25">
      <c r="A387" s="1" t="s">
        <v>2</v>
      </c>
      <c r="B387" s="1" t="s">
        <v>17</v>
      </c>
      <c r="C387" s="1" t="s">
        <v>12</v>
      </c>
      <c r="D387" s="1" t="s">
        <v>19</v>
      </c>
      <c r="E387" s="1"/>
    </row>
    <row r="388" spans="1:5" x14ac:dyDescent="0.25">
      <c r="A388" s="1" t="s">
        <v>2</v>
      </c>
      <c r="B388" s="1" t="s">
        <v>17</v>
      </c>
      <c r="C388" s="1" t="s">
        <v>12</v>
      </c>
      <c r="D388" s="1" t="s">
        <v>21</v>
      </c>
      <c r="E388" s="1"/>
    </row>
    <row r="389" spans="1:5" x14ac:dyDescent="0.25">
      <c r="A389" s="1" t="s">
        <v>2</v>
      </c>
      <c r="B389" s="1" t="s">
        <v>17</v>
      </c>
      <c r="C389" s="1" t="s">
        <v>12</v>
      </c>
      <c r="D389" s="1" t="s">
        <v>20</v>
      </c>
      <c r="E389" s="1"/>
    </row>
    <row r="390" spans="1:5" x14ac:dyDescent="0.25">
      <c r="A390" s="1" t="s">
        <v>2</v>
      </c>
      <c r="B390" s="1" t="s">
        <v>17</v>
      </c>
      <c r="C390" s="1" t="s">
        <v>12</v>
      </c>
      <c r="D390" s="1" t="s">
        <v>23</v>
      </c>
      <c r="E390" s="1"/>
    </row>
    <row r="391" spans="1:5" x14ac:dyDescent="0.25">
      <c r="A391" s="1" t="s">
        <v>2</v>
      </c>
      <c r="B391" s="1" t="s">
        <v>17</v>
      </c>
      <c r="C391" s="1" t="s">
        <v>12</v>
      </c>
      <c r="D391" s="1" t="s">
        <v>24</v>
      </c>
      <c r="E391" s="1"/>
    </row>
    <row r="392" spans="1:5" x14ac:dyDescent="0.25">
      <c r="A392" s="1" t="s">
        <v>2</v>
      </c>
      <c r="B392" s="1" t="s">
        <v>17</v>
      </c>
      <c r="C392" s="1" t="s">
        <v>9</v>
      </c>
      <c r="D392" s="1" t="s">
        <v>22</v>
      </c>
      <c r="E392" s="1"/>
    </row>
    <row r="393" spans="1:5" x14ac:dyDescent="0.25">
      <c r="A393" s="1" t="s">
        <v>2</v>
      </c>
      <c r="B393" s="1" t="s">
        <v>17</v>
      </c>
      <c r="C393" s="1" t="s">
        <v>9</v>
      </c>
      <c r="D393" s="1" t="s">
        <v>19</v>
      </c>
      <c r="E393" s="1"/>
    </row>
    <row r="394" spans="1:5" x14ac:dyDescent="0.25">
      <c r="A394" s="1" t="s">
        <v>2</v>
      </c>
      <c r="B394" s="1" t="s">
        <v>17</v>
      </c>
      <c r="C394" s="1" t="s">
        <v>9</v>
      </c>
      <c r="D394" s="1" t="s">
        <v>21</v>
      </c>
      <c r="E394" s="1"/>
    </row>
    <row r="395" spans="1:5" x14ac:dyDescent="0.25">
      <c r="A395" s="1" t="s">
        <v>2</v>
      </c>
      <c r="B395" s="1" t="s">
        <v>17</v>
      </c>
      <c r="C395" s="1" t="s">
        <v>9</v>
      </c>
      <c r="D395" s="1" t="s">
        <v>20</v>
      </c>
      <c r="E395" s="1"/>
    </row>
    <row r="396" spans="1:5" x14ac:dyDescent="0.25">
      <c r="A396" s="1" t="s">
        <v>2</v>
      </c>
      <c r="B396" s="1" t="s">
        <v>17</v>
      </c>
      <c r="C396" s="1" t="s">
        <v>9</v>
      </c>
      <c r="D396" s="1" t="s">
        <v>23</v>
      </c>
      <c r="E396" s="1"/>
    </row>
    <row r="397" spans="1:5" x14ac:dyDescent="0.25">
      <c r="A397" s="1" t="s">
        <v>2</v>
      </c>
      <c r="B397" s="1" t="s">
        <v>17</v>
      </c>
      <c r="C397" s="1" t="s">
        <v>9</v>
      </c>
      <c r="D397" s="1" t="s">
        <v>24</v>
      </c>
      <c r="E397" s="1"/>
    </row>
    <row r="398" spans="1:5" x14ac:dyDescent="0.25">
      <c r="A398" s="1" t="s">
        <v>2</v>
      </c>
      <c r="B398" s="1" t="s">
        <v>17</v>
      </c>
      <c r="C398" s="1" t="s">
        <v>11</v>
      </c>
      <c r="D398" s="1" t="s">
        <v>22</v>
      </c>
      <c r="E398" s="1"/>
    </row>
    <row r="399" spans="1:5" x14ac:dyDescent="0.25">
      <c r="A399" s="1" t="s">
        <v>2</v>
      </c>
      <c r="B399" s="1" t="s">
        <v>17</v>
      </c>
      <c r="C399" s="1" t="s">
        <v>11</v>
      </c>
      <c r="D399" s="1" t="s">
        <v>19</v>
      </c>
      <c r="E399" s="1"/>
    </row>
    <row r="400" spans="1:5" x14ac:dyDescent="0.25">
      <c r="A400" s="1" t="s">
        <v>2</v>
      </c>
      <c r="B400" s="1" t="s">
        <v>17</v>
      </c>
      <c r="C400" s="1" t="s">
        <v>11</v>
      </c>
      <c r="D400" s="1" t="s">
        <v>21</v>
      </c>
      <c r="E400" s="1"/>
    </row>
    <row r="401" spans="1:5" x14ac:dyDescent="0.25">
      <c r="A401" s="1" t="s">
        <v>2</v>
      </c>
      <c r="B401" s="1" t="s">
        <v>17</v>
      </c>
      <c r="C401" s="1" t="s">
        <v>11</v>
      </c>
      <c r="D401" s="1" t="s">
        <v>20</v>
      </c>
      <c r="E401" s="1"/>
    </row>
    <row r="402" spans="1:5" x14ac:dyDescent="0.25">
      <c r="A402" s="1" t="s">
        <v>2</v>
      </c>
      <c r="B402" s="1" t="s">
        <v>17</v>
      </c>
      <c r="C402" s="1" t="s">
        <v>11</v>
      </c>
      <c r="D402" s="1" t="s">
        <v>23</v>
      </c>
      <c r="E402" s="1"/>
    </row>
    <row r="403" spans="1:5" x14ac:dyDescent="0.25">
      <c r="A403" s="1" t="s">
        <v>2</v>
      </c>
      <c r="B403" s="1" t="s">
        <v>17</v>
      </c>
      <c r="C403" s="1" t="s">
        <v>11</v>
      </c>
      <c r="D403" s="1" t="s">
        <v>24</v>
      </c>
      <c r="E403" s="1"/>
    </row>
    <row r="404" spans="1:5" x14ac:dyDescent="0.25">
      <c r="A404" s="1" t="s">
        <v>2</v>
      </c>
      <c r="B404" s="1" t="s">
        <v>17</v>
      </c>
      <c r="C404" s="1" t="s">
        <v>10</v>
      </c>
      <c r="D404" s="1" t="s">
        <v>22</v>
      </c>
      <c r="E404" s="1"/>
    </row>
    <row r="405" spans="1:5" x14ac:dyDescent="0.25">
      <c r="A405" s="1" t="s">
        <v>2</v>
      </c>
      <c r="B405" s="1" t="s">
        <v>17</v>
      </c>
      <c r="C405" s="1" t="s">
        <v>10</v>
      </c>
      <c r="D405" s="1" t="s">
        <v>19</v>
      </c>
      <c r="E405" s="1"/>
    </row>
    <row r="406" spans="1:5" x14ac:dyDescent="0.25">
      <c r="A406" s="1" t="s">
        <v>2</v>
      </c>
      <c r="B406" s="1" t="s">
        <v>17</v>
      </c>
      <c r="C406" s="1" t="s">
        <v>10</v>
      </c>
      <c r="D406" s="1" t="s">
        <v>21</v>
      </c>
      <c r="E406" s="1"/>
    </row>
    <row r="407" spans="1:5" x14ac:dyDescent="0.25">
      <c r="A407" s="1" t="s">
        <v>2</v>
      </c>
      <c r="B407" s="1" t="s">
        <v>17</v>
      </c>
      <c r="C407" s="1" t="s">
        <v>10</v>
      </c>
      <c r="D407" s="1" t="s">
        <v>20</v>
      </c>
      <c r="E407" s="1"/>
    </row>
    <row r="408" spans="1:5" x14ac:dyDescent="0.25">
      <c r="A408" s="1" t="s">
        <v>2</v>
      </c>
      <c r="B408" s="1" t="s">
        <v>17</v>
      </c>
      <c r="C408" s="1" t="s">
        <v>10</v>
      </c>
      <c r="D408" s="1" t="s">
        <v>23</v>
      </c>
      <c r="E408" s="1"/>
    </row>
    <row r="409" spans="1:5" x14ac:dyDescent="0.25">
      <c r="A409" s="1" t="s">
        <v>2</v>
      </c>
      <c r="B409" s="1" t="s">
        <v>17</v>
      </c>
      <c r="C409" s="1" t="s">
        <v>10</v>
      </c>
      <c r="D409" s="1" t="s">
        <v>24</v>
      </c>
      <c r="E409" s="1"/>
    </row>
    <row r="410" spans="1:5" x14ac:dyDescent="0.25">
      <c r="A410" s="1" t="s">
        <v>2</v>
      </c>
      <c r="B410" s="1" t="s">
        <v>14</v>
      </c>
      <c r="C410" s="1" t="s">
        <v>12</v>
      </c>
      <c r="D410" s="1" t="s">
        <v>22</v>
      </c>
      <c r="E410" s="1"/>
    </row>
    <row r="411" spans="1:5" x14ac:dyDescent="0.25">
      <c r="A411" s="1" t="s">
        <v>2</v>
      </c>
      <c r="B411" s="1" t="s">
        <v>14</v>
      </c>
      <c r="C411" s="1" t="s">
        <v>12</v>
      </c>
      <c r="D411" s="1" t="s">
        <v>19</v>
      </c>
      <c r="E411" s="1"/>
    </row>
    <row r="412" spans="1:5" x14ac:dyDescent="0.25">
      <c r="A412" s="1" t="s">
        <v>2</v>
      </c>
      <c r="B412" s="1" t="s">
        <v>14</v>
      </c>
      <c r="C412" s="1" t="s">
        <v>12</v>
      </c>
      <c r="D412" s="1" t="s">
        <v>21</v>
      </c>
      <c r="E412" s="1"/>
    </row>
    <row r="413" spans="1:5" x14ac:dyDescent="0.25">
      <c r="A413" s="1" t="s">
        <v>2</v>
      </c>
      <c r="B413" s="1" t="s">
        <v>14</v>
      </c>
      <c r="C413" s="1" t="s">
        <v>12</v>
      </c>
      <c r="D413" s="1" t="s">
        <v>20</v>
      </c>
      <c r="E413" s="1"/>
    </row>
    <row r="414" spans="1:5" x14ac:dyDescent="0.25">
      <c r="A414" s="1" t="s">
        <v>2</v>
      </c>
      <c r="B414" s="1" t="s">
        <v>14</v>
      </c>
      <c r="C414" s="1" t="s">
        <v>12</v>
      </c>
      <c r="D414" s="1" t="s">
        <v>23</v>
      </c>
      <c r="E414" s="1"/>
    </row>
    <row r="415" spans="1:5" x14ac:dyDescent="0.25">
      <c r="A415" s="1" t="s">
        <v>2</v>
      </c>
      <c r="B415" s="1" t="s">
        <v>14</v>
      </c>
      <c r="C415" s="1" t="s">
        <v>12</v>
      </c>
      <c r="D415" s="1" t="s">
        <v>24</v>
      </c>
      <c r="E415" s="1"/>
    </row>
    <row r="416" spans="1:5" x14ac:dyDescent="0.25">
      <c r="A416" s="1" t="s">
        <v>2</v>
      </c>
      <c r="B416" s="1" t="s">
        <v>14</v>
      </c>
      <c r="C416" s="1" t="s">
        <v>9</v>
      </c>
      <c r="D416" s="1" t="s">
        <v>22</v>
      </c>
      <c r="E416" s="1"/>
    </row>
    <row r="417" spans="1:5" x14ac:dyDescent="0.25">
      <c r="A417" s="1" t="s">
        <v>2</v>
      </c>
      <c r="B417" s="1" t="s">
        <v>14</v>
      </c>
      <c r="C417" s="1" t="s">
        <v>9</v>
      </c>
      <c r="D417" s="1" t="s">
        <v>19</v>
      </c>
      <c r="E417" s="1"/>
    </row>
    <row r="418" spans="1:5" x14ac:dyDescent="0.25">
      <c r="A418" s="1" t="s">
        <v>2</v>
      </c>
      <c r="B418" s="1" t="s">
        <v>14</v>
      </c>
      <c r="C418" s="1" t="s">
        <v>9</v>
      </c>
      <c r="D418" s="1" t="s">
        <v>21</v>
      </c>
      <c r="E418" s="1"/>
    </row>
    <row r="419" spans="1:5" x14ac:dyDescent="0.25">
      <c r="A419" s="1" t="s">
        <v>2</v>
      </c>
      <c r="B419" s="1" t="s">
        <v>14</v>
      </c>
      <c r="C419" s="1" t="s">
        <v>9</v>
      </c>
      <c r="D419" s="1" t="s">
        <v>20</v>
      </c>
      <c r="E419" s="1"/>
    </row>
    <row r="420" spans="1:5" x14ac:dyDescent="0.25">
      <c r="A420" s="1" t="s">
        <v>2</v>
      </c>
      <c r="B420" s="1" t="s">
        <v>14</v>
      </c>
      <c r="C420" s="1" t="s">
        <v>9</v>
      </c>
      <c r="D420" s="1" t="s">
        <v>23</v>
      </c>
      <c r="E420" s="1"/>
    </row>
    <row r="421" spans="1:5" x14ac:dyDescent="0.25">
      <c r="A421" s="1" t="s">
        <v>2</v>
      </c>
      <c r="B421" s="1" t="s">
        <v>14</v>
      </c>
      <c r="C421" s="1" t="s">
        <v>9</v>
      </c>
      <c r="D421" s="1" t="s">
        <v>24</v>
      </c>
      <c r="E421" s="1"/>
    </row>
    <row r="422" spans="1:5" x14ac:dyDescent="0.25">
      <c r="A422" s="1" t="s">
        <v>2</v>
      </c>
      <c r="B422" s="1" t="s">
        <v>14</v>
      </c>
      <c r="C422" s="1" t="s">
        <v>11</v>
      </c>
      <c r="D422" s="1" t="s">
        <v>22</v>
      </c>
      <c r="E422" s="1"/>
    </row>
    <row r="423" spans="1:5" x14ac:dyDescent="0.25">
      <c r="A423" s="1" t="s">
        <v>2</v>
      </c>
      <c r="B423" s="1" t="s">
        <v>14</v>
      </c>
      <c r="C423" s="1" t="s">
        <v>11</v>
      </c>
      <c r="D423" s="1" t="s">
        <v>19</v>
      </c>
      <c r="E423" s="1"/>
    </row>
    <row r="424" spans="1:5" x14ac:dyDescent="0.25">
      <c r="A424" s="1" t="s">
        <v>2</v>
      </c>
      <c r="B424" s="1" t="s">
        <v>14</v>
      </c>
      <c r="C424" s="1" t="s">
        <v>11</v>
      </c>
      <c r="D424" s="1" t="s">
        <v>21</v>
      </c>
      <c r="E424" s="1"/>
    </row>
    <row r="425" spans="1:5" x14ac:dyDescent="0.25">
      <c r="A425" s="1" t="s">
        <v>2</v>
      </c>
      <c r="B425" s="1" t="s">
        <v>14</v>
      </c>
      <c r="C425" s="1" t="s">
        <v>11</v>
      </c>
      <c r="D425" s="1" t="s">
        <v>20</v>
      </c>
      <c r="E425" s="1"/>
    </row>
    <row r="426" spans="1:5" x14ac:dyDescent="0.25">
      <c r="A426" s="1" t="s">
        <v>2</v>
      </c>
      <c r="B426" s="1" t="s">
        <v>14</v>
      </c>
      <c r="C426" s="1" t="s">
        <v>11</v>
      </c>
      <c r="D426" s="1" t="s">
        <v>23</v>
      </c>
      <c r="E426" s="1"/>
    </row>
    <row r="427" spans="1:5" x14ac:dyDescent="0.25">
      <c r="A427" s="1" t="s">
        <v>2</v>
      </c>
      <c r="B427" s="1" t="s">
        <v>14</v>
      </c>
      <c r="C427" s="1" t="s">
        <v>11</v>
      </c>
      <c r="D427" s="1" t="s">
        <v>24</v>
      </c>
      <c r="E427" s="1"/>
    </row>
    <row r="428" spans="1:5" x14ac:dyDescent="0.25">
      <c r="A428" s="1" t="s">
        <v>2</v>
      </c>
      <c r="B428" s="1" t="s">
        <v>14</v>
      </c>
      <c r="C428" s="1" t="s">
        <v>10</v>
      </c>
      <c r="D428" s="1" t="s">
        <v>22</v>
      </c>
      <c r="E428" s="1"/>
    </row>
    <row r="429" spans="1:5" x14ac:dyDescent="0.25">
      <c r="A429" s="1" t="s">
        <v>2</v>
      </c>
      <c r="B429" s="1" t="s">
        <v>14</v>
      </c>
      <c r="C429" s="1" t="s">
        <v>10</v>
      </c>
      <c r="D429" s="1" t="s">
        <v>19</v>
      </c>
      <c r="E429" s="1"/>
    </row>
    <row r="430" spans="1:5" x14ac:dyDescent="0.25">
      <c r="A430" s="1" t="s">
        <v>2</v>
      </c>
      <c r="B430" s="1" t="s">
        <v>14</v>
      </c>
      <c r="C430" s="1" t="s">
        <v>10</v>
      </c>
      <c r="D430" s="1" t="s">
        <v>21</v>
      </c>
      <c r="E430" s="1"/>
    </row>
    <row r="431" spans="1:5" x14ac:dyDescent="0.25">
      <c r="A431" s="1" t="s">
        <v>2</v>
      </c>
      <c r="B431" s="1" t="s">
        <v>14</v>
      </c>
      <c r="C431" s="1" t="s">
        <v>10</v>
      </c>
      <c r="D431" s="1" t="s">
        <v>20</v>
      </c>
      <c r="E431" s="1"/>
    </row>
    <row r="432" spans="1:5" x14ac:dyDescent="0.25">
      <c r="A432" s="1" t="s">
        <v>2</v>
      </c>
      <c r="B432" s="1" t="s">
        <v>14</v>
      </c>
      <c r="C432" s="1" t="s">
        <v>10</v>
      </c>
      <c r="D432" s="1" t="s">
        <v>23</v>
      </c>
      <c r="E432" s="1"/>
    </row>
    <row r="433" spans="1:5" x14ac:dyDescent="0.25">
      <c r="A433" s="1" t="s">
        <v>2</v>
      </c>
      <c r="B433" s="1" t="s">
        <v>14</v>
      </c>
      <c r="C433" s="1" t="s">
        <v>10</v>
      </c>
      <c r="D433" s="1" t="s">
        <v>24</v>
      </c>
      <c r="E433" s="1"/>
    </row>
    <row r="434" spans="1:5" x14ac:dyDescent="0.25">
      <c r="A434" s="1" t="s">
        <v>2</v>
      </c>
      <c r="B434" s="1" t="s">
        <v>15</v>
      </c>
      <c r="C434" s="1" t="s">
        <v>12</v>
      </c>
      <c r="D434" s="1" t="s">
        <v>22</v>
      </c>
      <c r="E434" s="1"/>
    </row>
    <row r="435" spans="1:5" x14ac:dyDescent="0.25">
      <c r="A435" s="1" t="s">
        <v>2</v>
      </c>
      <c r="B435" s="1" t="s">
        <v>15</v>
      </c>
      <c r="C435" s="1" t="s">
        <v>12</v>
      </c>
      <c r="D435" s="1" t="s">
        <v>19</v>
      </c>
      <c r="E435" s="1"/>
    </row>
    <row r="436" spans="1:5" x14ac:dyDescent="0.25">
      <c r="A436" s="1" t="s">
        <v>2</v>
      </c>
      <c r="B436" s="1" t="s">
        <v>15</v>
      </c>
      <c r="C436" s="1" t="s">
        <v>12</v>
      </c>
      <c r="D436" s="1" t="s">
        <v>21</v>
      </c>
      <c r="E436" s="1"/>
    </row>
    <row r="437" spans="1:5" x14ac:dyDescent="0.25">
      <c r="A437" s="1" t="s">
        <v>2</v>
      </c>
      <c r="B437" s="1" t="s">
        <v>15</v>
      </c>
      <c r="C437" s="1" t="s">
        <v>12</v>
      </c>
      <c r="D437" s="1" t="s">
        <v>20</v>
      </c>
      <c r="E437" s="1"/>
    </row>
    <row r="438" spans="1:5" x14ac:dyDescent="0.25">
      <c r="A438" s="1" t="s">
        <v>2</v>
      </c>
      <c r="B438" s="1" t="s">
        <v>15</v>
      </c>
      <c r="C438" s="1" t="s">
        <v>12</v>
      </c>
      <c r="D438" s="1" t="s">
        <v>23</v>
      </c>
      <c r="E438" s="1"/>
    </row>
    <row r="439" spans="1:5" x14ac:dyDescent="0.25">
      <c r="A439" s="1" t="s">
        <v>2</v>
      </c>
      <c r="B439" s="1" t="s">
        <v>15</v>
      </c>
      <c r="C439" s="1" t="s">
        <v>12</v>
      </c>
      <c r="D439" s="1" t="s">
        <v>24</v>
      </c>
      <c r="E439" s="1"/>
    </row>
    <row r="440" spans="1:5" x14ac:dyDescent="0.25">
      <c r="A440" s="1" t="s">
        <v>2</v>
      </c>
      <c r="B440" s="1" t="s">
        <v>15</v>
      </c>
      <c r="C440" s="1" t="s">
        <v>9</v>
      </c>
      <c r="D440" s="1" t="s">
        <v>22</v>
      </c>
      <c r="E440" s="1"/>
    </row>
    <row r="441" spans="1:5" x14ac:dyDescent="0.25">
      <c r="A441" s="1" t="s">
        <v>2</v>
      </c>
      <c r="B441" s="1" t="s">
        <v>15</v>
      </c>
      <c r="C441" s="1" t="s">
        <v>9</v>
      </c>
      <c r="D441" s="1" t="s">
        <v>19</v>
      </c>
      <c r="E441" s="1"/>
    </row>
    <row r="442" spans="1:5" x14ac:dyDescent="0.25">
      <c r="A442" s="1" t="s">
        <v>2</v>
      </c>
      <c r="B442" s="1" t="s">
        <v>15</v>
      </c>
      <c r="C442" s="1" t="s">
        <v>9</v>
      </c>
      <c r="D442" s="1" t="s">
        <v>21</v>
      </c>
      <c r="E442" s="1"/>
    </row>
    <row r="443" spans="1:5" x14ac:dyDescent="0.25">
      <c r="A443" s="1" t="s">
        <v>2</v>
      </c>
      <c r="B443" s="1" t="s">
        <v>15</v>
      </c>
      <c r="C443" s="1" t="s">
        <v>9</v>
      </c>
      <c r="D443" s="1" t="s">
        <v>20</v>
      </c>
      <c r="E443" s="1"/>
    </row>
    <row r="444" spans="1:5" x14ac:dyDescent="0.25">
      <c r="A444" s="1" t="s">
        <v>2</v>
      </c>
      <c r="B444" s="1" t="s">
        <v>15</v>
      </c>
      <c r="C444" s="1" t="s">
        <v>9</v>
      </c>
      <c r="D444" s="1" t="s">
        <v>23</v>
      </c>
      <c r="E444" s="1"/>
    </row>
    <row r="445" spans="1:5" x14ac:dyDescent="0.25">
      <c r="A445" s="1" t="s">
        <v>2</v>
      </c>
      <c r="B445" s="1" t="s">
        <v>15</v>
      </c>
      <c r="C445" s="1" t="s">
        <v>9</v>
      </c>
      <c r="D445" s="1" t="s">
        <v>24</v>
      </c>
      <c r="E445" s="1"/>
    </row>
    <row r="446" spans="1:5" x14ac:dyDescent="0.25">
      <c r="A446" s="1" t="s">
        <v>2</v>
      </c>
      <c r="B446" s="1" t="s">
        <v>15</v>
      </c>
      <c r="C446" s="1" t="s">
        <v>11</v>
      </c>
      <c r="D446" s="1" t="s">
        <v>22</v>
      </c>
      <c r="E446" s="1"/>
    </row>
    <row r="447" spans="1:5" x14ac:dyDescent="0.25">
      <c r="A447" s="1" t="s">
        <v>2</v>
      </c>
      <c r="B447" s="1" t="s">
        <v>15</v>
      </c>
      <c r="C447" s="1" t="s">
        <v>11</v>
      </c>
      <c r="D447" s="1" t="s">
        <v>19</v>
      </c>
      <c r="E447" s="1"/>
    </row>
    <row r="448" spans="1:5" x14ac:dyDescent="0.25">
      <c r="A448" s="1" t="s">
        <v>2</v>
      </c>
      <c r="B448" s="1" t="s">
        <v>15</v>
      </c>
      <c r="C448" s="1" t="s">
        <v>11</v>
      </c>
      <c r="D448" s="1" t="s">
        <v>21</v>
      </c>
      <c r="E448" s="1"/>
    </row>
    <row r="449" spans="1:5" x14ac:dyDescent="0.25">
      <c r="A449" s="1" t="s">
        <v>2</v>
      </c>
      <c r="B449" s="1" t="s">
        <v>15</v>
      </c>
      <c r="C449" s="1" t="s">
        <v>11</v>
      </c>
      <c r="D449" s="1" t="s">
        <v>20</v>
      </c>
      <c r="E449" s="1"/>
    </row>
    <row r="450" spans="1:5" x14ac:dyDescent="0.25">
      <c r="A450" s="1" t="s">
        <v>2</v>
      </c>
      <c r="B450" s="1" t="s">
        <v>15</v>
      </c>
      <c r="C450" s="1" t="s">
        <v>11</v>
      </c>
      <c r="D450" s="1" t="s">
        <v>23</v>
      </c>
      <c r="E450" s="1"/>
    </row>
    <row r="451" spans="1:5" x14ac:dyDescent="0.25">
      <c r="A451" s="1" t="s">
        <v>2</v>
      </c>
      <c r="B451" s="1" t="s">
        <v>15</v>
      </c>
      <c r="C451" s="1" t="s">
        <v>11</v>
      </c>
      <c r="D451" s="1" t="s">
        <v>24</v>
      </c>
      <c r="E451" s="1"/>
    </row>
    <row r="452" spans="1:5" x14ac:dyDescent="0.25">
      <c r="A452" s="1" t="s">
        <v>2</v>
      </c>
      <c r="B452" s="1" t="s">
        <v>15</v>
      </c>
      <c r="C452" s="1" t="s">
        <v>10</v>
      </c>
      <c r="D452" s="1" t="s">
        <v>22</v>
      </c>
      <c r="E452" s="1"/>
    </row>
    <row r="453" spans="1:5" x14ac:dyDescent="0.25">
      <c r="A453" s="1" t="s">
        <v>2</v>
      </c>
      <c r="B453" s="1" t="s">
        <v>15</v>
      </c>
      <c r="C453" s="1" t="s">
        <v>10</v>
      </c>
      <c r="D453" s="1" t="s">
        <v>19</v>
      </c>
      <c r="E453" s="1"/>
    </row>
    <row r="454" spans="1:5" x14ac:dyDescent="0.25">
      <c r="A454" s="1" t="s">
        <v>2</v>
      </c>
      <c r="B454" s="1" t="s">
        <v>15</v>
      </c>
      <c r="C454" s="1" t="s">
        <v>10</v>
      </c>
      <c r="D454" s="1" t="s">
        <v>21</v>
      </c>
      <c r="E454" s="1"/>
    </row>
    <row r="455" spans="1:5" x14ac:dyDescent="0.25">
      <c r="A455" s="1" t="s">
        <v>2</v>
      </c>
      <c r="B455" s="1" t="s">
        <v>15</v>
      </c>
      <c r="C455" s="1" t="s">
        <v>10</v>
      </c>
      <c r="D455" s="1" t="s">
        <v>20</v>
      </c>
      <c r="E455" s="1"/>
    </row>
    <row r="456" spans="1:5" x14ac:dyDescent="0.25">
      <c r="A456" s="1" t="s">
        <v>2</v>
      </c>
      <c r="B456" s="1" t="s">
        <v>15</v>
      </c>
      <c r="C456" s="1" t="s">
        <v>10</v>
      </c>
      <c r="D456" s="1" t="s">
        <v>23</v>
      </c>
      <c r="E456" s="1"/>
    </row>
    <row r="457" spans="1:5" x14ac:dyDescent="0.25">
      <c r="A457" s="1" t="s">
        <v>2</v>
      </c>
      <c r="B457" s="1" t="s">
        <v>15</v>
      </c>
      <c r="C457" s="1" t="s">
        <v>10</v>
      </c>
      <c r="D457" s="1" t="s">
        <v>24</v>
      </c>
      <c r="E457" s="1"/>
    </row>
    <row r="458" spans="1:5" x14ac:dyDescent="0.25">
      <c r="A458" s="1" t="s">
        <v>2</v>
      </c>
      <c r="B458" s="1" t="s">
        <v>16</v>
      </c>
      <c r="C458" s="1" t="s">
        <v>12</v>
      </c>
      <c r="D458" s="1" t="s">
        <v>22</v>
      </c>
      <c r="E458" s="1"/>
    </row>
    <row r="459" spans="1:5" x14ac:dyDescent="0.25">
      <c r="A459" s="1" t="s">
        <v>2</v>
      </c>
      <c r="B459" s="1" t="s">
        <v>16</v>
      </c>
      <c r="C459" s="1" t="s">
        <v>12</v>
      </c>
      <c r="D459" s="1" t="s">
        <v>19</v>
      </c>
      <c r="E459" s="1"/>
    </row>
    <row r="460" spans="1:5" x14ac:dyDescent="0.25">
      <c r="A460" s="1" t="s">
        <v>2</v>
      </c>
      <c r="B460" s="1" t="s">
        <v>16</v>
      </c>
      <c r="C460" s="1" t="s">
        <v>12</v>
      </c>
      <c r="D460" s="1" t="s">
        <v>21</v>
      </c>
      <c r="E460" s="1"/>
    </row>
    <row r="461" spans="1:5" x14ac:dyDescent="0.25">
      <c r="A461" s="1" t="s">
        <v>2</v>
      </c>
      <c r="B461" s="1" t="s">
        <v>16</v>
      </c>
      <c r="C461" s="1" t="s">
        <v>12</v>
      </c>
      <c r="D461" s="1" t="s">
        <v>20</v>
      </c>
      <c r="E461" s="1"/>
    </row>
    <row r="462" spans="1:5" x14ac:dyDescent="0.25">
      <c r="A462" s="1" t="s">
        <v>2</v>
      </c>
      <c r="B462" s="1" t="s">
        <v>16</v>
      </c>
      <c r="C462" s="1" t="s">
        <v>12</v>
      </c>
      <c r="D462" s="1" t="s">
        <v>23</v>
      </c>
      <c r="E462" s="1"/>
    </row>
    <row r="463" spans="1:5" x14ac:dyDescent="0.25">
      <c r="A463" s="1" t="s">
        <v>2</v>
      </c>
      <c r="B463" s="1" t="s">
        <v>16</v>
      </c>
      <c r="C463" s="1" t="s">
        <v>12</v>
      </c>
      <c r="D463" s="1" t="s">
        <v>24</v>
      </c>
      <c r="E463" s="1"/>
    </row>
    <row r="464" spans="1:5" x14ac:dyDescent="0.25">
      <c r="A464" s="1" t="s">
        <v>2</v>
      </c>
      <c r="B464" s="1" t="s">
        <v>16</v>
      </c>
      <c r="C464" s="1" t="s">
        <v>9</v>
      </c>
      <c r="D464" s="1" t="s">
        <v>22</v>
      </c>
      <c r="E464" s="1"/>
    </row>
    <row r="465" spans="1:5" x14ac:dyDescent="0.25">
      <c r="A465" s="1" t="s">
        <v>2</v>
      </c>
      <c r="B465" s="1" t="s">
        <v>16</v>
      </c>
      <c r="C465" s="1" t="s">
        <v>9</v>
      </c>
      <c r="D465" s="1" t="s">
        <v>19</v>
      </c>
      <c r="E465" s="1"/>
    </row>
    <row r="466" spans="1:5" x14ac:dyDescent="0.25">
      <c r="A466" s="1" t="s">
        <v>2</v>
      </c>
      <c r="B466" s="1" t="s">
        <v>16</v>
      </c>
      <c r="C466" s="1" t="s">
        <v>9</v>
      </c>
      <c r="D466" s="1" t="s">
        <v>21</v>
      </c>
      <c r="E466" s="1"/>
    </row>
    <row r="467" spans="1:5" x14ac:dyDescent="0.25">
      <c r="A467" s="1" t="s">
        <v>2</v>
      </c>
      <c r="B467" s="1" t="s">
        <v>16</v>
      </c>
      <c r="C467" s="1" t="s">
        <v>9</v>
      </c>
      <c r="D467" s="1" t="s">
        <v>20</v>
      </c>
      <c r="E467" s="1"/>
    </row>
    <row r="468" spans="1:5" x14ac:dyDescent="0.25">
      <c r="A468" s="1" t="s">
        <v>2</v>
      </c>
      <c r="B468" s="1" t="s">
        <v>16</v>
      </c>
      <c r="C468" s="1" t="s">
        <v>9</v>
      </c>
      <c r="D468" s="1" t="s">
        <v>23</v>
      </c>
      <c r="E468" s="1"/>
    </row>
    <row r="469" spans="1:5" x14ac:dyDescent="0.25">
      <c r="A469" s="1" t="s">
        <v>2</v>
      </c>
      <c r="B469" s="1" t="s">
        <v>16</v>
      </c>
      <c r="C469" s="1" t="s">
        <v>9</v>
      </c>
      <c r="D469" s="1" t="s">
        <v>24</v>
      </c>
      <c r="E469" s="1"/>
    </row>
    <row r="470" spans="1:5" x14ac:dyDescent="0.25">
      <c r="A470" s="1" t="s">
        <v>2</v>
      </c>
      <c r="B470" s="1" t="s">
        <v>16</v>
      </c>
      <c r="C470" s="1" t="s">
        <v>11</v>
      </c>
      <c r="D470" s="1" t="s">
        <v>22</v>
      </c>
      <c r="E470" s="1"/>
    </row>
    <row r="471" spans="1:5" x14ac:dyDescent="0.25">
      <c r="A471" s="1" t="s">
        <v>2</v>
      </c>
      <c r="B471" s="1" t="s">
        <v>16</v>
      </c>
      <c r="C471" s="1" t="s">
        <v>11</v>
      </c>
      <c r="D471" s="1" t="s">
        <v>19</v>
      </c>
      <c r="E471" s="1"/>
    </row>
    <row r="472" spans="1:5" x14ac:dyDescent="0.25">
      <c r="A472" s="1" t="s">
        <v>2</v>
      </c>
      <c r="B472" s="1" t="s">
        <v>16</v>
      </c>
      <c r="C472" s="1" t="s">
        <v>11</v>
      </c>
      <c r="D472" s="1" t="s">
        <v>21</v>
      </c>
      <c r="E472" s="1"/>
    </row>
    <row r="473" spans="1:5" x14ac:dyDescent="0.25">
      <c r="A473" s="1" t="s">
        <v>2</v>
      </c>
      <c r="B473" s="1" t="s">
        <v>16</v>
      </c>
      <c r="C473" s="1" t="s">
        <v>11</v>
      </c>
      <c r="D473" s="1" t="s">
        <v>20</v>
      </c>
      <c r="E473" s="1"/>
    </row>
    <row r="474" spans="1:5" x14ac:dyDescent="0.25">
      <c r="A474" s="1" t="s">
        <v>2</v>
      </c>
      <c r="B474" s="1" t="s">
        <v>16</v>
      </c>
      <c r="C474" s="1" t="s">
        <v>11</v>
      </c>
      <c r="D474" s="1" t="s">
        <v>23</v>
      </c>
      <c r="E474" s="1"/>
    </row>
    <row r="475" spans="1:5" x14ac:dyDescent="0.25">
      <c r="A475" s="1" t="s">
        <v>2</v>
      </c>
      <c r="B475" s="1" t="s">
        <v>16</v>
      </c>
      <c r="C475" s="1" t="s">
        <v>11</v>
      </c>
      <c r="D475" s="1" t="s">
        <v>24</v>
      </c>
      <c r="E475" s="1"/>
    </row>
    <row r="476" spans="1:5" x14ac:dyDescent="0.25">
      <c r="A476" s="1" t="s">
        <v>2</v>
      </c>
      <c r="B476" s="1" t="s">
        <v>16</v>
      </c>
      <c r="C476" s="1" t="s">
        <v>10</v>
      </c>
      <c r="D476" s="1" t="s">
        <v>22</v>
      </c>
      <c r="E476" s="1"/>
    </row>
    <row r="477" spans="1:5" x14ac:dyDescent="0.25">
      <c r="A477" s="1" t="s">
        <v>2</v>
      </c>
      <c r="B477" s="1" t="s">
        <v>16</v>
      </c>
      <c r="C477" s="1" t="s">
        <v>10</v>
      </c>
      <c r="D477" s="1" t="s">
        <v>19</v>
      </c>
      <c r="E477" s="1"/>
    </row>
    <row r="478" spans="1:5" x14ac:dyDescent="0.25">
      <c r="A478" s="1" t="s">
        <v>2</v>
      </c>
      <c r="B478" s="1" t="s">
        <v>16</v>
      </c>
      <c r="C478" s="1" t="s">
        <v>10</v>
      </c>
      <c r="D478" s="1" t="s">
        <v>21</v>
      </c>
      <c r="E478" s="1"/>
    </row>
    <row r="479" spans="1:5" x14ac:dyDescent="0.25">
      <c r="A479" s="1" t="s">
        <v>2</v>
      </c>
      <c r="B479" s="1" t="s">
        <v>16</v>
      </c>
      <c r="C479" s="1" t="s">
        <v>10</v>
      </c>
      <c r="D479" s="1" t="s">
        <v>20</v>
      </c>
      <c r="E479" s="1"/>
    </row>
    <row r="480" spans="1:5" x14ac:dyDescent="0.25">
      <c r="A480" s="1" t="s">
        <v>2</v>
      </c>
      <c r="B480" s="1" t="s">
        <v>16</v>
      </c>
      <c r="C480" s="1" t="s">
        <v>10</v>
      </c>
      <c r="D480" s="1" t="s">
        <v>23</v>
      </c>
      <c r="E480" s="1"/>
    </row>
    <row r="481" spans="1:5" x14ac:dyDescent="0.25">
      <c r="A481" s="1" t="s">
        <v>2</v>
      </c>
      <c r="B481" s="1" t="s">
        <v>16</v>
      </c>
      <c r="C481" s="1" t="s">
        <v>10</v>
      </c>
      <c r="D481" s="1" t="s">
        <v>24</v>
      </c>
      <c r="E481" s="1"/>
    </row>
    <row r="482" spans="1:5" x14ac:dyDescent="0.25">
      <c r="A482" s="1" t="s">
        <v>1</v>
      </c>
      <c r="B482" s="1" t="s">
        <v>14</v>
      </c>
      <c r="C482" s="1" t="s">
        <v>8</v>
      </c>
      <c r="D482" s="1"/>
      <c r="E482" s="1" t="s">
        <v>26</v>
      </c>
    </row>
    <row r="483" spans="1:5" x14ac:dyDescent="0.25">
      <c r="A483" s="1" t="s">
        <v>1</v>
      </c>
      <c r="B483" s="1" t="s">
        <v>14</v>
      </c>
      <c r="C483" s="1" t="s">
        <v>8</v>
      </c>
      <c r="D483" s="1"/>
      <c r="E483" s="1" t="s">
        <v>27</v>
      </c>
    </row>
    <row r="484" spans="1:5" x14ac:dyDescent="0.25">
      <c r="A484" s="1" t="s">
        <v>1</v>
      </c>
      <c r="B484" s="1" t="s">
        <v>14</v>
      </c>
      <c r="C484" s="1" t="s">
        <v>8</v>
      </c>
      <c r="D484" s="1"/>
      <c r="E484" s="1" t="s">
        <v>28</v>
      </c>
    </row>
    <row r="485" spans="1:5" x14ac:dyDescent="0.25">
      <c r="A485" s="1" t="s">
        <v>1</v>
      </c>
      <c r="B485" s="1" t="s">
        <v>14</v>
      </c>
      <c r="C485" s="1" t="s">
        <v>8</v>
      </c>
      <c r="D485" s="1"/>
      <c r="E485" s="1" t="s">
        <v>29</v>
      </c>
    </row>
    <row r="486" spans="1:5" x14ac:dyDescent="0.25">
      <c r="A486" s="1" t="s">
        <v>1</v>
      </c>
      <c r="B486" s="1" t="s">
        <v>14</v>
      </c>
      <c r="C486" s="1" t="s">
        <v>8</v>
      </c>
      <c r="D486" s="1"/>
      <c r="E486" s="1" t="s">
        <v>30</v>
      </c>
    </row>
    <row r="487" spans="1:5" x14ac:dyDescent="0.25">
      <c r="A487" s="1" t="s">
        <v>1</v>
      </c>
      <c r="B487" s="1" t="s">
        <v>15</v>
      </c>
      <c r="C487" s="1" t="s">
        <v>8</v>
      </c>
      <c r="D487" s="1"/>
      <c r="E487" s="1" t="s">
        <v>26</v>
      </c>
    </row>
    <row r="488" spans="1:5" x14ac:dyDescent="0.25">
      <c r="A488" s="1" t="s">
        <v>1</v>
      </c>
      <c r="B488" s="1" t="s">
        <v>15</v>
      </c>
      <c r="C488" s="1" t="s">
        <v>8</v>
      </c>
      <c r="D488" s="1"/>
      <c r="E488" s="1" t="s">
        <v>27</v>
      </c>
    </row>
    <row r="489" spans="1:5" x14ac:dyDescent="0.25">
      <c r="A489" s="1" t="s">
        <v>1</v>
      </c>
      <c r="B489" s="1" t="s">
        <v>15</v>
      </c>
      <c r="C489" s="1" t="s">
        <v>8</v>
      </c>
      <c r="D489" s="1"/>
      <c r="E489" s="1" t="s">
        <v>28</v>
      </c>
    </row>
    <row r="490" spans="1:5" x14ac:dyDescent="0.25">
      <c r="A490" s="1" t="s">
        <v>1</v>
      </c>
      <c r="B490" s="1" t="s">
        <v>15</v>
      </c>
      <c r="C490" s="1" t="s">
        <v>8</v>
      </c>
      <c r="D490" s="1"/>
      <c r="E490" s="1" t="s">
        <v>29</v>
      </c>
    </row>
    <row r="491" spans="1:5" x14ac:dyDescent="0.25">
      <c r="A491" s="1" t="s">
        <v>1</v>
      </c>
      <c r="B491" s="1" t="s">
        <v>15</v>
      </c>
      <c r="C491" s="1" t="s">
        <v>8</v>
      </c>
      <c r="D491" s="1"/>
      <c r="E491" s="1" t="s">
        <v>30</v>
      </c>
    </row>
    <row r="492" spans="1:5" x14ac:dyDescent="0.25">
      <c r="A492" s="1" t="s">
        <v>1</v>
      </c>
      <c r="B492" s="1" t="s">
        <v>16</v>
      </c>
      <c r="C492" s="1" t="s">
        <v>8</v>
      </c>
      <c r="D492" s="1"/>
      <c r="E492" s="1" t="s">
        <v>26</v>
      </c>
    </row>
    <row r="493" spans="1:5" x14ac:dyDescent="0.25">
      <c r="A493" s="1" t="s">
        <v>1</v>
      </c>
      <c r="B493" s="1" t="s">
        <v>16</v>
      </c>
      <c r="C493" s="1" t="s">
        <v>8</v>
      </c>
      <c r="D493" s="1"/>
      <c r="E493" s="1" t="s">
        <v>27</v>
      </c>
    </row>
    <row r="494" spans="1:5" x14ac:dyDescent="0.25">
      <c r="A494" s="1" t="s">
        <v>1</v>
      </c>
      <c r="B494" s="1" t="s">
        <v>16</v>
      </c>
      <c r="C494" s="1" t="s">
        <v>8</v>
      </c>
      <c r="D494" s="1"/>
      <c r="E494" s="1" t="s">
        <v>28</v>
      </c>
    </row>
    <row r="495" spans="1:5" x14ac:dyDescent="0.25">
      <c r="A495" s="1" t="s">
        <v>1</v>
      </c>
      <c r="B495" s="1" t="s">
        <v>16</v>
      </c>
      <c r="C495" s="1" t="s">
        <v>8</v>
      </c>
      <c r="D495" s="1"/>
      <c r="E495" s="1" t="s">
        <v>29</v>
      </c>
    </row>
    <row r="496" spans="1:5" x14ac:dyDescent="0.25">
      <c r="A496" s="1" t="s">
        <v>1</v>
      </c>
      <c r="B496" s="1" t="s">
        <v>16</v>
      </c>
      <c r="C496" s="1" t="s">
        <v>8</v>
      </c>
      <c r="D496" s="1"/>
      <c r="E496" s="1" t="s">
        <v>30</v>
      </c>
    </row>
    <row r="497" spans="1:5" x14ac:dyDescent="0.25">
      <c r="A497" s="1" t="s">
        <v>1</v>
      </c>
      <c r="B497" s="1" t="s">
        <v>17</v>
      </c>
      <c r="C497" s="1" t="s">
        <v>8</v>
      </c>
      <c r="D497" s="1"/>
      <c r="E497" s="1" t="s">
        <v>26</v>
      </c>
    </row>
    <row r="498" spans="1:5" x14ac:dyDescent="0.25">
      <c r="A498" s="1" t="s">
        <v>1</v>
      </c>
      <c r="B498" s="1" t="s">
        <v>17</v>
      </c>
      <c r="C498" s="1" t="s">
        <v>8</v>
      </c>
      <c r="D498" s="1"/>
      <c r="E498" s="1" t="s">
        <v>27</v>
      </c>
    </row>
    <row r="499" spans="1:5" x14ac:dyDescent="0.25">
      <c r="A499" s="1" t="s">
        <v>1</v>
      </c>
      <c r="B499" s="1" t="s">
        <v>17</v>
      </c>
      <c r="C499" s="1" t="s">
        <v>8</v>
      </c>
      <c r="D499" s="1"/>
      <c r="E499" s="1" t="s">
        <v>28</v>
      </c>
    </row>
    <row r="500" spans="1:5" x14ac:dyDescent="0.25">
      <c r="A500" s="1" t="s">
        <v>1</v>
      </c>
      <c r="B500" s="1" t="s">
        <v>17</v>
      </c>
      <c r="C500" s="1" t="s">
        <v>8</v>
      </c>
      <c r="D500" s="1"/>
      <c r="E500" s="1" t="s">
        <v>29</v>
      </c>
    </row>
    <row r="501" spans="1:5" x14ac:dyDescent="0.25">
      <c r="A501" s="1" t="s">
        <v>1</v>
      </c>
      <c r="B501" s="1" t="s">
        <v>17</v>
      </c>
      <c r="C501" s="1" t="s">
        <v>8</v>
      </c>
      <c r="D501" s="1"/>
      <c r="E501" s="1" t="s">
        <v>30</v>
      </c>
    </row>
    <row r="502" spans="1:5" x14ac:dyDescent="0.25">
      <c r="A502" s="1" t="s">
        <v>2</v>
      </c>
      <c r="B502" s="1" t="s">
        <v>14</v>
      </c>
      <c r="C502" s="1" t="s">
        <v>8</v>
      </c>
      <c r="D502" s="1"/>
      <c r="E502" s="1" t="s">
        <v>26</v>
      </c>
    </row>
    <row r="503" spans="1:5" x14ac:dyDescent="0.25">
      <c r="A503" s="1" t="s">
        <v>2</v>
      </c>
      <c r="B503" s="1" t="s">
        <v>14</v>
      </c>
      <c r="C503" s="1" t="s">
        <v>8</v>
      </c>
      <c r="D503" s="1"/>
      <c r="E503" s="1" t="s">
        <v>27</v>
      </c>
    </row>
    <row r="504" spans="1:5" x14ac:dyDescent="0.25">
      <c r="A504" s="1" t="s">
        <v>2</v>
      </c>
      <c r="B504" s="1" t="s">
        <v>14</v>
      </c>
      <c r="C504" s="1" t="s">
        <v>8</v>
      </c>
      <c r="D504" s="1"/>
      <c r="E504" s="1" t="s">
        <v>28</v>
      </c>
    </row>
    <row r="505" spans="1:5" x14ac:dyDescent="0.25">
      <c r="A505" s="1" t="s">
        <v>2</v>
      </c>
      <c r="B505" s="1" t="s">
        <v>14</v>
      </c>
      <c r="C505" s="1" t="s">
        <v>8</v>
      </c>
      <c r="D505" s="1"/>
      <c r="E505" s="1" t="s">
        <v>29</v>
      </c>
    </row>
    <row r="506" spans="1:5" x14ac:dyDescent="0.25">
      <c r="A506" s="1" t="s">
        <v>2</v>
      </c>
      <c r="B506" s="1" t="s">
        <v>14</v>
      </c>
      <c r="C506" s="1" t="s">
        <v>8</v>
      </c>
      <c r="D506" s="1"/>
      <c r="E506" s="1" t="s">
        <v>30</v>
      </c>
    </row>
    <row r="507" spans="1:5" x14ac:dyDescent="0.25">
      <c r="A507" s="1" t="s">
        <v>2</v>
      </c>
      <c r="B507" s="1" t="s">
        <v>15</v>
      </c>
      <c r="C507" s="1" t="s">
        <v>8</v>
      </c>
      <c r="D507" s="1"/>
      <c r="E507" s="1" t="s">
        <v>26</v>
      </c>
    </row>
    <row r="508" spans="1:5" x14ac:dyDescent="0.25">
      <c r="A508" s="1" t="s">
        <v>2</v>
      </c>
      <c r="B508" s="1" t="s">
        <v>15</v>
      </c>
      <c r="C508" s="1" t="s">
        <v>8</v>
      </c>
      <c r="D508" s="1"/>
      <c r="E508" s="1" t="s">
        <v>27</v>
      </c>
    </row>
    <row r="509" spans="1:5" x14ac:dyDescent="0.25">
      <c r="A509" s="1" t="s">
        <v>2</v>
      </c>
      <c r="B509" s="1" t="s">
        <v>15</v>
      </c>
      <c r="C509" s="1" t="s">
        <v>8</v>
      </c>
      <c r="D509" s="1"/>
      <c r="E509" s="1" t="s">
        <v>28</v>
      </c>
    </row>
    <row r="510" spans="1:5" x14ac:dyDescent="0.25">
      <c r="A510" s="1" t="s">
        <v>2</v>
      </c>
      <c r="B510" s="1" t="s">
        <v>15</v>
      </c>
      <c r="C510" s="1" t="s">
        <v>8</v>
      </c>
      <c r="D510" s="1"/>
      <c r="E510" s="1" t="s">
        <v>29</v>
      </c>
    </row>
    <row r="511" spans="1:5" x14ac:dyDescent="0.25">
      <c r="A511" s="1" t="s">
        <v>2</v>
      </c>
      <c r="B511" s="1" t="s">
        <v>15</v>
      </c>
      <c r="C511" s="1" t="s">
        <v>8</v>
      </c>
      <c r="D511" s="1"/>
      <c r="E511" s="1" t="s">
        <v>30</v>
      </c>
    </row>
    <row r="512" spans="1:5" x14ac:dyDescent="0.25">
      <c r="A512" s="1" t="s">
        <v>2</v>
      </c>
      <c r="B512" s="1" t="s">
        <v>16</v>
      </c>
      <c r="C512" s="1" t="s">
        <v>8</v>
      </c>
      <c r="D512" s="1"/>
      <c r="E512" s="1" t="s">
        <v>26</v>
      </c>
    </row>
    <row r="513" spans="1:5" x14ac:dyDescent="0.25">
      <c r="A513" s="1" t="s">
        <v>2</v>
      </c>
      <c r="B513" s="1" t="s">
        <v>16</v>
      </c>
      <c r="C513" s="1" t="s">
        <v>8</v>
      </c>
      <c r="D513" s="1"/>
      <c r="E513" s="1" t="s">
        <v>27</v>
      </c>
    </row>
    <row r="514" spans="1:5" x14ac:dyDescent="0.25">
      <c r="A514" s="1" t="s">
        <v>2</v>
      </c>
      <c r="B514" s="1" t="s">
        <v>16</v>
      </c>
      <c r="C514" s="1" t="s">
        <v>8</v>
      </c>
      <c r="D514" s="1"/>
      <c r="E514" s="1" t="s">
        <v>28</v>
      </c>
    </row>
    <row r="515" spans="1:5" x14ac:dyDescent="0.25">
      <c r="A515" s="1" t="s">
        <v>2</v>
      </c>
      <c r="B515" s="1" t="s">
        <v>16</v>
      </c>
      <c r="C515" s="1" t="s">
        <v>8</v>
      </c>
      <c r="D515" s="1"/>
      <c r="E515" s="1" t="s">
        <v>29</v>
      </c>
    </row>
    <row r="516" spans="1:5" x14ac:dyDescent="0.25">
      <c r="A516" s="1" t="s">
        <v>2</v>
      </c>
      <c r="B516" s="1" t="s">
        <v>16</v>
      </c>
      <c r="C516" s="1" t="s">
        <v>8</v>
      </c>
      <c r="D516" s="1"/>
      <c r="E516" s="1" t="s">
        <v>30</v>
      </c>
    </row>
    <row r="517" spans="1:5" x14ac:dyDescent="0.25">
      <c r="A517" s="1" t="s">
        <v>2</v>
      </c>
      <c r="B517" s="1" t="s">
        <v>17</v>
      </c>
      <c r="C517" s="1" t="s">
        <v>8</v>
      </c>
      <c r="D517" s="1"/>
      <c r="E517" s="1" t="s">
        <v>26</v>
      </c>
    </row>
    <row r="518" spans="1:5" x14ac:dyDescent="0.25">
      <c r="A518" s="1" t="s">
        <v>2</v>
      </c>
      <c r="B518" s="1" t="s">
        <v>17</v>
      </c>
      <c r="C518" s="1" t="s">
        <v>8</v>
      </c>
      <c r="D518" s="1"/>
      <c r="E518" s="1" t="s">
        <v>27</v>
      </c>
    </row>
    <row r="519" spans="1:5" x14ac:dyDescent="0.25">
      <c r="A519" s="1" t="s">
        <v>2</v>
      </c>
      <c r="B519" s="1" t="s">
        <v>17</v>
      </c>
      <c r="C519" s="1" t="s">
        <v>8</v>
      </c>
      <c r="D519" s="1"/>
      <c r="E519" s="1" t="s">
        <v>28</v>
      </c>
    </row>
    <row r="520" spans="1:5" x14ac:dyDescent="0.25">
      <c r="A520" s="1" t="s">
        <v>2</v>
      </c>
      <c r="B520" s="1" t="s">
        <v>17</v>
      </c>
      <c r="C520" s="1" t="s">
        <v>8</v>
      </c>
      <c r="D520" s="1"/>
      <c r="E520" s="1" t="s">
        <v>29</v>
      </c>
    </row>
    <row r="521" spans="1:5" x14ac:dyDescent="0.25">
      <c r="A521" s="1" t="s">
        <v>2</v>
      </c>
      <c r="B521" s="1" t="s">
        <v>17</v>
      </c>
      <c r="C521" s="1" t="s">
        <v>8</v>
      </c>
      <c r="D521" s="1"/>
      <c r="E521" s="1" t="s">
        <v>30</v>
      </c>
    </row>
    <row r="522" spans="1:5" x14ac:dyDescent="0.25">
      <c r="A522" s="1" t="s">
        <v>3</v>
      </c>
      <c r="B522" s="1" t="s">
        <v>14</v>
      </c>
      <c r="C522" s="1" t="s">
        <v>8</v>
      </c>
      <c r="D522" s="1"/>
      <c r="E522" s="1" t="s">
        <v>26</v>
      </c>
    </row>
    <row r="523" spans="1:5" x14ac:dyDescent="0.25">
      <c r="A523" s="1" t="s">
        <v>3</v>
      </c>
      <c r="B523" s="1" t="s">
        <v>14</v>
      </c>
      <c r="C523" s="1" t="s">
        <v>8</v>
      </c>
      <c r="D523" s="1"/>
      <c r="E523" s="1" t="s">
        <v>27</v>
      </c>
    </row>
    <row r="524" spans="1:5" x14ac:dyDescent="0.25">
      <c r="A524" s="1" t="s">
        <v>3</v>
      </c>
      <c r="B524" s="1" t="s">
        <v>14</v>
      </c>
      <c r="C524" s="1" t="s">
        <v>8</v>
      </c>
      <c r="D524" s="1"/>
      <c r="E524" s="1" t="s">
        <v>28</v>
      </c>
    </row>
    <row r="525" spans="1:5" x14ac:dyDescent="0.25">
      <c r="A525" s="1" t="s">
        <v>3</v>
      </c>
      <c r="B525" s="1" t="s">
        <v>14</v>
      </c>
      <c r="C525" s="1" t="s">
        <v>8</v>
      </c>
      <c r="D525" s="1"/>
      <c r="E525" s="1" t="s">
        <v>29</v>
      </c>
    </row>
    <row r="526" spans="1:5" x14ac:dyDescent="0.25">
      <c r="A526" s="1" t="s">
        <v>3</v>
      </c>
      <c r="B526" s="1" t="s">
        <v>14</v>
      </c>
      <c r="C526" s="1" t="s">
        <v>8</v>
      </c>
      <c r="D526" s="1"/>
      <c r="E526" s="1" t="s">
        <v>30</v>
      </c>
    </row>
    <row r="527" spans="1:5" x14ac:dyDescent="0.25">
      <c r="A527" s="1" t="s">
        <v>3</v>
      </c>
      <c r="B527" s="1" t="s">
        <v>15</v>
      </c>
      <c r="C527" s="1" t="s">
        <v>8</v>
      </c>
      <c r="D527" s="1"/>
      <c r="E527" s="1" t="s">
        <v>26</v>
      </c>
    </row>
    <row r="528" spans="1:5" x14ac:dyDescent="0.25">
      <c r="A528" s="1" t="s">
        <v>3</v>
      </c>
      <c r="B528" s="1" t="s">
        <v>15</v>
      </c>
      <c r="C528" s="1" t="s">
        <v>8</v>
      </c>
      <c r="D528" s="1"/>
      <c r="E528" s="1" t="s">
        <v>27</v>
      </c>
    </row>
    <row r="529" spans="1:5" x14ac:dyDescent="0.25">
      <c r="A529" s="1" t="s">
        <v>3</v>
      </c>
      <c r="B529" s="1" t="s">
        <v>15</v>
      </c>
      <c r="C529" s="1" t="s">
        <v>8</v>
      </c>
      <c r="D529" s="1"/>
      <c r="E529" s="1" t="s">
        <v>28</v>
      </c>
    </row>
    <row r="530" spans="1:5" x14ac:dyDescent="0.25">
      <c r="A530" s="1" t="s">
        <v>3</v>
      </c>
      <c r="B530" s="1" t="s">
        <v>15</v>
      </c>
      <c r="C530" s="1" t="s">
        <v>8</v>
      </c>
      <c r="D530" s="1"/>
      <c r="E530" s="1" t="s">
        <v>29</v>
      </c>
    </row>
    <row r="531" spans="1:5" x14ac:dyDescent="0.25">
      <c r="A531" s="1" t="s">
        <v>3</v>
      </c>
      <c r="B531" s="1" t="s">
        <v>15</v>
      </c>
      <c r="C531" s="1" t="s">
        <v>8</v>
      </c>
      <c r="D531" s="1"/>
      <c r="E531" s="1" t="s">
        <v>30</v>
      </c>
    </row>
    <row r="532" spans="1:5" x14ac:dyDescent="0.25">
      <c r="A532" s="1" t="s">
        <v>3</v>
      </c>
      <c r="B532" s="1" t="s">
        <v>16</v>
      </c>
      <c r="C532" s="1" t="s">
        <v>8</v>
      </c>
      <c r="D532" s="1"/>
      <c r="E532" s="1" t="s">
        <v>26</v>
      </c>
    </row>
    <row r="533" spans="1:5" x14ac:dyDescent="0.25">
      <c r="A533" s="1" t="s">
        <v>3</v>
      </c>
      <c r="B533" s="1" t="s">
        <v>16</v>
      </c>
      <c r="C533" s="1" t="s">
        <v>8</v>
      </c>
      <c r="D533" s="1"/>
      <c r="E533" s="1" t="s">
        <v>27</v>
      </c>
    </row>
    <row r="534" spans="1:5" x14ac:dyDescent="0.25">
      <c r="A534" s="1" t="s">
        <v>3</v>
      </c>
      <c r="B534" s="1" t="s">
        <v>16</v>
      </c>
      <c r="C534" s="1" t="s">
        <v>8</v>
      </c>
      <c r="D534" s="1"/>
      <c r="E534" s="1" t="s">
        <v>28</v>
      </c>
    </row>
    <row r="535" spans="1:5" x14ac:dyDescent="0.25">
      <c r="A535" s="1" t="s">
        <v>3</v>
      </c>
      <c r="B535" s="1" t="s">
        <v>16</v>
      </c>
      <c r="C535" s="1" t="s">
        <v>8</v>
      </c>
      <c r="D535" s="1"/>
      <c r="E535" s="1" t="s">
        <v>29</v>
      </c>
    </row>
    <row r="536" spans="1:5" x14ac:dyDescent="0.25">
      <c r="A536" s="1" t="s">
        <v>3</v>
      </c>
      <c r="B536" s="1" t="s">
        <v>16</v>
      </c>
      <c r="C536" s="1" t="s">
        <v>8</v>
      </c>
      <c r="D536" s="1"/>
      <c r="E536" s="1" t="s">
        <v>30</v>
      </c>
    </row>
    <row r="537" spans="1:5" x14ac:dyDescent="0.25">
      <c r="A537" s="1" t="s">
        <v>3</v>
      </c>
      <c r="B537" s="1" t="s">
        <v>17</v>
      </c>
      <c r="C537" s="1" t="s">
        <v>8</v>
      </c>
      <c r="D537" s="1"/>
      <c r="E537" s="1" t="s">
        <v>26</v>
      </c>
    </row>
    <row r="538" spans="1:5" x14ac:dyDescent="0.25">
      <c r="A538" s="1" t="s">
        <v>3</v>
      </c>
      <c r="B538" s="1" t="s">
        <v>17</v>
      </c>
      <c r="C538" s="1" t="s">
        <v>8</v>
      </c>
      <c r="D538" s="1"/>
      <c r="E538" s="1" t="s">
        <v>27</v>
      </c>
    </row>
    <row r="539" spans="1:5" x14ac:dyDescent="0.25">
      <c r="A539" s="1" t="s">
        <v>3</v>
      </c>
      <c r="B539" s="1" t="s">
        <v>17</v>
      </c>
      <c r="C539" s="1" t="s">
        <v>8</v>
      </c>
      <c r="D539" s="1"/>
      <c r="E539" s="1" t="s">
        <v>28</v>
      </c>
    </row>
    <row r="540" spans="1:5" x14ac:dyDescent="0.25">
      <c r="A540" s="1" t="s">
        <v>3</v>
      </c>
      <c r="B540" s="1" t="s">
        <v>17</v>
      </c>
      <c r="C540" s="1" t="s">
        <v>8</v>
      </c>
      <c r="D540" s="1"/>
      <c r="E540" s="1" t="s">
        <v>29</v>
      </c>
    </row>
    <row r="541" spans="1:5" x14ac:dyDescent="0.25">
      <c r="A541" s="1" t="s">
        <v>3</v>
      </c>
      <c r="B541" s="1" t="s">
        <v>17</v>
      </c>
      <c r="C541" s="1" t="s">
        <v>8</v>
      </c>
      <c r="D541" s="1"/>
      <c r="E541" s="1" t="s">
        <v>30</v>
      </c>
    </row>
    <row r="542" spans="1:5" x14ac:dyDescent="0.25">
      <c r="A542" s="1" t="s">
        <v>4</v>
      </c>
      <c r="B542" s="1" t="s">
        <v>14</v>
      </c>
      <c r="C542" s="1" t="s">
        <v>8</v>
      </c>
      <c r="D542" s="1"/>
      <c r="E542" s="1" t="s">
        <v>26</v>
      </c>
    </row>
    <row r="543" spans="1:5" x14ac:dyDescent="0.25">
      <c r="A543" s="1" t="s">
        <v>4</v>
      </c>
      <c r="B543" s="1" t="s">
        <v>14</v>
      </c>
      <c r="C543" s="1" t="s">
        <v>8</v>
      </c>
      <c r="D543" s="1"/>
      <c r="E543" s="1" t="s">
        <v>27</v>
      </c>
    </row>
    <row r="544" spans="1:5" x14ac:dyDescent="0.25">
      <c r="A544" s="1" t="s">
        <v>4</v>
      </c>
      <c r="B544" s="1" t="s">
        <v>14</v>
      </c>
      <c r="C544" s="1" t="s">
        <v>8</v>
      </c>
      <c r="D544" s="1"/>
      <c r="E544" s="1" t="s">
        <v>28</v>
      </c>
    </row>
    <row r="545" spans="1:5" x14ac:dyDescent="0.25">
      <c r="A545" s="1" t="s">
        <v>4</v>
      </c>
      <c r="B545" s="1" t="s">
        <v>14</v>
      </c>
      <c r="C545" s="1" t="s">
        <v>8</v>
      </c>
      <c r="D545" s="1"/>
      <c r="E545" s="1" t="s">
        <v>29</v>
      </c>
    </row>
    <row r="546" spans="1:5" x14ac:dyDescent="0.25">
      <c r="A546" s="1" t="s">
        <v>4</v>
      </c>
      <c r="B546" s="1" t="s">
        <v>14</v>
      </c>
      <c r="C546" s="1" t="s">
        <v>8</v>
      </c>
      <c r="D546" s="1"/>
      <c r="E546" s="1" t="s">
        <v>30</v>
      </c>
    </row>
    <row r="547" spans="1:5" x14ac:dyDescent="0.25">
      <c r="A547" s="1" t="s">
        <v>4</v>
      </c>
      <c r="B547" s="1" t="s">
        <v>15</v>
      </c>
      <c r="C547" s="1" t="s">
        <v>8</v>
      </c>
      <c r="D547" s="1"/>
      <c r="E547" s="1" t="s">
        <v>26</v>
      </c>
    </row>
    <row r="548" spans="1:5" x14ac:dyDescent="0.25">
      <c r="A548" s="1" t="s">
        <v>4</v>
      </c>
      <c r="B548" s="1" t="s">
        <v>15</v>
      </c>
      <c r="C548" s="1" t="s">
        <v>8</v>
      </c>
      <c r="D548" s="1"/>
      <c r="E548" s="1" t="s">
        <v>27</v>
      </c>
    </row>
    <row r="549" spans="1:5" x14ac:dyDescent="0.25">
      <c r="A549" s="1" t="s">
        <v>4</v>
      </c>
      <c r="B549" s="1" t="s">
        <v>15</v>
      </c>
      <c r="C549" s="1" t="s">
        <v>8</v>
      </c>
      <c r="D549" s="1"/>
      <c r="E549" s="1" t="s">
        <v>28</v>
      </c>
    </row>
    <row r="550" spans="1:5" x14ac:dyDescent="0.25">
      <c r="A550" s="1" t="s">
        <v>4</v>
      </c>
      <c r="B550" s="1" t="s">
        <v>15</v>
      </c>
      <c r="C550" s="1" t="s">
        <v>8</v>
      </c>
      <c r="D550" s="1"/>
      <c r="E550" s="1" t="s">
        <v>29</v>
      </c>
    </row>
    <row r="551" spans="1:5" x14ac:dyDescent="0.25">
      <c r="A551" s="1" t="s">
        <v>4</v>
      </c>
      <c r="B551" s="1" t="s">
        <v>15</v>
      </c>
      <c r="C551" s="1" t="s">
        <v>8</v>
      </c>
      <c r="D551" s="1"/>
      <c r="E551" s="1" t="s">
        <v>30</v>
      </c>
    </row>
    <row r="552" spans="1:5" x14ac:dyDescent="0.25">
      <c r="A552" s="1" t="s">
        <v>4</v>
      </c>
      <c r="B552" s="1" t="s">
        <v>16</v>
      </c>
      <c r="C552" s="1" t="s">
        <v>8</v>
      </c>
      <c r="D552" s="1"/>
      <c r="E552" s="1" t="s">
        <v>26</v>
      </c>
    </row>
    <row r="553" spans="1:5" x14ac:dyDescent="0.25">
      <c r="A553" s="1" t="s">
        <v>4</v>
      </c>
      <c r="B553" s="1" t="s">
        <v>16</v>
      </c>
      <c r="C553" s="1" t="s">
        <v>8</v>
      </c>
      <c r="D553" s="1"/>
      <c r="E553" s="1" t="s">
        <v>27</v>
      </c>
    </row>
    <row r="554" spans="1:5" x14ac:dyDescent="0.25">
      <c r="A554" s="1" t="s">
        <v>4</v>
      </c>
      <c r="B554" s="1" t="s">
        <v>16</v>
      </c>
      <c r="C554" s="1" t="s">
        <v>8</v>
      </c>
      <c r="D554" s="1"/>
      <c r="E554" s="1" t="s">
        <v>28</v>
      </c>
    </row>
    <row r="555" spans="1:5" x14ac:dyDescent="0.25">
      <c r="A555" s="1" t="s">
        <v>4</v>
      </c>
      <c r="B555" s="1" t="s">
        <v>16</v>
      </c>
      <c r="C555" s="1" t="s">
        <v>8</v>
      </c>
      <c r="D555" s="1"/>
      <c r="E555" s="1" t="s">
        <v>29</v>
      </c>
    </row>
    <row r="556" spans="1:5" x14ac:dyDescent="0.25">
      <c r="A556" s="1" t="s">
        <v>4</v>
      </c>
      <c r="B556" s="1" t="s">
        <v>16</v>
      </c>
      <c r="C556" s="1" t="s">
        <v>8</v>
      </c>
      <c r="D556" s="1"/>
      <c r="E556" s="1" t="s">
        <v>30</v>
      </c>
    </row>
    <row r="557" spans="1:5" x14ac:dyDescent="0.25">
      <c r="A557" s="1" t="s">
        <v>4</v>
      </c>
      <c r="B557" s="1" t="s">
        <v>17</v>
      </c>
      <c r="C557" s="1" t="s">
        <v>8</v>
      </c>
      <c r="D557" s="1"/>
      <c r="E557" s="1" t="s">
        <v>26</v>
      </c>
    </row>
    <row r="558" spans="1:5" x14ac:dyDescent="0.25">
      <c r="A558" s="1" t="s">
        <v>4</v>
      </c>
      <c r="B558" s="1" t="s">
        <v>17</v>
      </c>
      <c r="C558" s="1" t="s">
        <v>8</v>
      </c>
      <c r="D558" s="1"/>
      <c r="E558" s="1" t="s">
        <v>27</v>
      </c>
    </row>
    <row r="559" spans="1:5" x14ac:dyDescent="0.25">
      <c r="A559" s="1" t="s">
        <v>4</v>
      </c>
      <c r="B559" s="1" t="s">
        <v>17</v>
      </c>
      <c r="C559" s="1" t="s">
        <v>8</v>
      </c>
      <c r="D559" s="1"/>
      <c r="E559" s="1" t="s">
        <v>28</v>
      </c>
    </row>
    <row r="560" spans="1:5" x14ac:dyDescent="0.25">
      <c r="A560" s="1" t="s">
        <v>4</v>
      </c>
      <c r="B560" s="1" t="s">
        <v>17</v>
      </c>
      <c r="C560" s="1" t="s">
        <v>8</v>
      </c>
      <c r="D560" s="1"/>
      <c r="E560" s="1" t="s">
        <v>29</v>
      </c>
    </row>
    <row r="561" spans="1:5" x14ac:dyDescent="0.25">
      <c r="A561" s="1" t="s">
        <v>4</v>
      </c>
      <c r="B561" s="1" t="s">
        <v>17</v>
      </c>
      <c r="C561" s="1" t="s">
        <v>8</v>
      </c>
      <c r="D561" s="1"/>
      <c r="E561" s="1" t="s">
        <v>30</v>
      </c>
    </row>
    <row r="562" spans="1:5" x14ac:dyDescent="0.25">
      <c r="A562" s="1" t="s">
        <v>5</v>
      </c>
      <c r="B562" s="1" t="s">
        <v>14</v>
      </c>
      <c r="C562" s="1" t="s">
        <v>8</v>
      </c>
      <c r="D562" s="1"/>
      <c r="E562" s="1" t="s">
        <v>26</v>
      </c>
    </row>
    <row r="563" spans="1:5" x14ac:dyDescent="0.25">
      <c r="A563" s="1" t="s">
        <v>5</v>
      </c>
      <c r="B563" s="1" t="s">
        <v>14</v>
      </c>
      <c r="C563" s="1" t="s">
        <v>8</v>
      </c>
      <c r="D563" s="1"/>
      <c r="E563" s="1" t="s">
        <v>27</v>
      </c>
    </row>
    <row r="564" spans="1:5" x14ac:dyDescent="0.25">
      <c r="A564" s="1" t="s">
        <v>5</v>
      </c>
      <c r="B564" s="1" t="s">
        <v>14</v>
      </c>
      <c r="C564" s="1" t="s">
        <v>8</v>
      </c>
      <c r="D564" s="1"/>
      <c r="E564" s="1" t="s">
        <v>28</v>
      </c>
    </row>
    <row r="565" spans="1:5" x14ac:dyDescent="0.25">
      <c r="A565" s="1" t="s">
        <v>5</v>
      </c>
      <c r="B565" s="1" t="s">
        <v>14</v>
      </c>
      <c r="C565" s="1" t="s">
        <v>8</v>
      </c>
      <c r="D565" s="1"/>
      <c r="E565" s="1" t="s">
        <v>29</v>
      </c>
    </row>
    <row r="566" spans="1:5" x14ac:dyDescent="0.25">
      <c r="A566" s="1" t="s">
        <v>5</v>
      </c>
      <c r="B566" s="1" t="s">
        <v>14</v>
      </c>
      <c r="C566" s="1" t="s">
        <v>8</v>
      </c>
      <c r="D566" s="1"/>
      <c r="E566" s="1" t="s">
        <v>30</v>
      </c>
    </row>
    <row r="567" spans="1:5" x14ac:dyDescent="0.25">
      <c r="A567" s="1" t="s">
        <v>5</v>
      </c>
      <c r="B567" s="1" t="s">
        <v>15</v>
      </c>
      <c r="C567" s="1" t="s">
        <v>8</v>
      </c>
      <c r="D567" s="1"/>
      <c r="E567" s="1" t="s">
        <v>26</v>
      </c>
    </row>
    <row r="568" spans="1:5" x14ac:dyDescent="0.25">
      <c r="A568" s="1" t="s">
        <v>5</v>
      </c>
      <c r="B568" s="1" t="s">
        <v>15</v>
      </c>
      <c r="C568" s="1" t="s">
        <v>8</v>
      </c>
      <c r="D568" s="1"/>
      <c r="E568" s="1" t="s">
        <v>27</v>
      </c>
    </row>
    <row r="569" spans="1:5" x14ac:dyDescent="0.25">
      <c r="A569" s="1" t="s">
        <v>5</v>
      </c>
      <c r="B569" s="1" t="s">
        <v>15</v>
      </c>
      <c r="C569" s="1" t="s">
        <v>8</v>
      </c>
      <c r="D569" s="1"/>
      <c r="E569" s="1" t="s">
        <v>28</v>
      </c>
    </row>
    <row r="570" spans="1:5" x14ac:dyDescent="0.25">
      <c r="A570" s="1" t="s">
        <v>5</v>
      </c>
      <c r="B570" s="1" t="s">
        <v>15</v>
      </c>
      <c r="C570" s="1" t="s">
        <v>8</v>
      </c>
      <c r="D570" s="1"/>
      <c r="E570" s="1" t="s">
        <v>29</v>
      </c>
    </row>
    <row r="571" spans="1:5" x14ac:dyDescent="0.25">
      <c r="A571" s="1" t="s">
        <v>5</v>
      </c>
      <c r="B571" s="1" t="s">
        <v>15</v>
      </c>
      <c r="C571" s="1" t="s">
        <v>8</v>
      </c>
      <c r="D571" s="1"/>
      <c r="E571" s="1" t="s">
        <v>30</v>
      </c>
    </row>
    <row r="572" spans="1:5" x14ac:dyDescent="0.25">
      <c r="A572" s="1" t="s">
        <v>5</v>
      </c>
      <c r="B572" s="1" t="s">
        <v>16</v>
      </c>
      <c r="C572" s="1" t="s">
        <v>8</v>
      </c>
      <c r="D572" s="1"/>
      <c r="E572" s="1" t="s">
        <v>26</v>
      </c>
    </row>
    <row r="573" spans="1:5" x14ac:dyDescent="0.25">
      <c r="A573" s="1" t="s">
        <v>5</v>
      </c>
      <c r="B573" s="1" t="s">
        <v>16</v>
      </c>
      <c r="C573" s="1" t="s">
        <v>8</v>
      </c>
      <c r="D573" s="1"/>
      <c r="E573" s="1" t="s">
        <v>27</v>
      </c>
    </row>
    <row r="574" spans="1:5" x14ac:dyDescent="0.25">
      <c r="A574" s="1" t="s">
        <v>5</v>
      </c>
      <c r="B574" s="1" t="s">
        <v>16</v>
      </c>
      <c r="C574" s="1" t="s">
        <v>8</v>
      </c>
      <c r="D574" s="1"/>
      <c r="E574" s="1" t="s">
        <v>28</v>
      </c>
    </row>
    <row r="575" spans="1:5" x14ac:dyDescent="0.25">
      <c r="A575" s="1" t="s">
        <v>5</v>
      </c>
      <c r="B575" s="1" t="s">
        <v>16</v>
      </c>
      <c r="C575" s="1" t="s">
        <v>8</v>
      </c>
      <c r="D575" s="1"/>
      <c r="E575" s="1" t="s">
        <v>29</v>
      </c>
    </row>
    <row r="576" spans="1:5" x14ac:dyDescent="0.25">
      <c r="A576" s="1" t="s">
        <v>5</v>
      </c>
      <c r="B576" s="1" t="s">
        <v>16</v>
      </c>
      <c r="C576" s="1" t="s">
        <v>8</v>
      </c>
      <c r="D576" s="1"/>
      <c r="E576" s="1" t="s">
        <v>30</v>
      </c>
    </row>
    <row r="577" spans="1:5" x14ac:dyDescent="0.25">
      <c r="A577" s="1" t="s">
        <v>5</v>
      </c>
      <c r="B577" s="1" t="s">
        <v>17</v>
      </c>
      <c r="C577" s="1" t="s">
        <v>8</v>
      </c>
      <c r="D577" s="1"/>
      <c r="E577" s="1" t="s">
        <v>26</v>
      </c>
    </row>
    <row r="578" spans="1:5" x14ac:dyDescent="0.25">
      <c r="A578" s="1" t="s">
        <v>5</v>
      </c>
      <c r="B578" s="1" t="s">
        <v>17</v>
      </c>
      <c r="C578" s="1" t="s">
        <v>8</v>
      </c>
      <c r="D578" s="1"/>
      <c r="E578" s="1" t="s">
        <v>27</v>
      </c>
    </row>
    <row r="579" spans="1:5" x14ac:dyDescent="0.25">
      <c r="A579" s="1" t="s">
        <v>5</v>
      </c>
      <c r="B579" s="1" t="s">
        <v>17</v>
      </c>
      <c r="C579" s="1" t="s">
        <v>8</v>
      </c>
      <c r="D579" s="1"/>
      <c r="E579" s="1" t="s">
        <v>28</v>
      </c>
    </row>
    <row r="580" spans="1:5" x14ac:dyDescent="0.25">
      <c r="A580" s="1" t="s">
        <v>5</v>
      </c>
      <c r="B580" s="1" t="s">
        <v>17</v>
      </c>
      <c r="C580" s="1" t="s">
        <v>8</v>
      </c>
      <c r="D580" s="1"/>
      <c r="E580" s="1" t="s">
        <v>29</v>
      </c>
    </row>
    <row r="581" spans="1:5" x14ac:dyDescent="0.25">
      <c r="A581" s="1" t="s">
        <v>5</v>
      </c>
      <c r="B581" s="1" t="s">
        <v>17</v>
      </c>
      <c r="C581" s="1" t="s">
        <v>8</v>
      </c>
      <c r="D581" s="1"/>
      <c r="E581" s="1" t="s">
        <v>30</v>
      </c>
    </row>
    <row r="582" spans="1:5" x14ac:dyDescent="0.25">
      <c r="A582" s="1" t="s">
        <v>1</v>
      </c>
      <c r="B582" s="1" t="s">
        <v>14</v>
      </c>
      <c r="C582" s="1" t="s">
        <v>7</v>
      </c>
      <c r="D582" s="1"/>
      <c r="E582" s="1"/>
    </row>
    <row r="583" spans="1:5" x14ac:dyDescent="0.25">
      <c r="A583" s="1" t="s">
        <v>1</v>
      </c>
      <c r="B583" s="1" t="s">
        <v>15</v>
      </c>
      <c r="C583" s="1" t="s">
        <v>7</v>
      </c>
      <c r="D583" s="1"/>
      <c r="E583" s="1"/>
    </row>
    <row r="584" spans="1:5" x14ac:dyDescent="0.25">
      <c r="A584" s="1" t="s">
        <v>1</v>
      </c>
      <c r="B584" s="1" t="s">
        <v>16</v>
      </c>
      <c r="C584" s="1" t="s">
        <v>7</v>
      </c>
      <c r="D584" s="1"/>
      <c r="E584" s="1"/>
    </row>
    <row r="585" spans="1:5" x14ac:dyDescent="0.25">
      <c r="A585" s="1" t="s">
        <v>1</v>
      </c>
      <c r="B585" s="1" t="s">
        <v>17</v>
      </c>
      <c r="C585" s="1" t="s">
        <v>7</v>
      </c>
      <c r="D585" s="1"/>
      <c r="E585" s="1"/>
    </row>
    <row r="586" spans="1:5" x14ac:dyDescent="0.25">
      <c r="A586" s="1" t="s">
        <v>2</v>
      </c>
      <c r="B586" s="1" t="s">
        <v>14</v>
      </c>
      <c r="C586" s="1" t="s">
        <v>7</v>
      </c>
      <c r="D586" s="1"/>
      <c r="E586" s="1"/>
    </row>
    <row r="587" spans="1:5" x14ac:dyDescent="0.25">
      <c r="A587" s="1" t="s">
        <v>2</v>
      </c>
      <c r="B587" s="1" t="s">
        <v>15</v>
      </c>
      <c r="C587" s="1" t="s">
        <v>7</v>
      </c>
      <c r="D587" s="1"/>
      <c r="E587" s="1"/>
    </row>
    <row r="588" spans="1:5" x14ac:dyDescent="0.25">
      <c r="A588" s="1" t="s">
        <v>2</v>
      </c>
      <c r="B588" s="1" t="s">
        <v>16</v>
      </c>
      <c r="C588" s="1" t="s">
        <v>7</v>
      </c>
      <c r="D588" s="1"/>
      <c r="E588" s="1"/>
    </row>
    <row r="589" spans="1:5" x14ac:dyDescent="0.25">
      <c r="A589" s="1" t="s">
        <v>2</v>
      </c>
      <c r="B589" s="1" t="s">
        <v>17</v>
      </c>
      <c r="C589" s="1" t="s">
        <v>7</v>
      </c>
      <c r="D589" s="1"/>
      <c r="E589" s="1"/>
    </row>
    <row r="590" spans="1:5" x14ac:dyDescent="0.25">
      <c r="A590" s="1" t="s">
        <v>3</v>
      </c>
      <c r="B590" s="1" t="s">
        <v>14</v>
      </c>
      <c r="C590" s="1" t="s">
        <v>7</v>
      </c>
      <c r="D590" s="1"/>
      <c r="E590" s="1"/>
    </row>
    <row r="591" spans="1:5" x14ac:dyDescent="0.25">
      <c r="A591" s="1" t="s">
        <v>3</v>
      </c>
      <c r="B591" s="1" t="s">
        <v>15</v>
      </c>
      <c r="C591" s="1" t="s">
        <v>7</v>
      </c>
      <c r="D591" s="1"/>
      <c r="E591" s="1"/>
    </row>
    <row r="592" spans="1:5" x14ac:dyDescent="0.25">
      <c r="A592" s="1" t="s">
        <v>3</v>
      </c>
      <c r="B592" s="1" t="s">
        <v>16</v>
      </c>
      <c r="C592" s="1" t="s">
        <v>7</v>
      </c>
      <c r="D592" s="1"/>
      <c r="E592" s="1"/>
    </row>
    <row r="593" spans="1:5" x14ac:dyDescent="0.25">
      <c r="A593" s="1" t="s">
        <v>3</v>
      </c>
      <c r="B593" s="1" t="s">
        <v>17</v>
      </c>
      <c r="C593" s="1" t="s">
        <v>7</v>
      </c>
      <c r="D593" s="1"/>
      <c r="E593" s="1"/>
    </row>
    <row r="594" spans="1:5" x14ac:dyDescent="0.25">
      <c r="A594" s="1" t="s">
        <v>4</v>
      </c>
      <c r="B594" s="1" t="s">
        <v>14</v>
      </c>
      <c r="C594" s="1" t="s">
        <v>7</v>
      </c>
      <c r="D594" s="1"/>
      <c r="E594" s="1"/>
    </row>
    <row r="595" spans="1:5" x14ac:dyDescent="0.25">
      <c r="A595" s="1" t="s">
        <v>4</v>
      </c>
      <c r="B595" s="1" t="s">
        <v>15</v>
      </c>
      <c r="C595" s="1" t="s">
        <v>7</v>
      </c>
      <c r="D595" s="1"/>
      <c r="E595" s="1"/>
    </row>
    <row r="596" spans="1:5" x14ac:dyDescent="0.25">
      <c r="A596" s="1" t="s">
        <v>4</v>
      </c>
      <c r="B596" s="1" t="s">
        <v>16</v>
      </c>
      <c r="C596" s="1" t="s">
        <v>7</v>
      </c>
      <c r="D596" s="1"/>
      <c r="E596" s="1"/>
    </row>
    <row r="597" spans="1:5" x14ac:dyDescent="0.25">
      <c r="A597" s="1" t="s">
        <v>4</v>
      </c>
      <c r="B597" s="1" t="s">
        <v>17</v>
      </c>
      <c r="C597" s="1" t="s">
        <v>7</v>
      </c>
      <c r="D597" s="1"/>
      <c r="E597" s="1"/>
    </row>
    <row r="598" spans="1:5" x14ac:dyDescent="0.25">
      <c r="A598" s="1" t="s">
        <v>5</v>
      </c>
      <c r="B598" s="1" t="s">
        <v>14</v>
      </c>
      <c r="C598" s="1" t="s">
        <v>7</v>
      </c>
      <c r="D598" s="1"/>
      <c r="E598" s="1"/>
    </row>
    <row r="599" spans="1:5" x14ac:dyDescent="0.25">
      <c r="A599" s="1" t="s">
        <v>5</v>
      </c>
      <c r="B599" s="1" t="s">
        <v>15</v>
      </c>
      <c r="C599" s="1" t="s">
        <v>7</v>
      </c>
      <c r="D599" s="1"/>
      <c r="E599" s="1"/>
    </row>
    <row r="600" spans="1:5" x14ac:dyDescent="0.25">
      <c r="A600" s="1" t="s">
        <v>5</v>
      </c>
      <c r="B600" s="1" t="s">
        <v>16</v>
      </c>
      <c r="C600" s="1" t="s">
        <v>7</v>
      </c>
      <c r="D600" s="1"/>
      <c r="E600" s="1"/>
    </row>
    <row r="601" spans="1:5" x14ac:dyDescent="0.25">
      <c r="A601" s="1" t="s">
        <v>5</v>
      </c>
      <c r="B601" s="1" t="s">
        <v>17</v>
      </c>
      <c r="C601" s="1" t="s">
        <v>7</v>
      </c>
      <c r="D601" s="1"/>
      <c r="E601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8C09-76FE-40D2-8839-CE283FBD993F}">
  <dimension ref="A1:N601"/>
  <sheetViews>
    <sheetView tabSelected="1" topLeftCell="A522" workbookViewId="0">
      <selection activeCell="N543" sqref="N543"/>
    </sheetView>
  </sheetViews>
  <sheetFormatPr defaultRowHeight="15" x14ac:dyDescent="0.25"/>
  <cols>
    <col min="1" max="5" width="21.140625" style="5" customWidth="1"/>
    <col min="6" max="6" width="12.140625" style="5" customWidth="1"/>
    <col min="7" max="12" width="9.140625" style="5"/>
    <col min="14" max="14" width="75.5703125" bestFit="1" customWidth="1"/>
    <col min="15" max="15" width="17.7109375" bestFit="1" customWidth="1"/>
  </cols>
  <sheetData>
    <row r="1" spans="1:14" x14ac:dyDescent="0.25">
      <c r="A1" s="15" t="s">
        <v>35</v>
      </c>
      <c r="B1" s="15" t="s">
        <v>36</v>
      </c>
      <c r="C1" s="15" t="s">
        <v>37</v>
      </c>
      <c r="D1" s="15" t="s">
        <v>38</v>
      </c>
      <c r="E1" s="15" t="s">
        <v>39</v>
      </c>
      <c r="F1" s="15" t="s">
        <v>40</v>
      </c>
      <c r="G1" s="15" t="s">
        <v>43</v>
      </c>
      <c r="H1" s="15" t="s">
        <v>44</v>
      </c>
      <c r="I1" s="15" t="s">
        <v>45</v>
      </c>
      <c r="J1" s="15" t="s">
        <v>46</v>
      </c>
      <c r="K1" s="15" t="s">
        <v>47</v>
      </c>
      <c r="L1" s="17" t="s">
        <v>50</v>
      </c>
      <c r="N1" t="s">
        <v>48</v>
      </c>
    </row>
    <row r="2" spans="1:14" x14ac:dyDescent="0.25">
      <c r="A2" s="16" t="s">
        <v>1</v>
      </c>
      <c r="B2" s="16" t="s">
        <v>17</v>
      </c>
      <c r="C2" s="16" t="s">
        <v>12</v>
      </c>
      <c r="D2" s="16" t="s">
        <v>22</v>
      </c>
      <c r="E2" s="16" t="s">
        <v>49</v>
      </c>
      <c r="F2" s="15">
        <f>IFERROR(INDEX('Types We Need and Prices'!$B$12:$B$37,MATCH('Table with Prices'!A98,'Types We Need and Prices'!$A$12:$A$37,0)),0)</f>
        <v>0</v>
      </c>
      <c r="G2" s="15">
        <f>IFERROR(INDEX('Types We Need and Prices'!$B$12:$B$37,MATCH('Table with Prices'!B98,'Types We Need and Prices'!$A$12:$A$37,0)),0)</f>
        <v>3</v>
      </c>
      <c r="H2" s="15">
        <f>IFERROR(INDEX('Types We Need and Prices'!$B$12:$B$37,MATCH('Table with Prices'!C98,'Types We Need and Prices'!$A$12:$A$37,0)),0)</f>
        <v>5.5</v>
      </c>
      <c r="I2" s="15">
        <f>IFERROR(INDEX('Types We Need and Prices'!$B$12:$B$37,MATCH('Table with Prices'!D98,'Types We Need and Prices'!$A$12:$A$37,0)),0)</f>
        <v>2</v>
      </c>
      <c r="J2" s="15">
        <f>IFERROR(INDEX('Types We Need and Prices'!$B$12:$B$37,MATCH('Table with Prices'!E98,'Types We Need and Prices'!$A$12:$A$37,0)),0)</f>
        <v>0</v>
      </c>
      <c r="K2" s="15">
        <f>IF(COUNTIF(B2,"*Sunday*")=0,SUM(F2:J2),0)</f>
        <v>10.5</v>
      </c>
      <c r="L2" s="17">
        <v>1</v>
      </c>
      <c r="N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('1','MILD','CHOP SUEY','CHILDRENS','BEEF','None'),</v>
      </c>
    </row>
    <row r="3" spans="1:14" x14ac:dyDescent="0.25">
      <c r="A3" s="16" t="s">
        <v>1</v>
      </c>
      <c r="B3" s="16" t="s">
        <v>17</v>
      </c>
      <c r="C3" s="16" t="s">
        <v>12</v>
      </c>
      <c r="D3" s="16" t="s">
        <v>19</v>
      </c>
      <c r="E3" s="16" t="s">
        <v>49</v>
      </c>
      <c r="F3" s="15">
        <f>IFERROR(INDEX('Types We Need and Prices'!$B$12:$B$37,MATCH('Table with Prices'!A99,'Types We Need and Prices'!$A$12:$A$37,0)),0)</f>
        <v>0</v>
      </c>
      <c r="G3" s="15">
        <f>IFERROR(INDEX('Types We Need and Prices'!$B$12:$B$37,MATCH('Table with Prices'!B99,'Types We Need and Prices'!$A$12:$A$37,0)),0)</f>
        <v>3</v>
      </c>
      <c r="H3" s="15">
        <f>IFERROR(INDEX('Types We Need and Prices'!$B$12:$B$37,MATCH('Table with Prices'!C99,'Types We Need and Prices'!$A$12:$A$37,0)),0)</f>
        <v>5.5</v>
      </c>
      <c r="I3" s="15">
        <f>IFERROR(INDEX('Types We Need and Prices'!$B$12:$B$37,MATCH('Table with Prices'!D99,'Types We Need and Prices'!$A$12:$A$37,0)),0)</f>
        <v>4</v>
      </c>
      <c r="J3" s="15">
        <f>IFERROR(INDEX('Types We Need and Prices'!$B$12:$B$37,MATCH('Table with Prices'!E99,'Types We Need and Prices'!$A$12:$A$37,0)),0)</f>
        <v>0</v>
      </c>
      <c r="K3" s="15">
        <f>IF(COUNTIF(B3,"*Sunday*")=0,SUM(F3:J3),0)</f>
        <v>12.5</v>
      </c>
      <c r="L3" s="17">
        <v>2</v>
      </c>
      <c r="N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('2','MILD','CHOP SUEY','CHILDRENS','CHEF SPECIAL','None'),</v>
      </c>
    </row>
    <row r="4" spans="1:14" x14ac:dyDescent="0.25">
      <c r="A4" s="16" t="s">
        <v>1</v>
      </c>
      <c r="B4" s="16" t="s">
        <v>17</v>
      </c>
      <c r="C4" s="16" t="s">
        <v>12</v>
      </c>
      <c r="D4" s="16" t="s">
        <v>21</v>
      </c>
      <c r="E4" s="16" t="s">
        <v>49</v>
      </c>
      <c r="F4" s="15">
        <f>IFERROR(INDEX('Types We Need and Prices'!$B$12:$B$37,MATCH('Table with Prices'!A100,'Types We Need and Prices'!$A$12:$A$37,0)),0)</f>
        <v>0</v>
      </c>
      <c r="G4" s="15">
        <f>IFERROR(INDEX('Types We Need and Prices'!$B$12:$B$37,MATCH('Table with Prices'!B100,'Types We Need and Prices'!$A$12:$A$37,0)),0)</f>
        <v>3</v>
      </c>
      <c r="H4" s="15">
        <f>IFERROR(INDEX('Types We Need and Prices'!$B$12:$B$37,MATCH('Table with Prices'!C100,'Types We Need and Prices'!$A$12:$A$37,0)),0)</f>
        <v>5.5</v>
      </c>
      <c r="I4" s="15">
        <f>IFERROR(INDEX('Types We Need and Prices'!$B$12:$B$37,MATCH('Table with Prices'!D100,'Types We Need and Prices'!$A$12:$A$37,0)),0)</f>
        <v>2</v>
      </c>
      <c r="J4" s="15">
        <f>IFERROR(INDEX('Types We Need and Prices'!$B$12:$B$37,MATCH('Table with Prices'!E100,'Types We Need and Prices'!$A$12:$A$37,0)),0)</f>
        <v>0</v>
      </c>
      <c r="K4" s="15">
        <f>IF(COUNTIF(B4,"*Sunday*")=0,SUM(F4:J4),0)</f>
        <v>10.5</v>
      </c>
      <c r="L4" s="17">
        <v>3</v>
      </c>
      <c r="N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('3','MILD','CHOP SUEY','CHILDRENS','CHICKEN','None'),</v>
      </c>
    </row>
    <row r="5" spans="1:14" x14ac:dyDescent="0.25">
      <c r="A5" s="16" t="s">
        <v>1</v>
      </c>
      <c r="B5" s="16" t="s">
        <v>17</v>
      </c>
      <c r="C5" s="16" t="s">
        <v>12</v>
      </c>
      <c r="D5" s="16" t="s">
        <v>20</v>
      </c>
      <c r="E5" s="16" t="s">
        <v>49</v>
      </c>
      <c r="F5" s="15">
        <f>IFERROR(INDEX('Types We Need and Prices'!$B$12:$B$37,MATCH('Table with Prices'!A101,'Types We Need and Prices'!$A$12:$A$37,0)),0)</f>
        <v>0</v>
      </c>
      <c r="G5" s="15">
        <f>IFERROR(INDEX('Types We Need and Prices'!$B$12:$B$37,MATCH('Table with Prices'!B101,'Types We Need and Prices'!$A$12:$A$37,0)),0)</f>
        <v>3</v>
      </c>
      <c r="H5" s="15">
        <f>IFERROR(INDEX('Types We Need and Prices'!$B$12:$B$37,MATCH('Table with Prices'!C101,'Types We Need and Prices'!$A$12:$A$37,0)),0)</f>
        <v>5.5</v>
      </c>
      <c r="I5" s="15">
        <f>IFERROR(INDEX('Types We Need and Prices'!$B$12:$B$37,MATCH('Table with Prices'!D101,'Types We Need and Prices'!$A$12:$A$37,0)),0)</f>
        <v>2</v>
      </c>
      <c r="J5" s="15">
        <f>IFERROR(INDEX('Types We Need and Prices'!$B$12:$B$37,MATCH('Table with Prices'!E101,'Types We Need and Prices'!$A$12:$A$37,0)),0)</f>
        <v>0</v>
      </c>
      <c r="K5" s="15">
        <f>IF(COUNTIF(B5,"*Sunday*")=0,SUM(F5:J5),0)</f>
        <v>10.5</v>
      </c>
      <c r="L5" s="17">
        <v>4</v>
      </c>
      <c r="N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('4','MILD','CHOP SUEY','CHILDRENS','PORK','None'),</v>
      </c>
    </row>
    <row r="6" spans="1:14" x14ac:dyDescent="0.25">
      <c r="A6" s="16" t="s">
        <v>1</v>
      </c>
      <c r="B6" s="16" t="s">
        <v>17</v>
      </c>
      <c r="C6" s="16" t="s">
        <v>12</v>
      </c>
      <c r="D6" s="16" t="s">
        <v>23</v>
      </c>
      <c r="E6" s="16" t="s">
        <v>49</v>
      </c>
      <c r="F6" s="15">
        <f>IFERROR(INDEX('Types We Need and Prices'!$B$12:$B$37,MATCH('Table with Prices'!A102,'Types We Need and Prices'!$A$12:$A$37,0)),0)</f>
        <v>0</v>
      </c>
      <c r="G6" s="15">
        <f>IFERROR(INDEX('Types We Need and Prices'!$B$12:$B$37,MATCH('Table with Prices'!B102,'Types We Need and Prices'!$A$12:$A$37,0)),0)</f>
        <v>3</v>
      </c>
      <c r="H6" s="15">
        <f>IFERROR(INDEX('Types We Need and Prices'!$B$12:$B$37,MATCH('Table with Prices'!C102,'Types We Need and Prices'!$A$12:$A$37,0)),0)</f>
        <v>5.5</v>
      </c>
      <c r="I6" s="15">
        <f>IFERROR(INDEX('Types We Need and Prices'!$B$12:$B$37,MATCH('Table with Prices'!D102,'Types We Need and Prices'!$A$12:$A$37,0)),0)</f>
        <v>4</v>
      </c>
      <c r="J6" s="15">
        <f>IFERROR(INDEX('Types We Need and Prices'!$B$12:$B$37,MATCH('Table with Prices'!E102,'Types We Need and Prices'!$A$12:$A$37,0)),0)</f>
        <v>0</v>
      </c>
      <c r="K6" s="15">
        <f>IF(COUNTIF(B6,"*Sunday*")=0,SUM(F6:J6),0)</f>
        <v>12.5</v>
      </c>
      <c r="L6" s="17">
        <v>5</v>
      </c>
      <c r="N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('5','MILD','CHOP SUEY','CHILDRENS','SEAFOOD','None'),</v>
      </c>
    </row>
    <row r="7" spans="1:14" x14ac:dyDescent="0.25">
      <c r="A7" s="16" t="s">
        <v>1</v>
      </c>
      <c r="B7" s="16" t="s">
        <v>17</v>
      </c>
      <c r="C7" s="16" t="s">
        <v>12</v>
      </c>
      <c r="D7" s="16" t="s">
        <v>24</v>
      </c>
      <c r="E7" s="16" t="s">
        <v>49</v>
      </c>
      <c r="F7" s="15">
        <f>IFERROR(INDEX('Types We Need and Prices'!$B$12:$B$37,MATCH('Table with Prices'!A103,'Types We Need and Prices'!$A$12:$A$37,0)),0)</f>
        <v>0</v>
      </c>
      <c r="G7" s="15">
        <f>IFERROR(INDEX('Types We Need and Prices'!$B$12:$B$37,MATCH('Table with Prices'!B103,'Types We Need and Prices'!$A$12:$A$37,0)),0)</f>
        <v>3</v>
      </c>
      <c r="H7" s="15">
        <f>IFERROR(INDEX('Types We Need and Prices'!$B$12:$B$37,MATCH('Table with Prices'!C103,'Types We Need and Prices'!$A$12:$A$37,0)),0)</f>
        <v>5.5</v>
      </c>
      <c r="I7" s="15">
        <f>IFERROR(INDEX('Types We Need and Prices'!$B$12:$B$37,MATCH('Table with Prices'!D103,'Types We Need and Prices'!$A$12:$A$37,0)),0)</f>
        <v>1</v>
      </c>
      <c r="J7" s="15">
        <f>IFERROR(INDEX('Types We Need and Prices'!$B$12:$B$37,MATCH('Table with Prices'!E103,'Types We Need and Prices'!$A$12:$A$37,0)),0)</f>
        <v>0</v>
      </c>
      <c r="K7" s="15">
        <f>IF(COUNTIF(B7,"*Sunday*")=0,SUM(F7:J7),0)</f>
        <v>9.5</v>
      </c>
      <c r="L7" s="17">
        <v>6</v>
      </c>
      <c r="N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('6','MILD','CHOP SUEY','CHILDRENS','VEGETABLES','None'),</v>
      </c>
    </row>
    <row r="8" spans="1:14" x14ac:dyDescent="0.25">
      <c r="A8" s="16" t="s">
        <v>1</v>
      </c>
      <c r="B8" s="16" t="s">
        <v>17</v>
      </c>
      <c r="C8" s="16" t="s">
        <v>9</v>
      </c>
      <c r="D8" s="16" t="s">
        <v>22</v>
      </c>
      <c r="E8" s="16" t="s">
        <v>49</v>
      </c>
      <c r="F8" s="15">
        <f>IFERROR(INDEX('Types We Need and Prices'!$B$12:$B$37,MATCH('Table with Prices'!A104,'Types We Need and Prices'!$A$12:$A$37,0)),0)</f>
        <v>0</v>
      </c>
      <c r="G8" s="15">
        <f>IFERROR(INDEX('Types We Need and Prices'!$B$12:$B$37,MATCH('Table with Prices'!B104,'Types We Need and Prices'!$A$12:$A$37,0)),0)</f>
        <v>3</v>
      </c>
      <c r="H8" s="15">
        <f>IFERROR(INDEX('Types We Need and Prices'!$B$12:$B$37,MATCH('Table with Prices'!C104,'Types We Need and Prices'!$A$12:$A$37,0)),0)</f>
        <v>5.75</v>
      </c>
      <c r="I8" s="15">
        <f>IFERROR(INDEX('Types We Need and Prices'!$B$12:$B$37,MATCH('Table with Prices'!D104,'Types We Need and Prices'!$A$12:$A$37,0)),0)</f>
        <v>2</v>
      </c>
      <c r="J8" s="15">
        <f>IFERROR(INDEX('Types We Need and Prices'!$B$12:$B$37,MATCH('Table with Prices'!E104,'Types We Need and Prices'!$A$12:$A$37,0)),0)</f>
        <v>0</v>
      </c>
      <c r="K8" s="15">
        <f>IF(COUNTIF(B8,"*Sunday*")=0,SUM(F8:J8),0)</f>
        <v>10.75</v>
      </c>
      <c r="L8" s="17">
        <v>7</v>
      </c>
      <c r="N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('7','MILD','CHOWMEIN','CHILDRENS','BEEF','None'),</v>
      </c>
    </row>
    <row r="9" spans="1:14" x14ac:dyDescent="0.25">
      <c r="A9" s="16" t="s">
        <v>1</v>
      </c>
      <c r="B9" s="16" t="s">
        <v>17</v>
      </c>
      <c r="C9" s="16" t="s">
        <v>9</v>
      </c>
      <c r="D9" s="16" t="s">
        <v>19</v>
      </c>
      <c r="E9" s="16" t="s">
        <v>49</v>
      </c>
      <c r="F9" s="15">
        <f>IFERROR(INDEX('Types We Need and Prices'!$B$12:$B$37,MATCH('Table with Prices'!A105,'Types We Need and Prices'!$A$12:$A$37,0)),0)</f>
        <v>0</v>
      </c>
      <c r="G9" s="15">
        <f>IFERROR(INDEX('Types We Need and Prices'!$B$12:$B$37,MATCH('Table with Prices'!B105,'Types We Need and Prices'!$A$12:$A$37,0)),0)</f>
        <v>3</v>
      </c>
      <c r="H9" s="15">
        <f>IFERROR(INDEX('Types We Need and Prices'!$B$12:$B$37,MATCH('Table with Prices'!C105,'Types We Need and Prices'!$A$12:$A$37,0)),0)</f>
        <v>5.75</v>
      </c>
      <c r="I9" s="15">
        <f>IFERROR(INDEX('Types We Need and Prices'!$B$12:$B$37,MATCH('Table with Prices'!D105,'Types We Need and Prices'!$A$12:$A$37,0)),0)</f>
        <v>4</v>
      </c>
      <c r="J9" s="15">
        <f>IFERROR(INDEX('Types We Need and Prices'!$B$12:$B$37,MATCH('Table with Prices'!E105,'Types We Need and Prices'!$A$12:$A$37,0)),0)</f>
        <v>0</v>
      </c>
      <c r="K9" s="15">
        <f>IF(COUNTIF(B9,"*Sunday*")=0,SUM(F9:J9),0)</f>
        <v>12.75</v>
      </c>
      <c r="L9" s="17">
        <v>8</v>
      </c>
      <c r="N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('8','MILD','CHOWMEIN','CHILDRENS','CHEF SPECIAL','None'),</v>
      </c>
    </row>
    <row r="10" spans="1:14" x14ac:dyDescent="0.25">
      <c r="A10" s="16" t="s">
        <v>1</v>
      </c>
      <c r="B10" s="16" t="s">
        <v>17</v>
      </c>
      <c r="C10" s="16" t="s">
        <v>9</v>
      </c>
      <c r="D10" s="16" t="s">
        <v>21</v>
      </c>
      <c r="E10" s="16" t="s">
        <v>49</v>
      </c>
      <c r="F10" s="15">
        <f>IFERROR(INDEX('Types We Need and Prices'!$B$12:$B$37,MATCH('Table with Prices'!A106,'Types We Need and Prices'!$A$12:$A$37,0)),0)</f>
        <v>0</v>
      </c>
      <c r="G10" s="15">
        <f>IFERROR(INDEX('Types We Need and Prices'!$B$12:$B$37,MATCH('Table with Prices'!B106,'Types We Need and Prices'!$A$12:$A$37,0)),0)</f>
        <v>3</v>
      </c>
      <c r="H10" s="15">
        <f>IFERROR(INDEX('Types We Need and Prices'!$B$12:$B$37,MATCH('Table with Prices'!C106,'Types We Need and Prices'!$A$12:$A$37,0)),0)</f>
        <v>5.75</v>
      </c>
      <c r="I10" s="15">
        <f>IFERROR(INDEX('Types We Need and Prices'!$B$12:$B$37,MATCH('Table with Prices'!D106,'Types We Need and Prices'!$A$12:$A$37,0)),0)</f>
        <v>2</v>
      </c>
      <c r="J10" s="15">
        <f>IFERROR(INDEX('Types We Need and Prices'!$B$12:$B$37,MATCH('Table with Prices'!E106,'Types We Need and Prices'!$A$12:$A$37,0)),0)</f>
        <v>0</v>
      </c>
      <c r="K10" s="15">
        <f>IF(COUNTIF(B10,"*Sunday*")=0,SUM(F10:J10),0)</f>
        <v>10.75</v>
      </c>
      <c r="L10" s="17">
        <v>9</v>
      </c>
      <c r="N1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('9','MILD','CHOWMEIN','CHILDRENS','CHICKEN','None'),</v>
      </c>
    </row>
    <row r="11" spans="1:14" x14ac:dyDescent="0.25">
      <c r="A11" s="16" t="s">
        <v>1</v>
      </c>
      <c r="B11" s="16" t="s">
        <v>17</v>
      </c>
      <c r="C11" s="16" t="s">
        <v>9</v>
      </c>
      <c r="D11" s="16" t="s">
        <v>20</v>
      </c>
      <c r="E11" s="16" t="s">
        <v>49</v>
      </c>
      <c r="F11" s="15">
        <f>IFERROR(INDEX('Types We Need and Prices'!$B$12:$B$37,MATCH('Table with Prices'!A107,'Types We Need and Prices'!$A$12:$A$37,0)),0)</f>
        <v>0</v>
      </c>
      <c r="G11" s="15">
        <f>IFERROR(INDEX('Types We Need and Prices'!$B$12:$B$37,MATCH('Table with Prices'!B107,'Types We Need and Prices'!$A$12:$A$37,0)),0)</f>
        <v>3</v>
      </c>
      <c r="H11" s="15">
        <f>IFERROR(INDEX('Types We Need and Prices'!$B$12:$B$37,MATCH('Table with Prices'!C107,'Types We Need and Prices'!$A$12:$A$37,0)),0)</f>
        <v>5.75</v>
      </c>
      <c r="I11" s="15">
        <f>IFERROR(INDEX('Types We Need and Prices'!$B$12:$B$37,MATCH('Table with Prices'!D107,'Types We Need and Prices'!$A$12:$A$37,0)),0)</f>
        <v>2</v>
      </c>
      <c r="J11" s="15">
        <f>IFERROR(INDEX('Types We Need and Prices'!$B$12:$B$37,MATCH('Table with Prices'!E107,'Types We Need and Prices'!$A$12:$A$37,0)),0)</f>
        <v>0</v>
      </c>
      <c r="K11" s="15">
        <f>IF(COUNTIF(B11,"*Sunday*")=0,SUM(F11:J11),0)</f>
        <v>10.75</v>
      </c>
      <c r="L11" s="17">
        <v>10</v>
      </c>
      <c r="N1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('10','MILD','CHOWMEIN','CHILDRENS','PORK','None'),</v>
      </c>
    </row>
    <row r="12" spans="1:14" x14ac:dyDescent="0.25">
      <c r="A12" s="16" t="s">
        <v>1</v>
      </c>
      <c r="B12" s="16" t="s">
        <v>17</v>
      </c>
      <c r="C12" s="16" t="s">
        <v>9</v>
      </c>
      <c r="D12" s="16" t="s">
        <v>23</v>
      </c>
      <c r="E12" s="16" t="s">
        <v>49</v>
      </c>
      <c r="F12" s="15">
        <f>IFERROR(INDEX('Types We Need and Prices'!$B$12:$B$37,MATCH('Table with Prices'!A108,'Types We Need and Prices'!$A$12:$A$37,0)),0)</f>
        <v>0</v>
      </c>
      <c r="G12" s="15">
        <f>IFERROR(INDEX('Types We Need and Prices'!$B$12:$B$37,MATCH('Table with Prices'!B108,'Types We Need and Prices'!$A$12:$A$37,0)),0)</f>
        <v>3</v>
      </c>
      <c r="H12" s="15">
        <f>IFERROR(INDEX('Types We Need and Prices'!$B$12:$B$37,MATCH('Table with Prices'!C108,'Types We Need and Prices'!$A$12:$A$37,0)),0)</f>
        <v>5.75</v>
      </c>
      <c r="I12" s="15">
        <f>IFERROR(INDEX('Types We Need and Prices'!$B$12:$B$37,MATCH('Table with Prices'!D108,'Types We Need and Prices'!$A$12:$A$37,0)),0)</f>
        <v>4</v>
      </c>
      <c r="J12" s="15">
        <f>IFERROR(INDEX('Types We Need and Prices'!$B$12:$B$37,MATCH('Table with Prices'!E108,'Types We Need and Prices'!$A$12:$A$37,0)),0)</f>
        <v>0</v>
      </c>
      <c r="K12" s="15">
        <f>IF(COUNTIF(B12,"*Sunday*")=0,SUM(F12:J12),0)</f>
        <v>12.75</v>
      </c>
      <c r="L12" s="17">
        <v>11</v>
      </c>
      <c r="N1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('11','MILD','CHOWMEIN','CHILDRENS','SEAFOOD','None'),</v>
      </c>
    </row>
    <row r="13" spans="1:14" x14ac:dyDescent="0.25">
      <c r="A13" s="16" t="s">
        <v>1</v>
      </c>
      <c r="B13" s="16" t="s">
        <v>17</v>
      </c>
      <c r="C13" s="16" t="s">
        <v>9</v>
      </c>
      <c r="D13" s="16" t="s">
        <v>24</v>
      </c>
      <c r="E13" s="16" t="s">
        <v>49</v>
      </c>
      <c r="F13" s="15">
        <f>IFERROR(INDEX('Types We Need and Prices'!$B$12:$B$37,MATCH('Table with Prices'!A109,'Types We Need and Prices'!$A$12:$A$37,0)),0)</f>
        <v>0</v>
      </c>
      <c r="G13" s="15">
        <f>IFERROR(INDEX('Types We Need and Prices'!$B$12:$B$37,MATCH('Table with Prices'!B109,'Types We Need and Prices'!$A$12:$A$37,0)),0)</f>
        <v>3</v>
      </c>
      <c r="H13" s="15">
        <f>IFERROR(INDEX('Types We Need and Prices'!$B$12:$B$37,MATCH('Table with Prices'!C109,'Types We Need and Prices'!$A$12:$A$37,0)),0)</f>
        <v>5.75</v>
      </c>
      <c r="I13" s="15">
        <f>IFERROR(INDEX('Types We Need and Prices'!$B$12:$B$37,MATCH('Table with Prices'!D109,'Types We Need and Prices'!$A$12:$A$37,0)),0)</f>
        <v>1</v>
      </c>
      <c r="J13" s="15">
        <f>IFERROR(INDEX('Types We Need and Prices'!$B$12:$B$37,MATCH('Table with Prices'!E109,'Types We Need and Prices'!$A$12:$A$37,0)),0)</f>
        <v>0</v>
      </c>
      <c r="K13" s="15">
        <f>IF(COUNTIF(B13,"*Sunday*")=0,SUM(F13:J13),0)</f>
        <v>9.75</v>
      </c>
      <c r="L13" s="17">
        <v>12</v>
      </c>
      <c r="N1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('12','MILD','CHOWMEIN','CHILDRENS','VEGETABLES','None'),</v>
      </c>
    </row>
    <row r="14" spans="1:14" x14ac:dyDescent="0.25">
      <c r="A14" s="16" t="s">
        <v>1</v>
      </c>
      <c r="B14" s="16" t="s">
        <v>17</v>
      </c>
      <c r="C14" s="16" t="s">
        <v>11</v>
      </c>
      <c r="D14" s="16" t="s">
        <v>22</v>
      </c>
      <c r="E14" s="16" t="s">
        <v>49</v>
      </c>
      <c r="F14" s="15">
        <f>IFERROR(INDEX('Types We Need and Prices'!$B$12:$B$37,MATCH('Table with Prices'!A110,'Types We Need and Prices'!$A$12:$A$37,0)),0)</f>
        <v>0</v>
      </c>
      <c r="G14" s="15">
        <f>IFERROR(INDEX('Types We Need and Prices'!$B$12:$B$37,MATCH('Table with Prices'!B110,'Types We Need and Prices'!$A$12:$A$37,0)),0)</f>
        <v>3</v>
      </c>
      <c r="H14" s="15">
        <f>IFERROR(INDEX('Types We Need and Prices'!$B$12:$B$37,MATCH('Table with Prices'!C110,'Types We Need and Prices'!$A$12:$A$37,0)),0)</f>
        <v>6</v>
      </c>
      <c r="I14" s="15">
        <f>IFERROR(INDEX('Types We Need and Prices'!$B$12:$B$37,MATCH('Table with Prices'!D110,'Types We Need and Prices'!$A$12:$A$37,0)),0)</f>
        <v>2</v>
      </c>
      <c r="J14" s="15">
        <f>IFERROR(INDEX('Types We Need and Prices'!$B$12:$B$37,MATCH('Table with Prices'!E110,'Types We Need and Prices'!$A$12:$A$37,0)),0)</f>
        <v>0</v>
      </c>
      <c r="K14" s="15">
        <f>IF(COUNTIF(B14,"*Sunday*")=0,SUM(F14:J14),0)</f>
        <v>11</v>
      </c>
      <c r="L14" s="17">
        <v>13</v>
      </c>
      <c r="N1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('13','MILD','EGG FOO YOUNG','CHILDRENS','BEEF','None'),</v>
      </c>
    </row>
    <row r="15" spans="1:14" x14ac:dyDescent="0.25">
      <c r="A15" s="16" t="s">
        <v>1</v>
      </c>
      <c r="B15" s="16" t="s">
        <v>17</v>
      </c>
      <c r="C15" s="16" t="s">
        <v>11</v>
      </c>
      <c r="D15" s="16" t="s">
        <v>19</v>
      </c>
      <c r="E15" s="16" t="s">
        <v>49</v>
      </c>
      <c r="F15" s="15">
        <f>IFERROR(INDEX('Types We Need and Prices'!$B$12:$B$37,MATCH('Table with Prices'!A111,'Types We Need and Prices'!$A$12:$A$37,0)),0)</f>
        <v>0</v>
      </c>
      <c r="G15" s="15">
        <f>IFERROR(INDEX('Types We Need and Prices'!$B$12:$B$37,MATCH('Table with Prices'!B111,'Types We Need and Prices'!$A$12:$A$37,0)),0)</f>
        <v>3</v>
      </c>
      <c r="H15" s="15">
        <f>IFERROR(INDEX('Types We Need and Prices'!$B$12:$B$37,MATCH('Table with Prices'!C111,'Types We Need and Prices'!$A$12:$A$37,0)),0)</f>
        <v>6</v>
      </c>
      <c r="I15" s="15">
        <f>IFERROR(INDEX('Types We Need and Prices'!$B$12:$B$37,MATCH('Table with Prices'!D111,'Types We Need and Prices'!$A$12:$A$37,0)),0)</f>
        <v>4</v>
      </c>
      <c r="J15" s="15">
        <f>IFERROR(INDEX('Types We Need and Prices'!$B$12:$B$37,MATCH('Table with Prices'!E111,'Types We Need and Prices'!$A$12:$A$37,0)),0)</f>
        <v>0</v>
      </c>
      <c r="K15" s="15">
        <f>IF(COUNTIF(B15,"*Sunday*")=0,SUM(F15:J15),0)</f>
        <v>13</v>
      </c>
      <c r="L15" s="17">
        <v>14</v>
      </c>
      <c r="N1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('14','MILD','EGG FOO YOUNG','CHILDRENS','CHEF SPECIAL','None'),</v>
      </c>
    </row>
    <row r="16" spans="1:14" x14ac:dyDescent="0.25">
      <c r="A16" s="16" t="s">
        <v>1</v>
      </c>
      <c r="B16" s="16" t="s">
        <v>17</v>
      </c>
      <c r="C16" s="16" t="s">
        <v>11</v>
      </c>
      <c r="D16" s="16" t="s">
        <v>21</v>
      </c>
      <c r="E16" s="16" t="s">
        <v>49</v>
      </c>
      <c r="F16" s="15">
        <f>IFERROR(INDEX('Types We Need and Prices'!$B$12:$B$37,MATCH('Table with Prices'!A112,'Types We Need and Prices'!$A$12:$A$37,0)),0)</f>
        <v>0</v>
      </c>
      <c r="G16" s="15">
        <f>IFERROR(INDEX('Types We Need and Prices'!$B$12:$B$37,MATCH('Table with Prices'!B112,'Types We Need and Prices'!$A$12:$A$37,0)),0)</f>
        <v>3</v>
      </c>
      <c r="H16" s="15">
        <f>IFERROR(INDEX('Types We Need and Prices'!$B$12:$B$37,MATCH('Table with Prices'!C112,'Types We Need and Prices'!$A$12:$A$37,0)),0)</f>
        <v>6</v>
      </c>
      <c r="I16" s="15">
        <f>IFERROR(INDEX('Types We Need and Prices'!$B$12:$B$37,MATCH('Table with Prices'!D112,'Types We Need and Prices'!$A$12:$A$37,0)),0)</f>
        <v>2</v>
      </c>
      <c r="J16" s="15">
        <f>IFERROR(INDEX('Types We Need and Prices'!$B$12:$B$37,MATCH('Table with Prices'!E112,'Types We Need and Prices'!$A$12:$A$37,0)),0)</f>
        <v>0</v>
      </c>
      <c r="K16" s="15">
        <f>IF(COUNTIF(B16,"*Sunday*")=0,SUM(F16:J16),0)</f>
        <v>11</v>
      </c>
      <c r="L16" s="17">
        <v>15</v>
      </c>
      <c r="N1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('15','MILD','EGG FOO YOUNG','CHILDRENS','CHICKEN','None'),</v>
      </c>
    </row>
    <row r="17" spans="1:14" x14ac:dyDescent="0.25">
      <c r="A17" s="16" t="s">
        <v>1</v>
      </c>
      <c r="B17" s="16" t="s">
        <v>17</v>
      </c>
      <c r="C17" s="16" t="s">
        <v>11</v>
      </c>
      <c r="D17" s="16" t="s">
        <v>20</v>
      </c>
      <c r="E17" s="16" t="s">
        <v>49</v>
      </c>
      <c r="F17" s="15">
        <f>IFERROR(INDEX('Types We Need and Prices'!$B$12:$B$37,MATCH('Table with Prices'!A113,'Types We Need and Prices'!$A$12:$A$37,0)),0)</f>
        <v>0</v>
      </c>
      <c r="G17" s="15">
        <f>IFERROR(INDEX('Types We Need and Prices'!$B$12:$B$37,MATCH('Table with Prices'!B113,'Types We Need and Prices'!$A$12:$A$37,0)),0)</f>
        <v>3</v>
      </c>
      <c r="H17" s="15">
        <f>IFERROR(INDEX('Types We Need and Prices'!$B$12:$B$37,MATCH('Table with Prices'!C113,'Types We Need and Prices'!$A$12:$A$37,0)),0)</f>
        <v>6</v>
      </c>
      <c r="I17" s="15">
        <f>IFERROR(INDEX('Types We Need and Prices'!$B$12:$B$37,MATCH('Table with Prices'!D113,'Types We Need and Prices'!$A$12:$A$37,0)),0)</f>
        <v>2</v>
      </c>
      <c r="J17" s="15">
        <f>IFERROR(INDEX('Types We Need and Prices'!$B$12:$B$37,MATCH('Table with Prices'!E113,'Types We Need and Prices'!$A$12:$A$37,0)),0)</f>
        <v>0</v>
      </c>
      <c r="K17" s="15">
        <f>IF(COUNTIF(B17,"*Sunday*")=0,SUM(F17:J17),0)</f>
        <v>11</v>
      </c>
      <c r="L17" s="17">
        <v>16</v>
      </c>
      <c r="N1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('16','MILD','EGG FOO YOUNG','CHILDRENS','PORK','None'),</v>
      </c>
    </row>
    <row r="18" spans="1:14" x14ac:dyDescent="0.25">
      <c r="A18" s="16" t="s">
        <v>1</v>
      </c>
      <c r="B18" s="16" t="s">
        <v>17</v>
      </c>
      <c r="C18" s="16" t="s">
        <v>11</v>
      </c>
      <c r="D18" s="16" t="s">
        <v>23</v>
      </c>
      <c r="E18" s="16" t="s">
        <v>49</v>
      </c>
      <c r="F18" s="15">
        <f>IFERROR(INDEX('Types We Need and Prices'!$B$12:$B$37,MATCH('Table with Prices'!A114,'Types We Need and Prices'!$A$12:$A$37,0)),0)</f>
        <v>0</v>
      </c>
      <c r="G18" s="15">
        <f>IFERROR(INDEX('Types We Need and Prices'!$B$12:$B$37,MATCH('Table with Prices'!B114,'Types We Need and Prices'!$A$12:$A$37,0)),0)</f>
        <v>3</v>
      </c>
      <c r="H18" s="15">
        <f>IFERROR(INDEX('Types We Need and Prices'!$B$12:$B$37,MATCH('Table with Prices'!C114,'Types We Need and Prices'!$A$12:$A$37,0)),0)</f>
        <v>6</v>
      </c>
      <c r="I18" s="15">
        <f>IFERROR(INDEX('Types We Need and Prices'!$B$12:$B$37,MATCH('Table with Prices'!D114,'Types We Need and Prices'!$A$12:$A$37,0)),0)</f>
        <v>4</v>
      </c>
      <c r="J18" s="15">
        <f>IFERROR(INDEX('Types We Need and Prices'!$B$12:$B$37,MATCH('Table with Prices'!E114,'Types We Need and Prices'!$A$12:$A$37,0)),0)</f>
        <v>0</v>
      </c>
      <c r="K18" s="15">
        <f>IF(COUNTIF(B18,"*Sunday*")=0,SUM(F18:J18),0)</f>
        <v>13</v>
      </c>
      <c r="L18" s="17">
        <v>17</v>
      </c>
      <c r="N1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('17','MILD','EGG FOO YOUNG','CHILDRENS','SEAFOOD','None'),</v>
      </c>
    </row>
    <row r="19" spans="1:14" x14ac:dyDescent="0.25">
      <c r="A19" s="16" t="s">
        <v>1</v>
      </c>
      <c r="B19" s="16" t="s">
        <v>17</v>
      </c>
      <c r="C19" s="16" t="s">
        <v>11</v>
      </c>
      <c r="D19" s="16" t="s">
        <v>24</v>
      </c>
      <c r="E19" s="16" t="s">
        <v>49</v>
      </c>
      <c r="F19" s="15">
        <f>IFERROR(INDEX('Types We Need and Prices'!$B$12:$B$37,MATCH('Table with Prices'!A115,'Types We Need and Prices'!$A$12:$A$37,0)),0)</f>
        <v>0</v>
      </c>
      <c r="G19" s="15">
        <f>IFERROR(INDEX('Types We Need and Prices'!$B$12:$B$37,MATCH('Table with Prices'!B115,'Types We Need and Prices'!$A$12:$A$37,0)),0)</f>
        <v>3</v>
      </c>
      <c r="H19" s="15">
        <f>IFERROR(INDEX('Types We Need and Prices'!$B$12:$B$37,MATCH('Table with Prices'!C115,'Types We Need and Prices'!$A$12:$A$37,0)),0)</f>
        <v>6</v>
      </c>
      <c r="I19" s="15">
        <f>IFERROR(INDEX('Types We Need and Prices'!$B$12:$B$37,MATCH('Table with Prices'!D115,'Types We Need and Prices'!$A$12:$A$37,0)),0)</f>
        <v>1</v>
      </c>
      <c r="J19" s="15">
        <f>IFERROR(INDEX('Types We Need and Prices'!$B$12:$B$37,MATCH('Table with Prices'!E115,'Types We Need and Prices'!$A$12:$A$37,0)),0)</f>
        <v>0</v>
      </c>
      <c r="K19" s="15">
        <f>IF(COUNTIF(B19,"*Sunday*")=0,SUM(F19:J19),0)</f>
        <v>10</v>
      </c>
      <c r="L19" s="17">
        <v>18</v>
      </c>
      <c r="N1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('18','MILD','EGG FOO YOUNG','CHILDRENS','VEGETABLES','None'),</v>
      </c>
    </row>
    <row r="20" spans="1:14" x14ac:dyDescent="0.25">
      <c r="A20" s="16" t="s">
        <v>1</v>
      </c>
      <c r="B20" s="16" t="s">
        <v>17</v>
      </c>
      <c r="C20" s="16" t="s">
        <v>10</v>
      </c>
      <c r="D20" s="16" t="s">
        <v>22</v>
      </c>
      <c r="E20" s="16" t="s">
        <v>49</v>
      </c>
      <c r="F20" s="15">
        <f>IFERROR(INDEX('Types We Need and Prices'!$B$12:$B$37,MATCH('Table with Prices'!A116,'Types We Need and Prices'!$A$12:$A$37,0)),0)</f>
        <v>0</v>
      </c>
      <c r="G20" s="15">
        <f>IFERROR(INDEX('Types We Need and Prices'!$B$12:$B$37,MATCH('Table with Prices'!B116,'Types We Need and Prices'!$A$12:$A$37,0)),0)</f>
        <v>3</v>
      </c>
      <c r="H20" s="15">
        <f>IFERROR(INDEX('Types We Need and Prices'!$B$12:$B$37,MATCH('Table with Prices'!C116,'Types We Need and Prices'!$A$12:$A$37,0)),0)</f>
        <v>2</v>
      </c>
      <c r="I20" s="15">
        <f>IFERROR(INDEX('Types We Need and Prices'!$B$12:$B$37,MATCH('Table with Prices'!D116,'Types We Need and Prices'!$A$12:$A$37,0)),0)</f>
        <v>0</v>
      </c>
      <c r="J20" s="15">
        <f>IFERROR(INDEX('Types We Need and Prices'!$B$12:$B$37,MATCH('Table with Prices'!E116,'Types We Need and Prices'!$A$12:$A$37,0)),0)</f>
        <v>0</v>
      </c>
      <c r="K20" s="15">
        <f>IF(COUNTIF(B20,"*Sunday*")=0,SUM(F20:J20),0)</f>
        <v>5</v>
      </c>
      <c r="L20" s="17">
        <v>19</v>
      </c>
      <c r="N2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('19','MILD','MEAT ENTREE','CHILDRENS','BEEF','None'),</v>
      </c>
    </row>
    <row r="21" spans="1:14" x14ac:dyDescent="0.25">
      <c r="A21" s="16" t="s">
        <v>1</v>
      </c>
      <c r="B21" s="16" t="s">
        <v>17</v>
      </c>
      <c r="C21" s="16" t="s">
        <v>10</v>
      </c>
      <c r="D21" s="16" t="s">
        <v>19</v>
      </c>
      <c r="E21" s="16" t="s">
        <v>49</v>
      </c>
      <c r="F21" s="15">
        <f>IFERROR(INDEX('Types We Need and Prices'!$B$12:$B$37,MATCH('Table with Prices'!A117,'Types We Need and Prices'!$A$12:$A$37,0)),0)</f>
        <v>0</v>
      </c>
      <c r="G21" s="15">
        <f>IFERROR(INDEX('Types We Need and Prices'!$B$12:$B$37,MATCH('Table with Prices'!B117,'Types We Need and Prices'!$A$12:$A$37,0)),0)</f>
        <v>3</v>
      </c>
      <c r="H21" s="15">
        <f>IFERROR(INDEX('Types We Need and Prices'!$B$12:$B$37,MATCH('Table with Prices'!C117,'Types We Need and Prices'!$A$12:$A$37,0)),0)</f>
        <v>2</v>
      </c>
      <c r="I21" s="15">
        <f>IFERROR(INDEX('Types We Need and Prices'!$B$12:$B$37,MATCH('Table with Prices'!D117,'Types We Need and Prices'!$A$12:$A$37,0)),0)</f>
        <v>0</v>
      </c>
      <c r="J21" s="15">
        <f>IFERROR(INDEX('Types We Need and Prices'!$B$12:$B$37,MATCH('Table with Prices'!E117,'Types We Need and Prices'!$A$12:$A$37,0)),0)</f>
        <v>1.5</v>
      </c>
      <c r="K21" s="15">
        <f>IF(COUNTIF(B21,"*Sunday*")=0,SUM(F21:J21),0)</f>
        <v>6.5</v>
      </c>
      <c r="L21" s="17">
        <v>20</v>
      </c>
      <c r="N2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('20','MILD','MEAT ENTREE','CHILDRENS','CHEF SPECIAL','None'),</v>
      </c>
    </row>
    <row r="22" spans="1:14" x14ac:dyDescent="0.25">
      <c r="A22" s="16" t="s">
        <v>1</v>
      </c>
      <c r="B22" s="16" t="s">
        <v>17</v>
      </c>
      <c r="C22" s="16" t="s">
        <v>10</v>
      </c>
      <c r="D22" s="16" t="s">
        <v>21</v>
      </c>
      <c r="E22" s="16" t="s">
        <v>49</v>
      </c>
      <c r="F22" s="15">
        <f>IFERROR(INDEX('Types We Need and Prices'!$B$12:$B$37,MATCH('Table with Prices'!A118,'Types We Need and Prices'!$A$12:$A$37,0)),0)</f>
        <v>0</v>
      </c>
      <c r="G22" s="15">
        <f>IFERROR(INDEX('Types We Need and Prices'!$B$12:$B$37,MATCH('Table with Prices'!B118,'Types We Need and Prices'!$A$12:$A$37,0)),0)</f>
        <v>3</v>
      </c>
      <c r="H22" s="15">
        <f>IFERROR(INDEX('Types We Need and Prices'!$B$12:$B$37,MATCH('Table with Prices'!C118,'Types We Need and Prices'!$A$12:$A$37,0)),0)</f>
        <v>2</v>
      </c>
      <c r="I22" s="15">
        <f>IFERROR(INDEX('Types We Need and Prices'!$B$12:$B$37,MATCH('Table with Prices'!D118,'Types We Need and Prices'!$A$12:$A$37,0)),0)</f>
        <v>0</v>
      </c>
      <c r="J22" s="15">
        <f>IFERROR(INDEX('Types We Need and Prices'!$B$12:$B$37,MATCH('Table with Prices'!E118,'Types We Need and Prices'!$A$12:$A$37,0)),0)</f>
        <v>2</v>
      </c>
      <c r="K22" s="15">
        <f>IF(COUNTIF(B22,"*Sunday*")=0,SUM(F22:J22),0)</f>
        <v>7</v>
      </c>
      <c r="L22" s="17">
        <v>21</v>
      </c>
      <c r="N2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('21','MILD','MEAT ENTREE','CHILDRENS','CHICKEN','None'),</v>
      </c>
    </row>
    <row r="23" spans="1:14" x14ac:dyDescent="0.25">
      <c r="A23" s="16" t="s">
        <v>1</v>
      </c>
      <c r="B23" s="16" t="s">
        <v>17</v>
      </c>
      <c r="C23" s="16" t="s">
        <v>10</v>
      </c>
      <c r="D23" s="16" t="s">
        <v>20</v>
      </c>
      <c r="E23" s="16" t="s">
        <v>49</v>
      </c>
      <c r="F23" s="15">
        <f>IFERROR(INDEX('Types We Need and Prices'!$B$12:$B$37,MATCH('Table with Prices'!A119,'Types We Need and Prices'!$A$12:$A$37,0)),0)</f>
        <v>0</v>
      </c>
      <c r="G23" s="15">
        <f>IFERROR(INDEX('Types We Need and Prices'!$B$12:$B$37,MATCH('Table with Prices'!B119,'Types We Need and Prices'!$A$12:$A$37,0)),0)</f>
        <v>3</v>
      </c>
      <c r="H23" s="15">
        <f>IFERROR(INDEX('Types We Need and Prices'!$B$12:$B$37,MATCH('Table with Prices'!C119,'Types We Need and Prices'!$A$12:$A$37,0)),0)</f>
        <v>2</v>
      </c>
      <c r="I23" s="15">
        <f>IFERROR(INDEX('Types We Need and Prices'!$B$12:$B$37,MATCH('Table with Prices'!D119,'Types We Need and Prices'!$A$12:$A$37,0)),0)</f>
        <v>0</v>
      </c>
      <c r="J23" s="15">
        <f>IFERROR(INDEX('Types We Need and Prices'!$B$12:$B$37,MATCH('Table with Prices'!E119,'Types We Need and Prices'!$A$12:$A$37,0)),0)</f>
        <v>3</v>
      </c>
      <c r="K23" s="15">
        <f>IF(COUNTIF(B23,"*Sunday*")=0,SUM(F23:J23),0)</f>
        <v>8</v>
      </c>
      <c r="L23" s="17">
        <v>22</v>
      </c>
      <c r="N2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('22','MILD','MEAT ENTREE','CHILDRENS','PORK','None'),</v>
      </c>
    </row>
    <row r="24" spans="1:14" x14ac:dyDescent="0.25">
      <c r="A24" s="16" t="s">
        <v>1</v>
      </c>
      <c r="B24" s="16" t="s">
        <v>17</v>
      </c>
      <c r="C24" s="16" t="s">
        <v>10</v>
      </c>
      <c r="D24" s="16" t="s">
        <v>23</v>
      </c>
      <c r="E24" s="16" t="s">
        <v>49</v>
      </c>
      <c r="F24" s="15">
        <f>IFERROR(INDEX('Types We Need and Prices'!$B$12:$B$37,MATCH('Table with Prices'!A120,'Types We Need and Prices'!$A$12:$A$37,0)),0)</f>
        <v>0</v>
      </c>
      <c r="G24" s="15">
        <f>IFERROR(INDEX('Types We Need and Prices'!$B$12:$B$37,MATCH('Table with Prices'!B120,'Types We Need and Prices'!$A$12:$A$37,0)),0)</f>
        <v>3</v>
      </c>
      <c r="H24" s="15">
        <f>IFERROR(INDEX('Types We Need and Prices'!$B$12:$B$37,MATCH('Table with Prices'!C120,'Types We Need and Prices'!$A$12:$A$37,0)),0)</f>
        <v>2</v>
      </c>
      <c r="I24" s="15">
        <f>IFERROR(INDEX('Types We Need and Prices'!$B$12:$B$37,MATCH('Table with Prices'!D120,'Types We Need and Prices'!$A$12:$A$37,0)),0)</f>
        <v>0</v>
      </c>
      <c r="J24" s="15">
        <f>IFERROR(INDEX('Types We Need and Prices'!$B$12:$B$37,MATCH('Table with Prices'!E120,'Types We Need and Prices'!$A$12:$A$37,0)),0)</f>
        <v>6</v>
      </c>
      <c r="K24" s="15">
        <f>IF(COUNTIF(B24,"*Sunday*")=0,SUM(F24:J24),0)</f>
        <v>11</v>
      </c>
      <c r="L24" s="17">
        <v>23</v>
      </c>
      <c r="N2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('23','MILD','MEAT ENTREE','CHILDRENS','SEAFOOD','None'),</v>
      </c>
    </row>
    <row r="25" spans="1:14" x14ac:dyDescent="0.25">
      <c r="A25" s="16" t="s">
        <v>1</v>
      </c>
      <c r="B25" s="16" t="s">
        <v>17</v>
      </c>
      <c r="C25" s="16" t="s">
        <v>10</v>
      </c>
      <c r="D25" s="16" t="s">
        <v>24</v>
      </c>
      <c r="E25" s="16" t="s">
        <v>49</v>
      </c>
      <c r="F25" s="15">
        <f>IFERROR(INDEX('Types We Need and Prices'!$B$12:$B$37,MATCH('Table with Prices'!A121,'Types We Need and Prices'!$A$12:$A$37,0)),0)</f>
        <v>0</v>
      </c>
      <c r="G25" s="15">
        <f>IFERROR(INDEX('Types We Need and Prices'!$B$12:$B$37,MATCH('Table with Prices'!B121,'Types We Need and Prices'!$A$12:$A$37,0)),0)</f>
        <v>3</v>
      </c>
      <c r="H25" s="15">
        <f>IFERROR(INDEX('Types We Need and Prices'!$B$12:$B$37,MATCH('Table with Prices'!C121,'Types We Need and Prices'!$A$12:$A$37,0)),0)</f>
        <v>5</v>
      </c>
      <c r="I25" s="15">
        <f>IFERROR(INDEX('Types We Need and Prices'!$B$12:$B$37,MATCH('Table with Prices'!D121,'Types We Need and Prices'!$A$12:$A$37,0)),0)</f>
        <v>0</v>
      </c>
      <c r="J25" s="15">
        <f>IFERROR(INDEX('Types We Need and Prices'!$B$12:$B$37,MATCH('Table with Prices'!E121,'Types We Need and Prices'!$A$12:$A$37,0)),0)</f>
        <v>0</v>
      </c>
      <c r="K25" s="15">
        <f>IF(COUNTIF(B25,"*Sunday*")=0,SUM(F25:J25),0)</f>
        <v>8</v>
      </c>
      <c r="L25" s="17">
        <v>24</v>
      </c>
      <c r="N2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('24','MILD','MEAT ENTREE','CHILDRENS','VEGETABLES','None'),</v>
      </c>
    </row>
    <row r="26" spans="1:14" x14ac:dyDescent="0.25">
      <c r="A26" s="16" t="s">
        <v>1</v>
      </c>
      <c r="B26" s="16" t="s">
        <v>17</v>
      </c>
      <c r="C26" s="16" t="s">
        <v>8</v>
      </c>
      <c r="D26" s="16" t="s">
        <v>49</v>
      </c>
      <c r="E26" s="16" t="s">
        <v>26</v>
      </c>
      <c r="F26" s="15">
        <f>IFERROR(INDEX('Types We Need and Prices'!$B$12:$B$37,MATCH('Table with Prices'!A497,'Types We Need and Prices'!$A$12:$A$37,0)),0)</f>
        <v>0</v>
      </c>
      <c r="G26" s="15">
        <f>IFERROR(INDEX('Types We Need and Prices'!$B$12:$B$37,MATCH('Table with Prices'!B497,'Types We Need and Prices'!$A$12:$A$37,0)),0)</f>
        <v>0</v>
      </c>
      <c r="H26" s="15">
        <f>IFERROR(INDEX('Types We Need and Prices'!$B$12:$B$37,MATCH('Table with Prices'!C497,'Types We Need and Prices'!$A$12:$A$37,0)),0)</f>
        <v>5.75</v>
      </c>
      <c r="I26" s="15">
        <f>IFERROR(INDEX('Types We Need and Prices'!$B$12:$B$37,MATCH('Table with Prices'!D497,'Types We Need and Prices'!$A$12:$A$37,0)),0)</f>
        <v>2</v>
      </c>
      <c r="J26" s="15">
        <f>IFERROR(INDEX('Types We Need and Prices'!$B$12:$B$37,MATCH('Table with Prices'!E497,'Types We Need and Prices'!$A$12:$A$37,0)),0)</f>
        <v>0</v>
      </c>
      <c r="K26" s="15">
        <f>IF(COUNTIF(B26,"*Sunday*")=0,SUM(F26:J26),0)</f>
        <v>7.75</v>
      </c>
      <c r="L26" s="17">
        <v>25</v>
      </c>
      <c r="N2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('25','MILD','SOUP','CHILDRENS','None','CUP'),</v>
      </c>
    </row>
    <row r="27" spans="1:14" x14ac:dyDescent="0.25">
      <c r="A27" s="16" t="s">
        <v>1</v>
      </c>
      <c r="B27" s="16" t="s">
        <v>17</v>
      </c>
      <c r="C27" s="16" t="s">
        <v>8</v>
      </c>
      <c r="D27" s="16" t="s">
        <v>49</v>
      </c>
      <c r="E27" s="16" t="s">
        <v>27</v>
      </c>
      <c r="F27" s="15">
        <f>IFERROR(INDEX('Types We Need and Prices'!$B$12:$B$37,MATCH('Table with Prices'!A498,'Types We Need and Prices'!$A$12:$A$37,0)),0)</f>
        <v>0</v>
      </c>
      <c r="G27" s="15">
        <f>IFERROR(INDEX('Types We Need and Prices'!$B$12:$B$37,MATCH('Table with Prices'!B498,'Types We Need and Prices'!$A$12:$A$37,0)),0)</f>
        <v>0</v>
      </c>
      <c r="H27" s="15">
        <f>IFERROR(INDEX('Types We Need and Prices'!$B$12:$B$37,MATCH('Table with Prices'!C498,'Types We Need and Prices'!$A$12:$A$37,0)),0)</f>
        <v>5.75</v>
      </c>
      <c r="I27" s="15">
        <f>IFERROR(INDEX('Types We Need and Prices'!$B$12:$B$37,MATCH('Table with Prices'!D498,'Types We Need and Prices'!$A$12:$A$37,0)),0)</f>
        <v>4</v>
      </c>
      <c r="J27" s="15">
        <f>IFERROR(INDEX('Types We Need and Prices'!$B$12:$B$37,MATCH('Table with Prices'!E498,'Types We Need and Prices'!$A$12:$A$37,0)),0)</f>
        <v>0</v>
      </c>
      <c r="K27" s="15">
        <f>IF(COUNTIF(B27,"*Sunday*")=0,SUM(F27:J27),0)</f>
        <v>9.75</v>
      </c>
      <c r="L27" s="17">
        <v>26</v>
      </c>
      <c r="N2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('26','MILD','SOUP','CHILDRENS','None','BOWL'),</v>
      </c>
    </row>
    <row r="28" spans="1:14" x14ac:dyDescent="0.25">
      <c r="A28" s="16" t="s">
        <v>1</v>
      </c>
      <c r="B28" s="16" t="s">
        <v>17</v>
      </c>
      <c r="C28" s="16" t="s">
        <v>8</v>
      </c>
      <c r="D28" s="16" t="s">
        <v>49</v>
      </c>
      <c r="E28" s="16" t="s">
        <v>28</v>
      </c>
      <c r="F28" s="15">
        <f>IFERROR(INDEX('Types We Need and Prices'!$B$12:$B$37,MATCH('Table with Prices'!A499,'Types We Need and Prices'!$A$12:$A$37,0)),0)</f>
        <v>0</v>
      </c>
      <c r="G28" s="15">
        <f>IFERROR(INDEX('Types We Need and Prices'!$B$12:$B$37,MATCH('Table with Prices'!B499,'Types We Need and Prices'!$A$12:$A$37,0)),0)</f>
        <v>0</v>
      </c>
      <c r="H28" s="15">
        <f>IFERROR(INDEX('Types We Need and Prices'!$B$12:$B$37,MATCH('Table with Prices'!C499,'Types We Need and Prices'!$A$12:$A$37,0)),0)</f>
        <v>5.75</v>
      </c>
      <c r="I28" s="15">
        <f>IFERROR(INDEX('Types We Need and Prices'!$B$12:$B$37,MATCH('Table with Prices'!D499,'Types We Need and Prices'!$A$12:$A$37,0)),0)</f>
        <v>1</v>
      </c>
      <c r="J28" s="15">
        <f>IFERROR(INDEX('Types We Need and Prices'!$B$12:$B$37,MATCH('Table with Prices'!E499,'Types We Need and Prices'!$A$12:$A$37,0)),0)</f>
        <v>0</v>
      </c>
      <c r="K28" s="15">
        <f>IF(COUNTIF(B28,"*Sunday*")=0,SUM(F28:J28),0)</f>
        <v>6.75</v>
      </c>
      <c r="L28" s="17">
        <v>27</v>
      </c>
      <c r="N2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('27','MILD','SOUP','CHILDRENS','None','PINT'),</v>
      </c>
    </row>
    <row r="29" spans="1:14" x14ac:dyDescent="0.25">
      <c r="A29" s="16" t="s">
        <v>1</v>
      </c>
      <c r="B29" s="16" t="s">
        <v>17</v>
      </c>
      <c r="C29" s="16" t="s">
        <v>8</v>
      </c>
      <c r="D29" s="16" t="s">
        <v>49</v>
      </c>
      <c r="E29" s="16" t="s">
        <v>29</v>
      </c>
      <c r="F29" s="15">
        <f>IFERROR(INDEX('Types We Need and Prices'!$B$12:$B$37,MATCH('Table with Prices'!A500,'Types We Need and Prices'!$A$12:$A$37,0)),0)</f>
        <v>0</v>
      </c>
      <c r="G29" s="15">
        <f>IFERROR(INDEX('Types We Need and Prices'!$B$12:$B$37,MATCH('Table with Prices'!B500,'Types We Need and Prices'!$A$12:$A$37,0)),0)</f>
        <v>0</v>
      </c>
      <c r="H29" s="15">
        <f>IFERROR(INDEX('Types We Need and Prices'!$B$12:$B$37,MATCH('Table with Prices'!C500,'Types We Need and Prices'!$A$12:$A$37,0)),0)</f>
        <v>6</v>
      </c>
      <c r="I29" s="15">
        <f>IFERROR(INDEX('Types We Need and Prices'!$B$12:$B$37,MATCH('Table with Prices'!D500,'Types We Need and Prices'!$A$12:$A$37,0)),0)</f>
        <v>2</v>
      </c>
      <c r="J29" s="15">
        <f>IFERROR(INDEX('Types We Need and Prices'!$B$12:$B$37,MATCH('Table with Prices'!E500,'Types We Need and Prices'!$A$12:$A$37,0)),0)</f>
        <v>0</v>
      </c>
      <c r="K29" s="15">
        <f>IF(COUNTIF(B29,"*Sunday*")=0,SUM(F29:J29),0)</f>
        <v>8</v>
      </c>
      <c r="L29" s="17">
        <v>28</v>
      </c>
      <c r="N2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('28','MILD','SOUP','CHILDRENS','None','QUART'),</v>
      </c>
    </row>
    <row r="30" spans="1:14" x14ac:dyDescent="0.25">
      <c r="A30" s="16" t="s">
        <v>1</v>
      </c>
      <c r="B30" s="16" t="s">
        <v>17</v>
      </c>
      <c r="C30" s="16" t="s">
        <v>8</v>
      </c>
      <c r="D30" s="16" t="s">
        <v>49</v>
      </c>
      <c r="E30" s="16" t="s">
        <v>30</v>
      </c>
      <c r="F30" s="15">
        <f>IFERROR(INDEX('Types We Need and Prices'!$B$12:$B$37,MATCH('Table with Prices'!A501,'Types We Need and Prices'!$A$12:$A$37,0)),0)</f>
        <v>0</v>
      </c>
      <c r="G30" s="15">
        <f>IFERROR(INDEX('Types We Need and Prices'!$B$12:$B$37,MATCH('Table with Prices'!B501,'Types We Need and Prices'!$A$12:$A$37,0)),0)</f>
        <v>0</v>
      </c>
      <c r="H30" s="15">
        <f>IFERROR(INDEX('Types We Need and Prices'!$B$12:$B$37,MATCH('Table with Prices'!C501,'Types We Need and Prices'!$A$12:$A$37,0)),0)</f>
        <v>6</v>
      </c>
      <c r="I30" s="15">
        <f>IFERROR(INDEX('Types We Need and Prices'!$B$12:$B$37,MATCH('Table with Prices'!D501,'Types We Need and Prices'!$A$12:$A$37,0)),0)</f>
        <v>4</v>
      </c>
      <c r="J30" s="15">
        <f>IFERROR(INDEX('Types We Need and Prices'!$B$12:$B$37,MATCH('Table with Prices'!E501,'Types We Need and Prices'!$A$12:$A$37,0)),0)</f>
        <v>0</v>
      </c>
      <c r="K30" s="15">
        <f>IF(COUNTIF(B30,"*Sunday*")=0,SUM(F30:J30),0)</f>
        <v>10</v>
      </c>
      <c r="L30" s="17">
        <v>29</v>
      </c>
      <c r="N3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('29','MILD','SOUP','CHILDRENS','None','GALLON'),</v>
      </c>
    </row>
    <row r="31" spans="1:14" x14ac:dyDescent="0.25">
      <c r="A31" s="16" t="s">
        <v>1</v>
      </c>
      <c r="B31" s="16" t="s">
        <v>17</v>
      </c>
      <c r="C31" s="16" t="s">
        <v>7</v>
      </c>
      <c r="D31" s="16" t="s">
        <v>49</v>
      </c>
      <c r="E31" s="16" t="s">
        <v>49</v>
      </c>
      <c r="F31" s="15">
        <f>IFERROR(INDEX('Types We Need and Prices'!$B$12:$B$37,MATCH('Table with Prices'!A585,'Types We Need and Prices'!$A$12:$A$37,0)),0)</f>
        <v>0</v>
      </c>
      <c r="G31" s="15">
        <f>IFERROR(INDEX('Types We Need and Prices'!$B$12:$B$37,MATCH('Table with Prices'!B585,'Types We Need and Prices'!$A$12:$A$37,0)),0)</f>
        <v>0</v>
      </c>
      <c r="H31" s="15">
        <f>IFERROR(INDEX('Types We Need and Prices'!$B$12:$B$37,MATCH('Table with Prices'!C585,'Types We Need and Prices'!$A$12:$A$37,0)),0)</f>
        <v>0</v>
      </c>
      <c r="I31" s="15">
        <f>IFERROR(INDEX('Types We Need and Prices'!$B$12:$B$37,MATCH('Table with Prices'!D585,'Types We Need and Prices'!$A$12:$A$37,0)),0)</f>
        <v>0</v>
      </c>
      <c r="J31" s="15">
        <f>IFERROR(INDEX('Types We Need and Prices'!$B$12:$B$37,MATCH('Table with Prices'!E585,'Types We Need and Prices'!$A$12:$A$37,0)),0)</f>
        <v>0</v>
      </c>
      <c r="K31" s="15">
        <f>IF(COUNTIF(B31,"*Sunday*")=0,SUM(F31:J31),0)</f>
        <v>0</v>
      </c>
      <c r="L31" s="17">
        <v>30</v>
      </c>
      <c r="N3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('30','MILD','APPETIZER','CHILDRENS','None','None'),</v>
      </c>
    </row>
    <row r="32" spans="1:14" x14ac:dyDescent="0.25">
      <c r="A32" s="16" t="s">
        <v>3</v>
      </c>
      <c r="B32" s="16" t="s">
        <v>17</v>
      </c>
      <c r="C32" s="16" t="s">
        <v>12</v>
      </c>
      <c r="D32" s="16" t="s">
        <v>22</v>
      </c>
      <c r="E32" s="16" t="s">
        <v>49</v>
      </c>
      <c r="F32" s="15">
        <f>IFERROR(INDEX('Types We Need and Prices'!$B$12:$B$37,MATCH('Table with Prices'!A290,'Types We Need and Prices'!$A$12:$A$37,0)),0)</f>
        <v>0</v>
      </c>
      <c r="G32" s="15">
        <f>IFERROR(INDEX('Types We Need and Prices'!$B$12:$B$37,MATCH('Table with Prices'!B290,'Types We Need and Prices'!$A$12:$A$37,0)),0)</f>
        <v>2</v>
      </c>
      <c r="H32" s="15">
        <f>IFERROR(INDEX('Types We Need and Prices'!$B$12:$B$37,MATCH('Table with Prices'!C290,'Types We Need and Prices'!$A$12:$A$37,0)),0)</f>
        <v>6</v>
      </c>
      <c r="I32" s="15">
        <f>IFERROR(INDEX('Types We Need and Prices'!$B$12:$B$37,MATCH('Table with Prices'!D290,'Types We Need and Prices'!$A$12:$A$37,0)),0)</f>
        <v>2</v>
      </c>
      <c r="J32" s="15">
        <f>IFERROR(INDEX('Types We Need and Prices'!$B$12:$B$37,MATCH('Table with Prices'!E290,'Types We Need and Prices'!$A$12:$A$37,0)),0)</f>
        <v>0</v>
      </c>
      <c r="K32" s="15">
        <f>IF(COUNTIF(B32,"*Sunday*")=0,SUM(F32:J32),0)</f>
        <v>10</v>
      </c>
      <c r="L32" s="17">
        <v>31</v>
      </c>
      <c r="N3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('31','PIQUANTE','CHOP SUEY','CHILDRENS','BEEF','None'),</v>
      </c>
    </row>
    <row r="33" spans="1:14" x14ac:dyDescent="0.25">
      <c r="A33" s="16" t="s">
        <v>3</v>
      </c>
      <c r="B33" s="16" t="s">
        <v>17</v>
      </c>
      <c r="C33" s="16" t="s">
        <v>12</v>
      </c>
      <c r="D33" s="16" t="s">
        <v>19</v>
      </c>
      <c r="E33" s="16" t="s">
        <v>49</v>
      </c>
      <c r="F33" s="15">
        <f>IFERROR(INDEX('Types We Need and Prices'!$B$12:$B$37,MATCH('Table with Prices'!A291,'Types We Need and Prices'!$A$12:$A$37,0)),0)</f>
        <v>0</v>
      </c>
      <c r="G33" s="15">
        <f>IFERROR(INDEX('Types We Need and Prices'!$B$12:$B$37,MATCH('Table with Prices'!B291,'Types We Need and Prices'!$A$12:$A$37,0)),0)</f>
        <v>2</v>
      </c>
      <c r="H33" s="15">
        <f>IFERROR(INDEX('Types We Need and Prices'!$B$12:$B$37,MATCH('Table with Prices'!C291,'Types We Need and Prices'!$A$12:$A$37,0)),0)</f>
        <v>6</v>
      </c>
      <c r="I33" s="15">
        <f>IFERROR(INDEX('Types We Need and Prices'!$B$12:$B$37,MATCH('Table with Prices'!D291,'Types We Need and Prices'!$A$12:$A$37,0)),0)</f>
        <v>4</v>
      </c>
      <c r="J33" s="15">
        <f>IFERROR(INDEX('Types We Need and Prices'!$B$12:$B$37,MATCH('Table with Prices'!E291,'Types We Need and Prices'!$A$12:$A$37,0)),0)</f>
        <v>0</v>
      </c>
      <c r="K33" s="15">
        <f>IF(COUNTIF(B33,"*Sunday*")=0,SUM(F33:J33),0)</f>
        <v>12</v>
      </c>
      <c r="L33" s="17">
        <v>32</v>
      </c>
      <c r="N3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('32','PIQUANTE','CHOP SUEY','CHILDRENS','CHEF SPECIAL','None'),</v>
      </c>
    </row>
    <row r="34" spans="1:14" x14ac:dyDescent="0.25">
      <c r="A34" s="16" t="s">
        <v>3</v>
      </c>
      <c r="B34" s="16" t="s">
        <v>17</v>
      </c>
      <c r="C34" s="16" t="s">
        <v>12</v>
      </c>
      <c r="D34" s="16" t="s">
        <v>21</v>
      </c>
      <c r="E34" s="16" t="s">
        <v>49</v>
      </c>
      <c r="F34" s="15">
        <f>IFERROR(INDEX('Types We Need and Prices'!$B$12:$B$37,MATCH('Table with Prices'!A292,'Types We Need and Prices'!$A$12:$A$37,0)),0)</f>
        <v>0</v>
      </c>
      <c r="G34" s="15">
        <f>IFERROR(INDEX('Types We Need and Prices'!$B$12:$B$37,MATCH('Table with Prices'!B292,'Types We Need and Prices'!$A$12:$A$37,0)),0)</f>
        <v>2</v>
      </c>
      <c r="H34" s="15">
        <f>IFERROR(INDEX('Types We Need and Prices'!$B$12:$B$37,MATCH('Table with Prices'!C292,'Types We Need and Prices'!$A$12:$A$37,0)),0)</f>
        <v>6</v>
      </c>
      <c r="I34" s="15">
        <f>IFERROR(INDEX('Types We Need and Prices'!$B$12:$B$37,MATCH('Table with Prices'!D292,'Types We Need and Prices'!$A$12:$A$37,0)),0)</f>
        <v>2</v>
      </c>
      <c r="J34" s="15">
        <f>IFERROR(INDEX('Types We Need and Prices'!$B$12:$B$37,MATCH('Table with Prices'!E292,'Types We Need and Prices'!$A$12:$A$37,0)),0)</f>
        <v>0</v>
      </c>
      <c r="K34" s="15">
        <f>IF(COUNTIF(B34,"*Sunday*")=0,SUM(F34:J34),0)</f>
        <v>10</v>
      </c>
      <c r="L34" s="17">
        <v>33</v>
      </c>
      <c r="N3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('33','PIQUANTE','CHOP SUEY','CHILDRENS','CHICKEN','None'),</v>
      </c>
    </row>
    <row r="35" spans="1:14" x14ac:dyDescent="0.25">
      <c r="A35" s="16" t="s">
        <v>3</v>
      </c>
      <c r="B35" s="16" t="s">
        <v>17</v>
      </c>
      <c r="C35" s="16" t="s">
        <v>12</v>
      </c>
      <c r="D35" s="16" t="s">
        <v>20</v>
      </c>
      <c r="E35" s="16" t="s">
        <v>49</v>
      </c>
      <c r="F35" s="15">
        <f>IFERROR(INDEX('Types We Need and Prices'!$B$12:$B$37,MATCH('Table with Prices'!A293,'Types We Need and Prices'!$A$12:$A$37,0)),0)</f>
        <v>0</v>
      </c>
      <c r="G35" s="15">
        <f>IFERROR(INDEX('Types We Need and Prices'!$B$12:$B$37,MATCH('Table with Prices'!B293,'Types We Need and Prices'!$A$12:$A$37,0)),0)</f>
        <v>2</v>
      </c>
      <c r="H35" s="15">
        <f>IFERROR(INDEX('Types We Need and Prices'!$B$12:$B$37,MATCH('Table with Prices'!C293,'Types We Need and Prices'!$A$12:$A$37,0)),0)</f>
        <v>6</v>
      </c>
      <c r="I35" s="15">
        <f>IFERROR(INDEX('Types We Need and Prices'!$B$12:$B$37,MATCH('Table with Prices'!D293,'Types We Need and Prices'!$A$12:$A$37,0)),0)</f>
        <v>2</v>
      </c>
      <c r="J35" s="15">
        <f>IFERROR(INDEX('Types We Need and Prices'!$B$12:$B$37,MATCH('Table with Prices'!E293,'Types We Need and Prices'!$A$12:$A$37,0)),0)</f>
        <v>0</v>
      </c>
      <c r="K35" s="15">
        <f>IF(COUNTIF(B35,"*Sunday*")=0,SUM(F35:J35),0)</f>
        <v>10</v>
      </c>
      <c r="L35" s="17">
        <v>34</v>
      </c>
      <c r="N3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('34','PIQUANTE','CHOP SUEY','CHILDRENS','PORK','None'),</v>
      </c>
    </row>
    <row r="36" spans="1:14" x14ac:dyDescent="0.25">
      <c r="A36" s="16" t="s">
        <v>3</v>
      </c>
      <c r="B36" s="16" t="s">
        <v>17</v>
      </c>
      <c r="C36" s="16" t="s">
        <v>12</v>
      </c>
      <c r="D36" s="16" t="s">
        <v>23</v>
      </c>
      <c r="E36" s="16" t="s">
        <v>49</v>
      </c>
      <c r="F36" s="15">
        <f>IFERROR(INDEX('Types We Need and Prices'!$B$12:$B$37,MATCH('Table with Prices'!A294,'Types We Need and Prices'!$A$12:$A$37,0)),0)</f>
        <v>0</v>
      </c>
      <c r="G36" s="15">
        <f>IFERROR(INDEX('Types We Need and Prices'!$B$12:$B$37,MATCH('Table with Prices'!B294,'Types We Need and Prices'!$A$12:$A$37,0)),0)</f>
        <v>2</v>
      </c>
      <c r="H36" s="15">
        <f>IFERROR(INDEX('Types We Need and Prices'!$B$12:$B$37,MATCH('Table with Prices'!C294,'Types We Need and Prices'!$A$12:$A$37,0)),0)</f>
        <v>6</v>
      </c>
      <c r="I36" s="15">
        <f>IFERROR(INDEX('Types We Need and Prices'!$B$12:$B$37,MATCH('Table with Prices'!D294,'Types We Need and Prices'!$A$12:$A$37,0)),0)</f>
        <v>4</v>
      </c>
      <c r="J36" s="15">
        <f>IFERROR(INDEX('Types We Need and Prices'!$B$12:$B$37,MATCH('Table with Prices'!E294,'Types We Need and Prices'!$A$12:$A$37,0)),0)</f>
        <v>0</v>
      </c>
      <c r="K36" s="15">
        <f>IF(COUNTIF(B36,"*Sunday*")=0,SUM(F36:J36),0)</f>
        <v>12</v>
      </c>
      <c r="L36" s="17">
        <v>35</v>
      </c>
      <c r="N3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('35','PIQUANTE','CHOP SUEY','CHILDRENS','SEAFOOD','None'),</v>
      </c>
    </row>
    <row r="37" spans="1:14" x14ac:dyDescent="0.25">
      <c r="A37" s="16" t="s">
        <v>3</v>
      </c>
      <c r="B37" s="16" t="s">
        <v>17</v>
      </c>
      <c r="C37" s="16" t="s">
        <v>12</v>
      </c>
      <c r="D37" s="16" t="s">
        <v>24</v>
      </c>
      <c r="E37" s="16" t="s">
        <v>49</v>
      </c>
      <c r="F37" s="15">
        <f>IFERROR(INDEX('Types We Need and Prices'!$B$12:$B$37,MATCH('Table with Prices'!A295,'Types We Need and Prices'!$A$12:$A$37,0)),0)</f>
        <v>0</v>
      </c>
      <c r="G37" s="15">
        <f>IFERROR(INDEX('Types We Need and Prices'!$B$12:$B$37,MATCH('Table with Prices'!B295,'Types We Need and Prices'!$A$12:$A$37,0)),0)</f>
        <v>2</v>
      </c>
      <c r="H37" s="15">
        <f>IFERROR(INDEX('Types We Need and Prices'!$B$12:$B$37,MATCH('Table with Prices'!C295,'Types We Need and Prices'!$A$12:$A$37,0)),0)</f>
        <v>6</v>
      </c>
      <c r="I37" s="15">
        <f>IFERROR(INDEX('Types We Need and Prices'!$B$12:$B$37,MATCH('Table with Prices'!D295,'Types We Need and Prices'!$A$12:$A$37,0)),0)</f>
        <v>1</v>
      </c>
      <c r="J37" s="15">
        <f>IFERROR(INDEX('Types We Need and Prices'!$B$12:$B$37,MATCH('Table with Prices'!E295,'Types We Need and Prices'!$A$12:$A$37,0)),0)</f>
        <v>0</v>
      </c>
      <c r="K37" s="15">
        <f>IF(COUNTIF(B37,"*Sunday*")=0,SUM(F37:J37),0)</f>
        <v>9</v>
      </c>
      <c r="L37" s="17">
        <v>36</v>
      </c>
      <c r="N3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('36','PIQUANTE','CHOP SUEY','CHILDRENS','VEGETABLES','None'),</v>
      </c>
    </row>
    <row r="38" spans="1:14" x14ac:dyDescent="0.25">
      <c r="A38" s="16" t="s">
        <v>3</v>
      </c>
      <c r="B38" s="16" t="s">
        <v>17</v>
      </c>
      <c r="C38" s="16" t="s">
        <v>9</v>
      </c>
      <c r="D38" s="16" t="s">
        <v>22</v>
      </c>
      <c r="E38" s="16" t="s">
        <v>49</v>
      </c>
      <c r="F38" s="15">
        <f>IFERROR(INDEX('Types We Need and Prices'!$B$12:$B$37,MATCH('Table with Prices'!A296,'Types We Need and Prices'!$A$12:$A$37,0)),0)</f>
        <v>0</v>
      </c>
      <c r="G38" s="15">
        <f>IFERROR(INDEX('Types We Need and Prices'!$B$12:$B$37,MATCH('Table with Prices'!B296,'Types We Need and Prices'!$A$12:$A$37,0)),0)</f>
        <v>2</v>
      </c>
      <c r="H38" s="15">
        <f>IFERROR(INDEX('Types We Need and Prices'!$B$12:$B$37,MATCH('Table with Prices'!C296,'Types We Need and Prices'!$A$12:$A$37,0)),0)</f>
        <v>2</v>
      </c>
      <c r="I38" s="15">
        <f>IFERROR(INDEX('Types We Need and Prices'!$B$12:$B$37,MATCH('Table with Prices'!D296,'Types We Need and Prices'!$A$12:$A$37,0)),0)</f>
        <v>0</v>
      </c>
      <c r="J38" s="15">
        <f>IFERROR(INDEX('Types We Need and Prices'!$B$12:$B$37,MATCH('Table with Prices'!E296,'Types We Need and Prices'!$A$12:$A$37,0)),0)</f>
        <v>0</v>
      </c>
      <c r="K38" s="15">
        <f>IF(COUNTIF(B38,"*Sunday*")=0,SUM(F38:J38),0)</f>
        <v>4</v>
      </c>
      <c r="L38" s="17">
        <v>37</v>
      </c>
      <c r="N3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('37','PIQUANTE','CHOWMEIN','CHILDRENS','BEEF','None'),</v>
      </c>
    </row>
    <row r="39" spans="1:14" x14ac:dyDescent="0.25">
      <c r="A39" s="16" t="s">
        <v>3</v>
      </c>
      <c r="B39" s="16" t="s">
        <v>17</v>
      </c>
      <c r="C39" s="16" t="s">
        <v>9</v>
      </c>
      <c r="D39" s="16" t="s">
        <v>19</v>
      </c>
      <c r="E39" s="16" t="s">
        <v>49</v>
      </c>
      <c r="F39" s="15">
        <f>IFERROR(INDEX('Types We Need and Prices'!$B$12:$B$37,MATCH('Table with Prices'!A297,'Types We Need and Prices'!$A$12:$A$37,0)),0)</f>
        <v>0</v>
      </c>
      <c r="G39" s="15">
        <f>IFERROR(INDEX('Types We Need and Prices'!$B$12:$B$37,MATCH('Table with Prices'!B297,'Types We Need and Prices'!$A$12:$A$37,0)),0)</f>
        <v>2</v>
      </c>
      <c r="H39" s="15">
        <f>IFERROR(INDEX('Types We Need and Prices'!$B$12:$B$37,MATCH('Table with Prices'!C297,'Types We Need and Prices'!$A$12:$A$37,0)),0)</f>
        <v>2</v>
      </c>
      <c r="I39" s="15">
        <f>IFERROR(INDEX('Types We Need and Prices'!$B$12:$B$37,MATCH('Table with Prices'!D297,'Types We Need and Prices'!$A$12:$A$37,0)),0)</f>
        <v>0</v>
      </c>
      <c r="J39" s="15">
        <f>IFERROR(INDEX('Types We Need and Prices'!$B$12:$B$37,MATCH('Table with Prices'!E297,'Types We Need and Prices'!$A$12:$A$37,0)),0)</f>
        <v>1.5</v>
      </c>
      <c r="K39" s="15">
        <f>IF(COUNTIF(B39,"*Sunday*")=0,SUM(F39:J39),0)</f>
        <v>5.5</v>
      </c>
      <c r="L39" s="17">
        <v>38</v>
      </c>
      <c r="N3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('38','PIQUANTE','CHOWMEIN','CHILDRENS','CHEF SPECIAL','None'),</v>
      </c>
    </row>
    <row r="40" spans="1:14" x14ac:dyDescent="0.25">
      <c r="A40" s="16" t="s">
        <v>3</v>
      </c>
      <c r="B40" s="16" t="s">
        <v>17</v>
      </c>
      <c r="C40" s="16" t="s">
        <v>9</v>
      </c>
      <c r="D40" s="16" t="s">
        <v>21</v>
      </c>
      <c r="E40" s="16" t="s">
        <v>49</v>
      </c>
      <c r="F40" s="15">
        <f>IFERROR(INDEX('Types We Need and Prices'!$B$12:$B$37,MATCH('Table with Prices'!A298,'Types We Need and Prices'!$A$12:$A$37,0)),0)</f>
        <v>0</v>
      </c>
      <c r="G40" s="15">
        <f>IFERROR(INDEX('Types We Need and Prices'!$B$12:$B$37,MATCH('Table with Prices'!B298,'Types We Need and Prices'!$A$12:$A$37,0)),0)</f>
        <v>2</v>
      </c>
      <c r="H40" s="15">
        <f>IFERROR(INDEX('Types We Need and Prices'!$B$12:$B$37,MATCH('Table with Prices'!C298,'Types We Need and Prices'!$A$12:$A$37,0)),0)</f>
        <v>2</v>
      </c>
      <c r="I40" s="15">
        <f>IFERROR(INDEX('Types We Need and Prices'!$B$12:$B$37,MATCH('Table with Prices'!D298,'Types We Need and Prices'!$A$12:$A$37,0)),0)</f>
        <v>0</v>
      </c>
      <c r="J40" s="15">
        <f>IFERROR(INDEX('Types We Need and Prices'!$B$12:$B$37,MATCH('Table with Prices'!E298,'Types We Need and Prices'!$A$12:$A$37,0)),0)</f>
        <v>2</v>
      </c>
      <c r="K40" s="15">
        <f>IF(COUNTIF(B40,"*Sunday*")=0,SUM(F40:J40),0)</f>
        <v>6</v>
      </c>
      <c r="L40" s="17">
        <v>39</v>
      </c>
      <c r="N4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('39','PIQUANTE','CHOWMEIN','CHILDRENS','CHICKEN','None'),</v>
      </c>
    </row>
    <row r="41" spans="1:14" x14ac:dyDescent="0.25">
      <c r="A41" s="16" t="s">
        <v>3</v>
      </c>
      <c r="B41" s="16" t="s">
        <v>17</v>
      </c>
      <c r="C41" s="16" t="s">
        <v>9</v>
      </c>
      <c r="D41" s="16" t="s">
        <v>20</v>
      </c>
      <c r="E41" s="16" t="s">
        <v>49</v>
      </c>
      <c r="F41" s="15">
        <f>IFERROR(INDEX('Types We Need and Prices'!$B$12:$B$37,MATCH('Table with Prices'!A299,'Types We Need and Prices'!$A$12:$A$37,0)),0)</f>
        <v>0</v>
      </c>
      <c r="G41" s="15">
        <f>IFERROR(INDEX('Types We Need and Prices'!$B$12:$B$37,MATCH('Table with Prices'!B299,'Types We Need and Prices'!$A$12:$A$37,0)),0)</f>
        <v>2</v>
      </c>
      <c r="H41" s="15">
        <f>IFERROR(INDEX('Types We Need and Prices'!$B$12:$B$37,MATCH('Table with Prices'!C299,'Types We Need and Prices'!$A$12:$A$37,0)),0)</f>
        <v>2</v>
      </c>
      <c r="I41" s="15">
        <f>IFERROR(INDEX('Types We Need and Prices'!$B$12:$B$37,MATCH('Table with Prices'!D299,'Types We Need and Prices'!$A$12:$A$37,0)),0)</f>
        <v>0</v>
      </c>
      <c r="J41" s="15">
        <f>IFERROR(INDEX('Types We Need and Prices'!$B$12:$B$37,MATCH('Table with Prices'!E299,'Types We Need and Prices'!$A$12:$A$37,0)),0)</f>
        <v>3</v>
      </c>
      <c r="K41" s="15">
        <f>IF(COUNTIF(B41,"*Sunday*")=0,SUM(F41:J41),0)</f>
        <v>7</v>
      </c>
      <c r="L41" s="17">
        <v>40</v>
      </c>
      <c r="N4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('40','PIQUANTE','CHOWMEIN','CHILDRENS','PORK','None'),</v>
      </c>
    </row>
    <row r="42" spans="1:14" x14ac:dyDescent="0.25">
      <c r="A42" s="16" t="s">
        <v>3</v>
      </c>
      <c r="B42" s="16" t="s">
        <v>17</v>
      </c>
      <c r="C42" s="16" t="s">
        <v>9</v>
      </c>
      <c r="D42" s="16" t="s">
        <v>23</v>
      </c>
      <c r="E42" s="16" t="s">
        <v>49</v>
      </c>
      <c r="F42" s="15">
        <f>IFERROR(INDEX('Types We Need and Prices'!$B$12:$B$37,MATCH('Table with Prices'!A300,'Types We Need and Prices'!$A$12:$A$37,0)),0)</f>
        <v>0</v>
      </c>
      <c r="G42" s="15">
        <f>IFERROR(INDEX('Types We Need and Prices'!$B$12:$B$37,MATCH('Table with Prices'!B300,'Types We Need and Prices'!$A$12:$A$37,0)),0)</f>
        <v>2</v>
      </c>
      <c r="H42" s="15">
        <f>IFERROR(INDEX('Types We Need and Prices'!$B$12:$B$37,MATCH('Table with Prices'!C300,'Types We Need and Prices'!$A$12:$A$37,0)),0)</f>
        <v>2</v>
      </c>
      <c r="I42" s="15">
        <f>IFERROR(INDEX('Types We Need and Prices'!$B$12:$B$37,MATCH('Table with Prices'!D300,'Types We Need and Prices'!$A$12:$A$37,0)),0)</f>
        <v>0</v>
      </c>
      <c r="J42" s="15">
        <f>IFERROR(INDEX('Types We Need and Prices'!$B$12:$B$37,MATCH('Table with Prices'!E300,'Types We Need and Prices'!$A$12:$A$37,0)),0)</f>
        <v>6</v>
      </c>
      <c r="K42" s="15">
        <f>IF(COUNTIF(B42,"*Sunday*")=0,SUM(F42:J42),0)</f>
        <v>10</v>
      </c>
      <c r="L42" s="17">
        <v>41</v>
      </c>
      <c r="N4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('41','PIQUANTE','CHOWMEIN','CHILDRENS','SEAFOOD','None'),</v>
      </c>
    </row>
    <row r="43" spans="1:14" x14ac:dyDescent="0.25">
      <c r="A43" s="16" t="s">
        <v>3</v>
      </c>
      <c r="B43" s="16" t="s">
        <v>17</v>
      </c>
      <c r="C43" s="16" t="s">
        <v>9</v>
      </c>
      <c r="D43" s="16" t="s">
        <v>24</v>
      </c>
      <c r="E43" s="16" t="s">
        <v>49</v>
      </c>
      <c r="F43" s="15">
        <f>IFERROR(INDEX('Types We Need and Prices'!$B$12:$B$37,MATCH('Table with Prices'!A301,'Types We Need and Prices'!$A$12:$A$37,0)),0)</f>
        <v>0</v>
      </c>
      <c r="G43" s="15">
        <f>IFERROR(INDEX('Types We Need and Prices'!$B$12:$B$37,MATCH('Table with Prices'!B301,'Types We Need and Prices'!$A$12:$A$37,0)),0)</f>
        <v>2</v>
      </c>
      <c r="H43" s="15">
        <f>IFERROR(INDEX('Types We Need and Prices'!$B$12:$B$37,MATCH('Table with Prices'!C301,'Types We Need and Prices'!$A$12:$A$37,0)),0)</f>
        <v>5</v>
      </c>
      <c r="I43" s="15">
        <f>IFERROR(INDEX('Types We Need and Prices'!$B$12:$B$37,MATCH('Table with Prices'!D301,'Types We Need and Prices'!$A$12:$A$37,0)),0)</f>
        <v>0</v>
      </c>
      <c r="J43" s="15">
        <f>IFERROR(INDEX('Types We Need and Prices'!$B$12:$B$37,MATCH('Table with Prices'!E301,'Types We Need and Prices'!$A$12:$A$37,0)),0)</f>
        <v>0</v>
      </c>
      <c r="K43" s="15">
        <f>IF(COUNTIF(B43,"*Sunday*")=0,SUM(F43:J43),0)</f>
        <v>7</v>
      </c>
      <c r="L43" s="17">
        <v>42</v>
      </c>
      <c r="N4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('42','PIQUANTE','CHOWMEIN','CHILDRENS','VEGETABLES','None'),</v>
      </c>
    </row>
    <row r="44" spans="1:14" x14ac:dyDescent="0.25">
      <c r="A44" s="16" t="s">
        <v>3</v>
      </c>
      <c r="B44" s="16" t="s">
        <v>17</v>
      </c>
      <c r="C44" s="16" t="s">
        <v>11</v>
      </c>
      <c r="D44" s="16" t="s">
        <v>22</v>
      </c>
      <c r="E44" s="16" t="s">
        <v>49</v>
      </c>
      <c r="F44" s="15">
        <f>IFERROR(INDEX('Types We Need and Prices'!$B$12:$B$37,MATCH('Table with Prices'!A302,'Types We Need and Prices'!$A$12:$A$37,0)),0)</f>
        <v>0</v>
      </c>
      <c r="G44" s="15">
        <f>IFERROR(INDEX('Types We Need and Prices'!$B$12:$B$37,MATCH('Table with Prices'!B302,'Types We Need and Prices'!$A$12:$A$37,0)),0)</f>
        <v>2</v>
      </c>
      <c r="H44" s="15">
        <f>IFERROR(INDEX('Types We Need and Prices'!$B$12:$B$37,MATCH('Table with Prices'!C302,'Types We Need and Prices'!$A$12:$A$37,0)),0)</f>
        <v>5.25</v>
      </c>
      <c r="I44" s="15">
        <f>IFERROR(INDEX('Types We Need and Prices'!$B$12:$B$37,MATCH('Table with Prices'!D302,'Types We Need and Prices'!$A$12:$A$37,0)),0)</f>
        <v>2</v>
      </c>
      <c r="J44" s="15">
        <f>IFERROR(INDEX('Types We Need and Prices'!$B$12:$B$37,MATCH('Table with Prices'!E302,'Types We Need and Prices'!$A$12:$A$37,0)),0)</f>
        <v>0</v>
      </c>
      <c r="K44" s="15">
        <f>IF(COUNTIF(B44,"*Sunday*")=0,SUM(F44:J44),0)</f>
        <v>9.25</v>
      </c>
      <c r="L44" s="17">
        <v>43</v>
      </c>
      <c r="N4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('43','PIQUANTE','EGG FOO YOUNG','CHILDRENS','BEEF','None'),</v>
      </c>
    </row>
    <row r="45" spans="1:14" x14ac:dyDescent="0.25">
      <c r="A45" s="16" t="s">
        <v>3</v>
      </c>
      <c r="B45" s="16" t="s">
        <v>17</v>
      </c>
      <c r="C45" s="16" t="s">
        <v>11</v>
      </c>
      <c r="D45" s="16" t="s">
        <v>19</v>
      </c>
      <c r="E45" s="16" t="s">
        <v>49</v>
      </c>
      <c r="F45" s="15">
        <f>IFERROR(INDEX('Types We Need and Prices'!$B$12:$B$37,MATCH('Table with Prices'!A303,'Types We Need and Prices'!$A$12:$A$37,0)),0)</f>
        <v>0</v>
      </c>
      <c r="G45" s="15">
        <f>IFERROR(INDEX('Types We Need and Prices'!$B$12:$B$37,MATCH('Table with Prices'!B303,'Types We Need and Prices'!$A$12:$A$37,0)),0)</f>
        <v>2</v>
      </c>
      <c r="H45" s="15">
        <f>IFERROR(INDEX('Types We Need and Prices'!$B$12:$B$37,MATCH('Table with Prices'!C303,'Types We Need and Prices'!$A$12:$A$37,0)),0)</f>
        <v>5.25</v>
      </c>
      <c r="I45" s="15">
        <f>IFERROR(INDEX('Types We Need and Prices'!$B$12:$B$37,MATCH('Table with Prices'!D303,'Types We Need and Prices'!$A$12:$A$37,0)),0)</f>
        <v>4</v>
      </c>
      <c r="J45" s="15">
        <f>IFERROR(INDEX('Types We Need and Prices'!$B$12:$B$37,MATCH('Table with Prices'!E303,'Types We Need and Prices'!$A$12:$A$37,0)),0)</f>
        <v>0</v>
      </c>
      <c r="K45" s="15">
        <f>IF(COUNTIF(B45,"*Sunday*")=0,SUM(F45:J45),0)</f>
        <v>11.25</v>
      </c>
      <c r="L45" s="17">
        <v>44</v>
      </c>
      <c r="N4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('44','PIQUANTE','EGG FOO YOUNG','CHILDRENS','CHEF SPECIAL','None'),</v>
      </c>
    </row>
    <row r="46" spans="1:14" x14ac:dyDescent="0.25">
      <c r="A46" s="16" t="s">
        <v>3</v>
      </c>
      <c r="B46" s="16" t="s">
        <v>17</v>
      </c>
      <c r="C46" s="16" t="s">
        <v>11</v>
      </c>
      <c r="D46" s="16" t="s">
        <v>21</v>
      </c>
      <c r="E46" s="16" t="s">
        <v>49</v>
      </c>
      <c r="F46" s="15">
        <f>IFERROR(INDEX('Types We Need and Prices'!$B$12:$B$37,MATCH('Table with Prices'!A304,'Types We Need and Prices'!$A$12:$A$37,0)),0)</f>
        <v>0</v>
      </c>
      <c r="G46" s="15">
        <f>IFERROR(INDEX('Types We Need and Prices'!$B$12:$B$37,MATCH('Table with Prices'!B304,'Types We Need and Prices'!$A$12:$A$37,0)),0)</f>
        <v>2</v>
      </c>
      <c r="H46" s="15">
        <f>IFERROR(INDEX('Types We Need and Prices'!$B$12:$B$37,MATCH('Table with Prices'!C304,'Types We Need and Prices'!$A$12:$A$37,0)),0)</f>
        <v>5.25</v>
      </c>
      <c r="I46" s="15">
        <f>IFERROR(INDEX('Types We Need and Prices'!$B$12:$B$37,MATCH('Table with Prices'!D304,'Types We Need and Prices'!$A$12:$A$37,0)),0)</f>
        <v>2</v>
      </c>
      <c r="J46" s="15">
        <f>IFERROR(INDEX('Types We Need and Prices'!$B$12:$B$37,MATCH('Table with Prices'!E304,'Types We Need and Prices'!$A$12:$A$37,0)),0)</f>
        <v>0</v>
      </c>
      <c r="K46" s="15">
        <f>IF(COUNTIF(B46,"*Sunday*")=0,SUM(F46:J46),0)</f>
        <v>9.25</v>
      </c>
      <c r="L46" s="17">
        <v>45</v>
      </c>
      <c r="N4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('45','PIQUANTE','EGG FOO YOUNG','CHILDRENS','CHICKEN','None'),</v>
      </c>
    </row>
    <row r="47" spans="1:14" x14ac:dyDescent="0.25">
      <c r="A47" s="16" t="s">
        <v>3</v>
      </c>
      <c r="B47" s="16" t="s">
        <v>17</v>
      </c>
      <c r="C47" s="16" t="s">
        <v>11</v>
      </c>
      <c r="D47" s="16" t="s">
        <v>20</v>
      </c>
      <c r="E47" s="16" t="s">
        <v>49</v>
      </c>
      <c r="F47" s="15">
        <f>IFERROR(INDEX('Types We Need and Prices'!$B$12:$B$37,MATCH('Table with Prices'!A305,'Types We Need and Prices'!$A$12:$A$37,0)),0)</f>
        <v>0</v>
      </c>
      <c r="G47" s="15">
        <f>IFERROR(INDEX('Types We Need and Prices'!$B$12:$B$37,MATCH('Table with Prices'!B305,'Types We Need and Prices'!$A$12:$A$37,0)),0)</f>
        <v>2</v>
      </c>
      <c r="H47" s="15">
        <f>IFERROR(INDEX('Types We Need and Prices'!$B$12:$B$37,MATCH('Table with Prices'!C305,'Types We Need and Prices'!$A$12:$A$37,0)),0)</f>
        <v>5.25</v>
      </c>
      <c r="I47" s="15">
        <f>IFERROR(INDEX('Types We Need and Prices'!$B$12:$B$37,MATCH('Table with Prices'!D305,'Types We Need and Prices'!$A$12:$A$37,0)),0)</f>
        <v>2</v>
      </c>
      <c r="J47" s="15">
        <f>IFERROR(INDEX('Types We Need and Prices'!$B$12:$B$37,MATCH('Table with Prices'!E305,'Types We Need and Prices'!$A$12:$A$37,0)),0)</f>
        <v>0</v>
      </c>
      <c r="K47" s="15">
        <f>IF(COUNTIF(B47,"*Sunday*")=0,SUM(F47:J47),0)</f>
        <v>9.25</v>
      </c>
      <c r="L47" s="17">
        <v>46</v>
      </c>
      <c r="N4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('46','PIQUANTE','EGG FOO YOUNG','CHILDRENS','PORK','None'),</v>
      </c>
    </row>
    <row r="48" spans="1:14" x14ac:dyDescent="0.25">
      <c r="A48" s="16" t="s">
        <v>3</v>
      </c>
      <c r="B48" s="16" t="s">
        <v>17</v>
      </c>
      <c r="C48" s="16" t="s">
        <v>11</v>
      </c>
      <c r="D48" s="16" t="s">
        <v>23</v>
      </c>
      <c r="E48" s="16" t="s">
        <v>49</v>
      </c>
      <c r="F48" s="15">
        <f>IFERROR(INDEX('Types We Need and Prices'!$B$12:$B$37,MATCH('Table with Prices'!A306,'Types We Need and Prices'!$A$12:$A$37,0)),0)</f>
        <v>0</v>
      </c>
      <c r="G48" s="15">
        <f>IFERROR(INDEX('Types We Need and Prices'!$B$12:$B$37,MATCH('Table with Prices'!B306,'Types We Need and Prices'!$A$12:$A$37,0)),0)</f>
        <v>2</v>
      </c>
      <c r="H48" s="15">
        <f>IFERROR(INDEX('Types We Need and Prices'!$B$12:$B$37,MATCH('Table with Prices'!C306,'Types We Need and Prices'!$A$12:$A$37,0)),0)</f>
        <v>5.25</v>
      </c>
      <c r="I48" s="15">
        <f>IFERROR(INDEX('Types We Need and Prices'!$B$12:$B$37,MATCH('Table with Prices'!D306,'Types We Need and Prices'!$A$12:$A$37,0)),0)</f>
        <v>4</v>
      </c>
      <c r="J48" s="15">
        <f>IFERROR(INDEX('Types We Need and Prices'!$B$12:$B$37,MATCH('Table with Prices'!E306,'Types We Need and Prices'!$A$12:$A$37,0)),0)</f>
        <v>0</v>
      </c>
      <c r="K48" s="15">
        <f>IF(COUNTIF(B48,"*Sunday*")=0,SUM(F48:J48),0)</f>
        <v>11.25</v>
      </c>
      <c r="L48" s="17">
        <v>47</v>
      </c>
      <c r="N4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('47','PIQUANTE','EGG FOO YOUNG','CHILDRENS','SEAFOOD','None'),</v>
      </c>
    </row>
    <row r="49" spans="1:14" x14ac:dyDescent="0.25">
      <c r="A49" s="16" t="s">
        <v>3</v>
      </c>
      <c r="B49" s="16" t="s">
        <v>17</v>
      </c>
      <c r="C49" s="16" t="s">
        <v>11</v>
      </c>
      <c r="D49" s="16" t="s">
        <v>24</v>
      </c>
      <c r="E49" s="16" t="s">
        <v>49</v>
      </c>
      <c r="F49" s="15">
        <f>IFERROR(INDEX('Types We Need and Prices'!$B$12:$B$37,MATCH('Table with Prices'!A307,'Types We Need and Prices'!$A$12:$A$37,0)),0)</f>
        <v>0</v>
      </c>
      <c r="G49" s="15">
        <f>IFERROR(INDEX('Types We Need and Prices'!$B$12:$B$37,MATCH('Table with Prices'!B307,'Types We Need and Prices'!$A$12:$A$37,0)),0)</f>
        <v>2</v>
      </c>
      <c r="H49" s="15">
        <f>IFERROR(INDEX('Types We Need and Prices'!$B$12:$B$37,MATCH('Table with Prices'!C307,'Types We Need and Prices'!$A$12:$A$37,0)),0)</f>
        <v>5.25</v>
      </c>
      <c r="I49" s="15">
        <f>IFERROR(INDEX('Types We Need and Prices'!$B$12:$B$37,MATCH('Table with Prices'!D307,'Types We Need and Prices'!$A$12:$A$37,0)),0)</f>
        <v>1</v>
      </c>
      <c r="J49" s="15">
        <f>IFERROR(INDEX('Types We Need and Prices'!$B$12:$B$37,MATCH('Table with Prices'!E307,'Types We Need and Prices'!$A$12:$A$37,0)),0)</f>
        <v>0</v>
      </c>
      <c r="K49" s="15">
        <f>IF(COUNTIF(B49,"*Sunday*")=0,SUM(F49:J49),0)</f>
        <v>8.25</v>
      </c>
      <c r="L49" s="17">
        <v>48</v>
      </c>
      <c r="N4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('48','PIQUANTE','EGG FOO YOUNG','CHILDRENS','VEGETABLES','None'),</v>
      </c>
    </row>
    <row r="50" spans="1:14" x14ac:dyDescent="0.25">
      <c r="A50" s="16" t="s">
        <v>3</v>
      </c>
      <c r="B50" s="16" t="s">
        <v>17</v>
      </c>
      <c r="C50" s="16" t="s">
        <v>10</v>
      </c>
      <c r="D50" s="16" t="s">
        <v>22</v>
      </c>
      <c r="E50" s="16" t="s">
        <v>49</v>
      </c>
      <c r="F50" s="15">
        <f>IFERROR(INDEX('Types We Need and Prices'!$B$12:$B$37,MATCH('Table with Prices'!A308,'Types We Need and Prices'!$A$12:$A$37,0)),0)</f>
        <v>0</v>
      </c>
      <c r="G50" s="15">
        <f>IFERROR(INDEX('Types We Need and Prices'!$B$12:$B$37,MATCH('Table with Prices'!B308,'Types We Need and Prices'!$A$12:$A$37,0)),0)</f>
        <v>2</v>
      </c>
      <c r="H50" s="15">
        <f>IFERROR(INDEX('Types We Need and Prices'!$B$12:$B$37,MATCH('Table with Prices'!C308,'Types We Need and Prices'!$A$12:$A$37,0)),0)</f>
        <v>5.5</v>
      </c>
      <c r="I50" s="15">
        <f>IFERROR(INDEX('Types We Need and Prices'!$B$12:$B$37,MATCH('Table with Prices'!D308,'Types We Need and Prices'!$A$12:$A$37,0)),0)</f>
        <v>2</v>
      </c>
      <c r="J50" s="15">
        <f>IFERROR(INDEX('Types We Need and Prices'!$B$12:$B$37,MATCH('Table with Prices'!E308,'Types We Need and Prices'!$A$12:$A$37,0)),0)</f>
        <v>0</v>
      </c>
      <c r="K50" s="15">
        <f>IF(COUNTIF(B50,"*Sunday*")=0,SUM(F50:J50),0)</f>
        <v>9.5</v>
      </c>
      <c r="L50" s="17">
        <v>49</v>
      </c>
      <c r="N5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('49','PIQUANTE','MEAT ENTREE','CHILDRENS','BEEF','None'),</v>
      </c>
    </row>
    <row r="51" spans="1:14" x14ac:dyDescent="0.25">
      <c r="A51" s="16" t="s">
        <v>3</v>
      </c>
      <c r="B51" s="16" t="s">
        <v>17</v>
      </c>
      <c r="C51" s="16" t="s">
        <v>10</v>
      </c>
      <c r="D51" s="16" t="s">
        <v>19</v>
      </c>
      <c r="E51" s="16" t="s">
        <v>49</v>
      </c>
      <c r="F51" s="15">
        <f>IFERROR(INDEX('Types We Need and Prices'!$B$12:$B$37,MATCH('Table with Prices'!A309,'Types We Need and Prices'!$A$12:$A$37,0)),0)</f>
        <v>0</v>
      </c>
      <c r="G51" s="15">
        <f>IFERROR(INDEX('Types We Need and Prices'!$B$12:$B$37,MATCH('Table with Prices'!B309,'Types We Need and Prices'!$A$12:$A$37,0)),0)</f>
        <v>2</v>
      </c>
      <c r="H51" s="15">
        <f>IFERROR(INDEX('Types We Need and Prices'!$B$12:$B$37,MATCH('Table with Prices'!C309,'Types We Need and Prices'!$A$12:$A$37,0)),0)</f>
        <v>5.5</v>
      </c>
      <c r="I51" s="15">
        <f>IFERROR(INDEX('Types We Need and Prices'!$B$12:$B$37,MATCH('Table with Prices'!D309,'Types We Need and Prices'!$A$12:$A$37,0)),0)</f>
        <v>4</v>
      </c>
      <c r="J51" s="15">
        <f>IFERROR(INDEX('Types We Need and Prices'!$B$12:$B$37,MATCH('Table with Prices'!E309,'Types We Need and Prices'!$A$12:$A$37,0)),0)</f>
        <v>0</v>
      </c>
      <c r="K51" s="15">
        <f>IF(COUNTIF(B51,"*Sunday*")=0,SUM(F51:J51),0)</f>
        <v>11.5</v>
      </c>
      <c r="L51" s="17">
        <v>50</v>
      </c>
      <c r="N5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('50','PIQUANTE','MEAT ENTREE','CHILDRENS','CHEF SPECIAL','None'),</v>
      </c>
    </row>
    <row r="52" spans="1:14" x14ac:dyDescent="0.25">
      <c r="A52" s="16" t="s">
        <v>3</v>
      </c>
      <c r="B52" s="16" t="s">
        <v>17</v>
      </c>
      <c r="C52" s="16" t="s">
        <v>10</v>
      </c>
      <c r="D52" s="16" t="s">
        <v>21</v>
      </c>
      <c r="E52" s="16" t="s">
        <v>49</v>
      </c>
      <c r="F52" s="15">
        <f>IFERROR(INDEX('Types We Need and Prices'!$B$12:$B$37,MATCH('Table with Prices'!A310,'Types We Need and Prices'!$A$12:$A$37,0)),0)</f>
        <v>0</v>
      </c>
      <c r="G52" s="15">
        <f>IFERROR(INDEX('Types We Need and Prices'!$B$12:$B$37,MATCH('Table with Prices'!B310,'Types We Need and Prices'!$A$12:$A$37,0)),0)</f>
        <v>2</v>
      </c>
      <c r="H52" s="15">
        <f>IFERROR(INDEX('Types We Need and Prices'!$B$12:$B$37,MATCH('Table with Prices'!C310,'Types We Need and Prices'!$A$12:$A$37,0)),0)</f>
        <v>5.5</v>
      </c>
      <c r="I52" s="15">
        <f>IFERROR(INDEX('Types We Need and Prices'!$B$12:$B$37,MATCH('Table with Prices'!D310,'Types We Need and Prices'!$A$12:$A$37,0)),0)</f>
        <v>2</v>
      </c>
      <c r="J52" s="15">
        <f>IFERROR(INDEX('Types We Need and Prices'!$B$12:$B$37,MATCH('Table with Prices'!E310,'Types We Need and Prices'!$A$12:$A$37,0)),0)</f>
        <v>0</v>
      </c>
      <c r="K52" s="15">
        <f>IF(COUNTIF(B52,"*Sunday*")=0,SUM(F52:J52),0)</f>
        <v>9.5</v>
      </c>
      <c r="L52" s="17">
        <v>51</v>
      </c>
      <c r="N5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('51','PIQUANTE','MEAT ENTREE','CHILDRENS','CHICKEN','None'),</v>
      </c>
    </row>
    <row r="53" spans="1:14" x14ac:dyDescent="0.25">
      <c r="A53" s="16" t="s">
        <v>3</v>
      </c>
      <c r="B53" s="16" t="s">
        <v>17</v>
      </c>
      <c r="C53" s="16" t="s">
        <v>10</v>
      </c>
      <c r="D53" s="16" t="s">
        <v>20</v>
      </c>
      <c r="E53" s="16" t="s">
        <v>49</v>
      </c>
      <c r="F53" s="15">
        <f>IFERROR(INDEX('Types We Need and Prices'!$B$12:$B$37,MATCH('Table with Prices'!A311,'Types We Need and Prices'!$A$12:$A$37,0)),0)</f>
        <v>0</v>
      </c>
      <c r="G53" s="15">
        <f>IFERROR(INDEX('Types We Need and Prices'!$B$12:$B$37,MATCH('Table with Prices'!B311,'Types We Need and Prices'!$A$12:$A$37,0)),0)</f>
        <v>2</v>
      </c>
      <c r="H53" s="15">
        <f>IFERROR(INDEX('Types We Need and Prices'!$B$12:$B$37,MATCH('Table with Prices'!C311,'Types We Need and Prices'!$A$12:$A$37,0)),0)</f>
        <v>5.5</v>
      </c>
      <c r="I53" s="15">
        <f>IFERROR(INDEX('Types We Need and Prices'!$B$12:$B$37,MATCH('Table with Prices'!D311,'Types We Need and Prices'!$A$12:$A$37,0)),0)</f>
        <v>2</v>
      </c>
      <c r="J53" s="15">
        <f>IFERROR(INDEX('Types We Need and Prices'!$B$12:$B$37,MATCH('Table with Prices'!E311,'Types We Need and Prices'!$A$12:$A$37,0)),0)</f>
        <v>0</v>
      </c>
      <c r="K53" s="15">
        <f>IF(COUNTIF(B53,"*Sunday*")=0,SUM(F53:J53),0)</f>
        <v>9.5</v>
      </c>
      <c r="L53" s="17">
        <v>52</v>
      </c>
      <c r="N5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('52','PIQUANTE','MEAT ENTREE','CHILDRENS','PORK','None'),</v>
      </c>
    </row>
    <row r="54" spans="1:14" x14ac:dyDescent="0.25">
      <c r="A54" s="16" t="s">
        <v>3</v>
      </c>
      <c r="B54" s="16" t="s">
        <v>17</v>
      </c>
      <c r="C54" s="16" t="s">
        <v>10</v>
      </c>
      <c r="D54" s="16" t="s">
        <v>23</v>
      </c>
      <c r="E54" s="16" t="s">
        <v>49</v>
      </c>
      <c r="F54" s="15">
        <f>IFERROR(INDEX('Types We Need and Prices'!$B$12:$B$37,MATCH('Table with Prices'!A312,'Types We Need and Prices'!$A$12:$A$37,0)),0)</f>
        <v>0</v>
      </c>
      <c r="G54" s="15">
        <f>IFERROR(INDEX('Types We Need and Prices'!$B$12:$B$37,MATCH('Table with Prices'!B312,'Types We Need and Prices'!$A$12:$A$37,0)),0)</f>
        <v>2</v>
      </c>
      <c r="H54" s="15">
        <f>IFERROR(INDEX('Types We Need and Prices'!$B$12:$B$37,MATCH('Table with Prices'!C312,'Types We Need and Prices'!$A$12:$A$37,0)),0)</f>
        <v>5.5</v>
      </c>
      <c r="I54" s="15">
        <f>IFERROR(INDEX('Types We Need and Prices'!$B$12:$B$37,MATCH('Table with Prices'!D312,'Types We Need and Prices'!$A$12:$A$37,0)),0)</f>
        <v>4</v>
      </c>
      <c r="J54" s="15">
        <f>IFERROR(INDEX('Types We Need and Prices'!$B$12:$B$37,MATCH('Table with Prices'!E312,'Types We Need and Prices'!$A$12:$A$37,0)),0)</f>
        <v>0</v>
      </c>
      <c r="K54" s="15">
        <f>IF(COUNTIF(B54,"*Sunday*")=0,SUM(F54:J54),0)</f>
        <v>11.5</v>
      </c>
      <c r="L54" s="17">
        <v>53</v>
      </c>
      <c r="N5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('53','PIQUANTE','MEAT ENTREE','CHILDRENS','SEAFOOD','None'),</v>
      </c>
    </row>
    <row r="55" spans="1:14" x14ac:dyDescent="0.25">
      <c r="A55" s="16" t="s">
        <v>3</v>
      </c>
      <c r="B55" s="16" t="s">
        <v>17</v>
      </c>
      <c r="C55" s="16" t="s">
        <v>10</v>
      </c>
      <c r="D55" s="16" t="s">
        <v>24</v>
      </c>
      <c r="E55" s="16" t="s">
        <v>49</v>
      </c>
      <c r="F55" s="15">
        <f>IFERROR(INDEX('Types We Need and Prices'!$B$12:$B$37,MATCH('Table with Prices'!A313,'Types We Need and Prices'!$A$12:$A$37,0)),0)</f>
        <v>0</v>
      </c>
      <c r="G55" s="15">
        <f>IFERROR(INDEX('Types We Need and Prices'!$B$12:$B$37,MATCH('Table with Prices'!B313,'Types We Need and Prices'!$A$12:$A$37,0)),0)</f>
        <v>2</v>
      </c>
      <c r="H55" s="15">
        <f>IFERROR(INDEX('Types We Need and Prices'!$B$12:$B$37,MATCH('Table with Prices'!C313,'Types We Need and Prices'!$A$12:$A$37,0)),0)</f>
        <v>5.5</v>
      </c>
      <c r="I55" s="15">
        <f>IFERROR(INDEX('Types We Need and Prices'!$B$12:$B$37,MATCH('Table with Prices'!D313,'Types We Need and Prices'!$A$12:$A$37,0)),0)</f>
        <v>1</v>
      </c>
      <c r="J55" s="15">
        <f>IFERROR(INDEX('Types We Need and Prices'!$B$12:$B$37,MATCH('Table with Prices'!E313,'Types We Need and Prices'!$A$12:$A$37,0)),0)</f>
        <v>0</v>
      </c>
      <c r="K55" s="15">
        <f>IF(COUNTIF(B55,"*Sunday*")=0,SUM(F55:J55),0)</f>
        <v>8.5</v>
      </c>
      <c r="L55" s="17">
        <v>54</v>
      </c>
      <c r="N5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('54','PIQUANTE','MEAT ENTREE','CHILDRENS','VEGETABLES','None'),</v>
      </c>
    </row>
    <row r="56" spans="1:14" x14ac:dyDescent="0.25">
      <c r="A56" s="16" t="s">
        <v>3</v>
      </c>
      <c r="B56" s="16" t="s">
        <v>17</v>
      </c>
      <c r="C56" s="16" t="s">
        <v>8</v>
      </c>
      <c r="D56" s="16" t="s">
        <v>49</v>
      </c>
      <c r="E56" s="16" t="s">
        <v>26</v>
      </c>
      <c r="F56" s="15">
        <f>IFERROR(INDEX('Types We Need and Prices'!$B$12:$B$37,MATCH('Table with Prices'!A537,'Types We Need and Prices'!$A$12:$A$37,0)),0)</f>
        <v>0</v>
      </c>
      <c r="G56" s="15">
        <f>IFERROR(INDEX('Types We Need and Prices'!$B$12:$B$37,MATCH('Table with Prices'!B537,'Types We Need and Prices'!$A$12:$A$37,0)),0)</f>
        <v>0</v>
      </c>
      <c r="H56" s="15">
        <f>IFERROR(INDEX('Types We Need and Prices'!$B$12:$B$37,MATCH('Table with Prices'!C537,'Types We Need and Prices'!$A$12:$A$37,0)),0)</f>
        <v>2</v>
      </c>
      <c r="I56" s="15">
        <f>IFERROR(INDEX('Types We Need and Prices'!$B$12:$B$37,MATCH('Table with Prices'!D537,'Types We Need and Prices'!$A$12:$A$37,0)),0)</f>
        <v>0</v>
      </c>
      <c r="J56" s="15">
        <f>IFERROR(INDEX('Types We Need and Prices'!$B$12:$B$37,MATCH('Table with Prices'!E537,'Types We Need and Prices'!$A$12:$A$37,0)),0)</f>
        <v>1.5</v>
      </c>
      <c r="K56" s="15">
        <f>IF(COUNTIF(B56,"*Sunday*")=0,SUM(F56:J56),0)</f>
        <v>3.5</v>
      </c>
      <c r="L56" s="17">
        <v>55</v>
      </c>
      <c r="N5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('55','PIQUANTE','SOUP','CHILDRENS','None','CUP'),</v>
      </c>
    </row>
    <row r="57" spans="1:14" x14ac:dyDescent="0.25">
      <c r="A57" s="16" t="s">
        <v>3</v>
      </c>
      <c r="B57" s="16" t="s">
        <v>17</v>
      </c>
      <c r="C57" s="16" t="s">
        <v>8</v>
      </c>
      <c r="D57" s="16" t="s">
        <v>49</v>
      </c>
      <c r="E57" s="16" t="s">
        <v>27</v>
      </c>
      <c r="F57" s="15">
        <f>IFERROR(INDEX('Types We Need and Prices'!$B$12:$B$37,MATCH('Table with Prices'!A538,'Types We Need and Prices'!$A$12:$A$37,0)),0)</f>
        <v>0</v>
      </c>
      <c r="G57" s="15">
        <f>IFERROR(INDEX('Types We Need and Prices'!$B$12:$B$37,MATCH('Table with Prices'!B538,'Types We Need and Prices'!$A$12:$A$37,0)),0)</f>
        <v>0</v>
      </c>
      <c r="H57" s="15">
        <f>IFERROR(INDEX('Types We Need and Prices'!$B$12:$B$37,MATCH('Table with Prices'!C538,'Types We Need and Prices'!$A$12:$A$37,0)),0)</f>
        <v>2</v>
      </c>
      <c r="I57" s="15">
        <f>IFERROR(INDEX('Types We Need and Prices'!$B$12:$B$37,MATCH('Table with Prices'!D538,'Types We Need and Prices'!$A$12:$A$37,0)),0)</f>
        <v>0</v>
      </c>
      <c r="J57" s="15">
        <f>IFERROR(INDEX('Types We Need and Prices'!$B$12:$B$37,MATCH('Table with Prices'!E538,'Types We Need and Prices'!$A$12:$A$37,0)),0)</f>
        <v>2</v>
      </c>
      <c r="K57" s="15">
        <f>IF(COUNTIF(B57,"*Sunday*")=0,SUM(F57:J57),0)</f>
        <v>4</v>
      </c>
      <c r="L57" s="17">
        <v>56</v>
      </c>
      <c r="N5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('56','PIQUANTE','SOUP','CHILDRENS','None','BOWL'),</v>
      </c>
    </row>
    <row r="58" spans="1:14" x14ac:dyDescent="0.25">
      <c r="A58" s="16" t="s">
        <v>3</v>
      </c>
      <c r="B58" s="16" t="s">
        <v>17</v>
      </c>
      <c r="C58" s="16" t="s">
        <v>8</v>
      </c>
      <c r="D58" s="16" t="s">
        <v>49</v>
      </c>
      <c r="E58" s="16" t="s">
        <v>28</v>
      </c>
      <c r="F58" s="15">
        <f>IFERROR(INDEX('Types We Need and Prices'!$B$12:$B$37,MATCH('Table with Prices'!A539,'Types We Need and Prices'!$A$12:$A$37,0)),0)</f>
        <v>0</v>
      </c>
      <c r="G58" s="15">
        <f>IFERROR(INDEX('Types We Need and Prices'!$B$12:$B$37,MATCH('Table with Prices'!B539,'Types We Need and Prices'!$A$12:$A$37,0)),0)</f>
        <v>0</v>
      </c>
      <c r="H58" s="15">
        <f>IFERROR(INDEX('Types We Need and Prices'!$B$12:$B$37,MATCH('Table with Prices'!C539,'Types We Need and Prices'!$A$12:$A$37,0)),0)</f>
        <v>2</v>
      </c>
      <c r="I58" s="15">
        <f>IFERROR(INDEX('Types We Need and Prices'!$B$12:$B$37,MATCH('Table with Prices'!D539,'Types We Need and Prices'!$A$12:$A$37,0)),0)</f>
        <v>0</v>
      </c>
      <c r="J58" s="15">
        <f>IFERROR(INDEX('Types We Need and Prices'!$B$12:$B$37,MATCH('Table with Prices'!E539,'Types We Need and Prices'!$A$12:$A$37,0)),0)</f>
        <v>3</v>
      </c>
      <c r="K58" s="15">
        <f>IF(COUNTIF(B58,"*Sunday*")=0,SUM(F58:J58),0)</f>
        <v>5</v>
      </c>
      <c r="L58" s="17">
        <v>57</v>
      </c>
      <c r="N5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('57','PIQUANTE','SOUP','CHILDRENS','None','PINT'),</v>
      </c>
    </row>
    <row r="59" spans="1:14" x14ac:dyDescent="0.25">
      <c r="A59" s="16" t="s">
        <v>3</v>
      </c>
      <c r="B59" s="16" t="s">
        <v>17</v>
      </c>
      <c r="C59" s="16" t="s">
        <v>8</v>
      </c>
      <c r="D59" s="16" t="s">
        <v>49</v>
      </c>
      <c r="E59" s="16" t="s">
        <v>29</v>
      </c>
      <c r="F59" s="15">
        <f>IFERROR(INDEX('Types We Need and Prices'!$B$12:$B$37,MATCH('Table with Prices'!A540,'Types We Need and Prices'!$A$12:$A$37,0)),0)</f>
        <v>0</v>
      </c>
      <c r="G59" s="15">
        <f>IFERROR(INDEX('Types We Need and Prices'!$B$12:$B$37,MATCH('Table with Prices'!B540,'Types We Need and Prices'!$A$12:$A$37,0)),0)</f>
        <v>0</v>
      </c>
      <c r="H59" s="15">
        <f>IFERROR(INDEX('Types We Need and Prices'!$B$12:$B$37,MATCH('Table with Prices'!C540,'Types We Need and Prices'!$A$12:$A$37,0)),0)</f>
        <v>2</v>
      </c>
      <c r="I59" s="15">
        <f>IFERROR(INDEX('Types We Need and Prices'!$B$12:$B$37,MATCH('Table with Prices'!D540,'Types We Need and Prices'!$A$12:$A$37,0)),0)</f>
        <v>0</v>
      </c>
      <c r="J59" s="15">
        <f>IFERROR(INDEX('Types We Need and Prices'!$B$12:$B$37,MATCH('Table with Prices'!E540,'Types We Need and Prices'!$A$12:$A$37,0)),0)</f>
        <v>6</v>
      </c>
      <c r="K59" s="15">
        <f>IF(COUNTIF(B59,"*Sunday*")=0,SUM(F59:J59),0)</f>
        <v>8</v>
      </c>
      <c r="L59" s="17">
        <v>58</v>
      </c>
      <c r="N5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('58','PIQUANTE','SOUP','CHILDRENS','None','QUART'),</v>
      </c>
    </row>
    <row r="60" spans="1:14" x14ac:dyDescent="0.25">
      <c r="A60" s="16" t="s">
        <v>3</v>
      </c>
      <c r="B60" s="16" t="s">
        <v>17</v>
      </c>
      <c r="C60" s="16" t="s">
        <v>8</v>
      </c>
      <c r="D60" s="16" t="s">
        <v>49</v>
      </c>
      <c r="E60" s="16" t="s">
        <v>30</v>
      </c>
      <c r="F60" s="15">
        <f>IFERROR(INDEX('Types We Need and Prices'!$B$12:$B$37,MATCH('Table with Prices'!A541,'Types We Need and Prices'!$A$12:$A$37,0)),0)</f>
        <v>0</v>
      </c>
      <c r="G60" s="15">
        <f>IFERROR(INDEX('Types We Need and Prices'!$B$12:$B$37,MATCH('Table with Prices'!B541,'Types We Need and Prices'!$A$12:$A$37,0)),0)</f>
        <v>0</v>
      </c>
      <c r="H60" s="15">
        <f>IFERROR(INDEX('Types We Need and Prices'!$B$12:$B$37,MATCH('Table with Prices'!C541,'Types We Need and Prices'!$A$12:$A$37,0)),0)</f>
        <v>5</v>
      </c>
      <c r="I60" s="15">
        <f>IFERROR(INDEX('Types We Need and Prices'!$B$12:$B$37,MATCH('Table with Prices'!D541,'Types We Need and Prices'!$A$12:$A$37,0)),0)</f>
        <v>0</v>
      </c>
      <c r="J60" s="15">
        <f>IFERROR(INDEX('Types We Need and Prices'!$B$12:$B$37,MATCH('Table with Prices'!E541,'Types We Need and Prices'!$A$12:$A$37,0)),0)</f>
        <v>0</v>
      </c>
      <c r="K60" s="15">
        <f>IF(COUNTIF(B60,"*Sunday*")=0,SUM(F60:J60),0)</f>
        <v>5</v>
      </c>
      <c r="L60" s="17">
        <v>59</v>
      </c>
      <c r="N6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('59','PIQUANTE','SOUP','CHILDRENS','None','GALLON'),</v>
      </c>
    </row>
    <row r="61" spans="1:14" x14ac:dyDescent="0.25">
      <c r="A61" s="16" t="s">
        <v>3</v>
      </c>
      <c r="B61" s="16" t="s">
        <v>17</v>
      </c>
      <c r="C61" s="16" t="s">
        <v>7</v>
      </c>
      <c r="D61" s="16" t="s">
        <v>49</v>
      </c>
      <c r="E61" s="16" t="s">
        <v>49</v>
      </c>
      <c r="F61" s="15">
        <f>IFERROR(INDEX('Types We Need and Prices'!$B$12:$B$37,MATCH('Table with Prices'!A593,'Types We Need and Prices'!$A$12:$A$37,0)),0)</f>
        <v>0</v>
      </c>
      <c r="G61" s="15">
        <f>IFERROR(INDEX('Types We Need and Prices'!$B$12:$B$37,MATCH('Table with Prices'!B593,'Types We Need and Prices'!$A$12:$A$37,0)),0)</f>
        <v>0</v>
      </c>
      <c r="H61" s="15">
        <f>IFERROR(INDEX('Types We Need and Prices'!$B$12:$B$37,MATCH('Table with Prices'!C593,'Types We Need and Prices'!$A$12:$A$37,0)),0)</f>
        <v>0</v>
      </c>
      <c r="I61" s="15">
        <f>IFERROR(INDEX('Types We Need and Prices'!$B$12:$B$37,MATCH('Table with Prices'!D593,'Types We Need and Prices'!$A$12:$A$37,0)),0)</f>
        <v>0</v>
      </c>
      <c r="J61" s="15">
        <f>IFERROR(INDEX('Types We Need and Prices'!$B$12:$B$37,MATCH('Table with Prices'!E593,'Types We Need and Prices'!$A$12:$A$37,0)),0)</f>
        <v>0</v>
      </c>
      <c r="K61" s="15">
        <f>IF(COUNTIF(B61,"*Sunday*")=0,SUM(F61:J61),0)</f>
        <v>0</v>
      </c>
      <c r="L61" s="17">
        <v>60</v>
      </c>
      <c r="N6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('60','PIQUANTE','APPETIZER','CHILDRENS','None','None'),</v>
      </c>
    </row>
    <row r="62" spans="1:14" x14ac:dyDescent="0.25">
      <c r="A62" s="16" t="s">
        <v>2</v>
      </c>
      <c r="B62" s="16" t="s">
        <v>17</v>
      </c>
      <c r="C62" s="16" t="s">
        <v>12</v>
      </c>
      <c r="D62" s="16" t="s">
        <v>22</v>
      </c>
      <c r="E62" s="16" t="s">
        <v>49</v>
      </c>
      <c r="F62" s="15">
        <f>IFERROR(INDEX('Types We Need and Prices'!$B$12:$B$37,MATCH('Table with Prices'!A386,'Types We Need and Prices'!$A$12:$A$37,0)),0)</f>
        <v>0</v>
      </c>
      <c r="G62" s="15">
        <f>IFERROR(INDEX('Types We Need and Prices'!$B$12:$B$37,MATCH('Table with Prices'!B386,'Types We Need and Prices'!$A$12:$A$37,0)),0)</f>
        <v>2</v>
      </c>
      <c r="H62" s="15">
        <f>IFERROR(INDEX('Types We Need and Prices'!$B$12:$B$37,MATCH('Table with Prices'!C386,'Types We Need and Prices'!$A$12:$A$37,0)),0)</f>
        <v>2</v>
      </c>
      <c r="I62" s="15">
        <f>IFERROR(INDEX('Types We Need and Prices'!$B$12:$B$37,MATCH('Table with Prices'!D386,'Types We Need and Prices'!$A$12:$A$37,0)),0)</f>
        <v>0</v>
      </c>
      <c r="J62" s="15">
        <f>IFERROR(INDEX('Types We Need and Prices'!$B$12:$B$37,MATCH('Table with Prices'!E386,'Types We Need and Prices'!$A$12:$A$37,0)),0)</f>
        <v>0</v>
      </c>
      <c r="K62" s="15">
        <f>IF(COUNTIF(B62,"*Sunday*")=0,SUM(F62:J62),0)</f>
        <v>4</v>
      </c>
      <c r="L62" s="17">
        <v>61</v>
      </c>
      <c r="N6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('61','TANGY','CHOP SUEY','CHILDRENS','BEEF','None'),</v>
      </c>
    </row>
    <row r="63" spans="1:14" x14ac:dyDescent="0.25">
      <c r="A63" s="16" t="s">
        <v>2</v>
      </c>
      <c r="B63" s="16" t="s">
        <v>17</v>
      </c>
      <c r="C63" s="16" t="s">
        <v>12</v>
      </c>
      <c r="D63" s="16" t="s">
        <v>19</v>
      </c>
      <c r="E63" s="16" t="s">
        <v>49</v>
      </c>
      <c r="F63" s="15">
        <f>IFERROR(INDEX('Types We Need and Prices'!$B$12:$B$37,MATCH('Table with Prices'!A387,'Types We Need and Prices'!$A$12:$A$37,0)),0)</f>
        <v>0</v>
      </c>
      <c r="G63" s="15">
        <f>IFERROR(INDEX('Types We Need and Prices'!$B$12:$B$37,MATCH('Table with Prices'!B387,'Types We Need and Prices'!$A$12:$A$37,0)),0)</f>
        <v>2</v>
      </c>
      <c r="H63" s="15">
        <f>IFERROR(INDEX('Types We Need and Prices'!$B$12:$B$37,MATCH('Table with Prices'!C387,'Types We Need and Prices'!$A$12:$A$37,0)),0)</f>
        <v>2</v>
      </c>
      <c r="I63" s="15">
        <f>IFERROR(INDEX('Types We Need and Prices'!$B$12:$B$37,MATCH('Table with Prices'!D387,'Types We Need and Prices'!$A$12:$A$37,0)),0)</f>
        <v>0</v>
      </c>
      <c r="J63" s="15">
        <f>IFERROR(INDEX('Types We Need and Prices'!$B$12:$B$37,MATCH('Table with Prices'!E387,'Types We Need and Prices'!$A$12:$A$37,0)),0)</f>
        <v>1.5</v>
      </c>
      <c r="K63" s="15">
        <f>IF(COUNTIF(B63,"*Sunday*")=0,SUM(F63:J63),0)</f>
        <v>5.5</v>
      </c>
      <c r="L63" s="17">
        <v>62</v>
      </c>
      <c r="N6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('62','TANGY','CHOP SUEY','CHILDRENS','CHEF SPECIAL','None'),</v>
      </c>
    </row>
    <row r="64" spans="1:14" x14ac:dyDescent="0.25">
      <c r="A64" s="16" t="s">
        <v>2</v>
      </c>
      <c r="B64" s="16" t="s">
        <v>17</v>
      </c>
      <c r="C64" s="16" t="s">
        <v>12</v>
      </c>
      <c r="D64" s="16" t="s">
        <v>21</v>
      </c>
      <c r="E64" s="16" t="s">
        <v>49</v>
      </c>
      <c r="F64" s="15">
        <f>IFERROR(INDEX('Types We Need and Prices'!$B$12:$B$37,MATCH('Table with Prices'!A388,'Types We Need and Prices'!$A$12:$A$37,0)),0)</f>
        <v>0</v>
      </c>
      <c r="G64" s="15">
        <f>IFERROR(INDEX('Types We Need and Prices'!$B$12:$B$37,MATCH('Table with Prices'!B388,'Types We Need and Prices'!$A$12:$A$37,0)),0)</f>
        <v>2</v>
      </c>
      <c r="H64" s="15">
        <f>IFERROR(INDEX('Types We Need and Prices'!$B$12:$B$37,MATCH('Table with Prices'!C388,'Types We Need and Prices'!$A$12:$A$37,0)),0)</f>
        <v>2</v>
      </c>
      <c r="I64" s="15">
        <f>IFERROR(INDEX('Types We Need and Prices'!$B$12:$B$37,MATCH('Table with Prices'!D388,'Types We Need and Prices'!$A$12:$A$37,0)),0)</f>
        <v>0</v>
      </c>
      <c r="J64" s="15">
        <f>IFERROR(INDEX('Types We Need and Prices'!$B$12:$B$37,MATCH('Table with Prices'!E388,'Types We Need and Prices'!$A$12:$A$37,0)),0)</f>
        <v>2</v>
      </c>
      <c r="K64" s="15">
        <f>IF(COUNTIF(B64,"*Sunday*")=0,SUM(F64:J64),0)</f>
        <v>6</v>
      </c>
      <c r="L64" s="17">
        <v>63</v>
      </c>
      <c r="N6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('63','TANGY','CHOP SUEY','CHILDRENS','CHICKEN','None'),</v>
      </c>
    </row>
    <row r="65" spans="1:14" x14ac:dyDescent="0.25">
      <c r="A65" s="16" t="s">
        <v>2</v>
      </c>
      <c r="B65" s="16" t="s">
        <v>17</v>
      </c>
      <c r="C65" s="16" t="s">
        <v>12</v>
      </c>
      <c r="D65" s="16" t="s">
        <v>20</v>
      </c>
      <c r="E65" s="16" t="s">
        <v>49</v>
      </c>
      <c r="F65" s="15">
        <f>IFERROR(INDEX('Types We Need and Prices'!$B$12:$B$37,MATCH('Table with Prices'!A389,'Types We Need and Prices'!$A$12:$A$37,0)),0)</f>
        <v>0</v>
      </c>
      <c r="G65" s="15">
        <f>IFERROR(INDEX('Types We Need and Prices'!$B$12:$B$37,MATCH('Table with Prices'!B389,'Types We Need and Prices'!$A$12:$A$37,0)),0)</f>
        <v>2</v>
      </c>
      <c r="H65" s="15">
        <f>IFERROR(INDEX('Types We Need and Prices'!$B$12:$B$37,MATCH('Table with Prices'!C389,'Types We Need and Prices'!$A$12:$A$37,0)),0)</f>
        <v>2</v>
      </c>
      <c r="I65" s="15">
        <f>IFERROR(INDEX('Types We Need and Prices'!$B$12:$B$37,MATCH('Table with Prices'!D389,'Types We Need and Prices'!$A$12:$A$37,0)),0)</f>
        <v>0</v>
      </c>
      <c r="J65" s="15">
        <f>IFERROR(INDEX('Types We Need and Prices'!$B$12:$B$37,MATCH('Table with Prices'!E389,'Types We Need and Prices'!$A$12:$A$37,0)),0)</f>
        <v>3</v>
      </c>
      <c r="K65" s="15">
        <f>IF(COUNTIF(B65,"*Sunday*")=0,SUM(F65:J65),0)</f>
        <v>7</v>
      </c>
      <c r="L65" s="17">
        <v>64</v>
      </c>
      <c r="N6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('64','TANGY','CHOP SUEY','CHILDRENS','PORK','None'),</v>
      </c>
    </row>
    <row r="66" spans="1:14" x14ac:dyDescent="0.25">
      <c r="A66" s="16" t="s">
        <v>2</v>
      </c>
      <c r="B66" s="16" t="s">
        <v>17</v>
      </c>
      <c r="C66" s="16" t="s">
        <v>12</v>
      </c>
      <c r="D66" s="16" t="s">
        <v>23</v>
      </c>
      <c r="E66" s="16" t="s">
        <v>49</v>
      </c>
      <c r="F66" s="15">
        <f>IFERROR(INDEX('Types We Need and Prices'!$B$12:$B$37,MATCH('Table with Prices'!A390,'Types We Need and Prices'!$A$12:$A$37,0)),0)</f>
        <v>0</v>
      </c>
      <c r="G66" s="15">
        <f>IFERROR(INDEX('Types We Need and Prices'!$B$12:$B$37,MATCH('Table with Prices'!B390,'Types We Need and Prices'!$A$12:$A$37,0)),0)</f>
        <v>2</v>
      </c>
      <c r="H66" s="15">
        <f>IFERROR(INDEX('Types We Need and Prices'!$B$12:$B$37,MATCH('Table with Prices'!C390,'Types We Need and Prices'!$A$12:$A$37,0)),0)</f>
        <v>2</v>
      </c>
      <c r="I66" s="15">
        <f>IFERROR(INDEX('Types We Need and Prices'!$B$12:$B$37,MATCH('Table with Prices'!D390,'Types We Need and Prices'!$A$12:$A$37,0)),0)</f>
        <v>0</v>
      </c>
      <c r="J66" s="15">
        <f>IFERROR(INDEX('Types We Need and Prices'!$B$12:$B$37,MATCH('Table with Prices'!E390,'Types We Need and Prices'!$A$12:$A$37,0)),0)</f>
        <v>6</v>
      </c>
      <c r="K66" s="15">
        <f>IF(COUNTIF(B66,"*Sunday*")=0,SUM(F66:J66),0)</f>
        <v>10</v>
      </c>
      <c r="L66" s="17">
        <v>65</v>
      </c>
      <c r="N6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('65','TANGY','CHOP SUEY','CHILDRENS','SEAFOOD','None'),</v>
      </c>
    </row>
    <row r="67" spans="1:14" x14ac:dyDescent="0.25">
      <c r="A67" s="16" t="s">
        <v>2</v>
      </c>
      <c r="B67" s="16" t="s">
        <v>17</v>
      </c>
      <c r="C67" s="16" t="s">
        <v>12</v>
      </c>
      <c r="D67" s="16" t="s">
        <v>24</v>
      </c>
      <c r="E67" s="16" t="s">
        <v>49</v>
      </c>
      <c r="F67" s="15">
        <f>IFERROR(INDEX('Types We Need and Prices'!$B$12:$B$37,MATCH('Table with Prices'!A391,'Types We Need and Prices'!$A$12:$A$37,0)),0)</f>
        <v>0</v>
      </c>
      <c r="G67" s="15">
        <f>IFERROR(INDEX('Types We Need and Prices'!$B$12:$B$37,MATCH('Table with Prices'!B391,'Types We Need and Prices'!$A$12:$A$37,0)),0)</f>
        <v>2</v>
      </c>
      <c r="H67" s="15">
        <f>IFERROR(INDEX('Types We Need and Prices'!$B$12:$B$37,MATCH('Table with Prices'!C391,'Types We Need and Prices'!$A$12:$A$37,0)),0)</f>
        <v>5</v>
      </c>
      <c r="I67" s="15">
        <f>IFERROR(INDEX('Types We Need and Prices'!$B$12:$B$37,MATCH('Table with Prices'!D391,'Types We Need and Prices'!$A$12:$A$37,0)),0)</f>
        <v>0</v>
      </c>
      <c r="J67" s="15">
        <f>IFERROR(INDEX('Types We Need and Prices'!$B$12:$B$37,MATCH('Table with Prices'!E391,'Types We Need and Prices'!$A$12:$A$37,0)),0)</f>
        <v>0</v>
      </c>
      <c r="K67" s="15">
        <f>IF(COUNTIF(B67,"*Sunday*")=0,SUM(F67:J67),0)</f>
        <v>7</v>
      </c>
      <c r="L67" s="17">
        <v>66</v>
      </c>
      <c r="N6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('66','TANGY','CHOP SUEY','CHILDRENS','VEGETABLES','None'),</v>
      </c>
    </row>
    <row r="68" spans="1:14" x14ac:dyDescent="0.25">
      <c r="A68" s="16" t="s">
        <v>2</v>
      </c>
      <c r="B68" s="16" t="s">
        <v>17</v>
      </c>
      <c r="C68" s="16" t="s">
        <v>9</v>
      </c>
      <c r="D68" s="16" t="s">
        <v>22</v>
      </c>
      <c r="E68" s="16" t="s">
        <v>49</v>
      </c>
      <c r="F68" s="15">
        <f>IFERROR(INDEX('Types We Need and Prices'!$B$12:$B$37,MATCH('Table with Prices'!A392,'Types We Need and Prices'!$A$12:$A$37,0)),0)</f>
        <v>0</v>
      </c>
      <c r="G68" s="15">
        <f>IFERROR(INDEX('Types We Need and Prices'!$B$12:$B$37,MATCH('Table with Prices'!B392,'Types We Need and Prices'!$A$12:$A$37,0)),0)</f>
        <v>0</v>
      </c>
      <c r="H68" s="15">
        <f>IFERROR(INDEX('Types We Need and Prices'!$B$12:$B$37,MATCH('Table with Prices'!C392,'Types We Need and Prices'!$A$12:$A$37,0)),0)</f>
        <v>5.25</v>
      </c>
      <c r="I68" s="15">
        <f>IFERROR(INDEX('Types We Need and Prices'!$B$12:$B$37,MATCH('Table with Prices'!D392,'Types We Need and Prices'!$A$12:$A$37,0)),0)</f>
        <v>2</v>
      </c>
      <c r="J68" s="15">
        <f>IFERROR(INDEX('Types We Need and Prices'!$B$12:$B$37,MATCH('Table with Prices'!E392,'Types We Need and Prices'!$A$12:$A$37,0)),0)</f>
        <v>0</v>
      </c>
      <c r="K68" s="15">
        <f>IF(COUNTIF(B68,"*Sunday*")=0,SUM(F68:J68),0)</f>
        <v>7.25</v>
      </c>
      <c r="L68" s="17">
        <v>67</v>
      </c>
      <c r="N6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('67','TANGY','CHOWMEIN','CHILDRENS','BEEF','None'),</v>
      </c>
    </row>
    <row r="69" spans="1:14" x14ac:dyDescent="0.25">
      <c r="A69" s="16" t="s">
        <v>2</v>
      </c>
      <c r="B69" s="16" t="s">
        <v>17</v>
      </c>
      <c r="C69" s="16" t="s">
        <v>9</v>
      </c>
      <c r="D69" s="16" t="s">
        <v>19</v>
      </c>
      <c r="E69" s="16" t="s">
        <v>49</v>
      </c>
      <c r="F69" s="15">
        <f>IFERROR(INDEX('Types We Need and Prices'!$B$12:$B$37,MATCH('Table with Prices'!A393,'Types We Need and Prices'!$A$12:$A$37,0)),0)</f>
        <v>0</v>
      </c>
      <c r="G69" s="15">
        <f>IFERROR(INDEX('Types We Need and Prices'!$B$12:$B$37,MATCH('Table with Prices'!B393,'Types We Need and Prices'!$A$12:$A$37,0)),0)</f>
        <v>0</v>
      </c>
      <c r="H69" s="15">
        <f>IFERROR(INDEX('Types We Need and Prices'!$B$12:$B$37,MATCH('Table with Prices'!C393,'Types We Need and Prices'!$A$12:$A$37,0)),0)</f>
        <v>5.25</v>
      </c>
      <c r="I69" s="15">
        <f>IFERROR(INDEX('Types We Need and Prices'!$B$12:$B$37,MATCH('Table with Prices'!D393,'Types We Need and Prices'!$A$12:$A$37,0)),0)</f>
        <v>4</v>
      </c>
      <c r="J69" s="15">
        <f>IFERROR(INDEX('Types We Need and Prices'!$B$12:$B$37,MATCH('Table with Prices'!E393,'Types We Need and Prices'!$A$12:$A$37,0)),0)</f>
        <v>0</v>
      </c>
      <c r="K69" s="15">
        <f>IF(COUNTIF(B69,"*Sunday*")=0,SUM(F69:J69),0)</f>
        <v>9.25</v>
      </c>
      <c r="L69" s="17">
        <v>68</v>
      </c>
      <c r="N6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('68','TANGY','CHOWMEIN','CHILDRENS','CHEF SPECIAL','None'),</v>
      </c>
    </row>
    <row r="70" spans="1:14" x14ac:dyDescent="0.25">
      <c r="A70" s="16" t="s">
        <v>2</v>
      </c>
      <c r="B70" s="16" t="s">
        <v>17</v>
      </c>
      <c r="C70" s="16" t="s">
        <v>9</v>
      </c>
      <c r="D70" s="16" t="s">
        <v>21</v>
      </c>
      <c r="E70" s="16" t="s">
        <v>49</v>
      </c>
      <c r="F70" s="15">
        <f>IFERROR(INDEX('Types We Need and Prices'!$B$12:$B$37,MATCH('Table with Prices'!A394,'Types We Need and Prices'!$A$12:$A$37,0)),0)</f>
        <v>0</v>
      </c>
      <c r="G70" s="15">
        <f>IFERROR(INDEX('Types We Need and Prices'!$B$12:$B$37,MATCH('Table with Prices'!B394,'Types We Need and Prices'!$A$12:$A$37,0)),0)</f>
        <v>0</v>
      </c>
      <c r="H70" s="15">
        <f>IFERROR(INDEX('Types We Need and Prices'!$B$12:$B$37,MATCH('Table with Prices'!C394,'Types We Need and Prices'!$A$12:$A$37,0)),0)</f>
        <v>5.25</v>
      </c>
      <c r="I70" s="15">
        <f>IFERROR(INDEX('Types We Need and Prices'!$B$12:$B$37,MATCH('Table with Prices'!D394,'Types We Need and Prices'!$A$12:$A$37,0)),0)</f>
        <v>2</v>
      </c>
      <c r="J70" s="15">
        <f>IFERROR(INDEX('Types We Need and Prices'!$B$12:$B$37,MATCH('Table with Prices'!E394,'Types We Need and Prices'!$A$12:$A$37,0)),0)</f>
        <v>0</v>
      </c>
      <c r="K70" s="15">
        <f>IF(COUNTIF(B70,"*Sunday*")=0,SUM(F70:J70),0)</f>
        <v>7.25</v>
      </c>
      <c r="L70" s="17">
        <v>69</v>
      </c>
      <c r="N7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('69','TANGY','CHOWMEIN','CHILDRENS','CHICKEN','None'),</v>
      </c>
    </row>
    <row r="71" spans="1:14" x14ac:dyDescent="0.25">
      <c r="A71" s="16" t="s">
        <v>2</v>
      </c>
      <c r="B71" s="16" t="s">
        <v>17</v>
      </c>
      <c r="C71" s="16" t="s">
        <v>9</v>
      </c>
      <c r="D71" s="16" t="s">
        <v>20</v>
      </c>
      <c r="E71" s="16" t="s">
        <v>49</v>
      </c>
      <c r="F71" s="15">
        <f>IFERROR(INDEX('Types We Need and Prices'!$B$12:$B$37,MATCH('Table with Prices'!A395,'Types We Need and Prices'!$A$12:$A$37,0)),0)</f>
        <v>0</v>
      </c>
      <c r="G71" s="15">
        <f>IFERROR(INDEX('Types We Need and Prices'!$B$12:$B$37,MATCH('Table with Prices'!B395,'Types We Need and Prices'!$A$12:$A$37,0)),0)</f>
        <v>0</v>
      </c>
      <c r="H71" s="15">
        <f>IFERROR(INDEX('Types We Need and Prices'!$B$12:$B$37,MATCH('Table with Prices'!C395,'Types We Need and Prices'!$A$12:$A$37,0)),0)</f>
        <v>5.25</v>
      </c>
      <c r="I71" s="15">
        <f>IFERROR(INDEX('Types We Need and Prices'!$B$12:$B$37,MATCH('Table with Prices'!D395,'Types We Need and Prices'!$A$12:$A$37,0)),0)</f>
        <v>2</v>
      </c>
      <c r="J71" s="15">
        <f>IFERROR(INDEX('Types We Need and Prices'!$B$12:$B$37,MATCH('Table with Prices'!E395,'Types We Need and Prices'!$A$12:$A$37,0)),0)</f>
        <v>0</v>
      </c>
      <c r="K71" s="15">
        <f>IF(COUNTIF(B71,"*Sunday*")=0,SUM(F71:J71),0)</f>
        <v>7.25</v>
      </c>
      <c r="L71" s="17">
        <v>70</v>
      </c>
      <c r="N7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('70','TANGY','CHOWMEIN','CHILDRENS','PORK','None'),</v>
      </c>
    </row>
    <row r="72" spans="1:14" x14ac:dyDescent="0.25">
      <c r="A72" s="16" t="s">
        <v>2</v>
      </c>
      <c r="B72" s="16" t="s">
        <v>17</v>
      </c>
      <c r="C72" s="16" t="s">
        <v>9</v>
      </c>
      <c r="D72" s="16" t="s">
        <v>23</v>
      </c>
      <c r="E72" s="16" t="s">
        <v>49</v>
      </c>
      <c r="F72" s="15">
        <f>IFERROR(INDEX('Types We Need and Prices'!$B$12:$B$37,MATCH('Table with Prices'!A396,'Types We Need and Prices'!$A$12:$A$37,0)),0)</f>
        <v>0</v>
      </c>
      <c r="G72" s="15">
        <f>IFERROR(INDEX('Types We Need and Prices'!$B$12:$B$37,MATCH('Table with Prices'!B396,'Types We Need and Prices'!$A$12:$A$37,0)),0)</f>
        <v>0</v>
      </c>
      <c r="H72" s="15">
        <f>IFERROR(INDEX('Types We Need and Prices'!$B$12:$B$37,MATCH('Table with Prices'!C396,'Types We Need and Prices'!$A$12:$A$37,0)),0)</f>
        <v>5.25</v>
      </c>
      <c r="I72" s="15">
        <f>IFERROR(INDEX('Types We Need and Prices'!$B$12:$B$37,MATCH('Table with Prices'!D396,'Types We Need and Prices'!$A$12:$A$37,0)),0)</f>
        <v>4</v>
      </c>
      <c r="J72" s="15">
        <f>IFERROR(INDEX('Types We Need and Prices'!$B$12:$B$37,MATCH('Table with Prices'!E396,'Types We Need and Prices'!$A$12:$A$37,0)),0)</f>
        <v>0</v>
      </c>
      <c r="K72" s="15">
        <f>IF(COUNTIF(B72,"*Sunday*")=0,SUM(F72:J72),0)</f>
        <v>9.25</v>
      </c>
      <c r="L72" s="17">
        <v>71</v>
      </c>
      <c r="N7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('71','TANGY','CHOWMEIN','CHILDRENS','SEAFOOD','None'),</v>
      </c>
    </row>
    <row r="73" spans="1:14" x14ac:dyDescent="0.25">
      <c r="A73" s="16" t="s">
        <v>2</v>
      </c>
      <c r="B73" s="16" t="s">
        <v>17</v>
      </c>
      <c r="C73" s="16" t="s">
        <v>9</v>
      </c>
      <c r="D73" s="16" t="s">
        <v>24</v>
      </c>
      <c r="E73" s="16" t="s">
        <v>49</v>
      </c>
      <c r="F73" s="15">
        <f>IFERROR(INDEX('Types We Need and Prices'!$B$12:$B$37,MATCH('Table with Prices'!A397,'Types We Need and Prices'!$A$12:$A$37,0)),0)</f>
        <v>0</v>
      </c>
      <c r="G73" s="15">
        <f>IFERROR(INDEX('Types We Need and Prices'!$B$12:$B$37,MATCH('Table with Prices'!B397,'Types We Need and Prices'!$A$12:$A$37,0)),0)</f>
        <v>0</v>
      </c>
      <c r="H73" s="15">
        <f>IFERROR(INDEX('Types We Need and Prices'!$B$12:$B$37,MATCH('Table with Prices'!C397,'Types We Need and Prices'!$A$12:$A$37,0)),0)</f>
        <v>5.25</v>
      </c>
      <c r="I73" s="15">
        <f>IFERROR(INDEX('Types We Need and Prices'!$B$12:$B$37,MATCH('Table with Prices'!D397,'Types We Need and Prices'!$A$12:$A$37,0)),0)</f>
        <v>1</v>
      </c>
      <c r="J73" s="15">
        <f>IFERROR(INDEX('Types We Need and Prices'!$B$12:$B$37,MATCH('Table with Prices'!E397,'Types We Need and Prices'!$A$12:$A$37,0)),0)</f>
        <v>0</v>
      </c>
      <c r="K73" s="15">
        <f>IF(COUNTIF(B73,"*Sunday*")=0,SUM(F73:J73),0)</f>
        <v>6.25</v>
      </c>
      <c r="L73" s="17">
        <v>72</v>
      </c>
      <c r="N7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('72','TANGY','CHOWMEIN','CHILDRENS','VEGETABLES','None'),</v>
      </c>
    </row>
    <row r="74" spans="1:14" x14ac:dyDescent="0.25">
      <c r="A74" s="16" t="s">
        <v>2</v>
      </c>
      <c r="B74" s="16" t="s">
        <v>17</v>
      </c>
      <c r="C74" s="16" t="s">
        <v>11</v>
      </c>
      <c r="D74" s="16" t="s">
        <v>22</v>
      </c>
      <c r="E74" s="16" t="s">
        <v>49</v>
      </c>
      <c r="F74" s="15">
        <f>IFERROR(INDEX('Types We Need and Prices'!$B$12:$B$37,MATCH('Table with Prices'!A398,'Types We Need and Prices'!$A$12:$A$37,0)),0)</f>
        <v>0</v>
      </c>
      <c r="G74" s="15">
        <f>IFERROR(INDEX('Types We Need and Prices'!$B$12:$B$37,MATCH('Table with Prices'!B398,'Types We Need and Prices'!$A$12:$A$37,0)),0)</f>
        <v>0</v>
      </c>
      <c r="H74" s="15">
        <f>IFERROR(INDEX('Types We Need and Prices'!$B$12:$B$37,MATCH('Table with Prices'!C398,'Types We Need and Prices'!$A$12:$A$37,0)),0)</f>
        <v>5.5</v>
      </c>
      <c r="I74" s="15">
        <f>IFERROR(INDEX('Types We Need and Prices'!$B$12:$B$37,MATCH('Table with Prices'!D398,'Types We Need and Prices'!$A$12:$A$37,0)),0)</f>
        <v>2</v>
      </c>
      <c r="J74" s="15">
        <f>IFERROR(INDEX('Types We Need and Prices'!$B$12:$B$37,MATCH('Table with Prices'!E398,'Types We Need and Prices'!$A$12:$A$37,0)),0)</f>
        <v>0</v>
      </c>
      <c r="K74" s="15">
        <f>IF(COUNTIF(B74,"*Sunday*")=0,SUM(F74:J74),0)</f>
        <v>7.5</v>
      </c>
      <c r="L74" s="17">
        <v>73</v>
      </c>
      <c r="N7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('73','TANGY','EGG FOO YOUNG','CHILDRENS','BEEF','None'),</v>
      </c>
    </row>
    <row r="75" spans="1:14" x14ac:dyDescent="0.25">
      <c r="A75" s="16" t="s">
        <v>2</v>
      </c>
      <c r="B75" s="16" t="s">
        <v>17</v>
      </c>
      <c r="C75" s="16" t="s">
        <v>11</v>
      </c>
      <c r="D75" s="16" t="s">
        <v>19</v>
      </c>
      <c r="E75" s="16" t="s">
        <v>49</v>
      </c>
      <c r="F75" s="15">
        <f>IFERROR(INDEX('Types We Need and Prices'!$B$12:$B$37,MATCH('Table with Prices'!A399,'Types We Need and Prices'!$A$12:$A$37,0)),0)</f>
        <v>0</v>
      </c>
      <c r="G75" s="15">
        <f>IFERROR(INDEX('Types We Need and Prices'!$B$12:$B$37,MATCH('Table with Prices'!B399,'Types We Need and Prices'!$A$12:$A$37,0)),0)</f>
        <v>0</v>
      </c>
      <c r="H75" s="15">
        <f>IFERROR(INDEX('Types We Need and Prices'!$B$12:$B$37,MATCH('Table with Prices'!C399,'Types We Need and Prices'!$A$12:$A$37,0)),0)</f>
        <v>5.5</v>
      </c>
      <c r="I75" s="15">
        <f>IFERROR(INDEX('Types We Need and Prices'!$B$12:$B$37,MATCH('Table with Prices'!D399,'Types We Need and Prices'!$A$12:$A$37,0)),0)</f>
        <v>4</v>
      </c>
      <c r="J75" s="15">
        <f>IFERROR(INDEX('Types We Need and Prices'!$B$12:$B$37,MATCH('Table with Prices'!E399,'Types We Need and Prices'!$A$12:$A$37,0)),0)</f>
        <v>0</v>
      </c>
      <c r="K75" s="15">
        <f>IF(COUNTIF(B75,"*Sunday*")=0,SUM(F75:J75),0)</f>
        <v>9.5</v>
      </c>
      <c r="L75" s="17">
        <v>74</v>
      </c>
      <c r="N7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('74','TANGY','EGG FOO YOUNG','CHILDRENS','CHEF SPECIAL','None'),</v>
      </c>
    </row>
    <row r="76" spans="1:14" x14ac:dyDescent="0.25">
      <c r="A76" s="16" t="s">
        <v>2</v>
      </c>
      <c r="B76" s="16" t="s">
        <v>17</v>
      </c>
      <c r="C76" s="16" t="s">
        <v>11</v>
      </c>
      <c r="D76" s="16" t="s">
        <v>21</v>
      </c>
      <c r="E76" s="16" t="s">
        <v>49</v>
      </c>
      <c r="F76" s="15">
        <f>IFERROR(INDEX('Types We Need and Prices'!$B$12:$B$37,MATCH('Table with Prices'!A400,'Types We Need and Prices'!$A$12:$A$37,0)),0)</f>
        <v>0</v>
      </c>
      <c r="G76" s="15">
        <f>IFERROR(INDEX('Types We Need and Prices'!$B$12:$B$37,MATCH('Table with Prices'!B400,'Types We Need and Prices'!$A$12:$A$37,0)),0)</f>
        <v>0</v>
      </c>
      <c r="H76" s="15">
        <f>IFERROR(INDEX('Types We Need and Prices'!$B$12:$B$37,MATCH('Table with Prices'!C400,'Types We Need and Prices'!$A$12:$A$37,0)),0)</f>
        <v>5.5</v>
      </c>
      <c r="I76" s="15">
        <f>IFERROR(INDEX('Types We Need and Prices'!$B$12:$B$37,MATCH('Table with Prices'!D400,'Types We Need and Prices'!$A$12:$A$37,0)),0)</f>
        <v>2</v>
      </c>
      <c r="J76" s="15">
        <f>IFERROR(INDEX('Types We Need and Prices'!$B$12:$B$37,MATCH('Table with Prices'!E400,'Types We Need and Prices'!$A$12:$A$37,0)),0)</f>
        <v>0</v>
      </c>
      <c r="K76" s="15">
        <f>IF(COUNTIF(B76,"*Sunday*")=0,SUM(F76:J76),0)</f>
        <v>7.5</v>
      </c>
      <c r="L76" s="17">
        <v>75</v>
      </c>
      <c r="N7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('75','TANGY','EGG FOO YOUNG','CHILDRENS','CHICKEN','None'),</v>
      </c>
    </row>
    <row r="77" spans="1:14" x14ac:dyDescent="0.25">
      <c r="A77" s="16" t="s">
        <v>2</v>
      </c>
      <c r="B77" s="16" t="s">
        <v>17</v>
      </c>
      <c r="C77" s="16" t="s">
        <v>11</v>
      </c>
      <c r="D77" s="16" t="s">
        <v>20</v>
      </c>
      <c r="E77" s="16" t="s">
        <v>49</v>
      </c>
      <c r="F77" s="15">
        <f>IFERROR(INDEX('Types We Need and Prices'!$B$12:$B$37,MATCH('Table with Prices'!A401,'Types We Need and Prices'!$A$12:$A$37,0)),0)</f>
        <v>0</v>
      </c>
      <c r="G77" s="15">
        <f>IFERROR(INDEX('Types We Need and Prices'!$B$12:$B$37,MATCH('Table with Prices'!B401,'Types We Need and Prices'!$A$12:$A$37,0)),0)</f>
        <v>0</v>
      </c>
      <c r="H77" s="15">
        <f>IFERROR(INDEX('Types We Need and Prices'!$B$12:$B$37,MATCH('Table with Prices'!C401,'Types We Need and Prices'!$A$12:$A$37,0)),0)</f>
        <v>5.5</v>
      </c>
      <c r="I77" s="15">
        <f>IFERROR(INDEX('Types We Need and Prices'!$B$12:$B$37,MATCH('Table with Prices'!D401,'Types We Need and Prices'!$A$12:$A$37,0)),0)</f>
        <v>2</v>
      </c>
      <c r="J77" s="15">
        <f>IFERROR(INDEX('Types We Need and Prices'!$B$12:$B$37,MATCH('Table with Prices'!E401,'Types We Need and Prices'!$A$12:$A$37,0)),0)</f>
        <v>0</v>
      </c>
      <c r="K77" s="15">
        <f>IF(COUNTIF(B77,"*Sunday*")=0,SUM(F77:J77),0)</f>
        <v>7.5</v>
      </c>
      <c r="L77" s="17">
        <v>76</v>
      </c>
      <c r="N7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('76','TANGY','EGG FOO YOUNG','CHILDRENS','PORK','None'),</v>
      </c>
    </row>
    <row r="78" spans="1:14" x14ac:dyDescent="0.25">
      <c r="A78" s="16" t="s">
        <v>2</v>
      </c>
      <c r="B78" s="16" t="s">
        <v>17</v>
      </c>
      <c r="C78" s="16" t="s">
        <v>11</v>
      </c>
      <c r="D78" s="16" t="s">
        <v>23</v>
      </c>
      <c r="E78" s="16" t="s">
        <v>49</v>
      </c>
      <c r="F78" s="15">
        <f>IFERROR(INDEX('Types We Need and Prices'!$B$12:$B$37,MATCH('Table with Prices'!A402,'Types We Need and Prices'!$A$12:$A$37,0)),0)</f>
        <v>0</v>
      </c>
      <c r="G78" s="15">
        <f>IFERROR(INDEX('Types We Need and Prices'!$B$12:$B$37,MATCH('Table with Prices'!B402,'Types We Need and Prices'!$A$12:$A$37,0)),0)</f>
        <v>0</v>
      </c>
      <c r="H78" s="15">
        <f>IFERROR(INDEX('Types We Need and Prices'!$B$12:$B$37,MATCH('Table with Prices'!C402,'Types We Need and Prices'!$A$12:$A$37,0)),0)</f>
        <v>5.5</v>
      </c>
      <c r="I78" s="15">
        <f>IFERROR(INDEX('Types We Need and Prices'!$B$12:$B$37,MATCH('Table with Prices'!D402,'Types We Need and Prices'!$A$12:$A$37,0)),0)</f>
        <v>4</v>
      </c>
      <c r="J78" s="15">
        <f>IFERROR(INDEX('Types We Need and Prices'!$B$12:$B$37,MATCH('Table with Prices'!E402,'Types We Need and Prices'!$A$12:$A$37,0)),0)</f>
        <v>0</v>
      </c>
      <c r="K78" s="15">
        <f>IF(COUNTIF(B78,"*Sunday*")=0,SUM(F78:J78),0)</f>
        <v>9.5</v>
      </c>
      <c r="L78" s="17">
        <v>77</v>
      </c>
      <c r="N7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('77','TANGY','EGG FOO YOUNG','CHILDRENS','SEAFOOD','None'),</v>
      </c>
    </row>
    <row r="79" spans="1:14" x14ac:dyDescent="0.25">
      <c r="A79" s="16" t="s">
        <v>2</v>
      </c>
      <c r="B79" s="16" t="s">
        <v>17</v>
      </c>
      <c r="C79" s="16" t="s">
        <v>11</v>
      </c>
      <c r="D79" s="16" t="s">
        <v>24</v>
      </c>
      <c r="E79" s="16" t="s">
        <v>49</v>
      </c>
      <c r="F79" s="15">
        <f>IFERROR(INDEX('Types We Need and Prices'!$B$12:$B$37,MATCH('Table with Prices'!A403,'Types We Need and Prices'!$A$12:$A$37,0)),0)</f>
        <v>0</v>
      </c>
      <c r="G79" s="15">
        <f>IFERROR(INDEX('Types We Need and Prices'!$B$12:$B$37,MATCH('Table with Prices'!B403,'Types We Need and Prices'!$A$12:$A$37,0)),0)</f>
        <v>0</v>
      </c>
      <c r="H79" s="15">
        <f>IFERROR(INDEX('Types We Need and Prices'!$B$12:$B$37,MATCH('Table with Prices'!C403,'Types We Need and Prices'!$A$12:$A$37,0)),0)</f>
        <v>5.5</v>
      </c>
      <c r="I79" s="15">
        <f>IFERROR(INDEX('Types We Need and Prices'!$B$12:$B$37,MATCH('Table with Prices'!D403,'Types We Need and Prices'!$A$12:$A$37,0)),0)</f>
        <v>1</v>
      </c>
      <c r="J79" s="15">
        <f>IFERROR(INDEX('Types We Need and Prices'!$B$12:$B$37,MATCH('Table with Prices'!E403,'Types We Need and Prices'!$A$12:$A$37,0)),0)</f>
        <v>0</v>
      </c>
      <c r="K79" s="15">
        <f>IF(COUNTIF(B79,"*Sunday*")=0,SUM(F79:J79),0)</f>
        <v>6.5</v>
      </c>
      <c r="L79" s="17">
        <v>78</v>
      </c>
      <c r="N7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('78','TANGY','EGG FOO YOUNG','CHILDRENS','VEGETABLES','None'),</v>
      </c>
    </row>
    <row r="80" spans="1:14" x14ac:dyDescent="0.25">
      <c r="A80" s="16" t="s">
        <v>2</v>
      </c>
      <c r="B80" s="16" t="s">
        <v>17</v>
      </c>
      <c r="C80" s="16" t="s">
        <v>10</v>
      </c>
      <c r="D80" s="16" t="s">
        <v>22</v>
      </c>
      <c r="E80" s="16" t="s">
        <v>49</v>
      </c>
      <c r="F80" s="15">
        <f>IFERROR(INDEX('Types We Need and Prices'!$B$12:$B$37,MATCH('Table with Prices'!A404,'Types We Need and Prices'!$A$12:$A$37,0)),0)</f>
        <v>0</v>
      </c>
      <c r="G80" s="15">
        <f>IFERROR(INDEX('Types We Need and Prices'!$B$12:$B$37,MATCH('Table with Prices'!B404,'Types We Need and Prices'!$A$12:$A$37,0)),0)</f>
        <v>0</v>
      </c>
      <c r="H80" s="15">
        <f>IFERROR(INDEX('Types We Need and Prices'!$B$12:$B$37,MATCH('Table with Prices'!C404,'Types We Need and Prices'!$A$12:$A$37,0)),0)</f>
        <v>5.75</v>
      </c>
      <c r="I80" s="15">
        <f>IFERROR(INDEX('Types We Need and Prices'!$B$12:$B$37,MATCH('Table with Prices'!D404,'Types We Need and Prices'!$A$12:$A$37,0)),0)</f>
        <v>2</v>
      </c>
      <c r="J80" s="15">
        <f>IFERROR(INDEX('Types We Need and Prices'!$B$12:$B$37,MATCH('Table with Prices'!E404,'Types We Need and Prices'!$A$12:$A$37,0)),0)</f>
        <v>0</v>
      </c>
      <c r="K80" s="15">
        <f>IF(COUNTIF(B80,"*Sunday*")=0,SUM(F80:J80),0)</f>
        <v>7.75</v>
      </c>
      <c r="L80" s="17">
        <v>79</v>
      </c>
      <c r="N8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('79','TANGY','MEAT ENTREE','CHILDRENS','BEEF','None'),</v>
      </c>
    </row>
    <row r="81" spans="1:14" x14ac:dyDescent="0.25">
      <c r="A81" s="16" t="s">
        <v>2</v>
      </c>
      <c r="B81" s="16" t="s">
        <v>17</v>
      </c>
      <c r="C81" s="16" t="s">
        <v>10</v>
      </c>
      <c r="D81" s="16" t="s">
        <v>19</v>
      </c>
      <c r="E81" s="16" t="s">
        <v>49</v>
      </c>
      <c r="F81" s="15">
        <f>IFERROR(INDEX('Types We Need and Prices'!$B$12:$B$37,MATCH('Table with Prices'!A405,'Types We Need and Prices'!$A$12:$A$37,0)),0)</f>
        <v>0</v>
      </c>
      <c r="G81" s="15">
        <f>IFERROR(INDEX('Types We Need and Prices'!$B$12:$B$37,MATCH('Table with Prices'!B405,'Types We Need and Prices'!$A$12:$A$37,0)),0)</f>
        <v>0</v>
      </c>
      <c r="H81" s="15">
        <f>IFERROR(INDEX('Types We Need and Prices'!$B$12:$B$37,MATCH('Table with Prices'!C405,'Types We Need and Prices'!$A$12:$A$37,0)),0)</f>
        <v>5.75</v>
      </c>
      <c r="I81" s="15">
        <f>IFERROR(INDEX('Types We Need and Prices'!$B$12:$B$37,MATCH('Table with Prices'!D405,'Types We Need and Prices'!$A$12:$A$37,0)),0)</f>
        <v>4</v>
      </c>
      <c r="J81" s="15">
        <f>IFERROR(INDEX('Types We Need and Prices'!$B$12:$B$37,MATCH('Table with Prices'!E405,'Types We Need and Prices'!$A$12:$A$37,0)),0)</f>
        <v>0</v>
      </c>
      <c r="K81" s="15">
        <f>IF(COUNTIF(B81,"*Sunday*")=0,SUM(F81:J81),0)</f>
        <v>9.75</v>
      </c>
      <c r="L81" s="17">
        <v>80</v>
      </c>
      <c r="N8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('80','TANGY','MEAT ENTREE','CHILDRENS','CHEF SPECIAL','None'),</v>
      </c>
    </row>
    <row r="82" spans="1:14" x14ac:dyDescent="0.25">
      <c r="A82" s="16" t="s">
        <v>2</v>
      </c>
      <c r="B82" s="16" t="s">
        <v>17</v>
      </c>
      <c r="C82" s="16" t="s">
        <v>10</v>
      </c>
      <c r="D82" s="16" t="s">
        <v>21</v>
      </c>
      <c r="E82" s="16" t="s">
        <v>49</v>
      </c>
      <c r="F82" s="15">
        <f>IFERROR(INDEX('Types We Need and Prices'!$B$12:$B$37,MATCH('Table with Prices'!A406,'Types We Need and Prices'!$A$12:$A$37,0)),0)</f>
        <v>0</v>
      </c>
      <c r="G82" s="15">
        <f>IFERROR(INDEX('Types We Need and Prices'!$B$12:$B$37,MATCH('Table with Prices'!B406,'Types We Need and Prices'!$A$12:$A$37,0)),0)</f>
        <v>0</v>
      </c>
      <c r="H82" s="15">
        <f>IFERROR(INDEX('Types We Need and Prices'!$B$12:$B$37,MATCH('Table with Prices'!C406,'Types We Need and Prices'!$A$12:$A$37,0)),0)</f>
        <v>5.75</v>
      </c>
      <c r="I82" s="15">
        <f>IFERROR(INDEX('Types We Need and Prices'!$B$12:$B$37,MATCH('Table with Prices'!D406,'Types We Need and Prices'!$A$12:$A$37,0)),0)</f>
        <v>2</v>
      </c>
      <c r="J82" s="15">
        <f>IFERROR(INDEX('Types We Need and Prices'!$B$12:$B$37,MATCH('Table with Prices'!E406,'Types We Need and Prices'!$A$12:$A$37,0)),0)</f>
        <v>0</v>
      </c>
      <c r="K82" s="15">
        <f>IF(COUNTIF(B82,"*Sunday*")=0,SUM(F82:J82),0)</f>
        <v>7.75</v>
      </c>
      <c r="L82" s="17">
        <v>81</v>
      </c>
      <c r="N8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('81','TANGY','MEAT ENTREE','CHILDRENS','CHICKEN','None'),</v>
      </c>
    </row>
    <row r="83" spans="1:14" x14ac:dyDescent="0.25">
      <c r="A83" s="16" t="s">
        <v>2</v>
      </c>
      <c r="B83" s="16" t="s">
        <v>17</v>
      </c>
      <c r="C83" s="16" t="s">
        <v>10</v>
      </c>
      <c r="D83" s="16" t="s">
        <v>20</v>
      </c>
      <c r="E83" s="16" t="s">
        <v>49</v>
      </c>
      <c r="F83" s="15">
        <f>IFERROR(INDEX('Types We Need and Prices'!$B$12:$B$37,MATCH('Table with Prices'!A407,'Types We Need and Prices'!$A$12:$A$37,0)),0)</f>
        <v>0</v>
      </c>
      <c r="G83" s="15">
        <f>IFERROR(INDEX('Types We Need and Prices'!$B$12:$B$37,MATCH('Table with Prices'!B407,'Types We Need and Prices'!$A$12:$A$37,0)),0)</f>
        <v>0</v>
      </c>
      <c r="H83" s="15">
        <f>IFERROR(INDEX('Types We Need and Prices'!$B$12:$B$37,MATCH('Table with Prices'!C407,'Types We Need and Prices'!$A$12:$A$37,0)),0)</f>
        <v>5.75</v>
      </c>
      <c r="I83" s="15">
        <f>IFERROR(INDEX('Types We Need and Prices'!$B$12:$B$37,MATCH('Table with Prices'!D407,'Types We Need and Prices'!$A$12:$A$37,0)),0)</f>
        <v>2</v>
      </c>
      <c r="J83" s="15">
        <f>IFERROR(INDEX('Types We Need and Prices'!$B$12:$B$37,MATCH('Table with Prices'!E407,'Types We Need and Prices'!$A$12:$A$37,0)),0)</f>
        <v>0</v>
      </c>
      <c r="K83" s="15">
        <f>IF(COUNTIF(B83,"*Sunday*")=0,SUM(F83:J83),0)</f>
        <v>7.75</v>
      </c>
      <c r="L83" s="17">
        <v>82</v>
      </c>
      <c r="N8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('82','TANGY','MEAT ENTREE','CHILDRENS','PORK','None'),</v>
      </c>
    </row>
    <row r="84" spans="1:14" x14ac:dyDescent="0.25">
      <c r="A84" s="16" t="s">
        <v>2</v>
      </c>
      <c r="B84" s="16" t="s">
        <v>17</v>
      </c>
      <c r="C84" s="16" t="s">
        <v>10</v>
      </c>
      <c r="D84" s="16" t="s">
        <v>23</v>
      </c>
      <c r="E84" s="16" t="s">
        <v>49</v>
      </c>
      <c r="F84" s="15">
        <f>IFERROR(INDEX('Types We Need and Prices'!$B$12:$B$37,MATCH('Table with Prices'!A408,'Types We Need and Prices'!$A$12:$A$37,0)),0)</f>
        <v>0</v>
      </c>
      <c r="G84" s="15">
        <f>IFERROR(INDEX('Types We Need and Prices'!$B$12:$B$37,MATCH('Table with Prices'!B408,'Types We Need and Prices'!$A$12:$A$37,0)),0)</f>
        <v>0</v>
      </c>
      <c r="H84" s="15">
        <f>IFERROR(INDEX('Types We Need and Prices'!$B$12:$B$37,MATCH('Table with Prices'!C408,'Types We Need and Prices'!$A$12:$A$37,0)),0)</f>
        <v>5.75</v>
      </c>
      <c r="I84" s="15">
        <f>IFERROR(INDEX('Types We Need and Prices'!$B$12:$B$37,MATCH('Table with Prices'!D408,'Types We Need and Prices'!$A$12:$A$37,0)),0)</f>
        <v>4</v>
      </c>
      <c r="J84" s="15">
        <f>IFERROR(INDEX('Types We Need and Prices'!$B$12:$B$37,MATCH('Table with Prices'!E408,'Types We Need and Prices'!$A$12:$A$37,0)),0)</f>
        <v>0</v>
      </c>
      <c r="K84" s="15">
        <f>IF(COUNTIF(B84,"*Sunday*")=0,SUM(F84:J84),0)</f>
        <v>9.75</v>
      </c>
      <c r="L84" s="17">
        <v>83</v>
      </c>
      <c r="N8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('83','TANGY','MEAT ENTREE','CHILDRENS','SEAFOOD','None'),</v>
      </c>
    </row>
    <row r="85" spans="1:14" x14ac:dyDescent="0.25">
      <c r="A85" s="16" t="s">
        <v>2</v>
      </c>
      <c r="B85" s="16" t="s">
        <v>17</v>
      </c>
      <c r="C85" s="16" t="s">
        <v>10</v>
      </c>
      <c r="D85" s="16" t="s">
        <v>24</v>
      </c>
      <c r="E85" s="16" t="s">
        <v>49</v>
      </c>
      <c r="F85" s="15">
        <f>IFERROR(INDEX('Types We Need and Prices'!$B$12:$B$37,MATCH('Table with Prices'!A409,'Types We Need and Prices'!$A$12:$A$37,0)),0)</f>
        <v>0</v>
      </c>
      <c r="G85" s="15">
        <f>IFERROR(INDEX('Types We Need and Prices'!$B$12:$B$37,MATCH('Table with Prices'!B409,'Types We Need and Prices'!$A$12:$A$37,0)),0)</f>
        <v>0</v>
      </c>
      <c r="H85" s="15">
        <f>IFERROR(INDEX('Types We Need and Prices'!$B$12:$B$37,MATCH('Table with Prices'!C409,'Types We Need and Prices'!$A$12:$A$37,0)),0)</f>
        <v>5.75</v>
      </c>
      <c r="I85" s="15">
        <f>IFERROR(INDEX('Types We Need and Prices'!$B$12:$B$37,MATCH('Table with Prices'!D409,'Types We Need and Prices'!$A$12:$A$37,0)),0)</f>
        <v>1</v>
      </c>
      <c r="J85" s="15">
        <f>IFERROR(INDEX('Types We Need and Prices'!$B$12:$B$37,MATCH('Table with Prices'!E409,'Types We Need and Prices'!$A$12:$A$37,0)),0)</f>
        <v>0</v>
      </c>
      <c r="K85" s="15">
        <f>IF(COUNTIF(B85,"*Sunday*")=0,SUM(F85:J85),0)</f>
        <v>6.75</v>
      </c>
      <c r="L85" s="17">
        <v>84</v>
      </c>
      <c r="N8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('84','TANGY','MEAT ENTREE','CHILDRENS','VEGETABLES','None'),</v>
      </c>
    </row>
    <row r="86" spans="1:14" x14ac:dyDescent="0.25">
      <c r="A86" s="16" t="s">
        <v>2</v>
      </c>
      <c r="B86" s="16" t="s">
        <v>17</v>
      </c>
      <c r="C86" s="16" t="s">
        <v>8</v>
      </c>
      <c r="D86" s="16" t="s">
        <v>49</v>
      </c>
      <c r="E86" s="16" t="s">
        <v>26</v>
      </c>
      <c r="F86" s="15">
        <f>IFERROR(INDEX('Types We Need and Prices'!$B$12:$B$37,MATCH('Table with Prices'!A517,'Types We Need and Prices'!$A$12:$A$37,0)),0)</f>
        <v>0</v>
      </c>
      <c r="G86" s="15">
        <f>IFERROR(INDEX('Types We Need and Prices'!$B$12:$B$37,MATCH('Table with Prices'!B517,'Types We Need and Prices'!$A$12:$A$37,0)),0)</f>
        <v>0</v>
      </c>
      <c r="H86" s="15">
        <f>IFERROR(INDEX('Types We Need and Prices'!$B$12:$B$37,MATCH('Table with Prices'!C517,'Types We Need and Prices'!$A$12:$A$37,0)),0)</f>
        <v>5.25</v>
      </c>
      <c r="I86" s="15">
        <f>IFERROR(INDEX('Types We Need and Prices'!$B$12:$B$37,MATCH('Table with Prices'!D517,'Types We Need and Prices'!$A$12:$A$37,0)),0)</f>
        <v>1</v>
      </c>
      <c r="J86" s="15">
        <f>IFERROR(INDEX('Types We Need and Prices'!$B$12:$B$37,MATCH('Table with Prices'!E517,'Types We Need and Prices'!$A$12:$A$37,0)),0)</f>
        <v>0</v>
      </c>
      <c r="K86" s="15">
        <f>IF(COUNTIF(B86,"*Sunday*")=0,SUM(F86:J86),0)</f>
        <v>6.25</v>
      </c>
      <c r="L86" s="17">
        <v>85</v>
      </c>
      <c r="N8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('85','TANGY','SOUP','CHILDRENS','None','CUP'),</v>
      </c>
    </row>
    <row r="87" spans="1:14" x14ac:dyDescent="0.25">
      <c r="A87" s="16" t="s">
        <v>2</v>
      </c>
      <c r="B87" s="16" t="s">
        <v>17</v>
      </c>
      <c r="C87" s="16" t="s">
        <v>8</v>
      </c>
      <c r="D87" s="16" t="s">
        <v>49</v>
      </c>
      <c r="E87" s="16" t="s">
        <v>27</v>
      </c>
      <c r="F87" s="15">
        <f>IFERROR(INDEX('Types We Need and Prices'!$B$12:$B$37,MATCH('Table with Prices'!A518,'Types We Need and Prices'!$A$12:$A$37,0)),0)</f>
        <v>0</v>
      </c>
      <c r="G87" s="15">
        <f>IFERROR(INDEX('Types We Need and Prices'!$B$12:$B$37,MATCH('Table with Prices'!B518,'Types We Need and Prices'!$A$12:$A$37,0)),0)</f>
        <v>0</v>
      </c>
      <c r="H87" s="15">
        <f>IFERROR(INDEX('Types We Need and Prices'!$B$12:$B$37,MATCH('Table with Prices'!C518,'Types We Need and Prices'!$A$12:$A$37,0)),0)</f>
        <v>5.5</v>
      </c>
      <c r="I87" s="15">
        <f>IFERROR(INDEX('Types We Need and Prices'!$B$12:$B$37,MATCH('Table with Prices'!D518,'Types We Need and Prices'!$A$12:$A$37,0)),0)</f>
        <v>2</v>
      </c>
      <c r="J87" s="15">
        <f>IFERROR(INDEX('Types We Need and Prices'!$B$12:$B$37,MATCH('Table with Prices'!E518,'Types We Need and Prices'!$A$12:$A$37,0)),0)</f>
        <v>0</v>
      </c>
      <c r="K87" s="15">
        <f>IF(COUNTIF(B87,"*Sunday*")=0,SUM(F87:J87),0)</f>
        <v>7.5</v>
      </c>
      <c r="L87" s="17">
        <v>86</v>
      </c>
      <c r="N8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('86','TANGY','SOUP','CHILDRENS','None','BOWL'),</v>
      </c>
    </row>
    <row r="88" spans="1:14" x14ac:dyDescent="0.25">
      <c r="A88" s="16" t="s">
        <v>2</v>
      </c>
      <c r="B88" s="16" t="s">
        <v>17</v>
      </c>
      <c r="C88" s="16" t="s">
        <v>8</v>
      </c>
      <c r="D88" s="16" t="s">
        <v>49</v>
      </c>
      <c r="E88" s="16" t="s">
        <v>28</v>
      </c>
      <c r="F88" s="15">
        <f>IFERROR(INDEX('Types We Need and Prices'!$B$12:$B$37,MATCH('Table with Prices'!A519,'Types We Need and Prices'!$A$12:$A$37,0)),0)</f>
        <v>0</v>
      </c>
      <c r="G88" s="15">
        <f>IFERROR(INDEX('Types We Need and Prices'!$B$12:$B$37,MATCH('Table with Prices'!B519,'Types We Need and Prices'!$A$12:$A$37,0)),0)</f>
        <v>0</v>
      </c>
      <c r="H88" s="15">
        <f>IFERROR(INDEX('Types We Need and Prices'!$B$12:$B$37,MATCH('Table with Prices'!C519,'Types We Need and Prices'!$A$12:$A$37,0)),0)</f>
        <v>5.5</v>
      </c>
      <c r="I88" s="15">
        <f>IFERROR(INDEX('Types We Need and Prices'!$B$12:$B$37,MATCH('Table with Prices'!D519,'Types We Need and Prices'!$A$12:$A$37,0)),0)</f>
        <v>4</v>
      </c>
      <c r="J88" s="15">
        <f>IFERROR(INDEX('Types We Need and Prices'!$B$12:$B$37,MATCH('Table with Prices'!E519,'Types We Need and Prices'!$A$12:$A$37,0)),0)</f>
        <v>0</v>
      </c>
      <c r="K88" s="15">
        <f>IF(COUNTIF(B88,"*Sunday*")=0,SUM(F88:J88),0)</f>
        <v>9.5</v>
      </c>
      <c r="L88" s="17">
        <v>87</v>
      </c>
      <c r="N8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('87','TANGY','SOUP','CHILDRENS','None','PINT'),</v>
      </c>
    </row>
    <row r="89" spans="1:14" x14ac:dyDescent="0.25">
      <c r="A89" s="16" t="s">
        <v>2</v>
      </c>
      <c r="B89" s="16" t="s">
        <v>17</v>
      </c>
      <c r="C89" s="16" t="s">
        <v>8</v>
      </c>
      <c r="D89" s="16" t="s">
        <v>49</v>
      </c>
      <c r="E89" s="16" t="s">
        <v>29</v>
      </c>
      <c r="F89" s="15">
        <f>IFERROR(INDEX('Types We Need and Prices'!$B$12:$B$37,MATCH('Table with Prices'!A520,'Types We Need and Prices'!$A$12:$A$37,0)),0)</f>
        <v>0</v>
      </c>
      <c r="G89" s="15">
        <f>IFERROR(INDEX('Types We Need and Prices'!$B$12:$B$37,MATCH('Table with Prices'!B520,'Types We Need and Prices'!$A$12:$A$37,0)),0)</f>
        <v>0</v>
      </c>
      <c r="H89" s="15">
        <f>IFERROR(INDEX('Types We Need and Prices'!$B$12:$B$37,MATCH('Table with Prices'!C520,'Types We Need and Prices'!$A$12:$A$37,0)),0)</f>
        <v>5.5</v>
      </c>
      <c r="I89" s="15">
        <f>IFERROR(INDEX('Types We Need and Prices'!$B$12:$B$37,MATCH('Table with Prices'!D520,'Types We Need and Prices'!$A$12:$A$37,0)),0)</f>
        <v>2</v>
      </c>
      <c r="J89" s="15">
        <f>IFERROR(INDEX('Types We Need and Prices'!$B$12:$B$37,MATCH('Table with Prices'!E520,'Types We Need and Prices'!$A$12:$A$37,0)),0)</f>
        <v>0</v>
      </c>
      <c r="K89" s="15">
        <f>IF(COUNTIF(B89,"*Sunday*")=0,SUM(F89:J89),0)</f>
        <v>7.5</v>
      </c>
      <c r="L89" s="17">
        <v>88</v>
      </c>
      <c r="N8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('88','TANGY','SOUP','CHILDRENS','None','QUART'),</v>
      </c>
    </row>
    <row r="90" spans="1:14" x14ac:dyDescent="0.25">
      <c r="A90" s="16" t="s">
        <v>2</v>
      </c>
      <c r="B90" s="16" t="s">
        <v>17</v>
      </c>
      <c r="C90" s="16" t="s">
        <v>8</v>
      </c>
      <c r="D90" s="16" t="s">
        <v>49</v>
      </c>
      <c r="E90" s="16" t="s">
        <v>30</v>
      </c>
      <c r="F90" s="15">
        <f>IFERROR(INDEX('Types We Need and Prices'!$B$12:$B$37,MATCH('Table with Prices'!A521,'Types We Need and Prices'!$A$12:$A$37,0)),0)</f>
        <v>0</v>
      </c>
      <c r="G90" s="15">
        <f>IFERROR(INDEX('Types We Need and Prices'!$B$12:$B$37,MATCH('Table with Prices'!B521,'Types We Need and Prices'!$A$12:$A$37,0)),0)</f>
        <v>0</v>
      </c>
      <c r="H90" s="15">
        <f>IFERROR(INDEX('Types We Need and Prices'!$B$12:$B$37,MATCH('Table with Prices'!C521,'Types We Need and Prices'!$A$12:$A$37,0)),0)</f>
        <v>5.5</v>
      </c>
      <c r="I90" s="15">
        <f>IFERROR(INDEX('Types We Need and Prices'!$B$12:$B$37,MATCH('Table with Prices'!D521,'Types We Need and Prices'!$A$12:$A$37,0)),0)</f>
        <v>2</v>
      </c>
      <c r="J90" s="15">
        <f>IFERROR(INDEX('Types We Need and Prices'!$B$12:$B$37,MATCH('Table with Prices'!E521,'Types We Need and Prices'!$A$12:$A$37,0)),0)</f>
        <v>0</v>
      </c>
      <c r="K90" s="15">
        <f>IF(COUNTIF(B90,"*Sunday*")=0,SUM(F90:J90),0)</f>
        <v>7.5</v>
      </c>
      <c r="L90" s="17">
        <v>89</v>
      </c>
      <c r="N9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('89','TANGY','SOUP','CHILDRENS','None','GALLON'),</v>
      </c>
    </row>
    <row r="91" spans="1:14" x14ac:dyDescent="0.25">
      <c r="A91" s="16" t="s">
        <v>2</v>
      </c>
      <c r="B91" s="16" t="s">
        <v>17</v>
      </c>
      <c r="C91" s="16" t="s">
        <v>7</v>
      </c>
      <c r="D91" s="16" t="s">
        <v>49</v>
      </c>
      <c r="E91" s="16" t="s">
        <v>49</v>
      </c>
      <c r="F91" s="15">
        <f>IFERROR(INDEX('Types We Need and Prices'!$B$12:$B$37,MATCH('Table with Prices'!A589,'Types We Need and Prices'!$A$12:$A$37,0)),0)</f>
        <v>0</v>
      </c>
      <c r="G91" s="15">
        <f>IFERROR(INDEX('Types We Need and Prices'!$B$12:$B$37,MATCH('Table with Prices'!B589,'Types We Need and Prices'!$A$12:$A$37,0)),0)</f>
        <v>0</v>
      </c>
      <c r="H91" s="15">
        <f>IFERROR(INDEX('Types We Need and Prices'!$B$12:$B$37,MATCH('Table with Prices'!C589,'Types We Need and Prices'!$A$12:$A$37,0)),0)</f>
        <v>0</v>
      </c>
      <c r="I91" s="15">
        <f>IFERROR(INDEX('Types We Need and Prices'!$B$12:$B$37,MATCH('Table with Prices'!D589,'Types We Need and Prices'!$A$12:$A$37,0)),0)</f>
        <v>0</v>
      </c>
      <c r="J91" s="15">
        <f>IFERROR(INDEX('Types We Need and Prices'!$B$12:$B$37,MATCH('Table with Prices'!E589,'Types We Need and Prices'!$A$12:$A$37,0)),0)</f>
        <v>0</v>
      </c>
      <c r="K91" s="15">
        <f>IF(COUNTIF(B91,"*Sunday*")=0,SUM(F91:J91),0)</f>
        <v>0</v>
      </c>
      <c r="L91" s="17">
        <v>90</v>
      </c>
      <c r="N9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('90','TANGY','APPETIZER','CHILDRENS','None','None'),</v>
      </c>
    </row>
    <row r="92" spans="1:14" x14ac:dyDescent="0.25">
      <c r="A92" s="16" t="s">
        <v>4</v>
      </c>
      <c r="B92" s="16" t="s">
        <v>14</v>
      </c>
      <c r="C92" s="16" t="s">
        <v>12</v>
      </c>
      <c r="D92" s="16" t="s">
        <v>22</v>
      </c>
      <c r="E92" s="16" t="s">
        <v>49</v>
      </c>
      <c r="F92" s="15">
        <f>IFERROR(INDEX('Types We Need and Prices'!$B$12:$B$37,MATCH('Table with Prices'!A26,'Types We Need and Prices'!$A$12:$A$37,0)),0)</f>
        <v>0</v>
      </c>
      <c r="G92" s="15">
        <f>IFERROR(INDEX('Types We Need and Prices'!$B$12:$B$37,MATCH('Table with Prices'!B26,'Types We Need and Prices'!$A$12:$A$37,0)),0)</f>
        <v>-2</v>
      </c>
      <c r="H92" s="15">
        <f>IFERROR(INDEX('Types We Need and Prices'!$B$12:$B$37,MATCH('Table with Prices'!C26,'Types We Need and Prices'!$A$12:$A$37,0)),0)</f>
        <v>2</v>
      </c>
      <c r="I92" s="15">
        <f>IFERROR(INDEX('Types We Need and Prices'!$B$12:$B$37,MATCH('Table with Prices'!D26,'Types We Need and Prices'!$A$12:$A$37,0)),0)</f>
        <v>0</v>
      </c>
      <c r="J92" s="15">
        <f>IFERROR(INDEX('Types We Need and Prices'!$B$12:$B$37,MATCH('Table with Prices'!E26,'Types We Need and Prices'!$A$12:$A$37,0)),0)</f>
        <v>0</v>
      </c>
      <c r="K92" s="15">
        <f>IF(COUNTIF(B92,"*Sunday*")=0,SUM(F92:J92),0)</f>
        <v>0</v>
      </c>
      <c r="L92" s="17">
        <v>91</v>
      </c>
      <c r="N9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('91','HOT','CHOP SUEY','EVENING','BEEF','None'),</v>
      </c>
    </row>
    <row r="93" spans="1:14" x14ac:dyDescent="0.25">
      <c r="A93" s="16" t="s">
        <v>4</v>
      </c>
      <c r="B93" s="16" t="s">
        <v>14</v>
      </c>
      <c r="C93" s="16" t="s">
        <v>12</v>
      </c>
      <c r="D93" s="16" t="s">
        <v>19</v>
      </c>
      <c r="E93" s="16" t="s">
        <v>49</v>
      </c>
      <c r="F93" s="15">
        <f>IFERROR(INDEX('Types We Need and Prices'!$B$12:$B$37,MATCH('Table with Prices'!A27,'Types We Need and Prices'!$A$12:$A$37,0)),0)</f>
        <v>0</v>
      </c>
      <c r="G93" s="15">
        <f>IFERROR(INDEX('Types We Need and Prices'!$B$12:$B$37,MATCH('Table with Prices'!B27,'Types We Need and Prices'!$A$12:$A$37,0)),0)</f>
        <v>-2</v>
      </c>
      <c r="H93" s="15">
        <f>IFERROR(INDEX('Types We Need and Prices'!$B$12:$B$37,MATCH('Table with Prices'!C27,'Types We Need and Prices'!$A$12:$A$37,0)),0)</f>
        <v>2</v>
      </c>
      <c r="I93" s="15">
        <f>IFERROR(INDEX('Types We Need and Prices'!$B$12:$B$37,MATCH('Table with Prices'!D27,'Types We Need and Prices'!$A$12:$A$37,0)),0)</f>
        <v>0</v>
      </c>
      <c r="J93" s="15">
        <f>IFERROR(INDEX('Types We Need and Prices'!$B$12:$B$37,MATCH('Table with Prices'!E27,'Types We Need and Prices'!$A$12:$A$37,0)),0)</f>
        <v>1.5</v>
      </c>
      <c r="K93" s="15">
        <f>IF(COUNTIF(B93,"*Sunday*")=0,SUM(F93:J93),0)</f>
        <v>1.5</v>
      </c>
      <c r="L93" s="17">
        <v>92</v>
      </c>
      <c r="N9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('92','HOT','CHOP SUEY','EVENING','CHEF SPECIAL','None'),</v>
      </c>
    </row>
    <row r="94" spans="1:14" x14ac:dyDescent="0.25">
      <c r="A94" s="16" t="s">
        <v>4</v>
      </c>
      <c r="B94" s="16" t="s">
        <v>14</v>
      </c>
      <c r="C94" s="16" t="s">
        <v>12</v>
      </c>
      <c r="D94" s="16" t="s">
        <v>21</v>
      </c>
      <c r="E94" s="16" t="s">
        <v>49</v>
      </c>
      <c r="F94" s="15">
        <f>IFERROR(INDEX('Types We Need and Prices'!$B$12:$B$37,MATCH('Table with Prices'!A28,'Types We Need and Prices'!$A$12:$A$37,0)),0)</f>
        <v>0</v>
      </c>
      <c r="G94" s="15">
        <f>IFERROR(INDEX('Types We Need and Prices'!$B$12:$B$37,MATCH('Table with Prices'!B28,'Types We Need and Prices'!$A$12:$A$37,0)),0)</f>
        <v>-2</v>
      </c>
      <c r="H94" s="15">
        <f>IFERROR(INDEX('Types We Need and Prices'!$B$12:$B$37,MATCH('Table with Prices'!C28,'Types We Need and Prices'!$A$12:$A$37,0)),0)</f>
        <v>2</v>
      </c>
      <c r="I94" s="15">
        <f>IFERROR(INDEX('Types We Need and Prices'!$B$12:$B$37,MATCH('Table with Prices'!D28,'Types We Need and Prices'!$A$12:$A$37,0)),0)</f>
        <v>0</v>
      </c>
      <c r="J94" s="15">
        <f>IFERROR(INDEX('Types We Need and Prices'!$B$12:$B$37,MATCH('Table with Prices'!E28,'Types We Need and Prices'!$A$12:$A$37,0)),0)</f>
        <v>2</v>
      </c>
      <c r="K94" s="15">
        <f>IF(COUNTIF(B94,"*Sunday*")=0,SUM(F94:J94),0)</f>
        <v>2</v>
      </c>
      <c r="L94" s="17">
        <v>93</v>
      </c>
      <c r="N9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('93','HOT','CHOP SUEY','EVENING','CHICKEN','None'),</v>
      </c>
    </row>
    <row r="95" spans="1:14" x14ac:dyDescent="0.25">
      <c r="A95" s="16" t="s">
        <v>4</v>
      </c>
      <c r="B95" s="16" t="s">
        <v>14</v>
      </c>
      <c r="C95" s="16" t="s">
        <v>12</v>
      </c>
      <c r="D95" s="16" t="s">
        <v>20</v>
      </c>
      <c r="E95" s="16" t="s">
        <v>49</v>
      </c>
      <c r="F95" s="15">
        <f>IFERROR(INDEX('Types We Need and Prices'!$B$12:$B$37,MATCH('Table with Prices'!A29,'Types We Need and Prices'!$A$12:$A$37,0)),0)</f>
        <v>0</v>
      </c>
      <c r="G95" s="15">
        <f>IFERROR(INDEX('Types We Need and Prices'!$B$12:$B$37,MATCH('Table with Prices'!B29,'Types We Need and Prices'!$A$12:$A$37,0)),0)</f>
        <v>-2</v>
      </c>
      <c r="H95" s="15">
        <f>IFERROR(INDEX('Types We Need and Prices'!$B$12:$B$37,MATCH('Table with Prices'!C29,'Types We Need and Prices'!$A$12:$A$37,0)),0)</f>
        <v>2</v>
      </c>
      <c r="I95" s="15">
        <f>IFERROR(INDEX('Types We Need and Prices'!$B$12:$B$37,MATCH('Table with Prices'!D29,'Types We Need and Prices'!$A$12:$A$37,0)),0)</f>
        <v>0</v>
      </c>
      <c r="J95" s="15">
        <f>IFERROR(INDEX('Types We Need and Prices'!$B$12:$B$37,MATCH('Table with Prices'!E29,'Types We Need and Prices'!$A$12:$A$37,0)),0)</f>
        <v>3</v>
      </c>
      <c r="K95" s="15">
        <f>IF(COUNTIF(B95,"*Sunday*")=0,SUM(F95:J95),0)</f>
        <v>3</v>
      </c>
      <c r="L95" s="17">
        <v>94</v>
      </c>
      <c r="N9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('94','HOT','CHOP SUEY','EVENING','PORK','None'),</v>
      </c>
    </row>
    <row r="96" spans="1:14" x14ac:dyDescent="0.25">
      <c r="A96" s="16" t="s">
        <v>4</v>
      </c>
      <c r="B96" s="16" t="s">
        <v>14</v>
      </c>
      <c r="C96" s="16" t="s">
        <v>12</v>
      </c>
      <c r="D96" s="16" t="s">
        <v>23</v>
      </c>
      <c r="E96" s="16" t="s">
        <v>49</v>
      </c>
      <c r="F96" s="15">
        <f>IFERROR(INDEX('Types We Need and Prices'!$B$12:$B$37,MATCH('Table with Prices'!A30,'Types We Need and Prices'!$A$12:$A$37,0)),0)</f>
        <v>0</v>
      </c>
      <c r="G96" s="15">
        <f>IFERROR(INDEX('Types We Need and Prices'!$B$12:$B$37,MATCH('Table with Prices'!B30,'Types We Need and Prices'!$A$12:$A$37,0)),0)</f>
        <v>-2</v>
      </c>
      <c r="H96" s="15">
        <f>IFERROR(INDEX('Types We Need and Prices'!$B$12:$B$37,MATCH('Table with Prices'!C30,'Types We Need and Prices'!$A$12:$A$37,0)),0)</f>
        <v>2</v>
      </c>
      <c r="I96" s="15">
        <f>IFERROR(INDEX('Types We Need and Prices'!$B$12:$B$37,MATCH('Table with Prices'!D30,'Types We Need and Prices'!$A$12:$A$37,0)),0)</f>
        <v>0</v>
      </c>
      <c r="J96" s="15">
        <f>IFERROR(INDEX('Types We Need and Prices'!$B$12:$B$37,MATCH('Table with Prices'!E30,'Types We Need and Prices'!$A$12:$A$37,0)),0)</f>
        <v>6</v>
      </c>
      <c r="K96" s="15">
        <f>IF(COUNTIF(B96,"*Sunday*")=0,SUM(F96:J96),0)</f>
        <v>6</v>
      </c>
      <c r="L96" s="17">
        <v>95</v>
      </c>
      <c r="N9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('95','HOT','CHOP SUEY','EVENING','SEAFOOD','None'),</v>
      </c>
    </row>
    <row r="97" spans="1:14" x14ac:dyDescent="0.25">
      <c r="A97" s="16" t="s">
        <v>4</v>
      </c>
      <c r="B97" s="16" t="s">
        <v>14</v>
      </c>
      <c r="C97" s="16" t="s">
        <v>12</v>
      </c>
      <c r="D97" s="16" t="s">
        <v>24</v>
      </c>
      <c r="E97" s="16" t="s">
        <v>49</v>
      </c>
      <c r="F97" s="15">
        <f>IFERROR(INDEX('Types We Need and Prices'!$B$12:$B$37,MATCH('Table with Prices'!A31,'Types We Need and Prices'!$A$12:$A$37,0)),0)</f>
        <v>0</v>
      </c>
      <c r="G97" s="15">
        <f>IFERROR(INDEX('Types We Need and Prices'!$B$12:$B$37,MATCH('Table with Prices'!B31,'Types We Need and Prices'!$A$12:$A$37,0)),0)</f>
        <v>-2</v>
      </c>
      <c r="H97" s="15">
        <f>IFERROR(INDEX('Types We Need and Prices'!$B$12:$B$37,MATCH('Table with Prices'!C31,'Types We Need and Prices'!$A$12:$A$37,0)),0)</f>
        <v>5</v>
      </c>
      <c r="I97" s="15">
        <f>IFERROR(INDEX('Types We Need and Prices'!$B$12:$B$37,MATCH('Table with Prices'!D31,'Types We Need and Prices'!$A$12:$A$37,0)),0)</f>
        <v>0</v>
      </c>
      <c r="J97" s="15">
        <f>IFERROR(INDEX('Types We Need and Prices'!$B$12:$B$37,MATCH('Table with Prices'!E31,'Types We Need and Prices'!$A$12:$A$37,0)),0)</f>
        <v>0</v>
      </c>
      <c r="K97" s="15">
        <f>IF(COUNTIF(B97,"*Sunday*")=0,SUM(F97:J97),0)</f>
        <v>3</v>
      </c>
      <c r="L97" s="17">
        <v>96</v>
      </c>
      <c r="N9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('96','HOT','CHOP SUEY','EVENING','VEGETABLES','None'),</v>
      </c>
    </row>
    <row r="98" spans="1:14" x14ac:dyDescent="0.25">
      <c r="A98" s="16" t="s">
        <v>4</v>
      </c>
      <c r="B98" s="16" t="s">
        <v>14</v>
      </c>
      <c r="C98" s="16" t="s">
        <v>9</v>
      </c>
      <c r="D98" s="16" t="s">
        <v>22</v>
      </c>
      <c r="E98" s="16" t="s">
        <v>49</v>
      </c>
      <c r="F98" s="15">
        <f>IFERROR(INDEX('Types We Need and Prices'!$B$12:$B$37,MATCH('Table with Prices'!A32,'Types We Need and Prices'!$A$12:$A$37,0)),0)</f>
        <v>0</v>
      </c>
      <c r="G98" s="15">
        <f>IFERROR(INDEX('Types We Need and Prices'!$B$12:$B$37,MATCH('Table with Prices'!B32,'Types We Need and Prices'!$A$12:$A$37,0)),0)</f>
        <v>-2</v>
      </c>
      <c r="H98" s="15">
        <f>IFERROR(INDEX('Types We Need and Prices'!$B$12:$B$37,MATCH('Table with Prices'!C32,'Types We Need and Prices'!$A$12:$A$37,0)),0)</f>
        <v>5.25</v>
      </c>
      <c r="I98" s="15">
        <f>IFERROR(INDEX('Types We Need and Prices'!$B$12:$B$37,MATCH('Table with Prices'!D32,'Types We Need and Prices'!$A$12:$A$37,0)),0)</f>
        <v>2</v>
      </c>
      <c r="J98" s="15">
        <f>IFERROR(INDEX('Types We Need and Prices'!$B$12:$B$37,MATCH('Table with Prices'!E32,'Types We Need and Prices'!$A$12:$A$37,0)),0)</f>
        <v>0</v>
      </c>
      <c r="K98" s="15">
        <f>IF(COUNTIF(B98,"*Sunday*")=0,SUM(F98:J98),0)</f>
        <v>5.25</v>
      </c>
      <c r="L98" s="17">
        <v>97</v>
      </c>
      <c r="N9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('97','HOT','CHOWMEIN','EVENING','BEEF','None'),</v>
      </c>
    </row>
    <row r="99" spans="1:14" x14ac:dyDescent="0.25">
      <c r="A99" s="16" t="s">
        <v>4</v>
      </c>
      <c r="B99" s="16" t="s">
        <v>14</v>
      </c>
      <c r="C99" s="16" t="s">
        <v>9</v>
      </c>
      <c r="D99" s="16" t="s">
        <v>19</v>
      </c>
      <c r="E99" s="16" t="s">
        <v>49</v>
      </c>
      <c r="F99" s="15">
        <f>IFERROR(INDEX('Types We Need and Prices'!$B$12:$B$37,MATCH('Table with Prices'!A33,'Types We Need and Prices'!$A$12:$A$37,0)),0)</f>
        <v>0</v>
      </c>
      <c r="G99" s="15">
        <f>IFERROR(INDEX('Types We Need and Prices'!$B$12:$B$37,MATCH('Table with Prices'!B33,'Types We Need and Prices'!$A$12:$A$37,0)),0)</f>
        <v>-2</v>
      </c>
      <c r="H99" s="15">
        <f>IFERROR(INDEX('Types We Need and Prices'!$B$12:$B$37,MATCH('Table with Prices'!C33,'Types We Need and Prices'!$A$12:$A$37,0)),0)</f>
        <v>5.25</v>
      </c>
      <c r="I99" s="15">
        <f>IFERROR(INDEX('Types We Need and Prices'!$B$12:$B$37,MATCH('Table with Prices'!D33,'Types We Need and Prices'!$A$12:$A$37,0)),0)</f>
        <v>4</v>
      </c>
      <c r="J99" s="15">
        <f>IFERROR(INDEX('Types We Need and Prices'!$B$12:$B$37,MATCH('Table with Prices'!E33,'Types We Need and Prices'!$A$12:$A$37,0)),0)</f>
        <v>0</v>
      </c>
      <c r="K99" s="15">
        <f>IF(COUNTIF(B99,"*Sunday*")=0,SUM(F99:J99),0)</f>
        <v>7.25</v>
      </c>
      <c r="L99" s="17">
        <v>98</v>
      </c>
      <c r="N9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('98','HOT','CHOWMEIN','EVENING','CHEF SPECIAL','None'),</v>
      </c>
    </row>
    <row r="100" spans="1:14" x14ac:dyDescent="0.25">
      <c r="A100" s="16" t="s">
        <v>4</v>
      </c>
      <c r="B100" s="16" t="s">
        <v>14</v>
      </c>
      <c r="C100" s="16" t="s">
        <v>9</v>
      </c>
      <c r="D100" s="16" t="s">
        <v>21</v>
      </c>
      <c r="E100" s="16" t="s">
        <v>49</v>
      </c>
      <c r="F100" s="15">
        <f>IFERROR(INDEX('Types We Need and Prices'!$B$12:$B$37,MATCH('Table with Prices'!A34,'Types We Need and Prices'!$A$12:$A$37,0)),0)</f>
        <v>0</v>
      </c>
      <c r="G100" s="15">
        <f>IFERROR(INDEX('Types We Need and Prices'!$B$12:$B$37,MATCH('Table with Prices'!B34,'Types We Need and Prices'!$A$12:$A$37,0)),0)</f>
        <v>-2</v>
      </c>
      <c r="H100" s="15">
        <f>IFERROR(INDEX('Types We Need and Prices'!$B$12:$B$37,MATCH('Table with Prices'!C34,'Types We Need and Prices'!$A$12:$A$37,0)),0)</f>
        <v>5.25</v>
      </c>
      <c r="I100" s="15">
        <f>IFERROR(INDEX('Types We Need and Prices'!$B$12:$B$37,MATCH('Table with Prices'!D34,'Types We Need and Prices'!$A$12:$A$37,0)),0)</f>
        <v>2</v>
      </c>
      <c r="J100" s="15">
        <f>IFERROR(INDEX('Types We Need and Prices'!$B$12:$B$37,MATCH('Table with Prices'!E34,'Types We Need and Prices'!$A$12:$A$37,0)),0)</f>
        <v>0</v>
      </c>
      <c r="K100" s="15">
        <f>IF(COUNTIF(B100,"*Sunday*")=0,SUM(F100:J100),0)</f>
        <v>5.25</v>
      </c>
      <c r="L100" s="17">
        <v>99</v>
      </c>
      <c r="N10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('99','HOT','CHOWMEIN','EVENING','CHICKEN','None'),</v>
      </c>
    </row>
    <row r="101" spans="1:14" x14ac:dyDescent="0.25">
      <c r="A101" s="16" t="s">
        <v>4</v>
      </c>
      <c r="B101" s="16" t="s">
        <v>14</v>
      </c>
      <c r="C101" s="16" t="s">
        <v>9</v>
      </c>
      <c r="D101" s="16" t="s">
        <v>20</v>
      </c>
      <c r="E101" s="16" t="s">
        <v>49</v>
      </c>
      <c r="F101" s="15">
        <f>IFERROR(INDEX('Types We Need and Prices'!$B$12:$B$37,MATCH('Table with Prices'!A35,'Types We Need and Prices'!$A$12:$A$37,0)),0)</f>
        <v>0</v>
      </c>
      <c r="G101" s="15">
        <f>IFERROR(INDEX('Types We Need and Prices'!$B$12:$B$37,MATCH('Table with Prices'!B35,'Types We Need and Prices'!$A$12:$A$37,0)),0)</f>
        <v>-2</v>
      </c>
      <c r="H101" s="15">
        <f>IFERROR(INDEX('Types We Need and Prices'!$B$12:$B$37,MATCH('Table with Prices'!C35,'Types We Need and Prices'!$A$12:$A$37,0)),0)</f>
        <v>5.25</v>
      </c>
      <c r="I101" s="15">
        <f>IFERROR(INDEX('Types We Need and Prices'!$B$12:$B$37,MATCH('Table with Prices'!D35,'Types We Need and Prices'!$A$12:$A$37,0)),0)</f>
        <v>2</v>
      </c>
      <c r="J101" s="15">
        <f>IFERROR(INDEX('Types We Need and Prices'!$B$12:$B$37,MATCH('Table with Prices'!E35,'Types We Need and Prices'!$A$12:$A$37,0)),0)</f>
        <v>0</v>
      </c>
      <c r="K101" s="15">
        <f>IF(COUNTIF(B101,"*Sunday*")=0,SUM(F101:J101),0)</f>
        <v>5.25</v>
      </c>
      <c r="L101" s="17">
        <v>100</v>
      </c>
      <c r="N10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('100','HOT','CHOWMEIN','EVENING','PORK','None'),</v>
      </c>
    </row>
    <row r="102" spans="1:14" x14ac:dyDescent="0.25">
      <c r="A102" s="16" t="s">
        <v>4</v>
      </c>
      <c r="B102" s="16" t="s">
        <v>14</v>
      </c>
      <c r="C102" s="16" t="s">
        <v>9</v>
      </c>
      <c r="D102" s="16" t="s">
        <v>23</v>
      </c>
      <c r="E102" s="16" t="s">
        <v>49</v>
      </c>
      <c r="F102" s="15">
        <f>IFERROR(INDEX('Types We Need and Prices'!$B$12:$B$37,MATCH('Table with Prices'!A36,'Types We Need and Prices'!$A$12:$A$37,0)),0)</f>
        <v>0</v>
      </c>
      <c r="G102" s="15">
        <f>IFERROR(INDEX('Types We Need and Prices'!$B$12:$B$37,MATCH('Table with Prices'!B36,'Types We Need and Prices'!$A$12:$A$37,0)),0)</f>
        <v>-2</v>
      </c>
      <c r="H102" s="15">
        <f>IFERROR(INDEX('Types We Need and Prices'!$B$12:$B$37,MATCH('Table with Prices'!C36,'Types We Need and Prices'!$A$12:$A$37,0)),0)</f>
        <v>5.25</v>
      </c>
      <c r="I102" s="15">
        <f>IFERROR(INDEX('Types We Need and Prices'!$B$12:$B$37,MATCH('Table with Prices'!D36,'Types We Need and Prices'!$A$12:$A$37,0)),0)</f>
        <v>4</v>
      </c>
      <c r="J102" s="15">
        <f>IFERROR(INDEX('Types We Need and Prices'!$B$12:$B$37,MATCH('Table with Prices'!E36,'Types We Need and Prices'!$A$12:$A$37,0)),0)</f>
        <v>0</v>
      </c>
      <c r="K102" s="15">
        <f>IF(COUNTIF(B102,"*Sunday*")=0,SUM(F102:J102),0)</f>
        <v>7.25</v>
      </c>
      <c r="L102" s="17">
        <v>101</v>
      </c>
      <c r="N10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('101','HOT','CHOWMEIN','EVENING','SEAFOOD','None'),</v>
      </c>
    </row>
    <row r="103" spans="1:14" x14ac:dyDescent="0.25">
      <c r="A103" s="16" t="s">
        <v>4</v>
      </c>
      <c r="B103" s="16" t="s">
        <v>14</v>
      </c>
      <c r="C103" s="16" t="s">
        <v>9</v>
      </c>
      <c r="D103" s="16" t="s">
        <v>24</v>
      </c>
      <c r="E103" s="16" t="s">
        <v>49</v>
      </c>
      <c r="F103" s="15">
        <f>IFERROR(INDEX('Types We Need and Prices'!$B$12:$B$37,MATCH('Table with Prices'!A37,'Types We Need and Prices'!$A$12:$A$37,0)),0)</f>
        <v>0</v>
      </c>
      <c r="G103" s="15">
        <f>IFERROR(INDEX('Types We Need and Prices'!$B$12:$B$37,MATCH('Table with Prices'!B37,'Types We Need and Prices'!$A$12:$A$37,0)),0)</f>
        <v>-2</v>
      </c>
      <c r="H103" s="15">
        <f>IFERROR(INDEX('Types We Need and Prices'!$B$12:$B$37,MATCH('Table with Prices'!C37,'Types We Need and Prices'!$A$12:$A$37,0)),0)</f>
        <v>5.25</v>
      </c>
      <c r="I103" s="15">
        <f>IFERROR(INDEX('Types We Need and Prices'!$B$12:$B$37,MATCH('Table with Prices'!D37,'Types We Need and Prices'!$A$12:$A$37,0)),0)</f>
        <v>1</v>
      </c>
      <c r="J103" s="15">
        <f>IFERROR(INDEX('Types We Need and Prices'!$B$12:$B$37,MATCH('Table with Prices'!E37,'Types We Need and Prices'!$A$12:$A$37,0)),0)</f>
        <v>0</v>
      </c>
      <c r="K103" s="15">
        <f>IF(COUNTIF(B103,"*Sunday*")=0,SUM(F103:J103),0)</f>
        <v>4.25</v>
      </c>
      <c r="L103" s="17">
        <v>102</v>
      </c>
      <c r="N10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('102','HOT','CHOWMEIN','EVENING','VEGETABLES','None'),</v>
      </c>
    </row>
    <row r="104" spans="1:14" x14ac:dyDescent="0.25">
      <c r="A104" s="16" t="s">
        <v>4</v>
      </c>
      <c r="B104" s="16" t="s">
        <v>14</v>
      </c>
      <c r="C104" s="16" t="s">
        <v>11</v>
      </c>
      <c r="D104" s="16" t="s">
        <v>22</v>
      </c>
      <c r="E104" s="16" t="s">
        <v>49</v>
      </c>
      <c r="F104" s="15">
        <f>IFERROR(INDEX('Types We Need and Prices'!$B$12:$B$37,MATCH('Table with Prices'!A38,'Types We Need and Prices'!$A$12:$A$37,0)),0)</f>
        <v>0</v>
      </c>
      <c r="G104" s="15">
        <f>IFERROR(INDEX('Types We Need and Prices'!$B$12:$B$37,MATCH('Table with Prices'!B38,'Types We Need and Prices'!$A$12:$A$37,0)),0)</f>
        <v>-2</v>
      </c>
      <c r="H104" s="15">
        <f>IFERROR(INDEX('Types We Need and Prices'!$B$12:$B$37,MATCH('Table with Prices'!C38,'Types We Need and Prices'!$A$12:$A$37,0)),0)</f>
        <v>5.5</v>
      </c>
      <c r="I104" s="15">
        <f>IFERROR(INDEX('Types We Need and Prices'!$B$12:$B$37,MATCH('Table with Prices'!D38,'Types We Need and Prices'!$A$12:$A$37,0)),0)</f>
        <v>2</v>
      </c>
      <c r="J104" s="15">
        <f>IFERROR(INDEX('Types We Need and Prices'!$B$12:$B$37,MATCH('Table with Prices'!E38,'Types We Need and Prices'!$A$12:$A$37,0)),0)</f>
        <v>0</v>
      </c>
      <c r="K104" s="15">
        <f>IF(COUNTIF(B104,"*Sunday*")=0,SUM(F104:J104),0)</f>
        <v>5.5</v>
      </c>
      <c r="L104" s="17">
        <v>103</v>
      </c>
      <c r="N10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('103','HOT','EGG FOO YOUNG','EVENING','BEEF','None'),</v>
      </c>
    </row>
    <row r="105" spans="1:14" x14ac:dyDescent="0.25">
      <c r="A105" s="16" t="s">
        <v>4</v>
      </c>
      <c r="B105" s="16" t="s">
        <v>14</v>
      </c>
      <c r="C105" s="16" t="s">
        <v>11</v>
      </c>
      <c r="D105" s="16" t="s">
        <v>19</v>
      </c>
      <c r="E105" s="16" t="s">
        <v>49</v>
      </c>
      <c r="F105" s="15">
        <f>IFERROR(INDEX('Types We Need and Prices'!$B$12:$B$37,MATCH('Table with Prices'!A39,'Types We Need and Prices'!$A$12:$A$37,0)),0)</f>
        <v>0</v>
      </c>
      <c r="G105" s="15">
        <f>IFERROR(INDEX('Types We Need and Prices'!$B$12:$B$37,MATCH('Table with Prices'!B39,'Types We Need and Prices'!$A$12:$A$37,0)),0)</f>
        <v>-2</v>
      </c>
      <c r="H105" s="15">
        <f>IFERROR(INDEX('Types We Need and Prices'!$B$12:$B$37,MATCH('Table with Prices'!C39,'Types We Need and Prices'!$A$12:$A$37,0)),0)</f>
        <v>5.5</v>
      </c>
      <c r="I105" s="15">
        <f>IFERROR(INDEX('Types We Need and Prices'!$B$12:$B$37,MATCH('Table with Prices'!D39,'Types We Need and Prices'!$A$12:$A$37,0)),0)</f>
        <v>4</v>
      </c>
      <c r="J105" s="15">
        <f>IFERROR(INDEX('Types We Need and Prices'!$B$12:$B$37,MATCH('Table with Prices'!E39,'Types We Need and Prices'!$A$12:$A$37,0)),0)</f>
        <v>0</v>
      </c>
      <c r="K105" s="15">
        <f>IF(COUNTIF(B105,"*Sunday*")=0,SUM(F105:J105),0)</f>
        <v>7.5</v>
      </c>
      <c r="L105" s="17">
        <v>104</v>
      </c>
      <c r="N10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('104','HOT','EGG FOO YOUNG','EVENING','CHEF SPECIAL','None'),</v>
      </c>
    </row>
    <row r="106" spans="1:14" x14ac:dyDescent="0.25">
      <c r="A106" s="16" t="s">
        <v>4</v>
      </c>
      <c r="B106" s="16" t="s">
        <v>14</v>
      </c>
      <c r="C106" s="16" t="s">
        <v>11</v>
      </c>
      <c r="D106" s="16" t="s">
        <v>21</v>
      </c>
      <c r="E106" s="16" t="s">
        <v>49</v>
      </c>
      <c r="F106" s="15">
        <f>IFERROR(INDEX('Types We Need and Prices'!$B$12:$B$37,MATCH('Table with Prices'!A40,'Types We Need and Prices'!$A$12:$A$37,0)),0)</f>
        <v>0</v>
      </c>
      <c r="G106" s="15">
        <f>IFERROR(INDEX('Types We Need and Prices'!$B$12:$B$37,MATCH('Table with Prices'!B40,'Types We Need and Prices'!$A$12:$A$37,0)),0)</f>
        <v>-2</v>
      </c>
      <c r="H106" s="15">
        <f>IFERROR(INDEX('Types We Need and Prices'!$B$12:$B$37,MATCH('Table with Prices'!C40,'Types We Need and Prices'!$A$12:$A$37,0)),0)</f>
        <v>5.5</v>
      </c>
      <c r="I106" s="15">
        <f>IFERROR(INDEX('Types We Need and Prices'!$B$12:$B$37,MATCH('Table with Prices'!D40,'Types We Need and Prices'!$A$12:$A$37,0)),0)</f>
        <v>2</v>
      </c>
      <c r="J106" s="15">
        <f>IFERROR(INDEX('Types We Need and Prices'!$B$12:$B$37,MATCH('Table with Prices'!E40,'Types We Need and Prices'!$A$12:$A$37,0)),0)</f>
        <v>0</v>
      </c>
      <c r="K106" s="15">
        <f>IF(COUNTIF(B106,"*Sunday*")=0,SUM(F106:J106),0)</f>
        <v>5.5</v>
      </c>
      <c r="L106" s="17">
        <v>105</v>
      </c>
      <c r="N10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('105','HOT','EGG FOO YOUNG','EVENING','CHICKEN','None'),</v>
      </c>
    </row>
    <row r="107" spans="1:14" x14ac:dyDescent="0.25">
      <c r="A107" s="16" t="s">
        <v>4</v>
      </c>
      <c r="B107" s="16" t="s">
        <v>14</v>
      </c>
      <c r="C107" s="16" t="s">
        <v>11</v>
      </c>
      <c r="D107" s="16" t="s">
        <v>20</v>
      </c>
      <c r="E107" s="16" t="s">
        <v>49</v>
      </c>
      <c r="F107" s="15">
        <f>IFERROR(INDEX('Types We Need and Prices'!$B$12:$B$37,MATCH('Table with Prices'!A41,'Types We Need and Prices'!$A$12:$A$37,0)),0)</f>
        <v>0</v>
      </c>
      <c r="G107" s="15">
        <f>IFERROR(INDEX('Types We Need and Prices'!$B$12:$B$37,MATCH('Table with Prices'!B41,'Types We Need and Prices'!$A$12:$A$37,0)),0)</f>
        <v>-2</v>
      </c>
      <c r="H107" s="15">
        <f>IFERROR(INDEX('Types We Need and Prices'!$B$12:$B$37,MATCH('Table with Prices'!C41,'Types We Need and Prices'!$A$12:$A$37,0)),0)</f>
        <v>5.5</v>
      </c>
      <c r="I107" s="15">
        <f>IFERROR(INDEX('Types We Need and Prices'!$B$12:$B$37,MATCH('Table with Prices'!D41,'Types We Need and Prices'!$A$12:$A$37,0)),0)</f>
        <v>2</v>
      </c>
      <c r="J107" s="15">
        <f>IFERROR(INDEX('Types We Need and Prices'!$B$12:$B$37,MATCH('Table with Prices'!E41,'Types We Need and Prices'!$A$12:$A$37,0)),0)</f>
        <v>0</v>
      </c>
      <c r="K107" s="15">
        <f>IF(COUNTIF(B107,"*Sunday*")=0,SUM(F107:J107),0)</f>
        <v>5.5</v>
      </c>
      <c r="L107" s="17">
        <v>106</v>
      </c>
      <c r="N10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('106','HOT','EGG FOO YOUNG','EVENING','PORK','None'),</v>
      </c>
    </row>
    <row r="108" spans="1:14" x14ac:dyDescent="0.25">
      <c r="A108" s="16" t="s">
        <v>4</v>
      </c>
      <c r="B108" s="16" t="s">
        <v>14</v>
      </c>
      <c r="C108" s="16" t="s">
        <v>11</v>
      </c>
      <c r="D108" s="16" t="s">
        <v>23</v>
      </c>
      <c r="E108" s="16" t="s">
        <v>49</v>
      </c>
      <c r="F108" s="15">
        <f>IFERROR(INDEX('Types We Need and Prices'!$B$12:$B$37,MATCH('Table with Prices'!A42,'Types We Need and Prices'!$A$12:$A$37,0)),0)</f>
        <v>0</v>
      </c>
      <c r="G108" s="15">
        <f>IFERROR(INDEX('Types We Need and Prices'!$B$12:$B$37,MATCH('Table with Prices'!B42,'Types We Need and Prices'!$A$12:$A$37,0)),0)</f>
        <v>-2</v>
      </c>
      <c r="H108" s="15">
        <f>IFERROR(INDEX('Types We Need and Prices'!$B$12:$B$37,MATCH('Table with Prices'!C42,'Types We Need and Prices'!$A$12:$A$37,0)),0)</f>
        <v>5.5</v>
      </c>
      <c r="I108" s="15">
        <f>IFERROR(INDEX('Types We Need and Prices'!$B$12:$B$37,MATCH('Table with Prices'!D42,'Types We Need and Prices'!$A$12:$A$37,0)),0)</f>
        <v>4</v>
      </c>
      <c r="J108" s="15">
        <f>IFERROR(INDEX('Types We Need and Prices'!$B$12:$B$37,MATCH('Table with Prices'!E42,'Types We Need and Prices'!$A$12:$A$37,0)),0)</f>
        <v>0</v>
      </c>
      <c r="K108" s="15">
        <f>IF(COUNTIF(B108,"*Sunday*")=0,SUM(F108:J108),0)</f>
        <v>7.5</v>
      </c>
      <c r="L108" s="17">
        <v>107</v>
      </c>
      <c r="N10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('107','HOT','EGG FOO YOUNG','EVENING','SEAFOOD','None'),</v>
      </c>
    </row>
    <row r="109" spans="1:14" x14ac:dyDescent="0.25">
      <c r="A109" s="16" t="s">
        <v>4</v>
      </c>
      <c r="B109" s="16" t="s">
        <v>14</v>
      </c>
      <c r="C109" s="16" t="s">
        <v>11</v>
      </c>
      <c r="D109" s="16" t="s">
        <v>24</v>
      </c>
      <c r="E109" s="16" t="s">
        <v>49</v>
      </c>
      <c r="F109" s="15">
        <f>IFERROR(INDEX('Types We Need and Prices'!$B$12:$B$37,MATCH('Table with Prices'!A43,'Types We Need and Prices'!$A$12:$A$37,0)),0)</f>
        <v>0</v>
      </c>
      <c r="G109" s="15">
        <f>IFERROR(INDEX('Types We Need and Prices'!$B$12:$B$37,MATCH('Table with Prices'!B43,'Types We Need and Prices'!$A$12:$A$37,0)),0)</f>
        <v>-2</v>
      </c>
      <c r="H109" s="15">
        <f>IFERROR(INDEX('Types We Need and Prices'!$B$12:$B$37,MATCH('Table with Prices'!C43,'Types We Need and Prices'!$A$12:$A$37,0)),0)</f>
        <v>5.5</v>
      </c>
      <c r="I109" s="15">
        <f>IFERROR(INDEX('Types We Need and Prices'!$B$12:$B$37,MATCH('Table with Prices'!D43,'Types We Need and Prices'!$A$12:$A$37,0)),0)</f>
        <v>1</v>
      </c>
      <c r="J109" s="15">
        <f>IFERROR(INDEX('Types We Need and Prices'!$B$12:$B$37,MATCH('Table with Prices'!E43,'Types We Need and Prices'!$A$12:$A$37,0)),0)</f>
        <v>0</v>
      </c>
      <c r="K109" s="15">
        <f>IF(COUNTIF(B109,"*Sunday*")=0,SUM(F109:J109),0)</f>
        <v>4.5</v>
      </c>
      <c r="L109" s="17">
        <v>108</v>
      </c>
      <c r="N10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('108','HOT','EGG FOO YOUNG','EVENING','VEGETABLES','None'),</v>
      </c>
    </row>
    <row r="110" spans="1:14" x14ac:dyDescent="0.25">
      <c r="A110" s="16" t="s">
        <v>4</v>
      </c>
      <c r="B110" s="16" t="s">
        <v>14</v>
      </c>
      <c r="C110" s="16" t="s">
        <v>10</v>
      </c>
      <c r="D110" s="16" t="s">
        <v>22</v>
      </c>
      <c r="E110" s="16" t="s">
        <v>49</v>
      </c>
      <c r="F110" s="15">
        <f>IFERROR(INDEX('Types We Need and Prices'!$B$12:$B$37,MATCH('Table with Prices'!A44,'Types We Need and Prices'!$A$12:$A$37,0)),0)</f>
        <v>0</v>
      </c>
      <c r="G110" s="15">
        <f>IFERROR(INDEX('Types We Need and Prices'!$B$12:$B$37,MATCH('Table with Prices'!B44,'Types We Need and Prices'!$A$12:$A$37,0)),0)</f>
        <v>-2</v>
      </c>
      <c r="H110" s="15">
        <f>IFERROR(INDEX('Types We Need and Prices'!$B$12:$B$37,MATCH('Table with Prices'!C44,'Types We Need and Prices'!$A$12:$A$37,0)),0)</f>
        <v>5.75</v>
      </c>
      <c r="I110" s="15">
        <f>IFERROR(INDEX('Types We Need and Prices'!$B$12:$B$37,MATCH('Table with Prices'!D44,'Types We Need and Prices'!$A$12:$A$37,0)),0)</f>
        <v>2</v>
      </c>
      <c r="J110" s="15">
        <f>IFERROR(INDEX('Types We Need and Prices'!$B$12:$B$37,MATCH('Table with Prices'!E44,'Types We Need and Prices'!$A$12:$A$37,0)),0)</f>
        <v>0</v>
      </c>
      <c r="K110" s="15">
        <f>IF(COUNTIF(B110,"*Sunday*")=0,SUM(F110:J110),0)</f>
        <v>5.75</v>
      </c>
      <c r="L110" s="17">
        <v>109</v>
      </c>
      <c r="N11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('109','HOT','MEAT ENTREE','EVENING','BEEF','None'),</v>
      </c>
    </row>
    <row r="111" spans="1:14" x14ac:dyDescent="0.25">
      <c r="A111" s="16" t="s">
        <v>4</v>
      </c>
      <c r="B111" s="16" t="s">
        <v>14</v>
      </c>
      <c r="C111" s="16" t="s">
        <v>10</v>
      </c>
      <c r="D111" s="16" t="s">
        <v>19</v>
      </c>
      <c r="E111" s="16" t="s">
        <v>49</v>
      </c>
      <c r="F111" s="15">
        <f>IFERROR(INDEX('Types We Need and Prices'!$B$12:$B$37,MATCH('Table with Prices'!A45,'Types We Need and Prices'!$A$12:$A$37,0)),0)</f>
        <v>0</v>
      </c>
      <c r="G111" s="15">
        <f>IFERROR(INDEX('Types We Need and Prices'!$B$12:$B$37,MATCH('Table with Prices'!B45,'Types We Need and Prices'!$A$12:$A$37,0)),0)</f>
        <v>-2</v>
      </c>
      <c r="H111" s="15">
        <f>IFERROR(INDEX('Types We Need and Prices'!$B$12:$B$37,MATCH('Table with Prices'!C45,'Types We Need and Prices'!$A$12:$A$37,0)),0)</f>
        <v>5.75</v>
      </c>
      <c r="I111" s="15">
        <f>IFERROR(INDEX('Types We Need and Prices'!$B$12:$B$37,MATCH('Table with Prices'!D45,'Types We Need and Prices'!$A$12:$A$37,0)),0)</f>
        <v>4</v>
      </c>
      <c r="J111" s="15">
        <f>IFERROR(INDEX('Types We Need and Prices'!$B$12:$B$37,MATCH('Table with Prices'!E45,'Types We Need and Prices'!$A$12:$A$37,0)),0)</f>
        <v>0</v>
      </c>
      <c r="K111" s="15">
        <f>IF(COUNTIF(B111,"*Sunday*")=0,SUM(F111:J111),0)</f>
        <v>7.75</v>
      </c>
      <c r="L111" s="17">
        <v>110</v>
      </c>
      <c r="N11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('110','HOT','MEAT ENTREE','EVENING','CHEF SPECIAL','None'),</v>
      </c>
    </row>
    <row r="112" spans="1:14" x14ac:dyDescent="0.25">
      <c r="A112" s="16" t="s">
        <v>4</v>
      </c>
      <c r="B112" s="16" t="s">
        <v>14</v>
      </c>
      <c r="C112" s="16" t="s">
        <v>10</v>
      </c>
      <c r="D112" s="16" t="s">
        <v>21</v>
      </c>
      <c r="E112" s="16" t="s">
        <v>49</v>
      </c>
      <c r="F112" s="15">
        <f>IFERROR(INDEX('Types We Need and Prices'!$B$12:$B$37,MATCH('Table with Prices'!A46,'Types We Need and Prices'!$A$12:$A$37,0)),0)</f>
        <v>0</v>
      </c>
      <c r="G112" s="15">
        <f>IFERROR(INDEX('Types We Need and Prices'!$B$12:$B$37,MATCH('Table with Prices'!B46,'Types We Need and Prices'!$A$12:$A$37,0)),0)</f>
        <v>-2</v>
      </c>
      <c r="H112" s="15">
        <f>IFERROR(INDEX('Types We Need and Prices'!$B$12:$B$37,MATCH('Table with Prices'!C46,'Types We Need and Prices'!$A$12:$A$37,0)),0)</f>
        <v>5.75</v>
      </c>
      <c r="I112" s="15">
        <f>IFERROR(INDEX('Types We Need and Prices'!$B$12:$B$37,MATCH('Table with Prices'!D46,'Types We Need and Prices'!$A$12:$A$37,0)),0)</f>
        <v>2</v>
      </c>
      <c r="J112" s="15">
        <f>IFERROR(INDEX('Types We Need and Prices'!$B$12:$B$37,MATCH('Table with Prices'!E46,'Types We Need and Prices'!$A$12:$A$37,0)),0)</f>
        <v>0</v>
      </c>
      <c r="K112" s="15">
        <f>IF(COUNTIF(B112,"*Sunday*")=0,SUM(F112:J112),0)</f>
        <v>5.75</v>
      </c>
      <c r="L112" s="17">
        <v>111</v>
      </c>
      <c r="N11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('111','HOT','MEAT ENTREE','EVENING','CHICKEN','None'),</v>
      </c>
    </row>
    <row r="113" spans="1:14" x14ac:dyDescent="0.25">
      <c r="A113" s="16" t="s">
        <v>4</v>
      </c>
      <c r="B113" s="16" t="s">
        <v>14</v>
      </c>
      <c r="C113" s="16" t="s">
        <v>10</v>
      </c>
      <c r="D113" s="16" t="s">
        <v>20</v>
      </c>
      <c r="E113" s="16" t="s">
        <v>49</v>
      </c>
      <c r="F113" s="15">
        <f>IFERROR(INDEX('Types We Need and Prices'!$B$12:$B$37,MATCH('Table with Prices'!A47,'Types We Need and Prices'!$A$12:$A$37,0)),0)</f>
        <v>0</v>
      </c>
      <c r="G113" s="15">
        <f>IFERROR(INDEX('Types We Need and Prices'!$B$12:$B$37,MATCH('Table with Prices'!B47,'Types We Need and Prices'!$A$12:$A$37,0)),0)</f>
        <v>-2</v>
      </c>
      <c r="H113" s="15">
        <f>IFERROR(INDEX('Types We Need and Prices'!$B$12:$B$37,MATCH('Table with Prices'!C47,'Types We Need and Prices'!$A$12:$A$37,0)),0)</f>
        <v>5.75</v>
      </c>
      <c r="I113" s="15">
        <f>IFERROR(INDEX('Types We Need and Prices'!$B$12:$B$37,MATCH('Table with Prices'!D47,'Types We Need and Prices'!$A$12:$A$37,0)),0)</f>
        <v>2</v>
      </c>
      <c r="J113" s="15">
        <f>IFERROR(INDEX('Types We Need and Prices'!$B$12:$B$37,MATCH('Table with Prices'!E47,'Types We Need and Prices'!$A$12:$A$37,0)),0)</f>
        <v>0</v>
      </c>
      <c r="K113" s="15">
        <f>IF(COUNTIF(B113,"*Sunday*")=0,SUM(F113:J113),0)</f>
        <v>5.75</v>
      </c>
      <c r="L113" s="17">
        <v>112</v>
      </c>
      <c r="N11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('112','HOT','MEAT ENTREE','EVENING','PORK','None'),</v>
      </c>
    </row>
    <row r="114" spans="1:14" x14ac:dyDescent="0.25">
      <c r="A114" s="16" t="s">
        <v>4</v>
      </c>
      <c r="B114" s="16" t="s">
        <v>14</v>
      </c>
      <c r="C114" s="16" t="s">
        <v>10</v>
      </c>
      <c r="D114" s="16" t="s">
        <v>23</v>
      </c>
      <c r="E114" s="16" t="s">
        <v>49</v>
      </c>
      <c r="F114" s="15">
        <f>IFERROR(INDEX('Types We Need and Prices'!$B$12:$B$37,MATCH('Table with Prices'!A48,'Types We Need and Prices'!$A$12:$A$37,0)),0)</f>
        <v>0</v>
      </c>
      <c r="G114" s="15">
        <f>IFERROR(INDEX('Types We Need and Prices'!$B$12:$B$37,MATCH('Table with Prices'!B48,'Types We Need and Prices'!$A$12:$A$37,0)),0)</f>
        <v>-2</v>
      </c>
      <c r="H114" s="15">
        <f>IFERROR(INDEX('Types We Need and Prices'!$B$12:$B$37,MATCH('Table with Prices'!C48,'Types We Need and Prices'!$A$12:$A$37,0)),0)</f>
        <v>5.75</v>
      </c>
      <c r="I114" s="15">
        <f>IFERROR(INDEX('Types We Need and Prices'!$B$12:$B$37,MATCH('Table with Prices'!D48,'Types We Need and Prices'!$A$12:$A$37,0)),0)</f>
        <v>4</v>
      </c>
      <c r="J114" s="15">
        <f>IFERROR(INDEX('Types We Need and Prices'!$B$12:$B$37,MATCH('Table with Prices'!E48,'Types We Need and Prices'!$A$12:$A$37,0)),0)</f>
        <v>0</v>
      </c>
      <c r="K114" s="15">
        <f>IF(COUNTIF(B114,"*Sunday*")=0,SUM(F114:J114),0)</f>
        <v>7.75</v>
      </c>
      <c r="L114" s="17">
        <v>113</v>
      </c>
      <c r="N11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('113','HOT','MEAT ENTREE','EVENING','SEAFOOD','None'),</v>
      </c>
    </row>
    <row r="115" spans="1:14" x14ac:dyDescent="0.25">
      <c r="A115" s="16" t="s">
        <v>4</v>
      </c>
      <c r="B115" s="16" t="s">
        <v>14</v>
      </c>
      <c r="C115" s="16" t="s">
        <v>10</v>
      </c>
      <c r="D115" s="16" t="s">
        <v>24</v>
      </c>
      <c r="E115" s="16" t="s">
        <v>49</v>
      </c>
      <c r="F115" s="15">
        <f>IFERROR(INDEX('Types We Need and Prices'!$B$12:$B$37,MATCH('Table with Prices'!A49,'Types We Need and Prices'!$A$12:$A$37,0)),0)</f>
        <v>0</v>
      </c>
      <c r="G115" s="15">
        <f>IFERROR(INDEX('Types We Need and Prices'!$B$12:$B$37,MATCH('Table with Prices'!B49,'Types We Need and Prices'!$A$12:$A$37,0)),0)</f>
        <v>-2</v>
      </c>
      <c r="H115" s="15">
        <f>IFERROR(INDEX('Types We Need and Prices'!$B$12:$B$37,MATCH('Table with Prices'!C49,'Types We Need and Prices'!$A$12:$A$37,0)),0)</f>
        <v>5.75</v>
      </c>
      <c r="I115" s="15">
        <f>IFERROR(INDEX('Types We Need and Prices'!$B$12:$B$37,MATCH('Table with Prices'!D49,'Types We Need and Prices'!$A$12:$A$37,0)),0)</f>
        <v>1</v>
      </c>
      <c r="J115" s="15">
        <f>IFERROR(INDEX('Types We Need and Prices'!$B$12:$B$37,MATCH('Table with Prices'!E49,'Types We Need and Prices'!$A$12:$A$37,0)),0)</f>
        <v>0</v>
      </c>
      <c r="K115" s="15">
        <f>IF(COUNTIF(B115,"*Sunday*")=0,SUM(F115:J115),0)</f>
        <v>4.75</v>
      </c>
      <c r="L115" s="17">
        <v>114</v>
      </c>
      <c r="N11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('114','HOT','MEAT ENTREE','EVENING','VEGETABLES','None'),</v>
      </c>
    </row>
    <row r="116" spans="1:14" x14ac:dyDescent="0.25">
      <c r="A116" s="16" t="s">
        <v>4</v>
      </c>
      <c r="B116" s="16" t="s">
        <v>14</v>
      </c>
      <c r="C116" s="16" t="s">
        <v>8</v>
      </c>
      <c r="D116" s="16" t="s">
        <v>49</v>
      </c>
      <c r="E116" s="16" t="s">
        <v>26</v>
      </c>
      <c r="F116" s="15">
        <f>IFERROR(INDEX('Types We Need and Prices'!$B$12:$B$37,MATCH('Table with Prices'!A542,'Types We Need and Prices'!$A$12:$A$37,0)),0)</f>
        <v>0</v>
      </c>
      <c r="G116" s="15">
        <f>IFERROR(INDEX('Types We Need and Prices'!$B$12:$B$37,MATCH('Table with Prices'!B542,'Types We Need and Prices'!$A$12:$A$37,0)),0)</f>
        <v>0</v>
      </c>
      <c r="H116" s="15">
        <f>IFERROR(INDEX('Types We Need and Prices'!$B$12:$B$37,MATCH('Table with Prices'!C542,'Types We Need and Prices'!$A$12:$A$37,0)),0)</f>
        <v>0</v>
      </c>
      <c r="I116" s="15">
        <f>IFERROR(INDEX('Types We Need and Prices'!$B$12:$B$37,MATCH('Table with Prices'!D542,'Types We Need and Prices'!$A$12:$A$37,0)),0)</f>
        <v>0</v>
      </c>
      <c r="J116" s="15">
        <f>IFERROR(INDEX('Types We Need and Prices'!$B$12:$B$37,MATCH('Table with Prices'!E542,'Types We Need and Prices'!$A$12:$A$37,0)),0)</f>
        <v>0</v>
      </c>
      <c r="K116" s="15">
        <f>IF(COUNTIF(B116,"*Sunday*")=0,SUM(F116:J116),0)</f>
        <v>0</v>
      </c>
      <c r="L116" s="17">
        <v>115</v>
      </c>
      <c r="N11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('115','HOT','SOUP','EVENING','None','CUP'),</v>
      </c>
    </row>
    <row r="117" spans="1:14" x14ac:dyDescent="0.25">
      <c r="A117" s="16" t="s">
        <v>4</v>
      </c>
      <c r="B117" s="16" t="s">
        <v>14</v>
      </c>
      <c r="C117" s="16" t="s">
        <v>8</v>
      </c>
      <c r="D117" s="16" t="s">
        <v>49</v>
      </c>
      <c r="E117" s="16" t="s">
        <v>27</v>
      </c>
      <c r="F117" s="15">
        <f>IFERROR(INDEX('Types We Need and Prices'!$B$12:$B$37,MATCH('Table with Prices'!A543,'Types We Need and Prices'!$A$12:$A$37,0)),0)</f>
        <v>0</v>
      </c>
      <c r="G117" s="15">
        <f>IFERROR(INDEX('Types We Need and Prices'!$B$12:$B$37,MATCH('Table with Prices'!B543,'Types We Need and Prices'!$A$12:$A$37,0)),0)</f>
        <v>0</v>
      </c>
      <c r="H117" s="15">
        <f>IFERROR(INDEX('Types We Need and Prices'!$B$12:$B$37,MATCH('Table with Prices'!C543,'Types We Need and Prices'!$A$12:$A$37,0)),0)</f>
        <v>0</v>
      </c>
      <c r="I117" s="15">
        <f>IFERROR(INDEX('Types We Need and Prices'!$B$12:$B$37,MATCH('Table with Prices'!D543,'Types We Need and Prices'!$A$12:$A$37,0)),0)</f>
        <v>0</v>
      </c>
      <c r="J117" s="15">
        <f>IFERROR(INDEX('Types We Need and Prices'!$B$12:$B$37,MATCH('Table with Prices'!E543,'Types We Need and Prices'!$A$12:$A$37,0)),0)</f>
        <v>0</v>
      </c>
      <c r="K117" s="15">
        <f>IF(COUNTIF(B117,"*Sunday*")=0,SUM(F117:J117),0)</f>
        <v>0</v>
      </c>
      <c r="L117" s="17">
        <v>116</v>
      </c>
      <c r="N11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('116','HOT','SOUP','EVENING','None','BOWL'),</v>
      </c>
    </row>
    <row r="118" spans="1:14" x14ac:dyDescent="0.25">
      <c r="A118" s="16" t="s">
        <v>4</v>
      </c>
      <c r="B118" s="16" t="s">
        <v>14</v>
      </c>
      <c r="C118" s="16" t="s">
        <v>8</v>
      </c>
      <c r="D118" s="16" t="s">
        <v>49</v>
      </c>
      <c r="E118" s="16" t="s">
        <v>28</v>
      </c>
      <c r="F118" s="15">
        <f>IFERROR(INDEX('Types We Need and Prices'!$B$12:$B$37,MATCH('Table with Prices'!A544,'Types We Need and Prices'!$A$12:$A$37,0)),0)</f>
        <v>0</v>
      </c>
      <c r="G118" s="15">
        <f>IFERROR(INDEX('Types We Need and Prices'!$B$12:$B$37,MATCH('Table with Prices'!B544,'Types We Need and Prices'!$A$12:$A$37,0)),0)</f>
        <v>0</v>
      </c>
      <c r="H118" s="15">
        <f>IFERROR(INDEX('Types We Need and Prices'!$B$12:$B$37,MATCH('Table with Prices'!C544,'Types We Need and Prices'!$A$12:$A$37,0)),0)</f>
        <v>0</v>
      </c>
      <c r="I118" s="15">
        <f>IFERROR(INDEX('Types We Need and Prices'!$B$12:$B$37,MATCH('Table with Prices'!D544,'Types We Need and Prices'!$A$12:$A$37,0)),0)</f>
        <v>0</v>
      </c>
      <c r="J118" s="15">
        <f>IFERROR(INDEX('Types We Need and Prices'!$B$12:$B$37,MATCH('Table with Prices'!E544,'Types We Need and Prices'!$A$12:$A$37,0)),0)</f>
        <v>0</v>
      </c>
      <c r="K118" s="15">
        <f>IF(COUNTIF(B118,"*Sunday*")=0,SUM(F118:J118),0)</f>
        <v>0</v>
      </c>
      <c r="L118" s="17">
        <v>117</v>
      </c>
      <c r="N11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('117','HOT','SOUP','EVENING','None','PINT'),</v>
      </c>
    </row>
    <row r="119" spans="1:14" x14ac:dyDescent="0.25">
      <c r="A119" s="16" t="s">
        <v>4</v>
      </c>
      <c r="B119" s="16" t="s">
        <v>14</v>
      </c>
      <c r="C119" s="16" t="s">
        <v>8</v>
      </c>
      <c r="D119" s="16" t="s">
        <v>49</v>
      </c>
      <c r="E119" s="16" t="s">
        <v>29</v>
      </c>
      <c r="F119" s="15">
        <f>IFERROR(INDEX('Types We Need and Prices'!$B$12:$B$37,MATCH('Table with Prices'!A545,'Types We Need and Prices'!$A$12:$A$37,0)),0)</f>
        <v>0</v>
      </c>
      <c r="G119" s="15">
        <f>IFERROR(INDEX('Types We Need and Prices'!$B$12:$B$37,MATCH('Table with Prices'!B545,'Types We Need and Prices'!$A$12:$A$37,0)),0)</f>
        <v>0</v>
      </c>
      <c r="H119" s="15">
        <f>IFERROR(INDEX('Types We Need and Prices'!$B$12:$B$37,MATCH('Table with Prices'!C545,'Types We Need and Prices'!$A$12:$A$37,0)),0)</f>
        <v>0</v>
      </c>
      <c r="I119" s="15">
        <f>IFERROR(INDEX('Types We Need and Prices'!$B$12:$B$37,MATCH('Table with Prices'!D545,'Types We Need and Prices'!$A$12:$A$37,0)),0)</f>
        <v>0</v>
      </c>
      <c r="J119" s="15">
        <f>IFERROR(INDEX('Types We Need and Prices'!$B$12:$B$37,MATCH('Table with Prices'!E545,'Types We Need and Prices'!$A$12:$A$37,0)),0)</f>
        <v>0</v>
      </c>
      <c r="K119" s="15">
        <f>IF(COUNTIF(B119,"*Sunday*")=0,SUM(F119:J119),0)</f>
        <v>0</v>
      </c>
      <c r="L119" s="17">
        <v>118</v>
      </c>
      <c r="N11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('118','HOT','SOUP','EVENING','None','QUART'),</v>
      </c>
    </row>
    <row r="120" spans="1:14" x14ac:dyDescent="0.25">
      <c r="A120" s="16" t="s">
        <v>4</v>
      </c>
      <c r="B120" s="16" t="s">
        <v>14</v>
      </c>
      <c r="C120" s="16" t="s">
        <v>8</v>
      </c>
      <c r="D120" s="16" t="s">
        <v>49</v>
      </c>
      <c r="E120" s="16" t="s">
        <v>30</v>
      </c>
      <c r="F120" s="15">
        <f>IFERROR(INDEX('Types We Need and Prices'!$B$12:$B$37,MATCH('Table with Prices'!A546,'Types We Need and Prices'!$A$12:$A$37,0)),0)</f>
        <v>0</v>
      </c>
      <c r="G120" s="15">
        <f>IFERROR(INDEX('Types We Need and Prices'!$B$12:$B$37,MATCH('Table with Prices'!B546,'Types We Need and Prices'!$A$12:$A$37,0)),0)</f>
        <v>0</v>
      </c>
      <c r="H120" s="15">
        <f>IFERROR(INDEX('Types We Need and Prices'!$B$12:$B$37,MATCH('Table with Prices'!C546,'Types We Need and Prices'!$A$12:$A$37,0)),0)</f>
        <v>0</v>
      </c>
      <c r="I120" s="15">
        <f>IFERROR(INDEX('Types We Need and Prices'!$B$12:$B$37,MATCH('Table with Prices'!D546,'Types We Need and Prices'!$A$12:$A$37,0)),0)</f>
        <v>0</v>
      </c>
      <c r="J120" s="15">
        <f>IFERROR(INDEX('Types We Need and Prices'!$B$12:$B$37,MATCH('Table with Prices'!E546,'Types We Need and Prices'!$A$12:$A$37,0)),0)</f>
        <v>0</v>
      </c>
      <c r="K120" s="15">
        <f>IF(COUNTIF(B120,"*Sunday*")=0,SUM(F120:J120),0)</f>
        <v>0</v>
      </c>
      <c r="L120" s="17">
        <v>119</v>
      </c>
      <c r="N12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('119','HOT','SOUP','EVENING','None','GALLON'),</v>
      </c>
    </row>
    <row r="121" spans="1:14" x14ac:dyDescent="0.25">
      <c r="A121" s="16" t="s">
        <v>4</v>
      </c>
      <c r="B121" s="16" t="s">
        <v>14</v>
      </c>
      <c r="C121" s="16" t="s">
        <v>7</v>
      </c>
      <c r="D121" s="16" t="s">
        <v>49</v>
      </c>
      <c r="E121" s="16" t="s">
        <v>49</v>
      </c>
      <c r="F121" s="15">
        <f>IFERROR(INDEX('Types We Need and Prices'!$B$12:$B$37,MATCH('Table with Prices'!A594,'Types We Need and Prices'!$A$12:$A$37,0)),0)</f>
        <v>0</v>
      </c>
      <c r="G121" s="15">
        <f>IFERROR(INDEX('Types We Need and Prices'!$B$12:$B$37,MATCH('Table with Prices'!B594,'Types We Need and Prices'!$A$12:$A$37,0)),0)</f>
        <v>0</v>
      </c>
      <c r="H121" s="15">
        <f>IFERROR(INDEX('Types We Need and Prices'!$B$12:$B$37,MATCH('Table with Prices'!C594,'Types We Need and Prices'!$A$12:$A$37,0)),0)</f>
        <v>0</v>
      </c>
      <c r="I121" s="15">
        <f>IFERROR(INDEX('Types We Need and Prices'!$B$12:$B$37,MATCH('Table with Prices'!D594,'Types We Need and Prices'!$A$12:$A$37,0)),0)</f>
        <v>0</v>
      </c>
      <c r="J121" s="15">
        <f>IFERROR(INDEX('Types We Need and Prices'!$B$12:$B$37,MATCH('Table with Prices'!E594,'Types We Need and Prices'!$A$12:$A$37,0)),0)</f>
        <v>0</v>
      </c>
      <c r="K121" s="15">
        <f>IF(COUNTIF(B121,"*Sunday*")=0,SUM(F121:J121),0)</f>
        <v>0</v>
      </c>
      <c r="L121" s="17">
        <v>120</v>
      </c>
      <c r="N12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('120','HOT','APPETIZER','EVENING','None','None'),</v>
      </c>
    </row>
    <row r="122" spans="1:14" x14ac:dyDescent="0.25">
      <c r="A122" s="16" t="s">
        <v>1</v>
      </c>
      <c r="B122" s="16" t="s">
        <v>14</v>
      </c>
      <c r="C122" s="16" t="s">
        <v>12</v>
      </c>
      <c r="D122" s="16" t="s">
        <v>22</v>
      </c>
      <c r="E122" s="16" t="s">
        <v>49</v>
      </c>
      <c r="F122" s="15">
        <f>IFERROR(INDEX('Types We Need and Prices'!$B$12:$B$37,MATCH('Table with Prices'!A122,'Types We Need and Prices'!$A$12:$A$37,0)),0)</f>
        <v>0</v>
      </c>
      <c r="G122" s="15">
        <f>IFERROR(INDEX('Types We Need and Prices'!$B$12:$B$37,MATCH('Table with Prices'!B122,'Types We Need and Prices'!$A$12:$A$37,0)),0)</f>
        <v>3</v>
      </c>
      <c r="H122" s="15">
        <f>IFERROR(INDEX('Types We Need and Prices'!$B$12:$B$37,MATCH('Table with Prices'!C122,'Types We Need and Prices'!$A$12:$A$37,0)),0)</f>
        <v>5.25</v>
      </c>
      <c r="I122" s="15">
        <f>IFERROR(INDEX('Types We Need and Prices'!$B$12:$B$37,MATCH('Table with Prices'!D122,'Types We Need and Prices'!$A$12:$A$37,0)),0)</f>
        <v>2</v>
      </c>
      <c r="J122" s="15">
        <f>IFERROR(INDEX('Types We Need and Prices'!$B$12:$B$37,MATCH('Table with Prices'!E122,'Types We Need and Prices'!$A$12:$A$37,0)),0)</f>
        <v>0</v>
      </c>
      <c r="K122" s="15">
        <f>IF(COUNTIF(B122,"*Sunday*")=0,SUM(F122:J122),0)</f>
        <v>10.25</v>
      </c>
      <c r="L122" s="17">
        <v>121</v>
      </c>
      <c r="N12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('121','MILD','CHOP SUEY','EVENING','BEEF','None'),</v>
      </c>
    </row>
    <row r="123" spans="1:14" x14ac:dyDescent="0.25">
      <c r="A123" s="16" t="s">
        <v>1</v>
      </c>
      <c r="B123" s="16" t="s">
        <v>14</v>
      </c>
      <c r="C123" s="16" t="s">
        <v>12</v>
      </c>
      <c r="D123" s="16" t="s">
        <v>19</v>
      </c>
      <c r="E123" s="16" t="s">
        <v>49</v>
      </c>
      <c r="F123" s="15">
        <f>IFERROR(INDEX('Types We Need and Prices'!$B$12:$B$37,MATCH('Table with Prices'!A123,'Types We Need and Prices'!$A$12:$A$37,0)),0)</f>
        <v>0</v>
      </c>
      <c r="G123" s="15">
        <f>IFERROR(INDEX('Types We Need and Prices'!$B$12:$B$37,MATCH('Table with Prices'!B123,'Types We Need and Prices'!$A$12:$A$37,0)),0)</f>
        <v>3</v>
      </c>
      <c r="H123" s="15">
        <f>IFERROR(INDEX('Types We Need and Prices'!$B$12:$B$37,MATCH('Table with Prices'!C123,'Types We Need and Prices'!$A$12:$A$37,0)),0)</f>
        <v>5.25</v>
      </c>
      <c r="I123" s="15">
        <f>IFERROR(INDEX('Types We Need and Prices'!$B$12:$B$37,MATCH('Table with Prices'!D123,'Types We Need and Prices'!$A$12:$A$37,0)),0)</f>
        <v>4</v>
      </c>
      <c r="J123" s="15">
        <f>IFERROR(INDEX('Types We Need and Prices'!$B$12:$B$37,MATCH('Table with Prices'!E123,'Types We Need and Prices'!$A$12:$A$37,0)),0)</f>
        <v>0</v>
      </c>
      <c r="K123" s="15">
        <f>IF(COUNTIF(B123,"*Sunday*")=0,SUM(F123:J123),0)</f>
        <v>12.25</v>
      </c>
      <c r="L123" s="17">
        <v>122</v>
      </c>
      <c r="N12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('122','MILD','CHOP SUEY','EVENING','CHEF SPECIAL','None'),</v>
      </c>
    </row>
    <row r="124" spans="1:14" x14ac:dyDescent="0.25">
      <c r="A124" s="16" t="s">
        <v>1</v>
      </c>
      <c r="B124" s="16" t="s">
        <v>14</v>
      </c>
      <c r="C124" s="16" t="s">
        <v>12</v>
      </c>
      <c r="D124" s="16" t="s">
        <v>21</v>
      </c>
      <c r="E124" s="16" t="s">
        <v>49</v>
      </c>
      <c r="F124" s="15">
        <f>IFERROR(INDEX('Types We Need and Prices'!$B$12:$B$37,MATCH('Table with Prices'!A124,'Types We Need and Prices'!$A$12:$A$37,0)),0)</f>
        <v>0</v>
      </c>
      <c r="G124" s="15">
        <f>IFERROR(INDEX('Types We Need and Prices'!$B$12:$B$37,MATCH('Table with Prices'!B124,'Types We Need and Prices'!$A$12:$A$37,0)),0)</f>
        <v>3</v>
      </c>
      <c r="H124" s="15">
        <f>IFERROR(INDEX('Types We Need and Prices'!$B$12:$B$37,MATCH('Table with Prices'!C124,'Types We Need and Prices'!$A$12:$A$37,0)),0)</f>
        <v>5.25</v>
      </c>
      <c r="I124" s="15">
        <f>IFERROR(INDEX('Types We Need and Prices'!$B$12:$B$37,MATCH('Table with Prices'!D124,'Types We Need and Prices'!$A$12:$A$37,0)),0)</f>
        <v>2</v>
      </c>
      <c r="J124" s="15">
        <f>IFERROR(INDEX('Types We Need and Prices'!$B$12:$B$37,MATCH('Table with Prices'!E124,'Types We Need and Prices'!$A$12:$A$37,0)),0)</f>
        <v>0</v>
      </c>
      <c r="K124" s="15">
        <f>IF(COUNTIF(B124,"*Sunday*")=0,SUM(F124:J124),0)</f>
        <v>10.25</v>
      </c>
      <c r="L124" s="17">
        <v>123</v>
      </c>
      <c r="N12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('123','MILD','CHOP SUEY','EVENING','CHICKEN','None'),</v>
      </c>
    </row>
    <row r="125" spans="1:14" x14ac:dyDescent="0.25">
      <c r="A125" s="16" t="s">
        <v>1</v>
      </c>
      <c r="B125" s="16" t="s">
        <v>14</v>
      </c>
      <c r="C125" s="16" t="s">
        <v>12</v>
      </c>
      <c r="D125" s="16" t="s">
        <v>20</v>
      </c>
      <c r="E125" s="16" t="s">
        <v>49</v>
      </c>
      <c r="F125" s="15">
        <f>IFERROR(INDEX('Types We Need and Prices'!$B$12:$B$37,MATCH('Table with Prices'!A125,'Types We Need and Prices'!$A$12:$A$37,0)),0)</f>
        <v>0</v>
      </c>
      <c r="G125" s="15">
        <f>IFERROR(INDEX('Types We Need and Prices'!$B$12:$B$37,MATCH('Table with Prices'!B125,'Types We Need and Prices'!$A$12:$A$37,0)),0)</f>
        <v>3</v>
      </c>
      <c r="H125" s="15">
        <f>IFERROR(INDEX('Types We Need and Prices'!$B$12:$B$37,MATCH('Table with Prices'!C125,'Types We Need and Prices'!$A$12:$A$37,0)),0)</f>
        <v>5.25</v>
      </c>
      <c r="I125" s="15">
        <f>IFERROR(INDEX('Types We Need and Prices'!$B$12:$B$37,MATCH('Table with Prices'!D125,'Types We Need and Prices'!$A$12:$A$37,0)),0)</f>
        <v>2</v>
      </c>
      <c r="J125" s="15">
        <f>IFERROR(INDEX('Types We Need and Prices'!$B$12:$B$37,MATCH('Table with Prices'!E125,'Types We Need and Prices'!$A$12:$A$37,0)),0)</f>
        <v>0</v>
      </c>
      <c r="K125" s="15">
        <f>IF(COUNTIF(B125,"*Sunday*")=0,SUM(F125:J125),0)</f>
        <v>10.25</v>
      </c>
      <c r="L125" s="17">
        <v>124</v>
      </c>
      <c r="N12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('124','MILD','CHOP SUEY','EVENING','PORK','None'),</v>
      </c>
    </row>
    <row r="126" spans="1:14" x14ac:dyDescent="0.25">
      <c r="A126" s="16" t="s">
        <v>1</v>
      </c>
      <c r="B126" s="16" t="s">
        <v>14</v>
      </c>
      <c r="C126" s="16" t="s">
        <v>12</v>
      </c>
      <c r="D126" s="16" t="s">
        <v>23</v>
      </c>
      <c r="E126" s="16" t="s">
        <v>49</v>
      </c>
      <c r="F126" s="15">
        <f>IFERROR(INDEX('Types We Need and Prices'!$B$12:$B$37,MATCH('Table with Prices'!A126,'Types We Need and Prices'!$A$12:$A$37,0)),0)</f>
        <v>0</v>
      </c>
      <c r="G126" s="15">
        <f>IFERROR(INDEX('Types We Need and Prices'!$B$12:$B$37,MATCH('Table with Prices'!B126,'Types We Need and Prices'!$A$12:$A$37,0)),0)</f>
        <v>3</v>
      </c>
      <c r="H126" s="15">
        <f>IFERROR(INDEX('Types We Need and Prices'!$B$12:$B$37,MATCH('Table with Prices'!C126,'Types We Need and Prices'!$A$12:$A$37,0)),0)</f>
        <v>5.25</v>
      </c>
      <c r="I126" s="15">
        <f>IFERROR(INDEX('Types We Need and Prices'!$B$12:$B$37,MATCH('Table with Prices'!D126,'Types We Need and Prices'!$A$12:$A$37,0)),0)</f>
        <v>4</v>
      </c>
      <c r="J126" s="15">
        <f>IFERROR(INDEX('Types We Need and Prices'!$B$12:$B$37,MATCH('Table with Prices'!E126,'Types We Need and Prices'!$A$12:$A$37,0)),0)</f>
        <v>0</v>
      </c>
      <c r="K126" s="15">
        <f>IF(COUNTIF(B126,"*Sunday*")=0,SUM(F126:J126),0)</f>
        <v>12.25</v>
      </c>
      <c r="L126" s="17">
        <v>125</v>
      </c>
      <c r="N12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('125','MILD','CHOP SUEY','EVENING','SEAFOOD','None'),</v>
      </c>
    </row>
    <row r="127" spans="1:14" x14ac:dyDescent="0.25">
      <c r="A127" s="16" t="s">
        <v>1</v>
      </c>
      <c r="B127" s="16" t="s">
        <v>14</v>
      </c>
      <c r="C127" s="16" t="s">
        <v>12</v>
      </c>
      <c r="D127" s="16" t="s">
        <v>24</v>
      </c>
      <c r="E127" s="16" t="s">
        <v>49</v>
      </c>
      <c r="F127" s="15">
        <f>IFERROR(INDEX('Types We Need and Prices'!$B$12:$B$37,MATCH('Table with Prices'!A127,'Types We Need and Prices'!$A$12:$A$37,0)),0)</f>
        <v>0</v>
      </c>
      <c r="G127" s="15">
        <f>IFERROR(INDEX('Types We Need and Prices'!$B$12:$B$37,MATCH('Table with Prices'!B127,'Types We Need and Prices'!$A$12:$A$37,0)),0)</f>
        <v>3</v>
      </c>
      <c r="H127" s="15">
        <f>IFERROR(INDEX('Types We Need and Prices'!$B$12:$B$37,MATCH('Table with Prices'!C127,'Types We Need and Prices'!$A$12:$A$37,0)),0)</f>
        <v>5.25</v>
      </c>
      <c r="I127" s="15">
        <f>IFERROR(INDEX('Types We Need and Prices'!$B$12:$B$37,MATCH('Table with Prices'!D127,'Types We Need and Prices'!$A$12:$A$37,0)),0)</f>
        <v>1</v>
      </c>
      <c r="J127" s="15">
        <f>IFERROR(INDEX('Types We Need and Prices'!$B$12:$B$37,MATCH('Table with Prices'!E127,'Types We Need and Prices'!$A$12:$A$37,0)),0)</f>
        <v>0</v>
      </c>
      <c r="K127" s="15">
        <f>IF(COUNTIF(B127,"*Sunday*")=0,SUM(F127:J127),0)</f>
        <v>9.25</v>
      </c>
      <c r="L127" s="17">
        <v>126</v>
      </c>
      <c r="N12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('126','MILD','CHOP SUEY','EVENING','VEGETABLES','None'),</v>
      </c>
    </row>
    <row r="128" spans="1:14" x14ac:dyDescent="0.25">
      <c r="A128" s="16" t="s">
        <v>1</v>
      </c>
      <c r="B128" s="16" t="s">
        <v>14</v>
      </c>
      <c r="C128" s="16" t="s">
        <v>9</v>
      </c>
      <c r="D128" s="16" t="s">
        <v>22</v>
      </c>
      <c r="E128" s="16" t="s">
        <v>49</v>
      </c>
      <c r="F128" s="15">
        <f>IFERROR(INDEX('Types We Need and Prices'!$B$12:$B$37,MATCH('Table with Prices'!A128,'Types We Need and Prices'!$A$12:$A$37,0)),0)</f>
        <v>0</v>
      </c>
      <c r="G128" s="15">
        <f>IFERROR(INDEX('Types We Need and Prices'!$B$12:$B$37,MATCH('Table with Prices'!B128,'Types We Need and Prices'!$A$12:$A$37,0)),0)</f>
        <v>3</v>
      </c>
      <c r="H128" s="15">
        <f>IFERROR(INDEX('Types We Need and Prices'!$B$12:$B$37,MATCH('Table with Prices'!C128,'Types We Need and Prices'!$A$12:$A$37,0)),0)</f>
        <v>5.5</v>
      </c>
      <c r="I128" s="15">
        <f>IFERROR(INDEX('Types We Need and Prices'!$B$12:$B$37,MATCH('Table with Prices'!D128,'Types We Need and Prices'!$A$12:$A$37,0)),0)</f>
        <v>2</v>
      </c>
      <c r="J128" s="15">
        <f>IFERROR(INDEX('Types We Need and Prices'!$B$12:$B$37,MATCH('Table with Prices'!E128,'Types We Need and Prices'!$A$12:$A$37,0)),0)</f>
        <v>0</v>
      </c>
      <c r="K128" s="15">
        <f>IF(COUNTIF(B128,"*Sunday*")=0,SUM(F128:J128),0)</f>
        <v>10.5</v>
      </c>
      <c r="L128" s="17">
        <v>127</v>
      </c>
      <c r="N12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('127','MILD','CHOWMEIN','EVENING','BEEF','None'),</v>
      </c>
    </row>
    <row r="129" spans="1:14" x14ac:dyDescent="0.25">
      <c r="A129" s="16" t="s">
        <v>1</v>
      </c>
      <c r="B129" s="16" t="s">
        <v>14</v>
      </c>
      <c r="C129" s="16" t="s">
        <v>9</v>
      </c>
      <c r="D129" s="16" t="s">
        <v>19</v>
      </c>
      <c r="E129" s="16" t="s">
        <v>49</v>
      </c>
      <c r="F129" s="15">
        <f>IFERROR(INDEX('Types We Need and Prices'!$B$12:$B$37,MATCH('Table with Prices'!A129,'Types We Need and Prices'!$A$12:$A$37,0)),0)</f>
        <v>0</v>
      </c>
      <c r="G129" s="15">
        <f>IFERROR(INDEX('Types We Need and Prices'!$B$12:$B$37,MATCH('Table with Prices'!B129,'Types We Need and Prices'!$A$12:$A$37,0)),0)</f>
        <v>3</v>
      </c>
      <c r="H129" s="15">
        <f>IFERROR(INDEX('Types We Need and Prices'!$B$12:$B$37,MATCH('Table with Prices'!C129,'Types We Need and Prices'!$A$12:$A$37,0)),0)</f>
        <v>5.5</v>
      </c>
      <c r="I129" s="15">
        <f>IFERROR(INDEX('Types We Need and Prices'!$B$12:$B$37,MATCH('Table with Prices'!D129,'Types We Need and Prices'!$A$12:$A$37,0)),0)</f>
        <v>4</v>
      </c>
      <c r="J129" s="15">
        <f>IFERROR(INDEX('Types We Need and Prices'!$B$12:$B$37,MATCH('Table with Prices'!E129,'Types We Need and Prices'!$A$12:$A$37,0)),0)</f>
        <v>0</v>
      </c>
      <c r="K129" s="15">
        <f>IF(COUNTIF(B129,"*Sunday*")=0,SUM(F129:J129),0)</f>
        <v>12.5</v>
      </c>
      <c r="L129" s="17">
        <v>128</v>
      </c>
      <c r="N12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('128','MILD','CHOWMEIN','EVENING','CHEF SPECIAL','None'),</v>
      </c>
    </row>
    <row r="130" spans="1:14" x14ac:dyDescent="0.25">
      <c r="A130" s="16" t="s">
        <v>1</v>
      </c>
      <c r="B130" s="16" t="s">
        <v>14</v>
      </c>
      <c r="C130" s="16" t="s">
        <v>9</v>
      </c>
      <c r="D130" s="16" t="s">
        <v>21</v>
      </c>
      <c r="E130" s="16" t="s">
        <v>49</v>
      </c>
      <c r="F130" s="15">
        <f>IFERROR(INDEX('Types We Need and Prices'!$B$12:$B$37,MATCH('Table with Prices'!A130,'Types We Need and Prices'!$A$12:$A$37,0)),0)</f>
        <v>0</v>
      </c>
      <c r="G130" s="15">
        <f>IFERROR(INDEX('Types We Need and Prices'!$B$12:$B$37,MATCH('Table with Prices'!B130,'Types We Need and Prices'!$A$12:$A$37,0)),0)</f>
        <v>3</v>
      </c>
      <c r="H130" s="15">
        <f>IFERROR(INDEX('Types We Need and Prices'!$B$12:$B$37,MATCH('Table with Prices'!C130,'Types We Need and Prices'!$A$12:$A$37,0)),0)</f>
        <v>5.5</v>
      </c>
      <c r="I130" s="15">
        <f>IFERROR(INDEX('Types We Need and Prices'!$B$12:$B$37,MATCH('Table with Prices'!D130,'Types We Need and Prices'!$A$12:$A$37,0)),0)</f>
        <v>2</v>
      </c>
      <c r="J130" s="15">
        <f>IFERROR(INDEX('Types We Need and Prices'!$B$12:$B$37,MATCH('Table with Prices'!E130,'Types We Need and Prices'!$A$12:$A$37,0)),0)</f>
        <v>0</v>
      </c>
      <c r="K130" s="15">
        <f>IF(COUNTIF(B130,"*Sunday*")=0,SUM(F130:J130),0)</f>
        <v>10.5</v>
      </c>
      <c r="L130" s="17">
        <v>129</v>
      </c>
      <c r="N13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('129','MILD','CHOWMEIN','EVENING','CHICKEN','None'),</v>
      </c>
    </row>
    <row r="131" spans="1:14" x14ac:dyDescent="0.25">
      <c r="A131" s="16" t="s">
        <v>1</v>
      </c>
      <c r="B131" s="16" t="s">
        <v>14</v>
      </c>
      <c r="C131" s="16" t="s">
        <v>9</v>
      </c>
      <c r="D131" s="16" t="s">
        <v>20</v>
      </c>
      <c r="E131" s="16" t="s">
        <v>49</v>
      </c>
      <c r="F131" s="15">
        <f>IFERROR(INDEX('Types We Need and Prices'!$B$12:$B$37,MATCH('Table with Prices'!A131,'Types We Need and Prices'!$A$12:$A$37,0)),0)</f>
        <v>0</v>
      </c>
      <c r="G131" s="15">
        <f>IFERROR(INDEX('Types We Need and Prices'!$B$12:$B$37,MATCH('Table with Prices'!B131,'Types We Need and Prices'!$A$12:$A$37,0)),0)</f>
        <v>3</v>
      </c>
      <c r="H131" s="15">
        <f>IFERROR(INDEX('Types We Need and Prices'!$B$12:$B$37,MATCH('Table with Prices'!C131,'Types We Need and Prices'!$A$12:$A$37,0)),0)</f>
        <v>5.5</v>
      </c>
      <c r="I131" s="15">
        <f>IFERROR(INDEX('Types We Need and Prices'!$B$12:$B$37,MATCH('Table with Prices'!D131,'Types We Need and Prices'!$A$12:$A$37,0)),0)</f>
        <v>2</v>
      </c>
      <c r="J131" s="15">
        <f>IFERROR(INDEX('Types We Need and Prices'!$B$12:$B$37,MATCH('Table with Prices'!E131,'Types We Need and Prices'!$A$12:$A$37,0)),0)</f>
        <v>0</v>
      </c>
      <c r="K131" s="15">
        <f>IF(COUNTIF(B131,"*Sunday*")=0,SUM(F131:J131),0)</f>
        <v>10.5</v>
      </c>
      <c r="L131" s="17">
        <v>130</v>
      </c>
      <c r="N13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('130','MILD','CHOWMEIN','EVENING','PORK','None'),</v>
      </c>
    </row>
    <row r="132" spans="1:14" x14ac:dyDescent="0.25">
      <c r="A132" s="16" t="s">
        <v>1</v>
      </c>
      <c r="B132" s="16" t="s">
        <v>14</v>
      </c>
      <c r="C132" s="16" t="s">
        <v>9</v>
      </c>
      <c r="D132" s="16" t="s">
        <v>23</v>
      </c>
      <c r="E132" s="16" t="s">
        <v>49</v>
      </c>
      <c r="F132" s="15">
        <f>IFERROR(INDEX('Types We Need and Prices'!$B$12:$B$37,MATCH('Table with Prices'!A132,'Types We Need and Prices'!$A$12:$A$37,0)),0)</f>
        <v>0</v>
      </c>
      <c r="G132" s="15">
        <f>IFERROR(INDEX('Types We Need and Prices'!$B$12:$B$37,MATCH('Table with Prices'!B132,'Types We Need and Prices'!$A$12:$A$37,0)),0)</f>
        <v>3</v>
      </c>
      <c r="H132" s="15">
        <f>IFERROR(INDEX('Types We Need and Prices'!$B$12:$B$37,MATCH('Table with Prices'!C132,'Types We Need and Prices'!$A$12:$A$37,0)),0)</f>
        <v>5.5</v>
      </c>
      <c r="I132" s="15">
        <f>IFERROR(INDEX('Types We Need and Prices'!$B$12:$B$37,MATCH('Table with Prices'!D132,'Types We Need and Prices'!$A$12:$A$37,0)),0)</f>
        <v>4</v>
      </c>
      <c r="J132" s="15">
        <f>IFERROR(INDEX('Types We Need and Prices'!$B$12:$B$37,MATCH('Table with Prices'!E132,'Types We Need and Prices'!$A$12:$A$37,0)),0)</f>
        <v>0</v>
      </c>
      <c r="K132" s="15">
        <f>IF(COUNTIF(B132,"*Sunday*")=0,SUM(F132:J132),0)</f>
        <v>12.5</v>
      </c>
      <c r="L132" s="17">
        <v>131</v>
      </c>
      <c r="N13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('131','MILD','CHOWMEIN','EVENING','SEAFOOD','None'),</v>
      </c>
    </row>
    <row r="133" spans="1:14" x14ac:dyDescent="0.25">
      <c r="A133" s="16" t="s">
        <v>1</v>
      </c>
      <c r="B133" s="16" t="s">
        <v>14</v>
      </c>
      <c r="C133" s="16" t="s">
        <v>9</v>
      </c>
      <c r="D133" s="16" t="s">
        <v>24</v>
      </c>
      <c r="E133" s="16" t="s">
        <v>49</v>
      </c>
      <c r="F133" s="15">
        <f>IFERROR(INDEX('Types We Need and Prices'!$B$12:$B$37,MATCH('Table with Prices'!A133,'Types We Need and Prices'!$A$12:$A$37,0)),0)</f>
        <v>0</v>
      </c>
      <c r="G133" s="15">
        <f>IFERROR(INDEX('Types We Need and Prices'!$B$12:$B$37,MATCH('Table with Prices'!B133,'Types We Need and Prices'!$A$12:$A$37,0)),0)</f>
        <v>3</v>
      </c>
      <c r="H133" s="15">
        <f>IFERROR(INDEX('Types We Need and Prices'!$B$12:$B$37,MATCH('Table with Prices'!C133,'Types We Need and Prices'!$A$12:$A$37,0)),0)</f>
        <v>5.5</v>
      </c>
      <c r="I133" s="15">
        <f>IFERROR(INDEX('Types We Need and Prices'!$B$12:$B$37,MATCH('Table with Prices'!D133,'Types We Need and Prices'!$A$12:$A$37,0)),0)</f>
        <v>1</v>
      </c>
      <c r="J133" s="15">
        <f>IFERROR(INDEX('Types We Need and Prices'!$B$12:$B$37,MATCH('Table with Prices'!E133,'Types We Need and Prices'!$A$12:$A$37,0)),0)</f>
        <v>0</v>
      </c>
      <c r="K133" s="15">
        <f>IF(COUNTIF(B133,"*Sunday*")=0,SUM(F133:J133),0)</f>
        <v>9.5</v>
      </c>
      <c r="L133" s="17">
        <v>132</v>
      </c>
      <c r="N13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('132','MILD','CHOWMEIN','EVENING','VEGETABLES','None'),</v>
      </c>
    </row>
    <row r="134" spans="1:14" x14ac:dyDescent="0.25">
      <c r="A134" s="16" t="s">
        <v>1</v>
      </c>
      <c r="B134" s="16" t="s">
        <v>14</v>
      </c>
      <c r="C134" s="16" t="s">
        <v>11</v>
      </c>
      <c r="D134" s="16" t="s">
        <v>22</v>
      </c>
      <c r="E134" s="16" t="s">
        <v>49</v>
      </c>
      <c r="F134" s="15">
        <f>IFERROR(INDEX('Types We Need and Prices'!$B$12:$B$37,MATCH('Table with Prices'!A134,'Types We Need and Prices'!$A$12:$A$37,0)),0)</f>
        <v>0</v>
      </c>
      <c r="G134" s="15">
        <f>IFERROR(INDEX('Types We Need and Prices'!$B$12:$B$37,MATCH('Table with Prices'!B134,'Types We Need and Prices'!$A$12:$A$37,0)),0)</f>
        <v>3</v>
      </c>
      <c r="H134" s="15">
        <f>IFERROR(INDEX('Types We Need and Prices'!$B$12:$B$37,MATCH('Table with Prices'!C134,'Types We Need and Prices'!$A$12:$A$37,0)),0)</f>
        <v>5.75</v>
      </c>
      <c r="I134" s="15">
        <f>IFERROR(INDEX('Types We Need and Prices'!$B$12:$B$37,MATCH('Table with Prices'!D134,'Types We Need and Prices'!$A$12:$A$37,0)),0)</f>
        <v>2</v>
      </c>
      <c r="J134" s="15">
        <f>IFERROR(INDEX('Types We Need and Prices'!$B$12:$B$37,MATCH('Table with Prices'!E134,'Types We Need and Prices'!$A$12:$A$37,0)),0)</f>
        <v>0</v>
      </c>
      <c r="K134" s="15">
        <f>IF(COUNTIF(B134,"*Sunday*")=0,SUM(F134:J134),0)</f>
        <v>10.75</v>
      </c>
      <c r="L134" s="17">
        <v>133</v>
      </c>
      <c r="N13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('133','MILD','EGG FOO YOUNG','EVENING','BEEF','None'),</v>
      </c>
    </row>
    <row r="135" spans="1:14" x14ac:dyDescent="0.25">
      <c r="A135" s="16" t="s">
        <v>1</v>
      </c>
      <c r="B135" s="16" t="s">
        <v>14</v>
      </c>
      <c r="C135" s="16" t="s">
        <v>11</v>
      </c>
      <c r="D135" s="16" t="s">
        <v>19</v>
      </c>
      <c r="E135" s="16" t="s">
        <v>49</v>
      </c>
      <c r="F135" s="15">
        <f>IFERROR(INDEX('Types We Need and Prices'!$B$12:$B$37,MATCH('Table with Prices'!A135,'Types We Need and Prices'!$A$12:$A$37,0)),0)</f>
        <v>0</v>
      </c>
      <c r="G135" s="15">
        <f>IFERROR(INDEX('Types We Need and Prices'!$B$12:$B$37,MATCH('Table with Prices'!B135,'Types We Need and Prices'!$A$12:$A$37,0)),0)</f>
        <v>3</v>
      </c>
      <c r="H135" s="15">
        <f>IFERROR(INDEX('Types We Need and Prices'!$B$12:$B$37,MATCH('Table with Prices'!C135,'Types We Need and Prices'!$A$12:$A$37,0)),0)</f>
        <v>5.75</v>
      </c>
      <c r="I135" s="15">
        <f>IFERROR(INDEX('Types We Need and Prices'!$B$12:$B$37,MATCH('Table with Prices'!D135,'Types We Need and Prices'!$A$12:$A$37,0)),0)</f>
        <v>4</v>
      </c>
      <c r="J135" s="15">
        <f>IFERROR(INDEX('Types We Need and Prices'!$B$12:$B$37,MATCH('Table with Prices'!E135,'Types We Need and Prices'!$A$12:$A$37,0)),0)</f>
        <v>0</v>
      </c>
      <c r="K135" s="15">
        <f>IF(COUNTIF(B135,"*Sunday*")=0,SUM(F135:J135),0)</f>
        <v>12.75</v>
      </c>
      <c r="L135" s="17">
        <v>134</v>
      </c>
      <c r="N13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('134','MILD','EGG FOO YOUNG','EVENING','CHEF SPECIAL','None'),</v>
      </c>
    </row>
    <row r="136" spans="1:14" x14ac:dyDescent="0.25">
      <c r="A136" s="16" t="s">
        <v>1</v>
      </c>
      <c r="B136" s="16" t="s">
        <v>14</v>
      </c>
      <c r="C136" s="16" t="s">
        <v>11</v>
      </c>
      <c r="D136" s="16" t="s">
        <v>21</v>
      </c>
      <c r="E136" s="16" t="s">
        <v>49</v>
      </c>
      <c r="F136" s="15">
        <f>IFERROR(INDEX('Types We Need and Prices'!$B$12:$B$37,MATCH('Table with Prices'!A136,'Types We Need and Prices'!$A$12:$A$37,0)),0)</f>
        <v>0</v>
      </c>
      <c r="G136" s="15">
        <f>IFERROR(INDEX('Types We Need and Prices'!$B$12:$B$37,MATCH('Table with Prices'!B136,'Types We Need and Prices'!$A$12:$A$37,0)),0)</f>
        <v>3</v>
      </c>
      <c r="H136" s="15">
        <f>IFERROR(INDEX('Types We Need and Prices'!$B$12:$B$37,MATCH('Table with Prices'!C136,'Types We Need and Prices'!$A$12:$A$37,0)),0)</f>
        <v>5.75</v>
      </c>
      <c r="I136" s="15">
        <f>IFERROR(INDEX('Types We Need and Prices'!$B$12:$B$37,MATCH('Table with Prices'!D136,'Types We Need and Prices'!$A$12:$A$37,0)),0)</f>
        <v>2</v>
      </c>
      <c r="J136" s="15">
        <f>IFERROR(INDEX('Types We Need and Prices'!$B$12:$B$37,MATCH('Table with Prices'!E136,'Types We Need and Prices'!$A$12:$A$37,0)),0)</f>
        <v>0</v>
      </c>
      <c r="K136" s="15">
        <f>IF(COUNTIF(B136,"*Sunday*")=0,SUM(F136:J136),0)</f>
        <v>10.75</v>
      </c>
      <c r="L136" s="17">
        <v>135</v>
      </c>
      <c r="N13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('135','MILD','EGG FOO YOUNG','EVENING','CHICKEN','None'),</v>
      </c>
    </row>
    <row r="137" spans="1:14" x14ac:dyDescent="0.25">
      <c r="A137" s="16" t="s">
        <v>1</v>
      </c>
      <c r="B137" s="16" t="s">
        <v>14</v>
      </c>
      <c r="C137" s="16" t="s">
        <v>11</v>
      </c>
      <c r="D137" s="16" t="s">
        <v>20</v>
      </c>
      <c r="E137" s="16" t="s">
        <v>49</v>
      </c>
      <c r="F137" s="15">
        <f>IFERROR(INDEX('Types We Need and Prices'!$B$12:$B$37,MATCH('Table with Prices'!A137,'Types We Need and Prices'!$A$12:$A$37,0)),0)</f>
        <v>0</v>
      </c>
      <c r="G137" s="15">
        <f>IFERROR(INDEX('Types We Need and Prices'!$B$12:$B$37,MATCH('Table with Prices'!B137,'Types We Need and Prices'!$A$12:$A$37,0)),0)</f>
        <v>3</v>
      </c>
      <c r="H137" s="15">
        <f>IFERROR(INDEX('Types We Need and Prices'!$B$12:$B$37,MATCH('Table with Prices'!C137,'Types We Need and Prices'!$A$12:$A$37,0)),0)</f>
        <v>5.75</v>
      </c>
      <c r="I137" s="15">
        <f>IFERROR(INDEX('Types We Need and Prices'!$B$12:$B$37,MATCH('Table with Prices'!D137,'Types We Need and Prices'!$A$12:$A$37,0)),0)</f>
        <v>2</v>
      </c>
      <c r="J137" s="15">
        <f>IFERROR(INDEX('Types We Need and Prices'!$B$12:$B$37,MATCH('Table with Prices'!E137,'Types We Need and Prices'!$A$12:$A$37,0)),0)</f>
        <v>0</v>
      </c>
      <c r="K137" s="15">
        <f>IF(COUNTIF(B137,"*Sunday*")=0,SUM(F137:J137),0)</f>
        <v>10.75</v>
      </c>
      <c r="L137" s="17">
        <v>136</v>
      </c>
      <c r="N13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('136','MILD','EGG FOO YOUNG','EVENING','PORK','None'),</v>
      </c>
    </row>
    <row r="138" spans="1:14" x14ac:dyDescent="0.25">
      <c r="A138" s="16" t="s">
        <v>1</v>
      </c>
      <c r="B138" s="16" t="s">
        <v>14</v>
      </c>
      <c r="C138" s="16" t="s">
        <v>11</v>
      </c>
      <c r="D138" s="16" t="s">
        <v>23</v>
      </c>
      <c r="E138" s="16" t="s">
        <v>49</v>
      </c>
      <c r="F138" s="15">
        <f>IFERROR(INDEX('Types We Need and Prices'!$B$12:$B$37,MATCH('Table with Prices'!A138,'Types We Need and Prices'!$A$12:$A$37,0)),0)</f>
        <v>0</v>
      </c>
      <c r="G138" s="15">
        <f>IFERROR(INDEX('Types We Need and Prices'!$B$12:$B$37,MATCH('Table with Prices'!B138,'Types We Need and Prices'!$A$12:$A$37,0)),0)</f>
        <v>3</v>
      </c>
      <c r="H138" s="15">
        <f>IFERROR(INDEX('Types We Need and Prices'!$B$12:$B$37,MATCH('Table with Prices'!C138,'Types We Need and Prices'!$A$12:$A$37,0)),0)</f>
        <v>5.75</v>
      </c>
      <c r="I138" s="15">
        <f>IFERROR(INDEX('Types We Need and Prices'!$B$12:$B$37,MATCH('Table with Prices'!D138,'Types We Need and Prices'!$A$12:$A$37,0)),0)</f>
        <v>4</v>
      </c>
      <c r="J138" s="15">
        <f>IFERROR(INDEX('Types We Need and Prices'!$B$12:$B$37,MATCH('Table with Prices'!E138,'Types We Need and Prices'!$A$12:$A$37,0)),0)</f>
        <v>0</v>
      </c>
      <c r="K138" s="15">
        <f>IF(COUNTIF(B138,"*Sunday*")=0,SUM(F138:J138),0)</f>
        <v>12.75</v>
      </c>
      <c r="L138" s="17">
        <v>137</v>
      </c>
      <c r="N13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('137','MILD','EGG FOO YOUNG','EVENING','SEAFOOD','None'),</v>
      </c>
    </row>
    <row r="139" spans="1:14" x14ac:dyDescent="0.25">
      <c r="A139" s="16" t="s">
        <v>1</v>
      </c>
      <c r="B139" s="16" t="s">
        <v>14</v>
      </c>
      <c r="C139" s="16" t="s">
        <v>11</v>
      </c>
      <c r="D139" s="16" t="s">
        <v>24</v>
      </c>
      <c r="E139" s="16" t="s">
        <v>49</v>
      </c>
      <c r="F139" s="15">
        <f>IFERROR(INDEX('Types We Need and Prices'!$B$12:$B$37,MATCH('Table with Prices'!A139,'Types We Need and Prices'!$A$12:$A$37,0)),0)</f>
        <v>0</v>
      </c>
      <c r="G139" s="15">
        <f>IFERROR(INDEX('Types We Need and Prices'!$B$12:$B$37,MATCH('Table with Prices'!B139,'Types We Need and Prices'!$A$12:$A$37,0)),0)</f>
        <v>3</v>
      </c>
      <c r="H139" s="15">
        <f>IFERROR(INDEX('Types We Need and Prices'!$B$12:$B$37,MATCH('Table with Prices'!C139,'Types We Need and Prices'!$A$12:$A$37,0)),0)</f>
        <v>5.75</v>
      </c>
      <c r="I139" s="15">
        <f>IFERROR(INDEX('Types We Need and Prices'!$B$12:$B$37,MATCH('Table with Prices'!D139,'Types We Need and Prices'!$A$12:$A$37,0)),0)</f>
        <v>1</v>
      </c>
      <c r="J139" s="15">
        <f>IFERROR(INDEX('Types We Need and Prices'!$B$12:$B$37,MATCH('Table with Prices'!E139,'Types We Need and Prices'!$A$12:$A$37,0)),0)</f>
        <v>0</v>
      </c>
      <c r="K139" s="15">
        <f>IF(COUNTIF(B139,"*Sunday*")=0,SUM(F139:J139),0)</f>
        <v>9.75</v>
      </c>
      <c r="L139" s="17">
        <v>138</v>
      </c>
      <c r="N13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('138','MILD','EGG FOO YOUNG','EVENING','VEGETABLES','None'),</v>
      </c>
    </row>
    <row r="140" spans="1:14" x14ac:dyDescent="0.25">
      <c r="A140" s="16" t="s">
        <v>1</v>
      </c>
      <c r="B140" s="16" t="s">
        <v>14</v>
      </c>
      <c r="C140" s="16" t="s">
        <v>10</v>
      </c>
      <c r="D140" s="16" t="s">
        <v>22</v>
      </c>
      <c r="E140" s="16" t="s">
        <v>49</v>
      </c>
      <c r="F140" s="15">
        <f>IFERROR(INDEX('Types We Need and Prices'!$B$12:$B$37,MATCH('Table with Prices'!A140,'Types We Need and Prices'!$A$12:$A$37,0)),0)</f>
        <v>0</v>
      </c>
      <c r="G140" s="15">
        <f>IFERROR(INDEX('Types We Need and Prices'!$B$12:$B$37,MATCH('Table with Prices'!B140,'Types We Need and Prices'!$A$12:$A$37,0)),0)</f>
        <v>3</v>
      </c>
      <c r="H140" s="15">
        <f>IFERROR(INDEX('Types We Need and Prices'!$B$12:$B$37,MATCH('Table with Prices'!C140,'Types We Need and Prices'!$A$12:$A$37,0)),0)</f>
        <v>6</v>
      </c>
      <c r="I140" s="15">
        <f>IFERROR(INDEX('Types We Need and Prices'!$B$12:$B$37,MATCH('Table with Prices'!D140,'Types We Need and Prices'!$A$12:$A$37,0)),0)</f>
        <v>2</v>
      </c>
      <c r="J140" s="15">
        <f>IFERROR(INDEX('Types We Need and Prices'!$B$12:$B$37,MATCH('Table with Prices'!E140,'Types We Need and Prices'!$A$12:$A$37,0)),0)</f>
        <v>0</v>
      </c>
      <c r="K140" s="15">
        <f>IF(COUNTIF(B140,"*Sunday*")=0,SUM(F140:J140),0)</f>
        <v>11</v>
      </c>
      <c r="L140" s="17">
        <v>139</v>
      </c>
      <c r="N14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('139','MILD','MEAT ENTREE','EVENING','BEEF','None'),</v>
      </c>
    </row>
    <row r="141" spans="1:14" x14ac:dyDescent="0.25">
      <c r="A141" s="16" t="s">
        <v>1</v>
      </c>
      <c r="B141" s="16" t="s">
        <v>14</v>
      </c>
      <c r="C141" s="16" t="s">
        <v>10</v>
      </c>
      <c r="D141" s="16" t="s">
        <v>19</v>
      </c>
      <c r="E141" s="16" t="s">
        <v>49</v>
      </c>
      <c r="F141" s="15">
        <f>IFERROR(INDEX('Types We Need and Prices'!$B$12:$B$37,MATCH('Table with Prices'!A141,'Types We Need and Prices'!$A$12:$A$37,0)),0)</f>
        <v>0</v>
      </c>
      <c r="G141" s="15">
        <f>IFERROR(INDEX('Types We Need and Prices'!$B$12:$B$37,MATCH('Table with Prices'!B141,'Types We Need and Prices'!$A$12:$A$37,0)),0)</f>
        <v>3</v>
      </c>
      <c r="H141" s="15">
        <f>IFERROR(INDEX('Types We Need and Prices'!$B$12:$B$37,MATCH('Table with Prices'!C141,'Types We Need and Prices'!$A$12:$A$37,0)),0)</f>
        <v>6</v>
      </c>
      <c r="I141" s="15">
        <f>IFERROR(INDEX('Types We Need and Prices'!$B$12:$B$37,MATCH('Table with Prices'!D141,'Types We Need and Prices'!$A$12:$A$37,0)),0)</f>
        <v>4</v>
      </c>
      <c r="J141" s="15">
        <f>IFERROR(INDEX('Types We Need and Prices'!$B$12:$B$37,MATCH('Table with Prices'!E141,'Types We Need and Prices'!$A$12:$A$37,0)),0)</f>
        <v>0</v>
      </c>
      <c r="K141" s="15">
        <f>IF(COUNTIF(B141,"*Sunday*")=0,SUM(F141:J141),0)</f>
        <v>13</v>
      </c>
      <c r="L141" s="17">
        <v>140</v>
      </c>
      <c r="N14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('140','MILD','MEAT ENTREE','EVENING','CHEF SPECIAL','None'),</v>
      </c>
    </row>
    <row r="142" spans="1:14" x14ac:dyDescent="0.25">
      <c r="A142" s="16" t="s">
        <v>1</v>
      </c>
      <c r="B142" s="16" t="s">
        <v>14</v>
      </c>
      <c r="C142" s="16" t="s">
        <v>10</v>
      </c>
      <c r="D142" s="16" t="s">
        <v>21</v>
      </c>
      <c r="E142" s="16" t="s">
        <v>49</v>
      </c>
      <c r="F142" s="15">
        <f>IFERROR(INDEX('Types We Need and Prices'!$B$12:$B$37,MATCH('Table with Prices'!A142,'Types We Need and Prices'!$A$12:$A$37,0)),0)</f>
        <v>0</v>
      </c>
      <c r="G142" s="15">
        <f>IFERROR(INDEX('Types We Need and Prices'!$B$12:$B$37,MATCH('Table with Prices'!B142,'Types We Need and Prices'!$A$12:$A$37,0)),0)</f>
        <v>3</v>
      </c>
      <c r="H142" s="15">
        <f>IFERROR(INDEX('Types We Need and Prices'!$B$12:$B$37,MATCH('Table with Prices'!C142,'Types We Need and Prices'!$A$12:$A$37,0)),0)</f>
        <v>6</v>
      </c>
      <c r="I142" s="15">
        <f>IFERROR(INDEX('Types We Need and Prices'!$B$12:$B$37,MATCH('Table with Prices'!D142,'Types We Need and Prices'!$A$12:$A$37,0)),0)</f>
        <v>2</v>
      </c>
      <c r="J142" s="15">
        <f>IFERROR(INDEX('Types We Need and Prices'!$B$12:$B$37,MATCH('Table with Prices'!E142,'Types We Need and Prices'!$A$12:$A$37,0)),0)</f>
        <v>0</v>
      </c>
      <c r="K142" s="15">
        <f>IF(COUNTIF(B142,"*Sunday*")=0,SUM(F142:J142),0)</f>
        <v>11</v>
      </c>
      <c r="L142" s="17">
        <v>141</v>
      </c>
      <c r="N14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('141','MILD','MEAT ENTREE','EVENING','CHICKEN','None'),</v>
      </c>
    </row>
    <row r="143" spans="1:14" x14ac:dyDescent="0.25">
      <c r="A143" s="16" t="s">
        <v>1</v>
      </c>
      <c r="B143" s="16" t="s">
        <v>14</v>
      </c>
      <c r="C143" s="16" t="s">
        <v>10</v>
      </c>
      <c r="D143" s="16" t="s">
        <v>20</v>
      </c>
      <c r="E143" s="16" t="s">
        <v>49</v>
      </c>
      <c r="F143" s="15">
        <f>IFERROR(INDEX('Types We Need and Prices'!$B$12:$B$37,MATCH('Table with Prices'!A143,'Types We Need and Prices'!$A$12:$A$37,0)),0)</f>
        <v>0</v>
      </c>
      <c r="G143" s="15">
        <f>IFERROR(INDEX('Types We Need and Prices'!$B$12:$B$37,MATCH('Table with Prices'!B143,'Types We Need and Prices'!$A$12:$A$37,0)),0)</f>
        <v>3</v>
      </c>
      <c r="H143" s="15">
        <f>IFERROR(INDEX('Types We Need and Prices'!$B$12:$B$37,MATCH('Table with Prices'!C143,'Types We Need and Prices'!$A$12:$A$37,0)),0)</f>
        <v>6</v>
      </c>
      <c r="I143" s="15">
        <f>IFERROR(INDEX('Types We Need and Prices'!$B$12:$B$37,MATCH('Table with Prices'!D143,'Types We Need and Prices'!$A$12:$A$37,0)),0)</f>
        <v>2</v>
      </c>
      <c r="J143" s="15">
        <f>IFERROR(INDEX('Types We Need and Prices'!$B$12:$B$37,MATCH('Table with Prices'!E143,'Types We Need and Prices'!$A$12:$A$37,0)),0)</f>
        <v>0</v>
      </c>
      <c r="K143" s="15">
        <f>IF(COUNTIF(B143,"*Sunday*")=0,SUM(F143:J143),0)</f>
        <v>11</v>
      </c>
      <c r="L143" s="17">
        <v>142</v>
      </c>
      <c r="N14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('142','MILD','MEAT ENTREE','EVENING','PORK','None'),</v>
      </c>
    </row>
    <row r="144" spans="1:14" x14ac:dyDescent="0.25">
      <c r="A144" s="16" t="s">
        <v>1</v>
      </c>
      <c r="B144" s="16" t="s">
        <v>14</v>
      </c>
      <c r="C144" s="16" t="s">
        <v>10</v>
      </c>
      <c r="D144" s="16" t="s">
        <v>23</v>
      </c>
      <c r="E144" s="16" t="s">
        <v>49</v>
      </c>
      <c r="F144" s="15">
        <f>IFERROR(INDEX('Types We Need and Prices'!$B$12:$B$37,MATCH('Table with Prices'!A144,'Types We Need and Prices'!$A$12:$A$37,0)),0)</f>
        <v>0</v>
      </c>
      <c r="G144" s="15">
        <f>IFERROR(INDEX('Types We Need and Prices'!$B$12:$B$37,MATCH('Table with Prices'!B144,'Types We Need and Prices'!$A$12:$A$37,0)),0)</f>
        <v>3</v>
      </c>
      <c r="H144" s="15">
        <f>IFERROR(INDEX('Types We Need and Prices'!$B$12:$B$37,MATCH('Table with Prices'!C144,'Types We Need and Prices'!$A$12:$A$37,0)),0)</f>
        <v>6</v>
      </c>
      <c r="I144" s="15">
        <f>IFERROR(INDEX('Types We Need and Prices'!$B$12:$B$37,MATCH('Table with Prices'!D144,'Types We Need and Prices'!$A$12:$A$37,0)),0)</f>
        <v>4</v>
      </c>
      <c r="J144" s="15">
        <f>IFERROR(INDEX('Types We Need and Prices'!$B$12:$B$37,MATCH('Table with Prices'!E144,'Types We Need and Prices'!$A$12:$A$37,0)),0)</f>
        <v>0</v>
      </c>
      <c r="K144" s="15">
        <f>IF(COUNTIF(B144,"*Sunday*")=0,SUM(F144:J144),0)</f>
        <v>13</v>
      </c>
      <c r="L144" s="17">
        <v>143</v>
      </c>
      <c r="N14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('143','MILD','MEAT ENTREE','EVENING','SEAFOOD','None'),</v>
      </c>
    </row>
    <row r="145" spans="1:14" x14ac:dyDescent="0.25">
      <c r="A145" s="16" t="s">
        <v>1</v>
      </c>
      <c r="B145" s="16" t="s">
        <v>14</v>
      </c>
      <c r="C145" s="16" t="s">
        <v>10</v>
      </c>
      <c r="D145" s="16" t="s">
        <v>24</v>
      </c>
      <c r="E145" s="16" t="s">
        <v>49</v>
      </c>
      <c r="F145" s="15">
        <f>IFERROR(INDEX('Types We Need and Prices'!$B$12:$B$37,MATCH('Table with Prices'!A145,'Types We Need and Prices'!$A$12:$A$37,0)),0)</f>
        <v>0</v>
      </c>
      <c r="G145" s="15">
        <f>IFERROR(INDEX('Types We Need and Prices'!$B$12:$B$37,MATCH('Table with Prices'!B145,'Types We Need and Prices'!$A$12:$A$37,0)),0)</f>
        <v>3</v>
      </c>
      <c r="H145" s="15">
        <f>IFERROR(INDEX('Types We Need and Prices'!$B$12:$B$37,MATCH('Table with Prices'!C145,'Types We Need and Prices'!$A$12:$A$37,0)),0)</f>
        <v>6</v>
      </c>
      <c r="I145" s="15">
        <f>IFERROR(INDEX('Types We Need and Prices'!$B$12:$B$37,MATCH('Table with Prices'!D145,'Types We Need and Prices'!$A$12:$A$37,0)),0)</f>
        <v>1</v>
      </c>
      <c r="J145" s="15">
        <f>IFERROR(INDEX('Types We Need and Prices'!$B$12:$B$37,MATCH('Table with Prices'!E145,'Types We Need and Prices'!$A$12:$A$37,0)),0)</f>
        <v>0</v>
      </c>
      <c r="K145" s="15">
        <f>IF(COUNTIF(B145,"*Sunday*")=0,SUM(F145:J145),0)</f>
        <v>10</v>
      </c>
      <c r="L145" s="17">
        <v>144</v>
      </c>
      <c r="N14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('144','MILD','MEAT ENTREE','EVENING','VEGETABLES','None'),</v>
      </c>
    </row>
    <row r="146" spans="1:14" x14ac:dyDescent="0.25">
      <c r="A146" s="16" t="s">
        <v>1</v>
      </c>
      <c r="B146" s="16" t="s">
        <v>14</v>
      </c>
      <c r="C146" s="16" t="s">
        <v>8</v>
      </c>
      <c r="D146" s="16" t="s">
        <v>49</v>
      </c>
      <c r="E146" s="16" t="s">
        <v>26</v>
      </c>
      <c r="F146" s="15">
        <f>IFERROR(INDEX('Types We Need and Prices'!$B$12:$B$37,MATCH('Table with Prices'!A482,'Types We Need and Prices'!$A$12:$A$37,0)),0)</f>
        <v>0</v>
      </c>
      <c r="G146" s="15">
        <f>IFERROR(INDEX('Types We Need and Prices'!$B$12:$B$37,MATCH('Table with Prices'!B482,'Types We Need and Prices'!$A$12:$A$37,0)),0)</f>
        <v>0</v>
      </c>
      <c r="H146" s="15">
        <f>IFERROR(INDEX('Types We Need and Prices'!$B$12:$B$37,MATCH('Table with Prices'!C482,'Types We Need and Prices'!$A$12:$A$37,0)),0)</f>
        <v>5.25</v>
      </c>
      <c r="I146" s="15">
        <f>IFERROR(INDEX('Types We Need and Prices'!$B$12:$B$37,MATCH('Table with Prices'!D482,'Types We Need and Prices'!$A$12:$A$37,0)),0)</f>
        <v>2</v>
      </c>
      <c r="J146" s="15">
        <f>IFERROR(INDEX('Types We Need and Prices'!$B$12:$B$37,MATCH('Table with Prices'!E482,'Types We Need and Prices'!$A$12:$A$37,0)),0)</f>
        <v>0</v>
      </c>
      <c r="K146" s="15">
        <f>IF(COUNTIF(B146,"*Sunday*")=0,SUM(F146:J146),0)</f>
        <v>7.25</v>
      </c>
      <c r="L146" s="17">
        <v>145</v>
      </c>
      <c r="N14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('145','MILD','SOUP','EVENING','None','CUP'),</v>
      </c>
    </row>
    <row r="147" spans="1:14" x14ac:dyDescent="0.25">
      <c r="A147" s="16" t="s">
        <v>1</v>
      </c>
      <c r="B147" s="16" t="s">
        <v>14</v>
      </c>
      <c r="C147" s="16" t="s">
        <v>8</v>
      </c>
      <c r="D147" s="16" t="s">
        <v>49</v>
      </c>
      <c r="E147" s="16" t="s">
        <v>27</v>
      </c>
      <c r="F147" s="15">
        <f>IFERROR(INDEX('Types We Need and Prices'!$B$12:$B$37,MATCH('Table with Prices'!A483,'Types We Need and Prices'!$A$12:$A$37,0)),0)</f>
        <v>0</v>
      </c>
      <c r="G147" s="15">
        <f>IFERROR(INDEX('Types We Need and Prices'!$B$12:$B$37,MATCH('Table with Prices'!B483,'Types We Need and Prices'!$A$12:$A$37,0)),0)</f>
        <v>0</v>
      </c>
      <c r="H147" s="15">
        <f>IFERROR(INDEX('Types We Need and Prices'!$B$12:$B$37,MATCH('Table with Prices'!C483,'Types We Need and Prices'!$A$12:$A$37,0)),0)</f>
        <v>5.25</v>
      </c>
      <c r="I147" s="15">
        <f>IFERROR(INDEX('Types We Need and Prices'!$B$12:$B$37,MATCH('Table with Prices'!D483,'Types We Need and Prices'!$A$12:$A$37,0)),0)</f>
        <v>4</v>
      </c>
      <c r="J147" s="15">
        <f>IFERROR(INDEX('Types We Need and Prices'!$B$12:$B$37,MATCH('Table with Prices'!E483,'Types We Need and Prices'!$A$12:$A$37,0)),0)</f>
        <v>0</v>
      </c>
      <c r="K147" s="15">
        <f>IF(COUNTIF(B147,"*Sunday*")=0,SUM(F147:J147),0)</f>
        <v>9.25</v>
      </c>
      <c r="L147" s="17">
        <v>146</v>
      </c>
      <c r="N14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('146','MILD','SOUP','EVENING','None','BOWL'),</v>
      </c>
    </row>
    <row r="148" spans="1:14" x14ac:dyDescent="0.25">
      <c r="A148" s="16" t="s">
        <v>1</v>
      </c>
      <c r="B148" s="16" t="s">
        <v>14</v>
      </c>
      <c r="C148" s="16" t="s">
        <v>8</v>
      </c>
      <c r="D148" s="16" t="s">
        <v>49</v>
      </c>
      <c r="E148" s="16" t="s">
        <v>28</v>
      </c>
      <c r="F148" s="15">
        <f>IFERROR(INDEX('Types We Need and Prices'!$B$12:$B$37,MATCH('Table with Prices'!A484,'Types We Need and Prices'!$A$12:$A$37,0)),0)</f>
        <v>0</v>
      </c>
      <c r="G148" s="15">
        <f>IFERROR(INDEX('Types We Need and Prices'!$B$12:$B$37,MATCH('Table with Prices'!B484,'Types We Need and Prices'!$A$12:$A$37,0)),0)</f>
        <v>0</v>
      </c>
      <c r="H148" s="15">
        <f>IFERROR(INDEX('Types We Need and Prices'!$B$12:$B$37,MATCH('Table with Prices'!C484,'Types We Need and Prices'!$A$12:$A$37,0)),0)</f>
        <v>5.25</v>
      </c>
      <c r="I148" s="15">
        <f>IFERROR(INDEX('Types We Need and Prices'!$B$12:$B$37,MATCH('Table with Prices'!D484,'Types We Need and Prices'!$A$12:$A$37,0)),0)</f>
        <v>2</v>
      </c>
      <c r="J148" s="15">
        <f>IFERROR(INDEX('Types We Need and Prices'!$B$12:$B$37,MATCH('Table with Prices'!E484,'Types We Need and Prices'!$A$12:$A$37,0)),0)</f>
        <v>0</v>
      </c>
      <c r="K148" s="15">
        <f>IF(COUNTIF(B148,"*Sunday*")=0,SUM(F148:J148),0)</f>
        <v>7.25</v>
      </c>
      <c r="L148" s="17">
        <v>147</v>
      </c>
      <c r="N14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('147','MILD','SOUP','EVENING','None','PINT'),</v>
      </c>
    </row>
    <row r="149" spans="1:14" x14ac:dyDescent="0.25">
      <c r="A149" s="16" t="s">
        <v>1</v>
      </c>
      <c r="B149" s="16" t="s">
        <v>14</v>
      </c>
      <c r="C149" s="16" t="s">
        <v>8</v>
      </c>
      <c r="D149" s="16" t="s">
        <v>49</v>
      </c>
      <c r="E149" s="16" t="s">
        <v>29</v>
      </c>
      <c r="F149" s="15">
        <f>IFERROR(INDEX('Types We Need and Prices'!$B$12:$B$37,MATCH('Table with Prices'!A485,'Types We Need and Prices'!$A$12:$A$37,0)),0)</f>
        <v>0</v>
      </c>
      <c r="G149" s="15">
        <f>IFERROR(INDEX('Types We Need and Prices'!$B$12:$B$37,MATCH('Table with Prices'!B485,'Types We Need and Prices'!$A$12:$A$37,0)),0)</f>
        <v>0</v>
      </c>
      <c r="H149" s="15">
        <f>IFERROR(INDEX('Types We Need and Prices'!$B$12:$B$37,MATCH('Table with Prices'!C485,'Types We Need and Prices'!$A$12:$A$37,0)),0)</f>
        <v>5.25</v>
      </c>
      <c r="I149" s="15">
        <f>IFERROR(INDEX('Types We Need and Prices'!$B$12:$B$37,MATCH('Table with Prices'!D485,'Types We Need and Prices'!$A$12:$A$37,0)),0)</f>
        <v>2</v>
      </c>
      <c r="J149" s="15">
        <f>IFERROR(INDEX('Types We Need and Prices'!$B$12:$B$37,MATCH('Table with Prices'!E485,'Types We Need and Prices'!$A$12:$A$37,0)),0)</f>
        <v>0</v>
      </c>
      <c r="K149" s="15">
        <f>IF(COUNTIF(B149,"*Sunday*")=0,SUM(F149:J149),0)</f>
        <v>7.25</v>
      </c>
      <c r="L149" s="17">
        <v>148</v>
      </c>
      <c r="N14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('148','MILD','SOUP','EVENING','None','QUART'),</v>
      </c>
    </row>
    <row r="150" spans="1:14" x14ac:dyDescent="0.25">
      <c r="A150" s="16" t="s">
        <v>1</v>
      </c>
      <c r="B150" s="16" t="s">
        <v>14</v>
      </c>
      <c r="C150" s="16" t="s">
        <v>8</v>
      </c>
      <c r="D150" s="16" t="s">
        <v>49</v>
      </c>
      <c r="E150" s="16" t="s">
        <v>30</v>
      </c>
      <c r="F150" s="15">
        <f>IFERROR(INDEX('Types We Need and Prices'!$B$12:$B$37,MATCH('Table with Prices'!A486,'Types We Need and Prices'!$A$12:$A$37,0)),0)</f>
        <v>0</v>
      </c>
      <c r="G150" s="15">
        <f>IFERROR(INDEX('Types We Need and Prices'!$B$12:$B$37,MATCH('Table with Prices'!B486,'Types We Need and Prices'!$A$12:$A$37,0)),0)</f>
        <v>0</v>
      </c>
      <c r="H150" s="15">
        <f>IFERROR(INDEX('Types We Need and Prices'!$B$12:$B$37,MATCH('Table with Prices'!C486,'Types We Need and Prices'!$A$12:$A$37,0)),0)</f>
        <v>5.25</v>
      </c>
      <c r="I150" s="15">
        <f>IFERROR(INDEX('Types We Need and Prices'!$B$12:$B$37,MATCH('Table with Prices'!D486,'Types We Need and Prices'!$A$12:$A$37,0)),0)</f>
        <v>4</v>
      </c>
      <c r="J150" s="15">
        <f>IFERROR(INDEX('Types We Need and Prices'!$B$12:$B$37,MATCH('Table with Prices'!E486,'Types We Need and Prices'!$A$12:$A$37,0)),0)</f>
        <v>0</v>
      </c>
      <c r="K150" s="15">
        <f>IF(COUNTIF(B150,"*Sunday*")=0,SUM(F150:J150),0)</f>
        <v>9.25</v>
      </c>
      <c r="L150" s="17">
        <v>149</v>
      </c>
      <c r="N15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('149','MILD','SOUP','EVENING','None','GALLON'),</v>
      </c>
    </row>
    <row r="151" spans="1:14" x14ac:dyDescent="0.25">
      <c r="A151" s="16" t="s">
        <v>1</v>
      </c>
      <c r="B151" s="16" t="s">
        <v>14</v>
      </c>
      <c r="C151" s="16" t="s">
        <v>7</v>
      </c>
      <c r="D151" s="16" t="s">
        <v>49</v>
      </c>
      <c r="E151" s="16" t="s">
        <v>49</v>
      </c>
      <c r="F151" s="15">
        <f>IFERROR(INDEX('Types We Need and Prices'!$B$12:$B$37,MATCH('Table with Prices'!A582,'Types We Need and Prices'!$A$12:$A$37,0)),0)</f>
        <v>0</v>
      </c>
      <c r="G151" s="15">
        <f>IFERROR(INDEX('Types We Need and Prices'!$B$12:$B$37,MATCH('Table with Prices'!B582,'Types We Need and Prices'!$A$12:$A$37,0)),0)</f>
        <v>0</v>
      </c>
      <c r="H151" s="15">
        <f>IFERROR(INDEX('Types We Need and Prices'!$B$12:$B$37,MATCH('Table with Prices'!C582,'Types We Need and Prices'!$A$12:$A$37,0)),0)</f>
        <v>0</v>
      </c>
      <c r="I151" s="15">
        <f>IFERROR(INDEX('Types We Need and Prices'!$B$12:$B$37,MATCH('Table with Prices'!D582,'Types We Need and Prices'!$A$12:$A$37,0)),0)</f>
        <v>0</v>
      </c>
      <c r="J151" s="15">
        <f>IFERROR(INDEX('Types We Need and Prices'!$B$12:$B$37,MATCH('Table with Prices'!E582,'Types We Need and Prices'!$A$12:$A$37,0)),0)</f>
        <v>0</v>
      </c>
      <c r="K151" s="15">
        <f>IF(COUNTIF(B151,"*Sunday*")=0,SUM(F151:J151),0)</f>
        <v>0</v>
      </c>
      <c r="L151" s="17">
        <v>150</v>
      </c>
      <c r="N15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('150','MILD','APPETIZER','EVENING','None','None'),</v>
      </c>
    </row>
    <row r="152" spans="1:14" x14ac:dyDescent="0.25">
      <c r="A152" s="16" t="s">
        <v>5</v>
      </c>
      <c r="B152" s="16" t="s">
        <v>14</v>
      </c>
      <c r="C152" s="16" t="s">
        <v>12</v>
      </c>
      <c r="D152" s="16" t="s">
        <v>22</v>
      </c>
      <c r="E152" s="16" t="s">
        <v>49</v>
      </c>
      <c r="F152" s="15">
        <f>IFERROR(INDEX('Types We Need and Prices'!$B$12:$B$37,MATCH('Table with Prices'!A218,'Types We Need and Prices'!$A$12:$A$37,0)),0)</f>
        <v>0</v>
      </c>
      <c r="G152" s="15">
        <f>IFERROR(INDEX('Types We Need and Prices'!$B$12:$B$37,MATCH('Table with Prices'!B218,'Types We Need and Prices'!$A$12:$A$37,0)),0)</f>
        <v>3</v>
      </c>
      <c r="H152" s="15">
        <f>IFERROR(INDEX('Types We Need and Prices'!$B$12:$B$37,MATCH('Table with Prices'!C218,'Types We Need and Prices'!$A$12:$A$37,0)),0)</f>
        <v>5.5</v>
      </c>
      <c r="I152" s="15">
        <f>IFERROR(INDEX('Types We Need and Prices'!$B$12:$B$37,MATCH('Table with Prices'!D218,'Types We Need and Prices'!$A$12:$A$37,0)),0)</f>
        <v>2</v>
      </c>
      <c r="J152" s="15">
        <f>IFERROR(INDEX('Types We Need and Prices'!$B$12:$B$37,MATCH('Table with Prices'!E218,'Types We Need and Prices'!$A$12:$A$37,0)),0)</f>
        <v>0</v>
      </c>
      <c r="K152" s="15">
        <f>IF(COUNTIF(B152,"*Sunday*")=0,SUM(F152:J152),0)</f>
        <v>10.5</v>
      </c>
      <c r="L152" s="17">
        <v>151</v>
      </c>
      <c r="N15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('151','OH MY GOD','CHOP SUEY','EVENING','BEEF','None'),</v>
      </c>
    </row>
    <row r="153" spans="1:14" x14ac:dyDescent="0.25">
      <c r="A153" s="16" t="s">
        <v>5</v>
      </c>
      <c r="B153" s="16" t="s">
        <v>14</v>
      </c>
      <c r="C153" s="16" t="s">
        <v>12</v>
      </c>
      <c r="D153" s="16" t="s">
        <v>19</v>
      </c>
      <c r="E153" s="16" t="s">
        <v>49</v>
      </c>
      <c r="F153" s="15">
        <f>IFERROR(INDEX('Types We Need and Prices'!$B$12:$B$37,MATCH('Table with Prices'!A219,'Types We Need and Prices'!$A$12:$A$37,0)),0)</f>
        <v>0</v>
      </c>
      <c r="G153" s="15">
        <f>IFERROR(INDEX('Types We Need and Prices'!$B$12:$B$37,MATCH('Table with Prices'!B219,'Types We Need and Prices'!$A$12:$A$37,0)),0)</f>
        <v>3</v>
      </c>
      <c r="H153" s="15">
        <f>IFERROR(INDEX('Types We Need and Prices'!$B$12:$B$37,MATCH('Table with Prices'!C219,'Types We Need and Prices'!$A$12:$A$37,0)),0)</f>
        <v>5.5</v>
      </c>
      <c r="I153" s="15">
        <f>IFERROR(INDEX('Types We Need and Prices'!$B$12:$B$37,MATCH('Table with Prices'!D219,'Types We Need and Prices'!$A$12:$A$37,0)),0)</f>
        <v>4</v>
      </c>
      <c r="J153" s="15">
        <f>IFERROR(INDEX('Types We Need and Prices'!$B$12:$B$37,MATCH('Table with Prices'!E219,'Types We Need and Prices'!$A$12:$A$37,0)),0)</f>
        <v>0</v>
      </c>
      <c r="K153" s="15">
        <f>IF(COUNTIF(B153,"*Sunday*")=0,SUM(F153:J153),0)</f>
        <v>12.5</v>
      </c>
      <c r="L153" s="17">
        <v>152</v>
      </c>
      <c r="N15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('152','OH MY GOD','CHOP SUEY','EVENING','CHEF SPECIAL','None'),</v>
      </c>
    </row>
    <row r="154" spans="1:14" x14ac:dyDescent="0.25">
      <c r="A154" s="16" t="s">
        <v>5</v>
      </c>
      <c r="B154" s="16" t="s">
        <v>14</v>
      </c>
      <c r="C154" s="16" t="s">
        <v>12</v>
      </c>
      <c r="D154" s="16" t="s">
        <v>21</v>
      </c>
      <c r="E154" s="16" t="s">
        <v>49</v>
      </c>
      <c r="F154" s="15">
        <f>IFERROR(INDEX('Types We Need and Prices'!$B$12:$B$37,MATCH('Table with Prices'!A220,'Types We Need and Prices'!$A$12:$A$37,0)),0)</f>
        <v>0</v>
      </c>
      <c r="G154" s="15">
        <f>IFERROR(INDEX('Types We Need and Prices'!$B$12:$B$37,MATCH('Table with Prices'!B220,'Types We Need and Prices'!$A$12:$A$37,0)),0)</f>
        <v>3</v>
      </c>
      <c r="H154" s="15">
        <f>IFERROR(INDEX('Types We Need and Prices'!$B$12:$B$37,MATCH('Table with Prices'!C220,'Types We Need and Prices'!$A$12:$A$37,0)),0)</f>
        <v>5.5</v>
      </c>
      <c r="I154" s="15">
        <f>IFERROR(INDEX('Types We Need and Prices'!$B$12:$B$37,MATCH('Table with Prices'!D220,'Types We Need and Prices'!$A$12:$A$37,0)),0)</f>
        <v>2</v>
      </c>
      <c r="J154" s="15">
        <f>IFERROR(INDEX('Types We Need and Prices'!$B$12:$B$37,MATCH('Table with Prices'!E220,'Types We Need and Prices'!$A$12:$A$37,0)),0)</f>
        <v>0</v>
      </c>
      <c r="K154" s="15">
        <f>IF(COUNTIF(B154,"*Sunday*")=0,SUM(F154:J154),0)</f>
        <v>10.5</v>
      </c>
      <c r="L154" s="17">
        <v>153</v>
      </c>
      <c r="N15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('153','OH MY GOD','CHOP SUEY','EVENING','CHICKEN','None'),</v>
      </c>
    </row>
    <row r="155" spans="1:14" x14ac:dyDescent="0.25">
      <c r="A155" s="16" t="s">
        <v>5</v>
      </c>
      <c r="B155" s="16" t="s">
        <v>14</v>
      </c>
      <c r="C155" s="16" t="s">
        <v>12</v>
      </c>
      <c r="D155" s="16" t="s">
        <v>20</v>
      </c>
      <c r="E155" s="16" t="s">
        <v>49</v>
      </c>
      <c r="F155" s="15">
        <f>IFERROR(INDEX('Types We Need and Prices'!$B$12:$B$37,MATCH('Table with Prices'!A221,'Types We Need and Prices'!$A$12:$A$37,0)),0)</f>
        <v>0</v>
      </c>
      <c r="G155" s="15">
        <f>IFERROR(INDEX('Types We Need and Prices'!$B$12:$B$37,MATCH('Table with Prices'!B221,'Types We Need and Prices'!$A$12:$A$37,0)),0)</f>
        <v>3</v>
      </c>
      <c r="H155" s="15">
        <f>IFERROR(INDEX('Types We Need and Prices'!$B$12:$B$37,MATCH('Table with Prices'!C221,'Types We Need and Prices'!$A$12:$A$37,0)),0)</f>
        <v>5.5</v>
      </c>
      <c r="I155" s="15">
        <f>IFERROR(INDEX('Types We Need and Prices'!$B$12:$B$37,MATCH('Table with Prices'!D221,'Types We Need and Prices'!$A$12:$A$37,0)),0)</f>
        <v>2</v>
      </c>
      <c r="J155" s="15">
        <f>IFERROR(INDEX('Types We Need and Prices'!$B$12:$B$37,MATCH('Table with Prices'!E221,'Types We Need and Prices'!$A$12:$A$37,0)),0)</f>
        <v>0</v>
      </c>
      <c r="K155" s="15">
        <f>IF(COUNTIF(B155,"*Sunday*")=0,SUM(F155:J155),0)</f>
        <v>10.5</v>
      </c>
      <c r="L155" s="17">
        <v>154</v>
      </c>
      <c r="N15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('154','OH MY GOD','CHOP SUEY','EVENING','PORK','None'),</v>
      </c>
    </row>
    <row r="156" spans="1:14" x14ac:dyDescent="0.25">
      <c r="A156" s="16" t="s">
        <v>5</v>
      </c>
      <c r="B156" s="16" t="s">
        <v>14</v>
      </c>
      <c r="C156" s="16" t="s">
        <v>12</v>
      </c>
      <c r="D156" s="16" t="s">
        <v>23</v>
      </c>
      <c r="E156" s="16" t="s">
        <v>49</v>
      </c>
      <c r="F156" s="15">
        <f>IFERROR(INDEX('Types We Need and Prices'!$B$12:$B$37,MATCH('Table with Prices'!A222,'Types We Need and Prices'!$A$12:$A$37,0)),0)</f>
        <v>0</v>
      </c>
      <c r="G156" s="15">
        <f>IFERROR(INDEX('Types We Need and Prices'!$B$12:$B$37,MATCH('Table with Prices'!B222,'Types We Need and Prices'!$A$12:$A$37,0)),0)</f>
        <v>3</v>
      </c>
      <c r="H156" s="15">
        <f>IFERROR(INDEX('Types We Need and Prices'!$B$12:$B$37,MATCH('Table with Prices'!C222,'Types We Need and Prices'!$A$12:$A$37,0)),0)</f>
        <v>5.5</v>
      </c>
      <c r="I156" s="15">
        <f>IFERROR(INDEX('Types We Need and Prices'!$B$12:$B$37,MATCH('Table with Prices'!D222,'Types We Need and Prices'!$A$12:$A$37,0)),0)</f>
        <v>4</v>
      </c>
      <c r="J156" s="15">
        <f>IFERROR(INDEX('Types We Need and Prices'!$B$12:$B$37,MATCH('Table with Prices'!E222,'Types We Need and Prices'!$A$12:$A$37,0)),0)</f>
        <v>0</v>
      </c>
      <c r="K156" s="15">
        <f>IF(COUNTIF(B156,"*Sunday*")=0,SUM(F156:J156),0)</f>
        <v>12.5</v>
      </c>
      <c r="L156" s="17">
        <v>155</v>
      </c>
      <c r="N15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('155','OH MY GOD','CHOP SUEY','EVENING','SEAFOOD','None'),</v>
      </c>
    </row>
    <row r="157" spans="1:14" x14ac:dyDescent="0.25">
      <c r="A157" s="16" t="s">
        <v>5</v>
      </c>
      <c r="B157" s="16" t="s">
        <v>14</v>
      </c>
      <c r="C157" s="16" t="s">
        <v>12</v>
      </c>
      <c r="D157" s="16" t="s">
        <v>24</v>
      </c>
      <c r="E157" s="16" t="s">
        <v>49</v>
      </c>
      <c r="F157" s="15">
        <f>IFERROR(INDEX('Types We Need and Prices'!$B$12:$B$37,MATCH('Table with Prices'!A223,'Types We Need and Prices'!$A$12:$A$37,0)),0)</f>
        <v>0</v>
      </c>
      <c r="G157" s="15">
        <f>IFERROR(INDEX('Types We Need and Prices'!$B$12:$B$37,MATCH('Table with Prices'!B223,'Types We Need and Prices'!$A$12:$A$37,0)),0)</f>
        <v>3</v>
      </c>
      <c r="H157" s="15">
        <f>IFERROR(INDEX('Types We Need and Prices'!$B$12:$B$37,MATCH('Table with Prices'!C223,'Types We Need and Prices'!$A$12:$A$37,0)),0)</f>
        <v>5.5</v>
      </c>
      <c r="I157" s="15">
        <f>IFERROR(INDEX('Types We Need and Prices'!$B$12:$B$37,MATCH('Table with Prices'!D223,'Types We Need and Prices'!$A$12:$A$37,0)),0)</f>
        <v>1</v>
      </c>
      <c r="J157" s="15">
        <f>IFERROR(INDEX('Types We Need and Prices'!$B$12:$B$37,MATCH('Table with Prices'!E223,'Types We Need and Prices'!$A$12:$A$37,0)),0)</f>
        <v>0</v>
      </c>
      <c r="K157" s="15">
        <f>IF(COUNTIF(B157,"*Sunday*")=0,SUM(F157:J157),0)</f>
        <v>9.5</v>
      </c>
      <c r="L157" s="17">
        <v>156</v>
      </c>
      <c r="N15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('156','OH MY GOD','CHOP SUEY','EVENING','VEGETABLES','None'),</v>
      </c>
    </row>
    <row r="158" spans="1:14" x14ac:dyDescent="0.25">
      <c r="A158" s="16" t="s">
        <v>5</v>
      </c>
      <c r="B158" s="16" t="s">
        <v>14</v>
      </c>
      <c r="C158" s="16" t="s">
        <v>9</v>
      </c>
      <c r="D158" s="16" t="s">
        <v>22</v>
      </c>
      <c r="E158" s="16" t="s">
        <v>49</v>
      </c>
      <c r="F158" s="15">
        <f>IFERROR(INDEX('Types We Need and Prices'!$B$12:$B$37,MATCH('Table with Prices'!A224,'Types We Need and Prices'!$A$12:$A$37,0)),0)</f>
        <v>0</v>
      </c>
      <c r="G158" s="15">
        <f>IFERROR(INDEX('Types We Need and Prices'!$B$12:$B$37,MATCH('Table with Prices'!B224,'Types We Need and Prices'!$A$12:$A$37,0)),0)</f>
        <v>3</v>
      </c>
      <c r="H158" s="15">
        <f>IFERROR(INDEX('Types We Need and Prices'!$B$12:$B$37,MATCH('Table with Prices'!C224,'Types We Need and Prices'!$A$12:$A$37,0)),0)</f>
        <v>5.75</v>
      </c>
      <c r="I158" s="15">
        <f>IFERROR(INDEX('Types We Need and Prices'!$B$12:$B$37,MATCH('Table with Prices'!D224,'Types We Need and Prices'!$A$12:$A$37,0)),0)</f>
        <v>2</v>
      </c>
      <c r="J158" s="15">
        <f>IFERROR(INDEX('Types We Need and Prices'!$B$12:$B$37,MATCH('Table with Prices'!E224,'Types We Need and Prices'!$A$12:$A$37,0)),0)</f>
        <v>0</v>
      </c>
      <c r="K158" s="15">
        <f>IF(COUNTIF(B158,"*Sunday*")=0,SUM(F158:J158),0)</f>
        <v>10.75</v>
      </c>
      <c r="L158" s="17">
        <v>157</v>
      </c>
      <c r="N15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('157','OH MY GOD','CHOWMEIN','EVENING','BEEF','None'),</v>
      </c>
    </row>
    <row r="159" spans="1:14" x14ac:dyDescent="0.25">
      <c r="A159" s="16" t="s">
        <v>5</v>
      </c>
      <c r="B159" s="16" t="s">
        <v>14</v>
      </c>
      <c r="C159" s="16" t="s">
        <v>9</v>
      </c>
      <c r="D159" s="16" t="s">
        <v>19</v>
      </c>
      <c r="E159" s="16" t="s">
        <v>49</v>
      </c>
      <c r="F159" s="15">
        <f>IFERROR(INDEX('Types We Need and Prices'!$B$12:$B$37,MATCH('Table with Prices'!A225,'Types We Need and Prices'!$A$12:$A$37,0)),0)</f>
        <v>0</v>
      </c>
      <c r="G159" s="15">
        <f>IFERROR(INDEX('Types We Need and Prices'!$B$12:$B$37,MATCH('Table with Prices'!B225,'Types We Need and Prices'!$A$12:$A$37,0)),0)</f>
        <v>3</v>
      </c>
      <c r="H159" s="15">
        <f>IFERROR(INDEX('Types We Need and Prices'!$B$12:$B$37,MATCH('Table with Prices'!C225,'Types We Need and Prices'!$A$12:$A$37,0)),0)</f>
        <v>5.75</v>
      </c>
      <c r="I159" s="15">
        <f>IFERROR(INDEX('Types We Need and Prices'!$B$12:$B$37,MATCH('Table with Prices'!D225,'Types We Need and Prices'!$A$12:$A$37,0)),0)</f>
        <v>4</v>
      </c>
      <c r="J159" s="15">
        <f>IFERROR(INDEX('Types We Need and Prices'!$B$12:$B$37,MATCH('Table with Prices'!E225,'Types We Need and Prices'!$A$12:$A$37,0)),0)</f>
        <v>0</v>
      </c>
      <c r="K159" s="15">
        <f>IF(COUNTIF(B159,"*Sunday*")=0,SUM(F159:J159),0)</f>
        <v>12.75</v>
      </c>
      <c r="L159" s="17">
        <v>158</v>
      </c>
      <c r="N15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('158','OH MY GOD','CHOWMEIN','EVENING','CHEF SPECIAL','None'),</v>
      </c>
    </row>
    <row r="160" spans="1:14" x14ac:dyDescent="0.25">
      <c r="A160" s="16" t="s">
        <v>5</v>
      </c>
      <c r="B160" s="16" t="s">
        <v>14</v>
      </c>
      <c r="C160" s="16" t="s">
        <v>9</v>
      </c>
      <c r="D160" s="16" t="s">
        <v>21</v>
      </c>
      <c r="E160" s="16" t="s">
        <v>49</v>
      </c>
      <c r="F160" s="15">
        <f>IFERROR(INDEX('Types We Need and Prices'!$B$12:$B$37,MATCH('Table with Prices'!A226,'Types We Need and Prices'!$A$12:$A$37,0)),0)</f>
        <v>0</v>
      </c>
      <c r="G160" s="15">
        <f>IFERROR(INDEX('Types We Need and Prices'!$B$12:$B$37,MATCH('Table with Prices'!B226,'Types We Need and Prices'!$A$12:$A$37,0)),0)</f>
        <v>3</v>
      </c>
      <c r="H160" s="15">
        <f>IFERROR(INDEX('Types We Need and Prices'!$B$12:$B$37,MATCH('Table with Prices'!C226,'Types We Need and Prices'!$A$12:$A$37,0)),0)</f>
        <v>5.75</v>
      </c>
      <c r="I160" s="15">
        <f>IFERROR(INDEX('Types We Need and Prices'!$B$12:$B$37,MATCH('Table with Prices'!D226,'Types We Need and Prices'!$A$12:$A$37,0)),0)</f>
        <v>2</v>
      </c>
      <c r="J160" s="15">
        <f>IFERROR(INDEX('Types We Need and Prices'!$B$12:$B$37,MATCH('Table with Prices'!E226,'Types We Need and Prices'!$A$12:$A$37,0)),0)</f>
        <v>0</v>
      </c>
      <c r="K160" s="15">
        <f>IF(COUNTIF(B160,"*Sunday*")=0,SUM(F160:J160),0)</f>
        <v>10.75</v>
      </c>
      <c r="L160" s="17">
        <v>159</v>
      </c>
      <c r="N16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('159','OH MY GOD','CHOWMEIN','EVENING','CHICKEN','None'),</v>
      </c>
    </row>
    <row r="161" spans="1:14" x14ac:dyDescent="0.25">
      <c r="A161" s="16" t="s">
        <v>5</v>
      </c>
      <c r="B161" s="16" t="s">
        <v>14</v>
      </c>
      <c r="C161" s="16" t="s">
        <v>9</v>
      </c>
      <c r="D161" s="16" t="s">
        <v>20</v>
      </c>
      <c r="E161" s="16" t="s">
        <v>49</v>
      </c>
      <c r="F161" s="15">
        <f>IFERROR(INDEX('Types We Need and Prices'!$B$12:$B$37,MATCH('Table with Prices'!A227,'Types We Need and Prices'!$A$12:$A$37,0)),0)</f>
        <v>0</v>
      </c>
      <c r="G161" s="15">
        <f>IFERROR(INDEX('Types We Need and Prices'!$B$12:$B$37,MATCH('Table with Prices'!B227,'Types We Need and Prices'!$A$12:$A$37,0)),0)</f>
        <v>3</v>
      </c>
      <c r="H161" s="15">
        <f>IFERROR(INDEX('Types We Need and Prices'!$B$12:$B$37,MATCH('Table with Prices'!C227,'Types We Need and Prices'!$A$12:$A$37,0)),0)</f>
        <v>5.75</v>
      </c>
      <c r="I161" s="15">
        <f>IFERROR(INDEX('Types We Need and Prices'!$B$12:$B$37,MATCH('Table with Prices'!D227,'Types We Need and Prices'!$A$12:$A$37,0)),0)</f>
        <v>2</v>
      </c>
      <c r="J161" s="15">
        <f>IFERROR(INDEX('Types We Need and Prices'!$B$12:$B$37,MATCH('Table with Prices'!E227,'Types We Need and Prices'!$A$12:$A$37,0)),0)</f>
        <v>0</v>
      </c>
      <c r="K161" s="15">
        <f>IF(COUNTIF(B161,"*Sunday*")=0,SUM(F161:J161),0)</f>
        <v>10.75</v>
      </c>
      <c r="L161" s="17">
        <v>160</v>
      </c>
      <c r="N16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('160','OH MY GOD','CHOWMEIN','EVENING','PORK','None'),</v>
      </c>
    </row>
    <row r="162" spans="1:14" x14ac:dyDescent="0.25">
      <c r="A162" s="16" t="s">
        <v>5</v>
      </c>
      <c r="B162" s="16" t="s">
        <v>14</v>
      </c>
      <c r="C162" s="16" t="s">
        <v>9</v>
      </c>
      <c r="D162" s="16" t="s">
        <v>23</v>
      </c>
      <c r="E162" s="16" t="s">
        <v>49</v>
      </c>
      <c r="F162" s="15">
        <f>IFERROR(INDEX('Types We Need and Prices'!$B$12:$B$37,MATCH('Table with Prices'!A228,'Types We Need and Prices'!$A$12:$A$37,0)),0)</f>
        <v>0</v>
      </c>
      <c r="G162" s="15">
        <f>IFERROR(INDEX('Types We Need and Prices'!$B$12:$B$37,MATCH('Table with Prices'!B228,'Types We Need and Prices'!$A$12:$A$37,0)),0)</f>
        <v>3</v>
      </c>
      <c r="H162" s="15">
        <f>IFERROR(INDEX('Types We Need and Prices'!$B$12:$B$37,MATCH('Table with Prices'!C228,'Types We Need and Prices'!$A$12:$A$37,0)),0)</f>
        <v>5.75</v>
      </c>
      <c r="I162" s="15">
        <f>IFERROR(INDEX('Types We Need and Prices'!$B$12:$B$37,MATCH('Table with Prices'!D228,'Types We Need and Prices'!$A$12:$A$37,0)),0)</f>
        <v>4</v>
      </c>
      <c r="J162" s="15">
        <f>IFERROR(INDEX('Types We Need and Prices'!$B$12:$B$37,MATCH('Table with Prices'!E228,'Types We Need and Prices'!$A$12:$A$37,0)),0)</f>
        <v>0</v>
      </c>
      <c r="K162" s="15">
        <f>IF(COUNTIF(B162,"*Sunday*")=0,SUM(F162:J162),0)</f>
        <v>12.75</v>
      </c>
      <c r="L162" s="17">
        <v>161</v>
      </c>
      <c r="N16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('161','OH MY GOD','CHOWMEIN','EVENING','SEAFOOD','None'),</v>
      </c>
    </row>
    <row r="163" spans="1:14" x14ac:dyDescent="0.25">
      <c r="A163" s="16" t="s">
        <v>5</v>
      </c>
      <c r="B163" s="16" t="s">
        <v>14</v>
      </c>
      <c r="C163" s="16" t="s">
        <v>9</v>
      </c>
      <c r="D163" s="16" t="s">
        <v>24</v>
      </c>
      <c r="E163" s="16" t="s">
        <v>49</v>
      </c>
      <c r="F163" s="15">
        <f>IFERROR(INDEX('Types We Need and Prices'!$B$12:$B$37,MATCH('Table with Prices'!A229,'Types We Need and Prices'!$A$12:$A$37,0)),0)</f>
        <v>0</v>
      </c>
      <c r="G163" s="15">
        <f>IFERROR(INDEX('Types We Need and Prices'!$B$12:$B$37,MATCH('Table with Prices'!B229,'Types We Need and Prices'!$A$12:$A$37,0)),0)</f>
        <v>3</v>
      </c>
      <c r="H163" s="15">
        <f>IFERROR(INDEX('Types We Need and Prices'!$B$12:$B$37,MATCH('Table with Prices'!C229,'Types We Need and Prices'!$A$12:$A$37,0)),0)</f>
        <v>5.75</v>
      </c>
      <c r="I163" s="15">
        <f>IFERROR(INDEX('Types We Need and Prices'!$B$12:$B$37,MATCH('Table with Prices'!D229,'Types We Need and Prices'!$A$12:$A$37,0)),0)</f>
        <v>1</v>
      </c>
      <c r="J163" s="15">
        <f>IFERROR(INDEX('Types We Need and Prices'!$B$12:$B$37,MATCH('Table with Prices'!E229,'Types We Need and Prices'!$A$12:$A$37,0)),0)</f>
        <v>0</v>
      </c>
      <c r="K163" s="15">
        <f>IF(COUNTIF(B163,"*Sunday*")=0,SUM(F163:J163),0)</f>
        <v>9.75</v>
      </c>
      <c r="L163" s="17">
        <v>162</v>
      </c>
      <c r="N16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('162','OH MY GOD','CHOWMEIN','EVENING','VEGETABLES','None'),</v>
      </c>
    </row>
    <row r="164" spans="1:14" x14ac:dyDescent="0.25">
      <c r="A164" s="16" t="s">
        <v>5</v>
      </c>
      <c r="B164" s="16" t="s">
        <v>14</v>
      </c>
      <c r="C164" s="16" t="s">
        <v>11</v>
      </c>
      <c r="D164" s="16" t="s">
        <v>22</v>
      </c>
      <c r="E164" s="16" t="s">
        <v>49</v>
      </c>
      <c r="F164" s="15">
        <f>IFERROR(INDEX('Types We Need and Prices'!$B$12:$B$37,MATCH('Table with Prices'!A230,'Types We Need and Prices'!$A$12:$A$37,0)),0)</f>
        <v>0</v>
      </c>
      <c r="G164" s="15">
        <f>IFERROR(INDEX('Types We Need and Prices'!$B$12:$B$37,MATCH('Table with Prices'!B230,'Types We Need and Prices'!$A$12:$A$37,0)),0)</f>
        <v>3</v>
      </c>
      <c r="H164" s="15">
        <f>IFERROR(INDEX('Types We Need and Prices'!$B$12:$B$37,MATCH('Table with Prices'!C230,'Types We Need and Prices'!$A$12:$A$37,0)),0)</f>
        <v>6</v>
      </c>
      <c r="I164" s="15">
        <f>IFERROR(INDEX('Types We Need and Prices'!$B$12:$B$37,MATCH('Table with Prices'!D230,'Types We Need and Prices'!$A$12:$A$37,0)),0)</f>
        <v>2</v>
      </c>
      <c r="J164" s="15">
        <f>IFERROR(INDEX('Types We Need and Prices'!$B$12:$B$37,MATCH('Table with Prices'!E230,'Types We Need and Prices'!$A$12:$A$37,0)),0)</f>
        <v>0</v>
      </c>
      <c r="K164" s="15">
        <f>IF(COUNTIF(B164,"*Sunday*")=0,SUM(F164:J164),0)</f>
        <v>11</v>
      </c>
      <c r="L164" s="17">
        <v>163</v>
      </c>
      <c r="N16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('163','OH MY GOD','EGG FOO YOUNG','EVENING','BEEF','None'),</v>
      </c>
    </row>
    <row r="165" spans="1:14" x14ac:dyDescent="0.25">
      <c r="A165" s="16" t="s">
        <v>5</v>
      </c>
      <c r="B165" s="16" t="s">
        <v>14</v>
      </c>
      <c r="C165" s="16" t="s">
        <v>11</v>
      </c>
      <c r="D165" s="16" t="s">
        <v>19</v>
      </c>
      <c r="E165" s="16" t="s">
        <v>49</v>
      </c>
      <c r="F165" s="15">
        <f>IFERROR(INDEX('Types We Need and Prices'!$B$12:$B$37,MATCH('Table with Prices'!A231,'Types We Need and Prices'!$A$12:$A$37,0)),0)</f>
        <v>0</v>
      </c>
      <c r="G165" s="15">
        <f>IFERROR(INDEX('Types We Need and Prices'!$B$12:$B$37,MATCH('Table with Prices'!B231,'Types We Need and Prices'!$A$12:$A$37,0)),0)</f>
        <v>3</v>
      </c>
      <c r="H165" s="15">
        <f>IFERROR(INDEX('Types We Need and Prices'!$B$12:$B$37,MATCH('Table with Prices'!C231,'Types We Need and Prices'!$A$12:$A$37,0)),0)</f>
        <v>6</v>
      </c>
      <c r="I165" s="15">
        <f>IFERROR(INDEX('Types We Need and Prices'!$B$12:$B$37,MATCH('Table with Prices'!D231,'Types We Need and Prices'!$A$12:$A$37,0)),0)</f>
        <v>4</v>
      </c>
      <c r="J165" s="15">
        <f>IFERROR(INDEX('Types We Need and Prices'!$B$12:$B$37,MATCH('Table with Prices'!E231,'Types We Need and Prices'!$A$12:$A$37,0)),0)</f>
        <v>0</v>
      </c>
      <c r="K165" s="15">
        <f>IF(COUNTIF(B165,"*Sunday*")=0,SUM(F165:J165),0)</f>
        <v>13</v>
      </c>
      <c r="L165" s="17">
        <v>164</v>
      </c>
      <c r="N16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('164','OH MY GOD','EGG FOO YOUNG','EVENING','CHEF SPECIAL','None'),</v>
      </c>
    </row>
    <row r="166" spans="1:14" x14ac:dyDescent="0.25">
      <c r="A166" s="16" t="s">
        <v>5</v>
      </c>
      <c r="B166" s="16" t="s">
        <v>14</v>
      </c>
      <c r="C166" s="16" t="s">
        <v>11</v>
      </c>
      <c r="D166" s="16" t="s">
        <v>21</v>
      </c>
      <c r="E166" s="16" t="s">
        <v>49</v>
      </c>
      <c r="F166" s="15">
        <f>IFERROR(INDEX('Types We Need and Prices'!$B$12:$B$37,MATCH('Table with Prices'!A232,'Types We Need and Prices'!$A$12:$A$37,0)),0)</f>
        <v>0</v>
      </c>
      <c r="G166" s="15">
        <f>IFERROR(INDEX('Types We Need and Prices'!$B$12:$B$37,MATCH('Table with Prices'!B232,'Types We Need and Prices'!$A$12:$A$37,0)),0)</f>
        <v>3</v>
      </c>
      <c r="H166" s="15">
        <f>IFERROR(INDEX('Types We Need and Prices'!$B$12:$B$37,MATCH('Table with Prices'!C232,'Types We Need and Prices'!$A$12:$A$37,0)),0)</f>
        <v>6</v>
      </c>
      <c r="I166" s="15">
        <f>IFERROR(INDEX('Types We Need and Prices'!$B$12:$B$37,MATCH('Table with Prices'!D232,'Types We Need and Prices'!$A$12:$A$37,0)),0)</f>
        <v>2</v>
      </c>
      <c r="J166" s="15">
        <f>IFERROR(INDEX('Types We Need and Prices'!$B$12:$B$37,MATCH('Table with Prices'!E232,'Types We Need and Prices'!$A$12:$A$37,0)),0)</f>
        <v>0</v>
      </c>
      <c r="K166" s="15">
        <f>IF(COUNTIF(B166,"*Sunday*")=0,SUM(F166:J166),0)</f>
        <v>11</v>
      </c>
      <c r="L166" s="17">
        <v>165</v>
      </c>
      <c r="N16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('165','OH MY GOD','EGG FOO YOUNG','EVENING','CHICKEN','None'),</v>
      </c>
    </row>
    <row r="167" spans="1:14" x14ac:dyDescent="0.25">
      <c r="A167" s="16" t="s">
        <v>5</v>
      </c>
      <c r="B167" s="16" t="s">
        <v>14</v>
      </c>
      <c r="C167" s="16" t="s">
        <v>11</v>
      </c>
      <c r="D167" s="16" t="s">
        <v>20</v>
      </c>
      <c r="E167" s="16" t="s">
        <v>49</v>
      </c>
      <c r="F167" s="15">
        <f>IFERROR(INDEX('Types We Need and Prices'!$B$12:$B$37,MATCH('Table with Prices'!A233,'Types We Need and Prices'!$A$12:$A$37,0)),0)</f>
        <v>0</v>
      </c>
      <c r="G167" s="15">
        <f>IFERROR(INDEX('Types We Need and Prices'!$B$12:$B$37,MATCH('Table with Prices'!B233,'Types We Need and Prices'!$A$12:$A$37,0)),0)</f>
        <v>3</v>
      </c>
      <c r="H167" s="15">
        <f>IFERROR(INDEX('Types We Need and Prices'!$B$12:$B$37,MATCH('Table with Prices'!C233,'Types We Need and Prices'!$A$12:$A$37,0)),0)</f>
        <v>6</v>
      </c>
      <c r="I167" s="15">
        <f>IFERROR(INDEX('Types We Need and Prices'!$B$12:$B$37,MATCH('Table with Prices'!D233,'Types We Need and Prices'!$A$12:$A$37,0)),0)</f>
        <v>2</v>
      </c>
      <c r="J167" s="15">
        <f>IFERROR(INDEX('Types We Need and Prices'!$B$12:$B$37,MATCH('Table with Prices'!E233,'Types We Need and Prices'!$A$12:$A$37,0)),0)</f>
        <v>0</v>
      </c>
      <c r="K167" s="15">
        <f>IF(COUNTIF(B167,"*Sunday*")=0,SUM(F167:J167),0)</f>
        <v>11</v>
      </c>
      <c r="L167" s="17">
        <v>166</v>
      </c>
      <c r="N16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('166','OH MY GOD','EGG FOO YOUNG','EVENING','PORK','None'),</v>
      </c>
    </row>
    <row r="168" spans="1:14" x14ac:dyDescent="0.25">
      <c r="A168" s="16" t="s">
        <v>5</v>
      </c>
      <c r="B168" s="16" t="s">
        <v>14</v>
      </c>
      <c r="C168" s="16" t="s">
        <v>11</v>
      </c>
      <c r="D168" s="16" t="s">
        <v>23</v>
      </c>
      <c r="E168" s="16" t="s">
        <v>49</v>
      </c>
      <c r="F168" s="15">
        <f>IFERROR(INDEX('Types We Need and Prices'!$B$12:$B$37,MATCH('Table with Prices'!A234,'Types We Need and Prices'!$A$12:$A$37,0)),0)</f>
        <v>0</v>
      </c>
      <c r="G168" s="15">
        <f>IFERROR(INDEX('Types We Need and Prices'!$B$12:$B$37,MATCH('Table with Prices'!B234,'Types We Need and Prices'!$A$12:$A$37,0)),0)</f>
        <v>3</v>
      </c>
      <c r="H168" s="15">
        <f>IFERROR(INDEX('Types We Need and Prices'!$B$12:$B$37,MATCH('Table with Prices'!C234,'Types We Need and Prices'!$A$12:$A$37,0)),0)</f>
        <v>6</v>
      </c>
      <c r="I168" s="15">
        <f>IFERROR(INDEX('Types We Need and Prices'!$B$12:$B$37,MATCH('Table with Prices'!D234,'Types We Need and Prices'!$A$12:$A$37,0)),0)</f>
        <v>4</v>
      </c>
      <c r="J168" s="15">
        <f>IFERROR(INDEX('Types We Need and Prices'!$B$12:$B$37,MATCH('Table with Prices'!E234,'Types We Need and Prices'!$A$12:$A$37,0)),0)</f>
        <v>0</v>
      </c>
      <c r="K168" s="15">
        <f>IF(COUNTIF(B168,"*Sunday*")=0,SUM(F168:J168),0)</f>
        <v>13</v>
      </c>
      <c r="L168" s="17">
        <v>167</v>
      </c>
      <c r="N16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('167','OH MY GOD','EGG FOO YOUNG','EVENING','SEAFOOD','None'),</v>
      </c>
    </row>
    <row r="169" spans="1:14" x14ac:dyDescent="0.25">
      <c r="A169" s="16" t="s">
        <v>5</v>
      </c>
      <c r="B169" s="16" t="s">
        <v>14</v>
      </c>
      <c r="C169" s="16" t="s">
        <v>11</v>
      </c>
      <c r="D169" s="16" t="s">
        <v>24</v>
      </c>
      <c r="E169" s="16" t="s">
        <v>49</v>
      </c>
      <c r="F169" s="15">
        <f>IFERROR(INDEX('Types We Need and Prices'!$B$12:$B$37,MATCH('Table with Prices'!A235,'Types We Need and Prices'!$A$12:$A$37,0)),0)</f>
        <v>0</v>
      </c>
      <c r="G169" s="15">
        <f>IFERROR(INDEX('Types We Need and Prices'!$B$12:$B$37,MATCH('Table with Prices'!B235,'Types We Need and Prices'!$A$12:$A$37,0)),0)</f>
        <v>3</v>
      </c>
      <c r="H169" s="15">
        <f>IFERROR(INDEX('Types We Need and Prices'!$B$12:$B$37,MATCH('Table with Prices'!C235,'Types We Need and Prices'!$A$12:$A$37,0)),0)</f>
        <v>6</v>
      </c>
      <c r="I169" s="15">
        <f>IFERROR(INDEX('Types We Need and Prices'!$B$12:$B$37,MATCH('Table with Prices'!D235,'Types We Need and Prices'!$A$12:$A$37,0)),0)</f>
        <v>1</v>
      </c>
      <c r="J169" s="15">
        <f>IFERROR(INDEX('Types We Need and Prices'!$B$12:$B$37,MATCH('Table with Prices'!E235,'Types We Need and Prices'!$A$12:$A$37,0)),0)</f>
        <v>0</v>
      </c>
      <c r="K169" s="15">
        <f>IF(COUNTIF(B169,"*Sunday*")=0,SUM(F169:J169),0)</f>
        <v>10</v>
      </c>
      <c r="L169" s="17">
        <v>168</v>
      </c>
      <c r="N16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('168','OH MY GOD','EGG FOO YOUNG','EVENING','VEGETABLES','None'),</v>
      </c>
    </row>
    <row r="170" spans="1:14" x14ac:dyDescent="0.25">
      <c r="A170" s="16" t="s">
        <v>5</v>
      </c>
      <c r="B170" s="16" t="s">
        <v>14</v>
      </c>
      <c r="C170" s="16" t="s">
        <v>10</v>
      </c>
      <c r="D170" s="16" t="s">
        <v>22</v>
      </c>
      <c r="E170" s="16" t="s">
        <v>49</v>
      </c>
      <c r="F170" s="15">
        <f>IFERROR(INDEX('Types We Need and Prices'!$B$12:$B$37,MATCH('Table with Prices'!A236,'Types We Need and Prices'!$A$12:$A$37,0)),0)</f>
        <v>0</v>
      </c>
      <c r="G170" s="15">
        <f>IFERROR(INDEX('Types We Need and Prices'!$B$12:$B$37,MATCH('Table with Prices'!B236,'Types We Need and Prices'!$A$12:$A$37,0)),0)</f>
        <v>3</v>
      </c>
      <c r="H170" s="15">
        <f>IFERROR(INDEX('Types We Need and Prices'!$B$12:$B$37,MATCH('Table with Prices'!C236,'Types We Need and Prices'!$A$12:$A$37,0)),0)</f>
        <v>2</v>
      </c>
      <c r="I170" s="15">
        <f>IFERROR(INDEX('Types We Need and Prices'!$B$12:$B$37,MATCH('Table with Prices'!D236,'Types We Need and Prices'!$A$12:$A$37,0)),0)</f>
        <v>0</v>
      </c>
      <c r="J170" s="15">
        <f>IFERROR(INDEX('Types We Need and Prices'!$B$12:$B$37,MATCH('Table with Prices'!E236,'Types We Need and Prices'!$A$12:$A$37,0)),0)</f>
        <v>0</v>
      </c>
      <c r="K170" s="15">
        <f>IF(COUNTIF(B170,"*Sunday*")=0,SUM(F170:J170),0)</f>
        <v>5</v>
      </c>
      <c r="L170" s="17">
        <v>169</v>
      </c>
      <c r="N17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('169','OH MY GOD','MEAT ENTREE','EVENING','BEEF','None'),</v>
      </c>
    </row>
    <row r="171" spans="1:14" x14ac:dyDescent="0.25">
      <c r="A171" s="16" t="s">
        <v>5</v>
      </c>
      <c r="B171" s="16" t="s">
        <v>14</v>
      </c>
      <c r="C171" s="16" t="s">
        <v>10</v>
      </c>
      <c r="D171" s="16" t="s">
        <v>19</v>
      </c>
      <c r="E171" s="16" t="s">
        <v>49</v>
      </c>
      <c r="F171" s="15">
        <f>IFERROR(INDEX('Types We Need and Prices'!$B$12:$B$37,MATCH('Table with Prices'!A237,'Types We Need and Prices'!$A$12:$A$37,0)),0)</f>
        <v>0</v>
      </c>
      <c r="G171" s="15">
        <f>IFERROR(INDEX('Types We Need and Prices'!$B$12:$B$37,MATCH('Table with Prices'!B237,'Types We Need and Prices'!$A$12:$A$37,0)),0)</f>
        <v>3</v>
      </c>
      <c r="H171" s="15">
        <f>IFERROR(INDEX('Types We Need and Prices'!$B$12:$B$37,MATCH('Table with Prices'!C237,'Types We Need and Prices'!$A$12:$A$37,0)),0)</f>
        <v>2</v>
      </c>
      <c r="I171" s="15">
        <f>IFERROR(INDEX('Types We Need and Prices'!$B$12:$B$37,MATCH('Table with Prices'!D237,'Types We Need and Prices'!$A$12:$A$37,0)),0)</f>
        <v>0</v>
      </c>
      <c r="J171" s="15">
        <f>IFERROR(INDEX('Types We Need and Prices'!$B$12:$B$37,MATCH('Table with Prices'!E237,'Types We Need and Prices'!$A$12:$A$37,0)),0)</f>
        <v>1.5</v>
      </c>
      <c r="K171" s="15">
        <f>IF(COUNTIF(B171,"*Sunday*")=0,SUM(F171:J171),0)</f>
        <v>6.5</v>
      </c>
      <c r="L171" s="17">
        <v>170</v>
      </c>
      <c r="N17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('170','OH MY GOD','MEAT ENTREE','EVENING','CHEF SPECIAL','None'),</v>
      </c>
    </row>
    <row r="172" spans="1:14" x14ac:dyDescent="0.25">
      <c r="A172" s="16" t="s">
        <v>5</v>
      </c>
      <c r="B172" s="16" t="s">
        <v>14</v>
      </c>
      <c r="C172" s="16" t="s">
        <v>10</v>
      </c>
      <c r="D172" s="16" t="s">
        <v>21</v>
      </c>
      <c r="E172" s="16" t="s">
        <v>49</v>
      </c>
      <c r="F172" s="15">
        <f>IFERROR(INDEX('Types We Need and Prices'!$B$12:$B$37,MATCH('Table with Prices'!A238,'Types We Need and Prices'!$A$12:$A$37,0)),0)</f>
        <v>0</v>
      </c>
      <c r="G172" s="15">
        <f>IFERROR(INDEX('Types We Need and Prices'!$B$12:$B$37,MATCH('Table with Prices'!B238,'Types We Need and Prices'!$A$12:$A$37,0)),0)</f>
        <v>3</v>
      </c>
      <c r="H172" s="15">
        <f>IFERROR(INDEX('Types We Need and Prices'!$B$12:$B$37,MATCH('Table with Prices'!C238,'Types We Need and Prices'!$A$12:$A$37,0)),0)</f>
        <v>2</v>
      </c>
      <c r="I172" s="15">
        <f>IFERROR(INDEX('Types We Need and Prices'!$B$12:$B$37,MATCH('Table with Prices'!D238,'Types We Need and Prices'!$A$12:$A$37,0)),0)</f>
        <v>0</v>
      </c>
      <c r="J172" s="15">
        <f>IFERROR(INDEX('Types We Need and Prices'!$B$12:$B$37,MATCH('Table with Prices'!E238,'Types We Need and Prices'!$A$12:$A$37,0)),0)</f>
        <v>2</v>
      </c>
      <c r="K172" s="15">
        <f>IF(COUNTIF(B172,"*Sunday*")=0,SUM(F172:J172),0)</f>
        <v>7</v>
      </c>
      <c r="L172" s="17">
        <v>171</v>
      </c>
      <c r="N17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('171','OH MY GOD','MEAT ENTREE','EVENING','CHICKEN','None'),</v>
      </c>
    </row>
    <row r="173" spans="1:14" x14ac:dyDescent="0.25">
      <c r="A173" s="16" t="s">
        <v>5</v>
      </c>
      <c r="B173" s="16" t="s">
        <v>14</v>
      </c>
      <c r="C173" s="16" t="s">
        <v>10</v>
      </c>
      <c r="D173" s="16" t="s">
        <v>20</v>
      </c>
      <c r="E173" s="16" t="s">
        <v>49</v>
      </c>
      <c r="F173" s="15">
        <f>IFERROR(INDEX('Types We Need and Prices'!$B$12:$B$37,MATCH('Table with Prices'!A239,'Types We Need and Prices'!$A$12:$A$37,0)),0)</f>
        <v>0</v>
      </c>
      <c r="G173" s="15">
        <f>IFERROR(INDEX('Types We Need and Prices'!$B$12:$B$37,MATCH('Table with Prices'!B239,'Types We Need and Prices'!$A$12:$A$37,0)),0)</f>
        <v>3</v>
      </c>
      <c r="H173" s="15">
        <f>IFERROR(INDEX('Types We Need and Prices'!$B$12:$B$37,MATCH('Table with Prices'!C239,'Types We Need and Prices'!$A$12:$A$37,0)),0)</f>
        <v>2</v>
      </c>
      <c r="I173" s="15">
        <f>IFERROR(INDEX('Types We Need and Prices'!$B$12:$B$37,MATCH('Table with Prices'!D239,'Types We Need and Prices'!$A$12:$A$37,0)),0)</f>
        <v>0</v>
      </c>
      <c r="J173" s="15">
        <f>IFERROR(INDEX('Types We Need and Prices'!$B$12:$B$37,MATCH('Table with Prices'!E239,'Types We Need and Prices'!$A$12:$A$37,0)),0)</f>
        <v>3</v>
      </c>
      <c r="K173" s="15">
        <f>IF(COUNTIF(B173,"*Sunday*")=0,SUM(F173:J173),0)</f>
        <v>8</v>
      </c>
      <c r="L173" s="17">
        <v>172</v>
      </c>
      <c r="N17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('172','OH MY GOD','MEAT ENTREE','EVENING','PORK','None'),</v>
      </c>
    </row>
    <row r="174" spans="1:14" x14ac:dyDescent="0.25">
      <c r="A174" s="16" t="s">
        <v>5</v>
      </c>
      <c r="B174" s="16" t="s">
        <v>14</v>
      </c>
      <c r="C174" s="16" t="s">
        <v>10</v>
      </c>
      <c r="D174" s="16" t="s">
        <v>23</v>
      </c>
      <c r="E174" s="16" t="s">
        <v>49</v>
      </c>
      <c r="F174" s="15">
        <f>IFERROR(INDEX('Types We Need and Prices'!$B$12:$B$37,MATCH('Table with Prices'!A240,'Types We Need and Prices'!$A$12:$A$37,0)),0)</f>
        <v>0</v>
      </c>
      <c r="G174" s="15">
        <f>IFERROR(INDEX('Types We Need and Prices'!$B$12:$B$37,MATCH('Table with Prices'!B240,'Types We Need and Prices'!$A$12:$A$37,0)),0)</f>
        <v>3</v>
      </c>
      <c r="H174" s="15">
        <f>IFERROR(INDEX('Types We Need and Prices'!$B$12:$B$37,MATCH('Table with Prices'!C240,'Types We Need and Prices'!$A$12:$A$37,0)),0)</f>
        <v>2</v>
      </c>
      <c r="I174" s="15">
        <f>IFERROR(INDEX('Types We Need and Prices'!$B$12:$B$37,MATCH('Table with Prices'!D240,'Types We Need and Prices'!$A$12:$A$37,0)),0)</f>
        <v>0</v>
      </c>
      <c r="J174" s="15">
        <f>IFERROR(INDEX('Types We Need and Prices'!$B$12:$B$37,MATCH('Table with Prices'!E240,'Types We Need and Prices'!$A$12:$A$37,0)),0)</f>
        <v>6</v>
      </c>
      <c r="K174" s="15">
        <f>IF(COUNTIF(B174,"*Sunday*")=0,SUM(F174:J174),0)</f>
        <v>11</v>
      </c>
      <c r="L174" s="17">
        <v>173</v>
      </c>
      <c r="N17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('173','OH MY GOD','MEAT ENTREE','EVENING','SEAFOOD','None'),</v>
      </c>
    </row>
    <row r="175" spans="1:14" x14ac:dyDescent="0.25">
      <c r="A175" s="16" t="s">
        <v>5</v>
      </c>
      <c r="B175" s="16" t="s">
        <v>14</v>
      </c>
      <c r="C175" s="16" t="s">
        <v>10</v>
      </c>
      <c r="D175" s="16" t="s">
        <v>24</v>
      </c>
      <c r="E175" s="16" t="s">
        <v>49</v>
      </c>
      <c r="F175" s="15">
        <f>IFERROR(INDEX('Types We Need and Prices'!$B$12:$B$37,MATCH('Table with Prices'!A241,'Types We Need and Prices'!$A$12:$A$37,0)),0)</f>
        <v>0</v>
      </c>
      <c r="G175" s="15">
        <f>IFERROR(INDEX('Types We Need and Prices'!$B$12:$B$37,MATCH('Table with Prices'!B241,'Types We Need and Prices'!$A$12:$A$37,0)),0)</f>
        <v>3</v>
      </c>
      <c r="H175" s="15">
        <f>IFERROR(INDEX('Types We Need and Prices'!$B$12:$B$37,MATCH('Table with Prices'!C241,'Types We Need and Prices'!$A$12:$A$37,0)),0)</f>
        <v>5</v>
      </c>
      <c r="I175" s="15">
        <f>IFERROR(INDEX('Types We Need and Prices'!$B$12:$B$37,MATCH('Table with Prices'!D241,'Types We Need and Prices'!$A$12:$A$37,0)),0)</f>
        <v>0</v>
      </c>
      <c r="J175" s="15">
        <f>IFERROR(INDEX('Types We Need and Prices'!$B$12:$B$37,MATCH('Table with Prices'!E241,'Types We Need and Prices'!$A$12:$A$37,0)),0)</f>
        <v>0</v>
      </c>
      <c r="K175" s="15">
        <f>IF(COUNTIF(B175,"*Sunday*")=0,SUM(F175:J175),0)</f>
        <v>8</v>
      </c>
      <c r="L175" s="17">
        <v>174</v>
      </c>
      <c r="N17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('174','OH MY GOD','MEAT ENTREE','EVENING','VEGETABLES','None'),</v>
      </c>
    </row>
    <row r="176" spans="1:14" x14ac:dyDescent="0.25">
      <c r="A176" s="16" t="s">
        <v>5</v>
      </c>
      <c r="B176" s="16" t="s">
        <v>14</v>
      </c>
      <c r="C176" s="16" t="s">
        <v>8</v>
      </c>
      <c r="D176" s="16" t="s">
        <v>49</v>
      </c>
      <c r="E176" s="16" t="s">
        <v>26</v>
      </c>
      <c r="F176" s="15">
        <f>IFERROR(INDEX('Types We Need and Prices'!$B$12:$B$37,MATCH('Table with Prices'!A562,'Types We Need and Prices'!$A$12:$A$37,0)),0)</f>
        <v>0</v>
      </c>
      <c r="G176" s="15">
        <f>IFERROR(INDEX('Types We Need and Prices'!$B$12:$B$37,MATCH('Table with Prices'!B562,'Types We Need and Prices'!$A$12:$A$37,0)),0)</f>
        <v>0</v>
      </c>
      <c r="H176" s="15">
        <f>IFERROR(INDEX('Types We Need and Prices'!$B$12:$B$37,MATCH('Table with Prices'!C562,'Types We Need and Prices'!$A$12:$A$37,0)),0)</f>
        <v>0</v>
      </c>
      <c r="I176" s="15">
        <f>IFERROR(INDEX('Types We Need and Prices'!$B$12:$B$37,MATCH('Table with Prices'!D562,'Types We Need and Prices'!$A$12:$A$37,0)),0)</f>
        <v>0</v>
      </c>
      <c r="J176" s="15">
        <f>IFERROR(INDEX('Types We Need and Prices'!$B$12:$B$37,MATCH('Table with Prices'!E562,'Types We Need and Prices'!$A$12:$A$37,0)),0)</f>
        <v>0</v>
      </c>
      <c r="K176" s="15">
        <f>IF(COUNTIF(B176,"*Sunday*")=0,SUM(F176:J176),0)</f>
        <v>0</v>
      </c>
      <c r="L176" s="17">
        <v>175</v>
      </c>
      <c r="N17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('175','OH MY GOD','SOUP','EVENING','None','CUP'),</v>
      </c>
    </row>
    <row r="177" spans="1:14" x14ac:dyDescent="0.25">
      <c r="A177" s="16" t="s">
        <v>5</v>
      </c>
      <c r="B177" s="16" t="s">
        <v>14</v>
      </c>
      <c r="C177" s="16" t="s">
        <v>8</v>
      </c>
      <c r="D177" s="16" t="s">
        <v>49</v>
      </c>
      <c r="E177" s="16" t="s">
        <v>27</v>
      </c>
      <c r="F177" s="15">
        <f>IFERROR(INDEX('Types We Need and Prices'!$B$12:$B$37,MATCH('Table with Prices'!A563,'Types We Need and Prices'!$A$12:$A$37,0)),0)</f>
        <v>0</v>
      </c>
      <c r="G177" s="15">
        <f>IFERROR(INDEX('Types We Need and Prices'!$B$12:$B$37,MATCH('Table with Prices'!B563,'Types We Need and Prices'!$A$12:$A$37,0)),0)</f>
        <v>0</v>
      </c>
      <c r="H177" s="15">
        <f>IFERROR(INDEX('Types We Need and Prices'!$B$12:$B$37,MATCH('Table with Prices'!C563,'Types We Need and Prices'!$A$12:$A$37,0)),0)</f>
        <v>0</v>
      </c>
      <c r="I177" s="15">
        <f>IFERROR(INDEX('Types We Need and Prices'!$B$12:$B$37,MATCH('Table with Prices'!D563,'Types We Need and Prices'!$A$12:$A$37,0)),0)</f>
        <v>0</v>
      </c>
      <c r="J177" s="15">
        <f>IFERROR(INDEX('Types We Need and Prices'!$B$12:$B$37,MATCH('Table with Prices'!E563,'Types We Need and Prices'!$A$12:$A$37,0)),0)</f>
        <v>0</v>
      </c>
      <c r="K177" s="15">
        <f>IF(COUNTIF(B177,"*Sunday*")=0,SUM(F177:J177),0)</f>
        <v>0</v>
      </c>
      <c r="L177" s="17">
        <v>176</v>
      </c>
      <c r="N17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('176','OH MY GOD','SOUP','EVENING','None','BOWL'),</v>
      </c>
    </row>
    <row r="178" spans="1:14" x14ac:dyDescent="0.25">
      <c r="A178" s="16" t="s">
        <v>5</v>
      </c>
      <c r="B178" s="16" t="s">
        <v>14</v>
      </c>
      <c r="C178" s="16" t="s">
        <v>8</v>
      </c>
      <c r="D178" s="16" t="s">
        <v>49</v>
      </c>
      <c r="E178" s="16" t="s">
        <v>28</v>
      </c>
      <c r="F178" s="15">
        <f>IFERROR(INDEX('Types We Need and Prices'!$B$12:$B$37,MATCH('Table with Prices'!A564,'Types We Need and Prices'!$A$12:$A$37,0)),0)</f>
        <v>0</v>
      </c>
      <c r="G178" s="15">
        <f>IFERROR(INDEX('Types We Need and Prices'!$B$12:$B$37,MATCH('Table with Prices'!B564,'Types We Need and Prices'!$A$12:$A$37,0)),0)</f>
        <v>0</v>
      </c>
      <c r="H178" s="15">
        <f>IFERROR(INDEX('Types We Need and Prices'!$B$12:$B$37,MATCH('Table with Prices'!C564,'Types We Need and Prices'!$A$12:$A$37,0)),0)</f>
        <v>0</v>
      </c>
      <c r="I178" s="15">
        <f>IFERROR(INDEX('Types We Need and Prices'!$B$12:$B$37,MATCH('Table with Prices'!D564,'Types We Need and Prices'!$A$12:$A$37,0)),0)</f>
        <v>0</v>
      </c>
      <c r="J178" s="15">
        <f>IFERROR(INDEX('Types We Need and Prices'!$B$12:$B$37,MATCH('Table with Prices'!E564,'Types We Need and Prices'!$A$12:$A$37,0)),0)</f>
        <v>0</v>
      </c>
      <c r="K178" s="15">
        <f>IF(COUNTIF(B178,"*Sunday*")=0,SUM(F178:J178),0)</f>
        <v>0</v>
      </c>
      <c r="L178" s="17">
        <v>177</v>
      </c>
      <c r="N17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('177','OH MY GOD','SOUP','EVENING','None','PINT'),</v>
      </c>
    </row>
    <row r="179" spans="1:14" x14ac:dyDescent="0.25">
      <c r="A179" s="16" t="s">
        <v>5</v>
      </c>
      <c r="B179" s="16" t="s">
        <v>14</v>
      </c>
      <c r="C179" s="16" t="s">
        <v>8</v>
      </c>
      <c r="D179" s="16" t="s">
        <v>49</v>
      </c>
      <c r="E179" s="16" t="s">
        <v>29</v>
      </c>
      <c r="F179" s="15">
        <f>IFERROR(INDEX('Types We Need and Prices'!$B$12:$B$37,MATCH('Table with Prices'!A565,'Types We Need and Prices'!$A$12:$A$37,0)),0)</f>
        <v>0</v>
      </c>
      <c r="G179" s="15">
        <f>IFERROR(INDEX('Types We Need and Prices'!$B$12:$B$37,MATCH('Table with Prices'!B565,'Types We Need and Prices'!$A$12:$A$37,0)),0)</f>
        <v>0</v>
      </c>
      <c r="H179" s="15">
        <f>IFERROR(INDEX('Types We Need and Prices'!$B$12:$B$37,MATCH('Table with Prices'!C565,'Types We Need and Prices'!$A$12:$A$37,0)),0)</f>
        <v>0</v>
      </c>
      <c r="I179" s="15">
        <f>IFERROR(INDEX('Types We Need and Prices'!$B$12:$B$37,MATCH('Table with Prices'!D565,'Types We Need and Prices'!$A$12:$A$37,0)),0)</f>
        <v>0</v>
      </c>
      <c r="J179" s="15">
        <f>IFERROR(INDEX('Types We Need and Prices'!$B$12:$B$37,MATCH('Table with Prices'!E565,'Types We Need and Prices'!$A$12:$A$37,0)),0)</f>
        <v>0</v>
      </c>
      <c r="K179" s="15">
        <f>IF(COUNTIF(B179,"*Sunday*")=0,SUM(F179:J179),0)</f>
        <v>0</v>
      </c>
      <c r="L179" s="17">
        <v>178</v>
      </c>
      <c r="N17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('178','OH MY GOD','SOUP','EVENING','None','QUART'),</v>
      </c>
    </row>
    <row r="180" spans="1:14" x14ac:dyDescent="0.25">
      <c r="A180" s="16" t="s">
        <v>5</v>
      </c>
      <c r="B180" s="16" t="s">
        <v>14</v>
      </c>
      <c r="C180" s="16" t="s">
        <v>8</v>
      </c>
      <c r="D180" s="16" t="s">
        <v>49</v>
      </c>
      <c r="E180" s="16" t="s">
        <v>30</v>
      </c>
      <c r="F180" s="15">
        <f>IFERROR(INDEX('Types We Need and Prices'!$B$12:$B$37,MATCH('Table with Prices'!A566,'Types We Need and Prices'!$A$12:$A$37,0)),0)</f>
        <v>0</v>
      </c>
      <c r="G180" s="15">
        <f>IFERROR(INDEX('Types We Need and Prices'!$B$12:$B$37,MATCH('Table with Prices'!B566,'Types We Need and Prices'!$A$12:$A$37,0)),0)</f>
        <v>0</v>
      </c>
      <c r="H180" s="15">
        <f>IFERROR(INDEX('Types We Need and Prices'!$B$12:$B$37,MATCH('Table with Prices'!C566,'Types We Need and Prices'!$A$12:$A$37,0)),0)</f>
        <v>0</v>
      </c>
      <c r="I180" s="15">
        <f>IFERROR(INDEX('Types We Need and Prices'!$B$12:$B$37,MATCH('Table with Prices'!D566,'Types We Need and Prices'!$A$12:$A$37,0)),0)</f>
        <v>0</v>
      </c>
      <c r="J180" s="15">
        <f>IFERROR(INDEX('Types We Need and Prices'!$B$12:$B$37,MATCH('Table with Prices'!E566,'Types We Need and Prices'!$A$12:$A$37,0)),0)</f>
        <v>0</v>
      </c>
      <c r="K180" s="15">
        <f>IF(COUNTIF(B180,"*Sunday*")=0,SUM(F180:J180),0)</f>
        <v>0</v>
      </c>
      <c r="L180" s="17">
        <v>179</v>
      </c>
      <c r="N18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('179','OH MY GOD','SOUP','EVENING','None','GALLON'),</v>
      </c>
    </row>
    <row r="181" spans="1:14" x14ac:dyDescent="0.25">
      <c r="A181" s="16" t="s">
        <v>5</v>
      </c>
      <c r="B181" s="16" t="s">
        <v>14</v>
      </c>
      <c r="C181" s="16" t="s">
        <v>7</v>
      </c>
      <c r="D181" s="16" t="s">
        <v>49</v>
      </c>
      <c r="E181" s="16" t="s">
        <v>49</v>
      </c>
      <c r="F181" s="15">
        <f>IFERROR(INDEX('Types We Need and Prices'!$B$12:$B$37,MATCH('Table with Prices'!A598,'Types We Need and Prices'!$A$12:$A$37,0)),0)</f>
        <v>0</v>
      </c>
      <c r="G181" s="15">
        <f>IFERROR(INDEX('Types We Need and Prices'!$B$12:$B$37,MATCH('Table with Prices'!B598,'Types We Need and Prices'!$A$12:$A$37,0)),0)</f>
        <v>0</v>
      </c>
      <c r="H181" s="15">
        <f>IFERROR(INDEX('Types We Need and Prices'!$B$12:$B$37,MATCH('Table with Prices'!C598,'Types We Need and Prices'!$A$12:$A$37,0)),0)</f>
        <v>0</v>
      </c>
      <c r="I181" s="15">
        <f>IFERROR(INDEX('Types We Need and Prices'!$B$12:$B$37,MATCH('Table with Prices'!D598,'Types We Need and Prices'!$A$12:$A$37,0)),0)</f>
        <v>0</v>
      </c>
      <c r="J181" s="15">
        <f>IFERROR(INDEX('Types We Need and Prices'!$B$12:$B$37,MATCH('Table with Prices'!E598,'Types We Need and Prices'!$A$12:$A$37,0)),0)</f>
        <v>0</v>
      </c>
      <c r="K181" s="15">
        <f>IF(COUNTIF(B181,"*Sunday*")=0,SUM(F181:J181),0)</f>
        <v>0</v>
      </c>
      <c r="L181" s="17">
        <v>180</v>
      </c>
      <c r="N18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('180','OH MY GOD','APPETIZER','EVENING','None','None'),</v>
      </c>
    </row>
    <row r="182" spans="1:14" x14ac:dyDescent="0.25">
      <c r="A182" s="16" t="s">
        <v>3</v>
      </c>
      <c r="B182" s="16" t="s">
        <v>14</v>
      </c>
      <c r="C182" s="16" t="s">
        <v>12</v>
      </c>
      <c r="D182" s="16" t="s">
        <v>22</v>
      </c>
      <c r="E182" s="16" t="s">
        <v>49</v>
      </c>
      <c r="F182" s="15">
        <f>IFERROR(INDEX('Types We Need and Prices'!$B$12:$B$37,MATCH('Table with Prices'!A314,'Types We Need and Prices'!$A$12:$A$37,0)),0)</f>
        <v>0</v>
      </c>
      <c r="G182" s="15">
        <f>IFERROR(INDEX('Types We Need and Prices'!$B$12:$B$37,MATCH('Table with Prices'!B314,'Types We Need and Prices'!$A$12:$A$37,0)),0)</f>
        <v>2</v>
      </c>
      <c r="H182" s="15">
        <f>IFERROR(INDEX('Types We Need and Prices'!$B$12:$B$37,MATCH('Table with Prices'!C314,'Types We Need and Prices'!$A$12:$A$37,0)),0)</f>
        <v>5.75</v>
      </c>
      <c r="I182" s="15">
        <f>IFERROR(INDEX('Types We Need and Prices'!$B$12:$B$37,MATCH('Table with Prices'!D314,'Types We Need and Prices'!$A$12:$A$37,0)),0)</f>
        <v>2</v>
      </c>
      <c r="J182" s="15">
        <f>IFERROR(INDEX('Types We Need and Prices'!$B$12:$B$37,MATCH('Table with Prices'!E314,'Types We Need and Prices'!$A$12:$A$37,0)),0)</f>
        <v>0</v>
      </c>
      <c r="K182" s="15">
        <f>IF(COUNTIF(B182,"*Sunday*")=0,SUM(F182:J182),0)</f>
        <v>9.75</v>
      </c>
      <c r="L182" s="17">
        <v>181</v>
      </c>
      <c r="N18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('181','PIQUANTE','CHOP SUEY','EVENING','BEEF','None'),</v>
      </c>
    </row>
    <row r="183" spans="1:14" x14ac:dyDescent="0.25">
      <c r="A183" s="16" t="s">
        <v>3</v>
      </c>
      <c r="B183" s="16" t="s">
        <v>14</v>
      </c>
      <c r="C183" s="16" t="s">
        <v>12</v>
      </c>
      <c r="D183" s="16" t="s">
        <v>19</v>
      </c>
      <c r="E183" s="16" t="s">
        <v>49</v>
      </c>
      <c r="F183" s="15">
        <f>IFERROR(INDEX('Types We Need and Prices'!$B$12:$B$37,MATCH('Table with Prices'!A315,'Types We Need and Prices'!$A$12:$A$37,0)),0)</f>
        <v>0</v>
      </c>
      <c r="G183" s="15">
        <f>IFERROR(INDEX('Types We Need and Prices'!$B$12:$B$37,MATCH('Table with Prices'!B315,'Types We Need and Prices'!$A$12:$A$37,0)),0)</f>
        <v>2</v>
      </c>
      <c r="H183" s="15">
        <f>IFERROR(INDEX('Types We Need and Prices'!$B$12:$B$37,MATCH('Table with Prices'!C315,'Types We Need and Prices'!$A$12:$A$37,0)),0)</f>
        <v>5.75</v>
      </c>
      <c r="I183" s="15">
        <f>IFERROR(INDEX('Types We Need and Prices'!$B$12:$B$37,MATCH('Table with Prices'!D315,'Types We Need and Prices'!$A$12:$A$37,0)),0)</f>
        <v>4</v>
      </c>
      <c r="J183" s="15">
        <f>IFERROR(INDEX('Types We Need and Prices'!$B$12:$B$37,MATCH('Table with Prices'!E315,'Types We Need and Prices'!$A$12:$A$37,0)),0)</f>
        <v>0</v>
      </c>
      <c r="K183" s="15">
        <f>IF(COUNTIF(B183,"*Sunday*")=0,SUM(F183:J183),0)</f>
        <v>11.75</v>
      </c>
      <c r="L183" s="17">
        <v>182</v>
      </c>
      <c r="N18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('182','PIQUANTE','CHOP SUEY','EVENING','CHEF SPECIAL','None'),</v>
      </c>
    </row>
    <row r="184" spans="1:14" x14ac:dyDescent="0.25">
      <c r="A184" s="16" t="s">
        <v>3</v>
      </c>
      <c r="B184" s="16" t="s">
        <v>14</v>
      </c>
      <c r="C184" s="16" t="s">
        <v>12</v>
      </c>
      <c r="D184" s="16" t="s">
        <v>21</v>
      </c>
      <c r="E184" s="16" t="s">
        <v>49</v>
      </c>
      <c r="F184" s="15">
        <f>IFERROR(INDEX('Types We Need and Prices'!$B$12:$B$37,MATCH('Table with Prices'!A316,'Types We Need and Prices'!$A$12:$A$37,0)),0)</f>
        <v>0</v>
      </c>
      <c r="G184" s="15">
        <f>IFERROR(INDEX('Types We Need and Prices'!$B$12:$B$37,MATCH('Table with Prices'!B316,'Types We Need and Prices'!$A$12:$A$37,0)),0)</f>
        <v>2</v>
      </c>
      <c r="H184" s="15">
        <f>IFERROR(INDEX('Types We Need and Prices'!$B$12:$B$37,MATCH('Table with Prices'!C316,'Types We Need and Prices'!$A$12:$A$37,0)),0)</f>
        <v>5.75</v>
      </c>
      <c r="I184" s="15">
        <f>IFERROR(INDEX('Types We Need and Prices'!$B$12:$B$37,MATCH('Table with Prices'!D316,'Types We Need and Prices'!$A$12:$A$37,0)),0)</f>
        <v>2</v>
      </c>
      <c r="J184" s="15">
        <f>IFERROR(INDEX('Types We Need and Prices'!$B$12:$B$37,MATCH('Table with Prices'!E316,'Types We Need and Prices'!$A$12:$A$37,0)),0)</f>
        <v>0</v>
      </c>
      <c r="K184" s="15">
        <f>IF(COUNTIF(B184,"*Sunday*")=0,SUM(F184:J184),0)</f>
        <v>9.75</v>
      </c>
      <c r="L184" s="17">
        <v>183</v>
      </c>
      <c r="N18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('183','PIQUANTE','CHOP SUEY','EVENING','CHICKEN','None'),</v>
      </c>
    </row>
    <row r="185" spans="1:14" x14ac:dyDescent="0.25">
      <c r="A185" s="16" t="s">
        <v>3</v>
      </c>
      <c r="B185" s="16" t="s">
        <v>14</v>
      </c>
      <c r="C185" s="16" t="s">
        <v>12</v>
      </c>
      <c r="D185" s="16" t="s">
        <v>20</v>
      </c>
      <c r="E185" s="16" t="s">
        <v>49</v>
      </c>
      <c r="F185" s="15">
        <f>IFERROR(INDEX('Types We Need and Prices'!$B$12:$B$37,MATCH('Table with Prices'!A317,'Types We Need and Prices'!$A$12:$A$37,0)),0)</f>
        <v>0</v>
      </c>
      <c r="G185" s="15">
        <f>IFERROR(INDEX('Types We Need and Prices'!$B$12:$B$37,MATCH('Table with Prices'!B317,'Types We Need and Prices'!$A$12:$A$37,0)),0)</f>
        <v>2</v>
      </c>
      <c r="H185" s="15">
        <f>IFERROR(INDEX('Types We Need and Prices'!$B$12:$B$37,MATCH('Table with Prices'!C317,'Types We Need and Prices'!$A$12:$A$37,0)),0)</f>
        <v>5.75</v>
      </c>
      <c r="I185" s="15">
        <f>IFERROR(INDEX('Types We Need and Prices'!$B$12:$B$37,MATCH('Table with Prices'!D317,'Types We Need and Prices'!$A$12:$A$37,0)),0)</f>
        <v>2</v>
      </c>
      <c r="J185" s="15">
        <f>IFERROR(INDEX('Types We Need and Prices'!$B$12:$B$37,MATCH('Table with Prices'!E317,'Types We Need and Prices'!$A$12:$A$37,0)),0)</f>
        <v>0</v>
      </c>
      <c r="K185" s="15">
        <f>IF(COUNTIF(B185,"*Sunday*")=0,SUM(F185:J185),0)</f>
        <v>9.75</v>
      </c>
      <c r="L185" s="17">
        <v>184</v>
      </c>
      <c r="N18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('184','PIQUANTE','CHOP SUEY','EVENING','PORK','None'),</v>
      </c>
    </row>
    <row r="186" spans="1:14" x14ac:dyDescent="0.25">
      <c r="A186" s="16" t="s">
        <v>3</v>
      </c>
      <c r="B186" s="16" t="s">
        <v>14</v>
      </c>
      <c r="C186" s="16" t="s">
        <v>12</v>
      </c>
      <c r="D186" s="16" t="s">
        <v>23</v>
      </c>
      <c r="E186" s="16" t="s">
        <v>49</v>
      </c>
      <c r="F186" s="15">
        <f>IFERROR(INDEX('Types We Need and Prices'!$B$12:$B$37,MATCH('Table with Prices'!A318,'Types We Need and Prices'!$A$12:$A$37,0)),0)</f>
        <v>0</v>
      </c>
      <c r="G186" s="15">
        <f>IFERROR(INDEX('Types We Need and Prices'!$B$12:$B$37,MATCH('Table with Prices'!B318,'Types We Need and Prices'!$A$12:$A$37,0)),0)</f>
        <v>2</v>
      </c>
      <c r="H186" s="15">
        <f>IFERROR(INDEX('Types We Need and Prices'!$B$12:$B$37,MATCH('Table with Prices'!C318,'Types We Need and Prices'!$A$12:$A$37,0)),0)</f>
        <v>5.75</v>
      </c>
      <c r="I186" s="15">
        <f>IFERROR(INDEX('Types We Need and Prices'!$B$12:$B$37,MATCH('Table with Prices'!D318,'Types We Need and Prices'!$A$12:$A$37,0)),0)</f>
        <v>4</v>
      </c>
      <c r="J186" s="15">
        <f>IFERROR(INDEX('Types We Need and Prices'!$B$12:$B$37,MATCH('Table with Prices'!E318,'Types We Need and Prices'!$A$12:$A$37,0)),0)</f>
        <v>0</v>
      </c>
      <c r="K186" s="15">
        <f>IF(COUNTIF(B186,"*Sunday*")=0,SUM(F186:J186),0)</f>
        <v>11.75</v>
      </c>
      <c r="L186" s="17">
        <v>185</v>
      </c>
      <c r="N18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('185','PIQUANTE','CHOP SUEY','EVENING','SEAFOOD','None'),</v>
      </c>
    </row>
    <row r="187" spans="1:14" x14ac:dyDescent="0.25">
      <c r="A187" s="16" t="s">
        <v>3</v>
      </c>
      <c r="B187" s="16" t="s">
        <v>14</v>
      </c>
      <c r="C187" s="16" t="s">
        <v>12</v>
      </c>
      <c r="D187" s="16" t="s">
        <v>24</v>
      </c>
      <c r="E187" s="16" t="s">
        <v>49</v>
      </c>
      <c r="F187" s="15">
        <f>IFERROR(INDEX('Types We Need and Prices'!$B$12:$B$37,MATCH('Table with Prices'!A319,'Types We Need and Prices'!$A$12:$A$37,0)),0)</f>
        <v>0</v>
      </c>
      <c r="G187" s="15">
        <f>IFERROR(INDEX('Types We Need and Prices'!$B$12:$B$37,MATCH('Table with Prices'!B319,'Types We Need and Prices'!$A$12:$A$37,0)),0)</f>
        <v>2</v>
      </c>
      <c r="H187" s="15">
        <f>IFERROR(INDEX('Types We Need and Prices'!$B$12:$B$37,MATCH('Table with Prices'!C319,'Types We Need and Prices'!$A$12:$A$37,0)),0)</f>
        <v>5.75</v>
      </c>
      <c r="I187" s="15">
        <f>IFERROR(INDEX('Types We Need and Prices'!$B$12:$B$37,MATCH('Table with Prices'!D319,'Types We Need and Prices'!$A$12:$A$37,0)),0)</f>
        <v>1</v>
      </c>
      <c r="J187" s="15">
        <f>IFERROR(INDEX('Types We Need and Prices'!$B$12:$B$37,MATCH('Table with Prices'!E319,'Types We Need and Prices'!$A$12:$A$37,0)),0)</f>
        <v>0</v>
      </c>
      <c r="K187" s="15">
        <f>IF(COUNTIF(B187,"*Sunday*")=0,SUM(F187:J187),0)</f>
        <v>8.75</v>
      </c>
      <c r="L187" s="17">
        <v>186</v>
      </c>
      <c r="N18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('186','PIQUANTE','CHOP SUEY','EVENING','VEGETABLES','None'),</v>
      </c>
    </row>
    <row r="188" spans="1:14" x14ac:dyDescent="0.25">
      <c r="A188" s="16" t="s">
        <v>3</v>
      </c>
      <c r="B188" s="16" t="s">
        <v>14</v>
      </c>
      <c r="C188" s="16" t="s">
        <v>9</v>
      </c>
      <c r="D188" s="16" t="s">
        <v>22</v>
      </c>
      <c r="E188" s="16" t="s">
        <v>49</v>
      </c>
      <c r="F188" s="15">
        <f>IFERROR(INDEX('Types We Need and Prices'!$B$12:$B$37,MATCH('Table with Prices'!A320,'Types We Need and Prices'!$A$12:$A$37,0)),0)</f>
        <v>0</v>
      </c>
      <c r="G188" s="15">
        <f>IFERROR(INDEX('Types We Need and Prices'!$B$12:$B$37,MATCH('Table with Prices'!B320,'Types We Need and Prices'!$A$12:$A$37,0)),0)</f>
        <v>2</v>
      </c>
      <c r="H188" s="15">
        <f>IFERROR(INDEX('Types We Need and Prices'!$B$12:$B$37,MATCH('Table with Prices'!C320,'Types We Need and Prices'!$A$12:$A$37,0)),0)</f>
        <v>6</v>
      </c>
      <c r="I188" s="15">
        <f>IFERROR(INDEX('Types We Need and Prices'!$B$12:$B$37,MATCH('Table with Prices'!D320,'Types We Need and Prices'!$A$12:$A$37,0)),0)</f>
        <v>2</v>
      </c>
      <c r="J188" s="15">
        <f>IFERROR(INDEX('Types We Need and Prices'!$B$12:$B$37,MATCH('Table with Prices'!E320,'Types We Need and Prices'!$A$12:$A$37,0)),0)</f>
        <v>0</v>
      </c>
      <c r="K188" s="15">
        <f>IF(COUNTIF(B188,"*Sunday*")=0,SUM(F188:J188),0)</f>
        <v>10</v>
      </c>
      <c r="L188" s="17">
        <v>187</v>
      </c>
      <c r="N18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('187','PIQUANTE','CHOWMEIN','EVENING','BEEF','None'),</v>
      </c>
    </row>
    <row r="189" spans="1:14" x14ac:dyDescent="0.25">
      <c r="A189" s="16" t="s">
        <v>3</v>
      </c>
      <c r="B189" s="16" t="s">
        <v>14</v>
      </c>
      <c r="C189" s="16" t="s">
        <v>9</v>
      </c>
      <c r="D189" s="16" t="s">
        <v>19</v>
      </c>
      <c r="E189" s="16" t="s">
        <v>49</v>
      </c>
      <c r="F189" s="15">
        <f>IFERROR(INDEX('Types We Need and Prices'!$B$12:$B$37,MATCH('Table with Prices'!A321,'Types We Need and Prices'!$A$12:$A$37,0)),0)</f>
        <v>0</v>
      </c>
      <c r="G189" s="15">
        <f>IFERROR(INDEX('Types We Need and Prices'!$B$12:$B$37,MATCH('Table with Prices'!B321,'Types We Need and Prices'!$A$12:$A$37,0)),0)</f>
        <v>2</v>
      </c>
      <c r="H189" s="15">
        <f>IFERROR(INDEX('Types We Need and Prices'!$B$12:$B$37,MATCH('Table with Prices'!C321,'Types We Need and Prices'!$A$12:$A$37,0)),0)</f>
        <v>6</v>
      </c>
      <c r="I189" s="15">
        <f>IFERROR(INDEX('Types We Need and Prices'!$B$12:$B$37,MATCH('Table with Prices'!D321,'Types We Need and Prices'!$A$12:$A$37,0)),0)</f>
        <v>4</v>
      </c>
      <c r="J189" s="15">
        <f>IFERROR(INDEX('Types We Need and Prices'!$B$12:$B$37,MATCH('Table with Prices'!E321,'Types We Need and Prices'!$A$12:$A$37,0)),0)</f>
        <v>0</v>
      </c>
      <c r="K189" s="15">
        <f>IF(COUNTIF(B189,"*Sunday*")=0,SUM(F189:J189),0)</f>
        <v>12</v>
      </c>
      <c r="L189" s="17">
        <v>188</v>
      </c>
      <c r="N18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('188','PIQUANTE','CHOWMEIN','EVENING','CHEF SPECIAL','None'),</v>
      </c>
    </row>
    <row r="190" spans="1:14" x14ac:dyDescent="0.25">
      <c r="A190" s="16" t="s">
        <v>3</v>
      </c>
      <c r="B190" s="16" t="s">
        <v>14</v>
      </c>
      <c r="C190" s="16" t="s">
        <v>9</v>
      </c>
      <c r="D190" s="16" t="s">
        <v>21</v>
      </c>
      <c r="E190" s="16" t="s">
        <v>49</v>
      </c>
      <c r="F190" s="15">
        <f>IFERROR(INDEX('Types We Need and Prices'!$B$12:$B$37,MATCH('Table with Prices'!A322,'Types We Need and Prices'!$A$12:$A$37,0)),0)</f>
        <v>0</v>
      </c>
      <c r="G190" s="15">
        <f>IFERROR(INDEX('Types We Need and Prices'!$B$12:$B$37,MATCH('Table with Prices'!B322,'Types We Need and Prices'!$A$12:$A$37,0)),0)</f>
        <v>2</v>
      </c>
      <c r="H190" s="15">
        <f>IFERROR(INDEX('Types We Need and Prices'!$B$12:$B$37,MATCH('Table with Prices'!C322,'Types We Need and Prices'!$A$12:$A$37,0)),0)</f>
        <v>6</v>
      </c>
      <c r="I190" s="15">
        <f>IFERROR(INDEX('Types We Need and Prices'!$B$12:$B$37,MATCH('Table with Prices'!D322,'Types We Need and Prices'!$A$12:$A$37,0)),0)</f>
        <v>2</v>
      </c>
      <c r="J190" s="15">
        <f>IFERROR(INDEX('Types We Need and Prices'!$B$12:$B$37,MATCH('Table with Prices'!E322,'Types We Need and Prices'!$A$12:$A$37,0)),0)</f>
        <v>0</v>
      </c>
      <c r="K190" s="15">
        <f>IF(COUNTIF(B190,"*Sunday*")=0,SUM(F190:J190),0)</f>
        <v>10</v>
      </c>
      <c r="L190" s="17">
        <v>189</v>
      </c>
      <c r="N19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('189','PIQUANTE','CHOWMEIN','EVENING','CHICKEN','None'),</v>
      </c>
    </row>
    <row r="191" spans="1:14" x14ac:dyDescent="0.25">
      <c r="A191" s="16" t="s">
        <v>3</v>
      </c>
      <c r="B191" s="16" t="s">
        <v>14</v>
      </c>
      <c r="C191" s="16" t="s">
        <v>9</v>
      </c>
      <c r="D191" s="16" t="s">
        <v>20</v>
      </c>
      <c r="E191" s="16" t="s">
        <v>49</v>
      </c>
      <c r="F191" s="15">
        <f>IFERROR(INDEX('Types We Need and Prices'!$B$12:$B$37,MATCH('Table with Prices'!A323,'Types We Need and Prices'!$A$12:$A$37,0)),0)</f>
        <v>0</v>
      </c>
      <c r="G191" s="15">
        <f>IFERROR(INDEX('Types We Need and Prices'!$B$12:$B$37,MATCH('Table with Prices'!B323,'Types We Need and Prices'!$A$12:$A$37,0)),0)</f>
        <v>2</v>
      </c>
      <c r="H191" s="15">
        <f>IFERROR(INDEX('Types We Need and Prices'!$B$12:$B$37,MATCH('Table with Prices'!C323,'Types We Need and Prices'!$A$12:$A$37,0)),0)</f>
        <v>6</v>
      </c>
      <c r="I191" s="15">
        <f>IFERROR(INDEX('Types We Need and Prices'!$B$12:$B$37,MATCH('Table with Prices'!D323,'Types We Need and Prices'!$A$12:$A$37,0)),0)</f>
        <v>2</v>
      </c>
      <c r="J191" s="15">
        <f>IFERROR(INDEX('Types We Need and Prices'!$B$12:$B$37,MATCH('Table with Prices'!E323,'Types We Need and Prices'!$A$12:$A$37,0)),0)</f>
        <v>0</v>
      </c>
      <c r="K191" s="15">
        <f>IF(COUNTIF(B191,"*Sunday*")=0,SUM(F191:J191),0)</f>
        <v>10</v>
      </c>
      <c r="L191" s="17">
        <v>190</v>
      </c>
      <c r="N19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('190','PIQUANTE','CHOWMEIN','EVENING','PORK','None'),</v>
      </c>
    </row>
    <row r="192" spans="1:14" x14ac:dyDescent="0.25">
      <c r="A192" s="16" t="s">
        <v>3</v>
      </c>
      <c r="B192" s="16" t="s">
        <v>14</v>
      </c>
      <c r="C192" s="16" t="s">
        <v>9</v>
      </c>
      <c r="D192" s="16" t="s">
        <v>23</v>
      </c>
      <c r="E192" s="16" t="s">
        <v>49</v>
      </c>
      <c r="F192" s="15">
        <f>IFERROR(INDEX('Types We Need and Prices'!$B$12:$B$37,MATCH('Table with Prices'!A324,'Types We Need and Prices'!$A$12:$A$37,0)),0)</f>
        <v>0</v>
      </c>
      <c r="G192" s="15">
        <f>IFERROR(INDEX('Types We Need and Prices'!$B$12:$B$37,MATCH('Table with Prices'!B324,'Types We Need and Prices'!$A$12:$A$37,0)),0)</f>
        <v>2</v>
      </c>
      <c r="H192" s="15">
        <f>IFERROR(INDEX('Types We Need and Prices'!$B$12:$B$37,MATCH('Table with Prices'!C324,'Types We Need and Prices'!$A$12:$A$37,0)),0)</f>
        <v>6</v>
      </c>
      <c r="I192" s="15">
        <f>IFERROR(INDEX('Types We Need and Prices'!$B$12:$B$37,MATCH('Table with Prices'!D324,'Types We Need and Prices'!$A$12:$A$37,0)),0)</f>
        <v>4</v>
      </c>
      <c r="J192" s="15">
        <f>IFERROR(INDEX('Types We Need and Prices'!$B$12:$B$37,MATCH('Table with Prices'!E324,'Types We Need and Prices'!$A$12:$A$37,0)),0)</f>
        <v>0</v>
      </c>
      <c r="K192" s="15">
        <f>IF(COUNTIF(B192,"*Sunday*")=0,SUM(F192:J192),0)</f>
        <v>12</v>
      </c>
      <c r="L192" s="17">
        <v>191</v>
      </c>
      <c r="N19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('191','PIQUANTE','CHOWMEIN','EVENING','SEAFOOD','None'),</v>
      </c>
    </row>
    <row r="193" spans="1:14" x14ac:dyDescent="0.25">
      <c r="A193" s="16" t="s">
        <v>3</v>
      </c>
      <c r="B193" s="16" t="s">
        <v>14</v>
      </c>
      <c r="C193" s="16" t="s">
        <v>9</v>
      </c>
      <c r="D193" s="16" t="s">
        <v>24</v>
      </c>
      <c r="E193" s="16" t="s">
        <v>49</v>
      </c>
      <c r="F193" s="15">
        <f>IFERROR(INDEX('Types We Need and Prices'!$B$12:$B$37,MATCH('Table with Prices'!A325,'Types We Need and Prices'!$A$12:$A$37,0)),0)</f>
        <v>0</v>
      </c>
      <c r="G193" s="15">
        <f>IFERROR(INDEX('Types We Need and Prices'!$B$12:$B$37,MATCH('Table with Prices'!B325,'Types We Need and Prices'!$A$12:$A$37,0)),0)</f>
        <v>2</v>
      </c>
      <c r="H193" s="15">
        <f>IFERROR(INDEX('Types We Need and Prices'!$B$12:$B$37,MATCH('Table with Prices'!C325,'Types We Need and Prices'!$A$12:$A$37,0)),0)</f>
        <v>6</v>
      </c>
      <c r="I193" s="15">
        <f>IFERROR(INDEX('Types We Need and Prices'!$B$12:$B$37,MATCH('Table with Prices'!D325,'Types We Need and Prices'!$A$12:$A$37,0)),0)</f>
        <v>1</v>
      </c>
      <c r="J193" s="15">
        <f>IFERROR(INDEX('Types We Need and Prices'!$B$12:$B$37,MATCH('Table with Prices'!E325,'Types We Need and Prices'!$A$12:$A$37,0)),0)</f>
        <v>0</v>
      </c>
      <c r="K193" s="15">
        <f>IF(COUNTIF(B193,"*Sunday*")=0,SUM(F193:J193),0)</f>
        <v>9</v>
      </c>
      <c r="L193" s="17">
        <v>192</v>
      </c>
      <c r="N19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('192','PIQUANTE','CHOWMEIN','EVENING','VEGETABLES','None'),</v>
      </c>
    </row>
    <row r="194" spans="1:14" x14ac:dyDescent="0.25">
      <c r="A194" s="16" t="s">
        <v>3</v>
      </c>
      <c r="B194" s="16" t="s">
        <v>14</v>
      </c>
      <c r="C194" s="16" t="s">
        <v>11</v>
      </c>
      <c r="D194" s="16" t="s">
        <v>22</v>
      </c>
      <c r="E194" s="16" t="s">
        <v>49</v>
      </c>
      <c r="F194" s="15">
        <f>IFERROR(INDEX('Types We Need and Prices'!$B$12:$B$37,MATCH('Table with Prices'!A326,'Types We Need and Prices'!$A$12:$A$37,0)),0)</f>
        <v>0</v>
      </c>
      <c r="G194" s="15">
        <f>IFERROR(INDEX('Types We Need and Prices'!$B$12:$B$37,MATCH('Table with Prices'!B326,'Types We Need and Prices'!$A$12:$A$37,0)),0)</f>
        <v>2</v>
      </c>
      <c r="H194" s="15">
        <f>IFERROR(INDEX('Types We Need and Prices'!$B$12:$B$37,MATCH('Table with Prices'!C326,'Types We Need and Prices'!$A$12:$A$37,0)),0)</f>
        <v>2</v>
      </c>
      <c r="I194" s="15">
        <f>IFERROR(INDEX('Types We Need and Prices'!$B$12:$B$37,MATCH('Table with Prices'!D326,'Types We Need and Prices'!$A$12:$A$37,0)),0)</f>
        <v>0</v>
      </c>
      <c r="J194" s="15">
        <f>IFERROR(INDEX('Types We Need and Prices'!$B$12:$B$37,MATCH('Table with Prices'!E326,'Types We Need and Prices'!$A$12:$A$37,0)),0)</f>
        <v>0</v>
      </c>
      <c r="K194" s="15">
        <f>IF(COUNTIF(B194,"*Sunday*")=0,SUM(F194:J194),0)</f>
        <v>4</v>
      </c>
      <c r="L194" s="17">
        <v>193</v>
      </c>
      <c r="N19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('193','PIQUANTE','EGG FOO YOUNG','EVENING','BEEF','None'),</v>
      </c>
    </row>
    <row r="195" spans="1:14" x14ac:dyDescent="0.25">
      <c r="A195" s="16" t="s">
        <v>3</v>
      </c>
      <c r="B195" s="16" t="s">
        <v>14</v>
      </c>
      <c r="C195" s="16" t="s">
        <v>11</v>
      </c>
      <c r="D195" s="16" t="s">
        <v>19</v>
      </c>
      <c r="E195" s="16" t="s">
        <v>49</v>
      </c>
      <c r="F195" s="15">
        <f>IFERROR(INDEX('Types We Need and Prices'!$B$12:$B$37,MATCH('Table with Prices'!A327,'Types We Need and Prices'!$A$12:$A$37,0)),0)</f>
        <v>0</v>
      </c>
      <c r="G195" s="15">
        <f>IFERROR(INDEX('Types We Need and Prices'!$B$12:$B$37,MATCH('Table with Prices'!B327,'Types We Need and Prices'!$A$12:$A$37,0)),0)</f>
        <v>2</v>
      </c>
      <c r="H195" s="15">
        <f>IFERROR(INDEX('Types We Need and Prices'!$B$12:$B$37,MATCH('Table with Prices'!C327,'Types We Need and Prices'!$A$12:$A$37,0)),0)</f>
        <v>2</v>
      </c>
      <c r="I195" s="15">
        <f>IFERROR(INDEX('Types We Need and Prices'!$B$12:$B$37,MATCH('Table with Prices'!D327,'Types We Need and Prices'!$A$12:$A$37,0)),0)</f>
        <v>0</v>
      </c>
      <c r="J195" s="15">
        <f>IFERROR(INDEX('Types We Need and Prices'!$B$12:$B$37,MATCH('Table with Prices'!E327,'Types We Need and Prices'!$A$12:$A$37,0)),0)</f>
        <v>1.5</v>
      </c>
      <c r="K195" s="15">
        <f>IF(COUNTIF(B195,"*Sunday*")=0,SUM(F195:J195),0)</f>
        <v>5.5</v>
      </c>
      <c r="L195" s="17">
        <v>194</v>
      </c>
      <c r="N19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('194','PIQUANTE','EGG FOO YOUNG','EVENING','CHEF SPECIAL','None'),</v>
      </c>
    </row>
    <row r="196" spans="1:14" x14ac:dyDescent="0.25">
      <c r="A196" s="16" t="s">
        <v>3</v>
      </c>
      <c r="B196" s="16" t="s">
        <v>14</v>
      </c>
      <c r="C196" s="16" t="s">
        <v>11</v>
      </c>
      <c r="D196" s="16" t="s">
        <v>21</v>
      </c>
      <c r="E196" s="16" t="s">
        <v>49</v>
      </c>
      <c r="F196" s="15">
        <f>IFERROR(INDEX('Types We Need and Prices'!$B$12:$B$37,MATCH('Table with Prices'!A328,'Types We Need and Prices'!$A$12:$A$37,0)),0)</f>
        <v>0</v>
      </c>
      <c r="G196" s="15">
        <f>IFERROR(INDEX('Types We Need and Prices'!$B$12:$B$37,MATCH('Table with Prices'!B328,'Types We Need and Prices'!$A$12:$A$37,0)),0)</f>
        <v>2</v>
      </c>
      <c r="H196" s="15">
        <f>IFERROR(INDEX('Types We Need and Prices'!$B$12:$B$37,MATCH('Table with Prices'!C328,'Types We Need and Prices'!$A$12:$A$37,0)),0)</f>
        <v>2</v>
      </c>
      <c r="I196" s="15">
        <f>IFERROR(INDEX('Types We Need and Prices'!$B$12:$B$37,MATCH('Table with Prices'!D328,'Types We Need and Prices'!$A$12:$A$37,0)),0)</f>
        <v>0</v>
      </c>
      <c r="J196" s="15">
        <f>IFERROR(INDEX('Types We Need and Prices'!$B$12:$B$37,MATCH('Table with Prices'!E328,'Types We Need and Prices'!$A$12:$A$37,0)),0)</f>
        <v>2</v>
      </c>
      <c r="K196" s="15">
        <f>IF(COUNTIF(B196,"*Sunday*")=0,SUM(F196:J196),0)</f>
        <v>6</v>
      </c>
      <c r="L196" s="17">
        <v>195</v>
      </c>
      <c r="N19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('195','PIQUANTE','EGG FOO YOUNG','EVENING','CHICKEN','None'),</v>
      </c>
    </row>
    <row r="197" spans="1:14" x14ac:dyDescent="0.25">
      <c r="A197" s="16" t="s">
        <v>3</v>
      </c>
      <c r="B197" s="16" t="s">
        <v>14</v>
      </c>
      <c r="C197" s="16" t="s">
        <v>11</v>
      </c>
      <c r="D197" s="16" t="s">
        <v>20</v>
      </c>
      <c r="E197" s="16" t="s">
        <v>49</v>
      </c>
      <c r="F197" s="15">
        <f>IFERROR(INDEX('Types We Need and Prices'!$B$12:$B$37,MATCH('Table with Prices'!A329,'Types We Need and Prices'!$A$12:$A$37,0)),0)</f>
        <v>0</v>
      </c>
      <c r="G197" s="15">
        <f>IFERROR(INDEX('Types We Need and Prices'!$B$12:$B$37,MATCH('Table with Prices'!B329,'Types We Need and Prices'!$A$12:$A$37,0)),0)</f>
        <v>2</v>
      </c>
      <c r="H197" s="15">
        <f>IFERROR(INDEX('Types We Need and Prices'!$B$12:$B$37,MATCH('Table with Prices'!C329,'Types We Need and Prices'!$A$12:$A$37,0)),0)</f>
        <v>2</v>
      </c>
      <c r="I197" s="15">
        <f>IFERROR(INDEX('Types We Need and Prices'!$B$12:$B$37,MATCH('Table with Prices'!D329,'Types We Need and Prices'!$A$12:$A$37,0)),0)</f>
        <v>0</v>
      </c>
      <c r="J197" s="15">
        <f>IFERROR(INDEX('Types We Need and Prices'!$B$12:$B$37,MATCH('Table with Prices'!E329,'Types We Need and Prices'!$A$12:$A$37,0)),0)</f>
        <v>3</v>
      </c>
      <c r="K197" s="15">
        <f>IF(COUNTIF(B197,"*Sunday*")=0,SUM(F197:J197),0)</f>
        <v>7</v>
      </c>
      <c r="L197" s="17">
        <v>196</v>
      </c>
      <c r="N19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('196','PIQUANTE','EGG FOO YOUNG','EVENING','PORK','None'),</v>
      </c>
    </row>
    <row r="198" spans="1:14" x14ac:dyDescent="0.25">
      <c r="A198" s="16" t="s">
        <v>3</v>
      </c>
      <c r="B198" s="16" t="s">
        <v>14</v>
      </c>
      <c r="C198" s="16" t="s">
        <v>11</v>
      </c>
      <c r="D198" s="16" t="s">
        <v>23</v>
      </c>
      <c r="E198" s="16" t="s">
        <v>49</v>
      </c>
      <c r="F198" s="15">
        <f>IFERROR(INDEX('Types We Need and Prices'!$B$12:$B$37,MATCH('Table with Prices'!A330,'Types We Need and Prices'!$A$12:$A$37,0)),0)</f>
        <v>0</v>
      </c>
      <c r="G198" s="15">
        <f>IFERROR(INDEX('Types We Need and Prices'!$B$12:$B$37,MATCH('Table with Prices'!B330,'Types We Need and Prices'!$A$12:$A$37,0)),0)</f>
        <v>2</v>
      </c>
      <c r="H198" s="15">
        <f>IFERROR(INDEX('Types We Need and Prices'!$B$12:$B$37,MATCH('Table with Prices'!C330,'Types We Need and Prices'!$A$12:$A$37,0)),0)</f>
        <v>2</v>
      </c>
      <c r="I198" s="15">
        <f>IFERROR(INDEX('Types We Need and Prices'!$B$12:$B$37,MATCH('Table with Prices'!D330,'Types We Need and Prices'!$A$12:$A$37,0)),0)</f>
        <v>0</v>
      </c>
      <c r="J198" s="15">
        <f>IFERROR(INDEX('Types We Need and Prices'!$B$12:$B$37,MATCH('Table with Prices'!E330,'Types We Need and Prices'!$A$12:$A$37,0)),0)</f>
        <v>6</v>
      </c>
      <c r="K198" s="15">
        <f>IF(COUNTIF(B198,"*Sunday*")=0,SUM(F198:J198),0)</f>
        <v>10</v>
      </c>
      <c r="L198" s="17">
        <v>197</v>
      </c>
      <c r="N19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('197','PIQUANTE','EGG FOO YOUNG','EVENING','SEAFOOD','None'),</v>
      </c>
    </row>
    <row r="199" spans="1:14" x14ac:dyDescent="0.25">
      <c r="A199" s="16" t="s">
        <v>3</v>
      </c>
      <c r="B199" s="16" t="s">
        <v>14</v>
      </c>
      <c r="C199" s="16" t="s">
        <v>11</v>
      </c>
      <c r="D199" s="16" t="s">
        <v>24</v>
      </c>
      <c r="E199" s="16" t="s">
        <v>49</v>
      </c>
      <c r="F199" s="15">
        <f>IFERROR(INDEX('Types We Need and Prices'!$B$12:$B$37,MATCH('Table with Prices'!A331,'Types We Need and Prices'!$A$12:$A$37,0)),0)</f>
        <v>0</v>
      </c>
      <c r="G199" s="15">
        <f>IFERROR(INDEX('Types We Need and Prices'!$B$12:$B$37,MATCH('Table with Prices'!B331,'Types We Need and Prices'!$A$12:$A$37,0)),0)</f>
        <v>2</v>
      </c>
      <c r="H199" s="15">
        <f>IFERROR(INDEX('Types We Need and Prices'!$B$12:$B$37,MATCH('Table with Prices'!C331,'Types We Need and Prices'!$A$12:$A$37,0)),0)</f>
        <v>5</v>
      </c>
      <c r="I199" s="15">
        <f>IFERROR(INDEX('Types We Need and Prices'!$B$12:$B$37,MATCH('Table with Prices'!D331,'Types We Need and Prices'!$A$12:$A$37,0)),0)</f>
        <v>0</v>
      </c>
      <c r="J199" s="15">
        <f>IFERROR(INDEX('Types We Need and Prices'!$B$12:$B$37,MATCH('Table with Prices'!E331,'Types We Need and Prices'!$A$12:$A$37,0)),0)</f>
        <v>0</v>
      </c>
      <c r="K199" s="15">
        <f>IF(COUNTIF(B199,"*Sunday*")=0,SUM(F199:J199),0)</f>
        <v>7</v>
      </c>
      <c r="L199" s="17">
        <v>198</v>
      </c>
      <c r="N19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('198','PIQUANTE','EGG FOO YOUNG','EVENING','VEGETABLES','None'),</v>
      </c>
    </row>
    <row r="200" spans="1:14" x14ac:dyDescent="0.25">
      <c r="A200" s="16" t="s">
        <v>3</v>
      </c>
      <c r="B200" s="16" t="s">
        <v>14</v>
      </c>
      <c r="C200" s="16" t="s">
        <v>10</v>
      </c>
      <c r="D200" s="16" t="s">
        <v>22</v>
      </c>
      <c r="E200" s="16" t="s">
        <v>49</v>
      </c>
      <c r="F200" s="15">
        <f>IFERROR(INDEX('Types We Need and Prices'!$B$12:$B$37,MATCH('Table with Prices'!A332,'Types We Need and Prices'!$A$12:$A$37,0)),0)</f>
        <v>0</v>
      </c>
      <c r="G200" s="15">
        <f>IFERROR(INDEX('Types We Need and Prices'!$B$12:$B$37,MATCH('Table with Prices'!B332,'Types We Need and Prices'!$A$12:$A$37,0)),0)</f>
        <v>2</v>
      </c>
      <c r="H200" s="15">
        <f>IFERROR(INDEX('Types We Need and Prices'!$B$12:$B$37,MATCH('Table with Prices'!C332,'Types We Need and Prices'!$A$12:$A$37,0)),0)</f>
        <v>5.25</v>
      </c>
      <c r="I200" s="15">
        <f>IFERROR(INDEX('Types We Need and Prices'!$B$12:$B$37,MATCH('Table with Prices'!D332,'Types We Need and Prices'!$A$12:$A$37,0)),0)</f>
        <v>2</v>
      </c>
      <c r="J200" s="15">
        <f>IFERROR(INDEX('Types We Need and Prices'!$B$12:$B$37,MATCH('Table with Prices'!E332,'Types We Need and Prices'!$A$12:$A$37,0)),0)</f>
        <v>0</v>
      </c>
      <c r="K200" s="15">
        <f>IF(COUNTIF(B200,"*Sunday*")=0,SUM(F200:J200),0)</f>
        <v>9.25</v>
      </c>
      <c r="L200" s="17">
        <v>199</v>
      </c>
      <c r="N20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('199','PIQUANTE','MEAT ENTREE','EVENING','BEEF','None'),</v>
      </c>
    </row>
    <row r="201" spans="1:14" x14ac:dyDescent="0.25">
      <c r="A201" s="16" t="s">
        <v>3</v>
      </c>
      <c r="B201" s="16" t="s">
        <v>14</v>
      </c>
      <c r="C201" s="16" t="s">
        <v>10</v>
      </c>
      <c r="D201" s="16" t="s">
        <v>19</v>
      </c>
      <c r="E201" s="16" t="s">
        <v>49</v>
      </c>
      <c r="F201" s="15">
        <f>IFERROR(INDEX('Types We Need and Prices'!$B$12:$B$37,MATCH('Table with Prices'!A333,'Types We Need and Prices'!$A$12:$A$37,0)),0)</f>
        <v>0</v>
      </c>
      <c r="G201" s="15">
        <f>IFERROR(INDEX('Types We Need and Prices'!$B$12:$B$37,MATCH('Table with Prices'!B333,'Types We Need and Prices'!$A$12:$A$37,0)),0)</f>
        <v>2</v>
      </c>
      <c r="H201" s="15">
        <f>IFERROR(INDEX('Types We Need and Prices'!$B$12:$B$37,MATCH('Table with Prices'!C333,'Types We Need and Prices'!$A$12:$A$37,0)),0)</f>
        <v>5.25</v>
      </c>
      <c r="I201" s="15">
        <f>IFERROR(INDEX('Types We Need and Prices'!$B$12:$B$37,MATCH('Table with Prices'!D333,'Types We Need and Prices'!$A$12:$A$37,0)),0)</f>
        <v>4</v>
      </c>
      <c r="J201" s="15">
        <f>IFERROR(INDEX('Types We Need and Prices'!$B$12:$B$37,MATCH('Table with Prices'!E333,'Types We Need and Prices'!$A$12:$A$37,0)),0)</f>
        <v>0</v>
      </c>
      <c r="K201" s="15">
        <f>IF(COUNTIF(B201,"*Sunday*")=0,SUM(F201:J201),0)</f>
        <v>11.25</v>
      </c>
      <c r="L201" s="17">
        <v>200</v>
      </c>
      <c r="N20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('200','PIQUANTE','MEAT ENTREE','EVENING','CHEF SPECIAL','None'),</v>
      </c>
    </row>
    <row r="202" spans="1:14" x14ac:dyDescent="0.25">
      <c r="A202" s="16" t="s">
        <v>3</v>
      </c>
      <c r="B202" s="16" t="s">
        <v>14</v>
      </c>
      <c r="C202" s="16" t="s">
        <v>10</v>
      </c>
      <c r="D202" s="16" t="s">
        <v>21</v>
      </c>
      <c r="E202" s="16" t="s">
        <v>49</v>
      </c>
      <c r="F202" s="15">
        <f>IFERROR(INDEX('Types We Need and Prices'!$B$12:$B$37,MATCH('Table with Prices'!A334,'Types We Need and Prices'!$A$12:$A$37,0)),0)</f>
        <v>0</v>
      </c>
      <c r="G202" s="15">
        <f>IFERROR(INDEX('Types We Need and Prices'!$B$12:$B$37,MATCH('Table with Prices'!B334,'Types We Need and Prices'!$A$12:$A$37,0)),0)</f>
        <v>2</v>
      </c>
      <c r="H202" s="15">
        <f>IFERROR(INDEX('Types We Need and Prices'!$B$12:$B$37,MATCH('Table with Prices'!C334,'Types We Need and Prices'!$A$12:$A$37,0)),0)</f>
        <v>5.25</v>
      </c>
      <c r="I202" s="15">
        <f>IFERROR(INDEX('Types We Need and Prices'!$B$12:$B$37,MATCH('Table with Prices'!D334,'Types We Need and Prices'!$A$12:$A$37,0)),0)</f>
        <v>2</v>
      </c>
      <c r="J202" s="15">
        <f>IFERROR(INDEX('Types We Need and Prices'!$B$12:$B$37,MATCH('Table with Prices'!E334,'Types We Need and Prices'!$A$12:$A$37,0)),0)</f>
        <v>0</v>
      </c>
      <c r="K202" s="15">
        <f>IF(COUNTIF(B202,"*Sunday*")=0,SUM(F202:J202),0)</f>
        <v>9.25</v>
      </c>
      <c r="L202" s="17">
        <v>201</v>
      </c>
      <c r="N20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('201','PIQUANTE','MEAT ENTREE','EVENING','CHICKEN','None'),</v>
      </c>
    </row>
    <row r="203" spans="1:14" x14ac:dyDescent="0.25">
      <c r="A203" s="16" t="s">
        <v>3</v>
      </c>
      <c r="B203" s="16" t="s">
        <v>14</v>
      </c>
      <c r="C203" s="16" t="s">
        <v>10</v>
      </c>
      <c r="D203" s="16" t="s">
        <v>20</v>
      </c>
      <c r="E203" s="16" t="s">
        <v>49</v>
      </c>
      <c r="F203" s="15">
        <f>IFERROR(INDEX('Types We Need and Prices'!$B$12:$B$37,MATCH('Table with Prices'!A335,'Types We Need and Prices'!$A$12:$A$37,0)),0)</f>
        <v>0</v>
      </c>
      <c r="G203" s="15">
        <f>IFERROR(INDEX('Types We Need and Prices'!$B$12:$B$37,MATCH('Table with Prices'!B335,'Types We Need and Prices'!$A$12:$A$37,0)),0)</f>
        <v>2</v>
      </c>
      <c r="H203" s="15">
        <f>IFERROR(INDEX('Types We Need and Prices'!$B$12:$B$37,MATCH('Table with Prices'!C335,'Types We Need and Prices'!$A$12:$A$37,0)),0)</f>
        <v>5.25</v>
      </c>
      <c r="I203" s="15">
        <f>IFERROR(INDEX('Types We Need and Prices'!$B$12:$B$37,MATCH('Table with Prices'!D335,'Types We Need and Prices'!$A$12:$A$37,0)),0)</f>
        <v>2</v>
      </c>
      <c r="J203" s="15">
        <f>IFERROR(INDEX('Types We Need and Prices'!$B$12:$B$37,MATCH('Table with Prices'!E335,'Types We Need and Prices'!$A$12:$A$37,0)),0)</f>
        <v>0</v>
      </c>
      <c r="K203" s="15">
        <f>IF(COUNTIF(B203,"*Sunday*")=0,SUM(F203:J203),0)</f>
        <v>9.25</v>
      </c>
      <c r="L203" s="17">
        <v>202</v>
      </c>
      <c r="N20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('202','PIQUANTE','MEAT ENTREE','EVENING','PORK','None'),</v>
      </c>
    </row>
    <row r="204" spans="1:14" x14ac:dyDescent="0.25">
      <c r="A204" s="16" t="s">
        <v>3</v>
      </c>
      <c r="B204" s="16" t="s">
        <v>14</v>
      </c>
      <c r="C204" s="16" t="s">
        <v>10</v>
      </c>
      <c r="D204" s="16" t="s">
        <v>23</v>
      </c>
      <c r="E204" s="16" t="s">
        <v>49</v>
      </c>
      <c r="F204" s="15">
        <f>IFERROR(INDEX('Types We Need and Prices'!$B$12:$B$37,MATCH('Table with Prices'!A336,'Types We Need and Prices'!$A$12:$A$37,0)),0)</f>
        <v>0</v>
      </c>
      <c r="G204" s="15">
        <f>IFERROR(INDEX('Types We Need and Prices'!$B$12:$B$37,MATCH('Table with Prices'!B336,'Types We Need and Prices'!$A$12:$A$37,0)),0)</f>
        <v>2</v>
      </c>
      <c r="H204" s="15">
        <f>IFERROR(INDEX('Types We Need and Prices'!$B$12:$B$37,MATCH('Table with Prices'!C336,'Types We Need and Prices'!$A$12:$A$37,0)),0)</f>
        <v>5.25</v>
      </c>
      <c r="I204" s="15">
        <f>IFERROR(INDEX('Types We Need and Prices'!$B$12:$B$37,MATCH('Table with Prices'!D336,'Types We Need and Prices'!$A$12:$A$37,0)),0)</f>
        <v>4</v>
      </c>
      <c r="J204" s="15">
        <f>IFERROR(INDEX('Types We Need and Prices'!$B$12:$B$37,MATCH('Table with Prices'!E336,'Types We Need and Prices'!$A$12:$A$37,0)),0)</f>
        <v>0</v>
      </c>
      <c r="K204" s="15">
        <f>IF(COUNTIF(B204,"*Sunday*")=0,SUM(F204:J204),0)</f>
        <v>11.25</v>
      </c>
      <c r="L204" s="17">
        <v>203</v>
      </c>
      <c r="N20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('203','PIQUANTE','MEAT ENTREE','EVENING','SEAFOOD','None'),</v>
      </c>
    </row>
    <row r="205" spans="1:14" x14ac:dyDescent="0.25">
      <c r="A205" s="16" t="s">
        <v>3</v>
      </c>
      <c r="B205" s="16" t="s">
        <v>14</v>
      </c>
      <c r="C205" s="16" t="s">
        <v>10</v>
      </c>
      <c r="D205" s="16" t="s">
        <v>24</v>
      </c>
      <c r="E205" s="16" t="s">
        <v>49</v>
      </c>
      <c r="F205" s="15">
        <f>IFERROR(INDEX('Types We Need and Prices'!$B$12:$B$37,MATCH('Table with Prices'!A337,'Types We Need and Prices'!$A$12:$A$37,0)),0)</f>
        <v>0</v>
      </c>
      <c r="G205" s="15">
        <f>IFERROR(INDEX('Types We Need and Prices'!$B$12:$B$37,MATCH('Table with Prices'!B337,'Types We Need and Prices'!$A$12:$A$37,0)),0)</f>
        <v>2</v>
      </c>
      <c r="H205" s="15">
        <f>IFERROR(INDEX('Types We Need and Prices'!$B$12:$B$37,MATCH('Table with Prices'!C337,'Types We Need and Prices'!$A$12:$A$37,0)),0)</f>
        <v>5.25</v>
      </c>
      <c r="I205" s="15">
        <f>IFERROR(INDEX('Types We Need and Prices'!$B$12:$B$37,MATCH('Table with Prices'!D337,'Types We Need and Prices'!$A$12:$A$37,0)),0)</f>
        <v>1</v>
      </c>
      <c r="J205" s="15">
        <f>IFERROR(INDEX('Types We Need and Prices'!$B$12:$B$37,MATCH('Table with Prices'!E337,'Types We Need and Prices'!$A$12:$A$37,0)),0)</f>
        <v>0</v>
      </c>
      <c r="K205" s="15">
        <f>IF(COUNTIF(B205,"*Sunday*")=0,SUM(F205:J205),0)</f>
        <v>8.25</v>
      </c>
      <c r="L205" s="17">
        <v>204</v>
      </c>
      <c r="N20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('204','PIQUANTE','MEAT ENTREE','EVENING','VEGETABLES','None'),</v>
      </c>
    </row>
    <row r="206" spans="1:14" x14ac:dyDescent="0.25">
      <c r="A206" s="16" t="s">
        <v>3</v>
      </c>
      <c r="B206" s="16" t="s">
        <v>14</v>
      </c>
      <c r="C206" s="16" t="s">
        <v>8</v>
      </c>
      <c r="D206" s="16" t="s">
        <v>49</v>
      </c>
      <c r="E206" s="16" t="s">
        <v>26</v>
      </c>
      <c r="F206" s="15">
        <f>IFERROR(INDEX('Types We Need and Prices'!$B$12:$B$37,MATCH('Table with Prices'!A522,'Types We Need and Prices'!$A$12:$A$37,0)),0)</f>
        <v>0</v>
      </c>
      <c r="G206" s="15">
        <f>IFERROR(INDEX('Types We Need and Prices'!$B$12:$B$37,MATCH('Table with Prices'!B522,'Types We Need and Prices'!$A$12:$A$37,0)),0)</f>
        <v>0</v>
      </c>
      <c r="H206" s="15">
        <f>IFERROR(INDEX('Types We Need and Prices'!$B$12:$B$37,MATCH('Table with Prices'!C522,'Types We Need and Prices'!$A$12:$A$37,0)),0)</f>
        <v>5.5</v>
      </c>
      <c r="I206" s="15">
        <f>IFERROR(INDEX('Types We Need and Prices'!$B$12:$B$37,MATCH('Table with Prices'!D522,'Types We Need and Prices'!$A$12:$A$37,0)),0)</f>
        <v>4</v>
      </c>
      <c r="J206" s="15">
        <f>IFERROR(INDEX('Types We Need and Prices'!$B$12:$B$37,MATCH('Table with Prices'!E522,'Types We Need and Prices'!$A$12:$A$37,0)),0)</f>
        <v>0</v>
      </c>
      <c r="K206" s="15">
        <f>IF(COUNTIF(B206,"*Sunday*")=0,SUM(F206:J206),0)</f>
        <v>9.5</v>
      </c>
      <c r="L206" s="17">
        <v>205</v>
      </c>
      <c r="N20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('205','PIQUANTE','SOUP','EVENING','None','CUP'),</v>
      </c>
    </row>
    <row r="207" spans="1:14" x14ac:dyDescent="0.25">
      <c r="A207" s="16" t="s">
        <v>3</v>
      </c>
      <c r="B207" s="16" t="s">
        <v>14</v>
      </c>
      <c r="C207" s="16" t="s">
        <v>8</v>
      </c>
      <c r="D207" s="16" t="s">
        <v>49</v>
      </c>
      <c r="E207" s="16" t="s">
        <v>27</v>
      </c>
      <c r="F207" s="15">
        <f>IFERROR(INDEX('Types We Need and Prices'!$B$12:$B$37,MATCH('Table with Prices'!A523,'Types We Need and Prices'!$A$12:$A$37,0)),0)</f>
        <v>0</v>
      </c>
      <c r="G207" s="15">
        <f>IFERROR(INDEX('Types We Need and Prices'!$B$12:$B$37,MATCH('Table with Prices'!B523,'Types We Need and Prices'!$A$12:$A$37,0)),0)</f>
        <v>0</v>
      </c>
      <c r="H207" s="15">
        <f>IFERROR(INDEX('Types We Need and Prices'!$B$12:$B$37,MATCH('Table with Prices'!C523,'Types We Need and Prices'!$A$12:$A$37,0)),0)</f>
        <v>5.5</v>
      </c>
      <c r="I207" s="15">
        <f>IFERROR(INDEX('Types We Need and Prices'!$B$12:$B$37,MATCH('Table with Prices'!D523,'Types We Need and Prices'!$A$12:$A$37,0)),0)</f>
        <v>1</v>
      </c>
      <c r="J207" s="15">
        <f>IFERROR(INDEX('Types We Need and Prices'!$B$12:$B$37,MATCH('Table with Prices'!E523,'Types We Need and Prices'!$A$12:$A$37,0)),0)</f>
        <v>0</v>
      </c>
      <c r="K207" s="15">
        <f>IF(COUNTIF(B207,"*Sunday*")=0,SUM(F207:J207),0)</f>
        <v>6.5</v>
      </c>
      <c r="L207" s="17">
        <v>206</v>
      </c>
      <c r="N20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('206','PIQUANTE','SOUP','EVENING','None','BOWL'),</v>
      </c>
    </row>
    <row r="208" spans="1:14" x14ac:dyDescent="0.25">
      <c r="A208" s="16" t="s">
        <v>3</v>
      </c>
      <c r="B208" s="16" t="s">
        <v>14</v>
      </c>
      <c r="C208" s="16" t="s">
        <v>8</v>
      </c>
      <c r="D208" s="16" t="s">
        <v>49</v>
      </c>
      <c r="E208" s="16" t="s">
        <v>28</v>
      </c>
      <c r="F208" s="15">
        <f>IFERROR(INDEX('Types We Need and Prices'!$B$12:$B$37,MATCH('Table with Prices'!A524,'Types We Need and Prices'!$A$12:$A$37,0)),0)</f>
        <v>0</v>
      </c>
      <c r="G208" s="15">
        <f>IFERROR(INDEX('Types We Need and Prices'!$B$12:$B$37,MATCH('Table with Prices'!B524,'Types We Need and Prices'!$A$12:$A$37,0)),0)</f>
        <v>0</v>
      </c>
      <c r="H208" s="15">
        <f>IFERROR(INDEX('Types We Need and Prices'!$B$12:$B$37,MATCH('Table with Prices'!C524,'Types We Need and Prices'!$A$12:$A$37,0)),0)</f>
        <v>5.75</v>
      </c>
      <c r="I208" s="15">
        <f>IFERROR(INDEX('Types We Need and Prices'!$B$12:$B$37,MATCH('Table with Prices'!D524,'Types We Need and Prices'!$A$12:$A$37,0)),0)</f>
        <v>2</v>
      </c>
      <c r="J208" s="15">
        <f>IFERROR(INDEX('Types We Need and Prices'!$B$12:$B$37,MATCH('Table with Prices'!E524,'Types We Need and Prices'!$A$12:$A$37,0)),0)</f>
        <v>0</v>
      </c>
      <c r="K208" s="15">
        <f>IF(COUNTIF(B208,"*Sunday*")=0,SUM(F208:J208),0)</f>
        <v>7.75</v>
      </c>
      <c r="L208" s="17">
        <v>207</v>
      </c>
      <c r="N20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('207','PIQUANTE','SOUP','EVENING','None','PINT'),</v>
      </c>
    </row>
    <row r="209" spans="1:14" x14ac:dyDescent="0.25">
      <c r="A209" s="16" t="s">
        <v>3</v>
      </c>
      <c r="B209" s="16" t="s">
        <v>14</v>
      </c>
      <c r="C209" s="16" t="s">
        <v>8</v>
      </c>
      <c r="D209" s="16" t="s">
        <v>49</v>
      </c>
      <c r="E209" s="16" t="s">
        <v>29</v>
      </c>
      <c r="F209" s="15">
        <f>IFERROR(INDEX('Types We Need and Prices'!$B$12:$B$37,MATCH('Table with Prices'!A525,'Types We Need and Prices'!$A$12:$A$37,0)),0)</f>
        <v>0</v>
      </c>
      <c r="G209" s="15">
        <f>IFERROR(INDEX('Types We Need and Prices'!$B$12:$B$37,MATCH('Table with Prices'!B525,'Types We Need and Prices'!$A$12:$A$37,0)),0)</f>
        <v>0</v>
      </c>
      <c r="H209" s="15">
        <f>IFERROR(INDEX('Types We Need and Prices'!$B$12:$B$37,MATCH('Table with Prices'!C525,'Types We Need and Prices'!$A$12:$A$37,0)),0)</f>
        <v>5.75</v>
      </c>
      <c r="I209" s="15">
        <f>IFERROR(INDEX('Types We Need and Prices'!$B$12:$B$37,MATCH('Table with Prices'!D525,'Types We Need and Prices'!$A$12:$A$37,0)),0)</f>
        <v>4</v>
      </c>
      <c r="J209" s="15">
        <f>IFERROR(INDEX('Types We Need and Prices'!$B$12:$B$37,MATCH('Table with Prices'!E525,'Types We Need and Prices'!$A$12:$A$37,0)),0)</f>
        <v>0</v>
      </c>
      <c r="K209" s="15">
        <f>IF(COUNTIF(B209,"*Sunday*")=0,SUM(F209:J209),0)</f>
        <v>9.75</v>
      </c>
      <c r="L209" s="17">
        <v>208</v>
      </c>
      <c r="N20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('208','PIQUANTE','SOUP','EVENING','None','QUART'),</v>
      </c>
    </row>
    <row r="210" spans="1:14" x14ac:dyDescent="0.25">
      <c r="A210" s="16" t="s">
        <v>3</v>
      </c>
      <c r="B210" s="16" t="s">
        <v>14</v>
      </c>
      <c r="C210" s="16" t="s">
        <v>8</v>
      </c>
      <c r="D210" s="16" t="s">
        <v>49</v>
      </c>
      <c r="E210" s="16" t="s">
        <v>30</v>
      </c>
      <c r="F210" s="15">
        <f>IFERROR(INDEX('Types We Need and Prices'!$B$12:$B$37,MATCH('Table with Prices'!A526,'Types We Need and Prices'!$A$12:$A$37,0)),0)</f>
        <v>0</v>
      </c>
      <c r="G210" s="15">
        <f>IFERROR(INDEX('Types We Need and Prices'!$B$12:$B$37,MATCH('Table with Prices'!B526,'Types We Need and Prices'!$A$12:$A$37,0)),0)</f>
        <v>0</v>
      </c>
      <c r="H210" s="15">
        <f>IFERROR(INDEX('Types We Need and Prices'!$B$12:$B$37,MATCH('Table with Prices'!C526,'Types We Need and Prices'!$A$12:$A$37,0)),0)</f>
        <v>5.75</v>
      </c>
      <c r="I210" s="15">
        <f>IFERROR(INDEX('Types We Need and Prices'!$B$12:$B$37,MATCH('Table with Prices'!D526,'Types We Need and Prices'!$A$12:$A$37,0)),0)</f>
        <v>2</v>
      </c>
      <c r="J210" s="15">
        <f>IFERROR(INDEX('Types We Need and Prices'!$B$12:$B$37,MATCH('Table with Prices'!E526,'Types We Need and Prices'!$A$12:$A$37,0)),0)</f>
        <v>0</v>
      </c>
      <c r="K210" s="15">
        <f>IF(COUNTIF(B210,"*Sunday*")=0,SUM(F210:J210),0)</f>
        <v>7.75</v>
      </c>
      <c r="L210" s="17">
        <v>209</v>
      </c>
      <c r="N21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('209','PIQUANTE','SOUP','EVENING','None','GALLON'),</v>
      </c>
    </row>
    <row r="211" spans="1:14" x14ac:dyDescent="0.25">
      <c r="A211" s="16" t="s">
        <v>3</v>
      </c>
      <c r="B211" s="16" t="s">
        <v>14</v>
      </c>
      <c r="C211" s="16" t="s">
        <v>7</v>
      </c>
      <c r="D211" s="16" t="s">
        <v>49</v>
      </c>
      <c r="E211" s="16" t="s">
        <v>49</v>
      </c>
      <c r="F211" s="15">
        <f>IFERROR(INDEX('Types We Need and Prices'!$B$12:$B$37,MATCH('Table with Prices'!A590,'Types We Need and Prices'!$A$12:$A$37,0)),0)</f>
        <v>0</v>
      </c>
      <c r="G211" s="15">
        <f>IFERROR(INDEX('Types We Need and Prices'!$B$12:$B$37,MATCH('Table with Prices'!B590,'Types We Need and Prices'!$A$12:$A$37,0)),0)</f>
        <v>0</v>
      </c>
      <c r="H211" s="15">
        <f>IFERROR(INDEX('Types We Need and Prices'!$B$12:$B$37,MATCH('Table with Prices'!C590,'Types We Need and Prices'!$A$12:$A$37,0)),0)</f>
        <v>0</v>
      </c>
      <c r="I211" s="15">
        <f>IFERROR(INDEX('Types We Need and Prices'!$B$12:$B$37,MATCH('Table with Prices'!D590,'Types We Need and Prices'!$A$12:$A$37,0)),0)</f>
        <v>0</v>
      </c>
      <c r="J211" s="15">
        <f>IFERROR(INDEX('Types We Need and Prices'!$B$12:$B$37,MATCH('Table with Prices'!E590,'Types We Need and Prices'!$A$12:$A$37,0)),0)</f>
        <v>0</v>
      </c>
      <c r="K211" s="15">
        <f>IF(COUNTIF(B211,"*Sunday*")=0,SUM(F211:J211),0)</f>
        <v>0</v>
      </c>
      <c r="L211" s="17">
        <v>210</v>
      </c>
      <c r="N21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('210','PIQUANTE','APPETIZER','EVENING','None','None'),</v>
      </c>
    </row>
    <row r="212" spans="1:14" x14ac:dyDescent="0.25">
      <c r="A212" s="16" t="s">
        <v>2</v>
      </c>
      <c r="B212" s="16" t="s">
        <v>14</v>
      </c>
      <c r="C212" s="16" t="s">
        <v>12</v>
      </c>
      <c r="D212" s="16" t="s">
        <v>22</v>
      </c>
      <c r="E212" s="16" t="s">
        <v>49</v>
      </c>
      <c r="F212" s="15">
        <f>IFERROR(INDEX('Types We Need and Prices'!$B$12:$B$37,MATCH('Table with Prices'!A410,'Types We Need and Prices'!$A$12:$A$37,0)),0)</f>
        <v>0</v>
      </c>
      <c r="G212" s="15">
        <f>IFERROR(INDEX('Types We Need and Prices'!$B$12:$B$37,MATCH('Table with Prices'!B410,'Types We Need and Prices'!$A$12:$A$37,0)),0)</f>
        <v>0</v>
      </c>
      <c r="H212" s="15">
        <f>IFERROR(INDEX('Types We Need and Prices'!$B$12:$B$37,MATCH('Table with Prices'!C410,'Types We Need and Prices'!$A$12:$A$37,0)),0)</f>
        <v>6</v>
      </c>
      <c r="I212" s="15">
        <f>IFERROR(INDEX('Types We Need and Prices'!$B$12:$B$37,MATCH('Table with Prices'!D410,'Types We Need and Prices'!$A$12:$A$37,0)),0)</f>
        <v>2</v>
      </c>
      <c r="J212" s="15">
        <f>IFERROR(INDEX('Types We Need and Prices'!$B$12:$B$37,MATCH('Table with Prices'!E410,'Types We Need and Prices'!$A$12:$A$37,0)),0)</f>
        <v>0</v>
      </c>
      <c r="K212" s="15">
        <f>IF(COUNTIF(B212,"*Sunday*")=0,SUM(F212:J212),0)</f>
        <v>8</v>
      </c>
      <c r="L212" s="17">
        <v>211</v>
      </c>
      <c r="N21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('211','TANGY','CHOP SUEY','EVENING','BEEF','None'),</v>
      </c>
    </row>
    <row r="213" spans="1:14" x14ac:dyDescent="0.25">
      <c r="A213" s="16" t="s">
        <v>2</v>
      </c>
      <c r="B213" s="16" t="s">
        <v>14</v>
      </c>
      <c r="C213" s="16" t="s">
        <v>12</v>
      </c>
      <c r="D213" s="16" t="s">
        <v>19</v>
      </c>
      <c r="E213" s="16" t="s">
        <v>49</v>
      </c>
      <c r="F213" s="15">
        <f>IFERROR(INDEX('Types We Need and Prices'!$B$12:$B$37,MATCH('Table with Prices'!A411,'Types We Need and Prices'!$A$12:$A$37,0)),0)</f>
        <v>0</v>
      </c>
      <c r="G213" s="15">
        <f>IFERROR(INDEX('Types We Need and Prices'!$B$12:$B$37,MATCH('Table with Prices'!B411,'Types We Need and Prices'!$A$12:$A$37,0)),0)</f>
        <v>0</v>
      </c>
      <c r="H213" s="15">
        <f>IFERROR(INDEX('Types We Need and Prices'!$B$12:$B$37,MATCH('Table with Prices'!C411,'Types We Need and Prices'!$A$12:$A$37,0)),0)</f>
        <v>6</v>
      </c>
      <c r="I213" s="15">
        <f>IFERROR(INDEX('Types We Need and Prices'!$B$12:$B$37,MATCH('Table with Prices'!D411,'Types We Need and Prices'!$A$12:$A$37,0)),0)</f>
        <v>4</v>
      </c>
      <c r="J213" s="15">
        <f>IFERROR(INDEX('Types We Need and Prices'!$B$12:$B$37,MATCH('Table with Prices'!E411,'Types We Need and Prices'!$A$12:$A$37,0)),0)</f>
        <v>0</v>
      </c>
      <c r="K213" s="15">
        <f>IF(COUNTIF(B213,"*Sunday*")=0,SUM(F213:J213),0)</f>
        <v>10</v>
      </c>
      <c r="L213" s="17">
        <v>212</v>
      </c>
      <c r="N21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('212','TANGY','CHOP SUEY','EVENING','CHEF SPECIAL','None'),</v>
      </c>
    </row>
    <row r="214" spans="1:14" x14ac:dyDescent="0.25">
      <c r="A214" s="16" t="s">
        <v>2</v>
      </c>
      <c r="B214" s="16" t="s">
        <v>14</v>
      </c>
      <c r="C214" s="16" t="s">
        <v>12</v>
      </c>
      <c r="D214" s="16" t="s">
        <v>21</v>
      </c>
      <c r="E214" s="16" t="s">
        <v>49</v>
      </c>
      <c r="F214" s="15">
        <f>IFERROR(INDEX('Types We Need and Prices'!$B$12:$B$37,MATCH('Table with Prices'!A412,'Types We Need and Prices'!$A$12:$A$37,0)),0)</f>
        <v>0</v>
      </c>
      <c r="G214" s="15">
        <f>IFERROR(INDEX('Types We Need and Prices'!$B$12:$B$37,MATCH('Table with Prices'!B412,'Types We Need and Prices'!$A$12:$A$37,0)),0)</f>
        <v>0</v>
      </c>
      <c r="H214" s="15">
        <f>IFERROR(INDEX('Types We Need and Prices'!$B$12:$B$37,MATCH('Table with Prices'!C412,'Types We Need and Prices'!$A$12:$A$37,0)),0)</f>
        <v>6</v>
      </c>
      <c r="I214" s="15">
        <f>IFERROR(INDEX('Types We Need and Prices'!$B$12:$B$37,MATCH('Table with Prices'!D412,'Types We Need and Prices'!$A$12:$A$37,0)),0)</f>
        <v>2</v>
      </c>
      <c r="J214" s="15">
        <f>IFERROR(INDEX('Types We Need and Prices'!$B$12:$B$37,MATCH('Table with Prices'!E412,'Types We Need and Prices'!$A$12:$A$37,0)),0)</f>
        <v>0</v>
      </c>
      <c r="K214" s="15">
        <f>IF(COUNTIF(B214,"*Sunday*")=0,SUM(F214:J214),0)</f>
        <v>8</v>
      </c>
      <c r="L214" s="17">
        <v>213</v>
      </c>
      <c r="N21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('213','TANGY','CHOP SUEY','EVENING','CHICKEN','None'),</v>
      </c>
    </row>
    <row r="215" spans="1:14" x14ac:dyDescent="0.25">
      <c r="A215" s="16" t="s">
        <v>2</v>
      </c>
      <c r="B215" s="16" t="s">
        <v>14</v>
      </c>
      <c r="C215" s="16" t="s">
        <v>12</v>
      </c>
      <c r="D215" s="16" t="s">
        <v>20</v>
      </c>
      <c r="E215" s="16" t="s">
        <v>49</v>
      </c>
      <c r="F215" s="15">
        <f>IFERROR(INDEX('Types We Need and Prices'!$B$12:$B$37,MATCH('Table with Prices'!A413,'Types We Need and Prices'!$A$12:$A$37,0)),0)</f>
        <v>0</v>
      </c>
      <c r="G215" s="15">
        <f>IFERROR(INDEX('Types We Need and Prices'!$B$12:$B$37,MATCH('Table with Prices'!B413,'Types We Need and Prices'!$A$12:$A$37,0)),0)</f>
        <v>0</v>
      </c>
      <c r="H215" s="15">
        <f>IFERROR(INDEX('Types We Need and Prices'!$B$12:$B$37,MATCH('Table with Prices'!C413,'Types We Need and Prices'!$A$12:$A$37,0)),0)</f>
        <v>6</v>
      </c>
      <c r="I215" s="15">
        <f>IFERROR(INDEX('Types We Need and Prices'!$B$12:$B$37,MATCH('Table with Prices'!D413,'Types We Need and Prices'!$A$12:$A$37,0)),0)</f>
        <v>2</v>
      </c>
      <c r="J215" s="15">
        <f>IFERROR(INDEX('Types We Need and Prices'!$B$12:$B$37,MATCH('Table with Prices'!E413,'Types We Need and Prices'!$A$12:$A$37,0)),0)</f>
        <v>0</v>
      </c>
      <c r="K215" s="15">
        <f>IF(COUNTIF(B215,"*Sunday*")=0,SUM(F215:J215),0)</f>
        <v>8</v>
      </c>
      <c r="L215" s="17">
        <v>214</v>
      </c>
      <c r="N21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('214','TANGY','CHOP SUEY','EVENING','PORK','None'),</v>
      </c>
    </row>
    <row r="216" spans="1:14" x14ac:dyDescent="0.25">
      <c r="A216" s="16" t="s">
        <v>2</v>
      </c>
      <c r="B216" s="16" t="s">
        <v>14</v>
      </c>
      <c r="C216" s="16" t="s">
        <v>12</v>
      </c>
      <c r="D216" s="16" t="s">
        <v>23</v>
      </c>
      <c r="E216" s="16" t="s">
        <v>49</v>
      </c>
      <c r="F216" s="15">
        <f>IFERROR(INDEX('Types We Need and Prices'!$B$12:$B$37,MATCH('Table with Prices'!A414,'Types We Need and Prices'!$A$12:$A$37,0)),0)</f>
        <v>0</v>
      </c>
      <c r="G216" s="15">
        <f>IFERROR(INDEX('Types We Need and Prices'!$B$12:$B$37,MATCH('Table with Prices'!B414,'Types We Need and Prices'!$A$12:$A$37,0)),0)</f>
        <v>0</v>
      </c>
      <c r="H216" s="15">
        <f>IFERROR(INDEX('Types We Need and Prices'!$B$12:$B$37,MATCH('Table with Prices'!C414,'Types We Need and Prices'!$A$12:$A$37,0)),0)</f>
        <v>6</v>
      </c>
      <c r="I216" s="15">
        <f>IFERROR(INDEX('Types We Need and Prices'!$B$12:$B$37,MATCH('Table with Prices'!D414,'Types We Need and Prices'!$A$12:$A$37,0)),0)</f>
        <v>4</v>
      </c>
      <c r="J216" s="15">
        <f>IFERROR(INDEX('Types We Need and Prices'!$B$12:$B$37,MATCH('Table with Prices'!E414,'Types We Need and Prices'!$A$12:$A$37,0)),0)</f>
        <v>0</v>
      </c>
      <c r="K216" s="15">
        <f>IF(COUNTIF(B216,"*Sunday*")=0,SUM(F216:J216),0)</f>
        <v>10</v>
      </c>
      <c r="L216" s="17">
        <v>215</v>
      </c>
      <c r="N21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('215','TANGY','CHOP SUEY','EVENING','SEAFOOD','None'),</v>
      </c>
    </row>
    <row r="217" spans="1:14" x14ac:dyDescent="0.25">
      <c r="A217" s="16" t="s">
        <v>2</v>
      </c>
      <c r="B217" s="16" t="s">
        <v>14</v>
      </c>
      <c r="C217" s="16" t="s">
        <v>12</v>
      </c>
      <c r="D217" s="16" t="s">
        <v>24</v>
      </c>
      <c r="E217" s="16" t="s">
        <v>49</v>
      </c>
      <c r="F217" s="15">
        <f>IFERROR(INDEX('Types We Need and Prices'!$B$12:$B$37,MATCH('Table with Prices'!A415,'Types We Need and Prices'!$A$12:$A$37,0)),0)</f>
        <v>0</v>
      </c>
      <c r="G217" s="15">
        <f>IFERROR(INDEX('Types We Need and Prices'!$B$12:$B$37,MATCH('Table with Prices'!B415,'Types We Need and Prices'!$A$12:$A$37,0)),0)</f>
        <v>0</v>
      </c>
      <c r="H217" s="15">
        <f>IFERROR(INDEX('Types We Need and Prices'!$B$12:$B$37,MATCH('Table with Prices'!C415,'Types We Need and Prices'!$A$12:$A$37,0)),0)</f>
        <v>6</v>
      </c>
      <c r="I217" s="15">
        <f>IFERROR(INDEX('Types We Need and Prices'!$B$12:$B$37,MATCH('Table with Prices'!D415,'Types We Need and Prices'!$A$12:$A$37,0)),0)</f>
        <v>1</v>
      </c>
      <c r="J217" s="15">
        <f>IFERROR(INDEX('Types We Need and Prices'!$B$12:$B$37,MATCH('Table with Prices'!E415,'Types We Need and Prices'!$A$12:$A$37,0)),0)</f>
        <v>0</v>
      </c>
      <c r="K217" s="15">
        <f>IF(COUNTIF(B217,"*Sunday*")=0,SUM(F217:J217),0)</f>
        <v>7</v>
      </c>
      <c r="L217" s="17">
        <v>216</v>
      </c>
      <c r="N21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('216','TANGY','CHOP SUEY','EVENING','VEGETABLES','None'),</v>
      </c>
    </row>
    <row r="218" spans="1:14" x14ac:dyDescent="0.25">
      <c r="A218" s="16" t="s">
        <v>2</v>
      </c>
      <c r="B218" s="16" t="s">
        <v>14</v>
      </c>
      <c r="C218" s="16" t="s">
        <v>9</v>
      </c>
      <c r="D218" s="16" t="s">
        <v>22</v>
      </c>
      <c r="E218" s="16" t="s">
        <v>49</v>
      </c>
      <c r="F218" s="15">
        <f>IFERROR(INDEX('Types We Need and Prices'!$B$12:$B$37,MATCH('Table with Prices'!A416,'Types We Need and Prices'!$A$12:$A$37,0)),0)</f>
        <v>0</v>
      </c>
      <c r="G218" s="15">
        <f>IFERROR(INDEX('Types We Need and Prices'!$B$12:$B$37,MATCH('Table with Prices'!B416,'Types We Need and Prices'!$A$12:$A$37,0)),0)</f>
        <v>0</v>
      </c>
      <c r="H218" s="15">
        <f>IFERROR(INDEX('Types We Need and Prices'!$B$12:$B$37,MATCH('Table with Prices'!C416,'Types We Need and Prices'!$A$12:$A$37,0)),0)</f>
        <v>2</v>
      </c>
      <c r="I218" s="15">
        <f>IFERROR(INDEX('Types We Need and Prices'!$B$12:$B$37,MATCH('Table with Prices'!D416,'Types We Need and Prices'!$A$12:$A$37,0)),0)</f>
        <v>0</v>
      </c>
      <c r="J218" s="15">
        <f>IFERROR(INDEX('Types We Need and Prices'!$B$12:$B$37,MATCH('Table with Prices'!E416,'Types We Need and Prices'!$A$12:$A$37,0)),0)</f>
        <v>0</v>
      </c>
      <c r="K218" s="15">
        <f>IF(COUNTIF(B218,"*Sunday*")=0,SUM(F218:J218),0)</f>
        <v>2</v>
      </c>
      <c r="L218" s="17">
        <v>217</v>
      </c>
      <c r="N21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('217','TANGY','CHOWMEIN','EVENING','BEEF','None'),</v>
      </c>
    </row>
    <row r="219" spans="1:14" x14ac:dyDescent="0.25">
      <c r="A219" s="16" t="s">
        <v>2</v>
      </c>
      <c r="B219" s="16" t="s">
        <v>14</v>
      </c>
      <c r="C219" s="16" t="s">
        <v>9</v>
      </c>
      <c r="D219" s="16" t="s">
        <v>19</v>
      </c>
      <c r="E219" s="16" t="s">
        <v>49</v>
      </c>
      <c r="F219" s="15">
        <f>IFERROR(INDEX('Types We Need and Prices'!$B$12:$B$37,MATCH('Table with Prices'!A417,'Types We Need and Prices'!$A$12:$A$37,0)),0)</f>
        <v>0</v>
      </c>
      <c r="G219" s="15">
        <f>IFERROR(INDEX('Types We Need and Prices'!$B$12:$B$37,MATCH('Table with Prices'!B417,'Types We Need and Prices'!$A$12:$A$37,0)),0)</f>
        <v>0</v>
      </c>
      <c r="H219" s="15">
        <f>IFERROR(INDEX('Types We Need and Prices'!$B$12:$B$37,MATCH('Table with Prices'!C417,'Types We Need and Prices'!$A$12:$A$37,0)),0)</f>
        <v>2</v>
      </c>
      <c r="I219" s="15">
        <f>IFERROR(INDEX('Types We Need and Prices'!$B$12:$B$37,MATCH('Table with Prices'!D417,'Types We Need and Prices'!$A$12:$A$37,0)),0)</f>
        <v>0</v>
      </c>
      <c r="J219" s="15">
        <f>IFERROR(INDEX('Types We Need and Prices'!$B$12:$B$37,MATCH('Table with Prices'!E417,'Types We Need and Prices'!$A$12:$A$37,0)),0)</f>
        <v>1.5</v>
      </c>
      <c r="K219" s="15">
        <f>IF(COUNTIF(B219,"*Sunday*")=0,SUM(F219:J219),0)</f>
        <v>3.5</v>
      </c>
      <c r="L219" s="17">
        <v>218</v>
      </c>
      <c r="N21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('218','TANGY','CHOWMEIN','EVENING','CHEF SPECIAL','None'),</v>
      </c>
    </row>
    <row r="220" spans="1:14" x14ac:dyDescent="0.25">
      <c r="A220" s="16" t="s">
        <v>2</v>
      </c>
      <c r="B220" s="16" t="s">
        <v>14</v>
      </c>
      <c r="C220" s="16" t="s">
        <v>9</v>
      </c>
      <c r="D220" s="16" t="s">
        <v>21</v>
      </c>
      <c r="E220" s="16" t="s">
        <v>49</v>
      </c>
      <c r="F220" s="15">
        <f>IFERROR(INDEX('Types We Need and Prices'!$B$12:$B$37,MATCH('Table with Prices'!A418,'Types We Need and Prices'!$A$12:$A$37,0)),0)</f>
        <v>0</v>
      </c>
      <c r="G220" s="15">
        <f>IFERROR(INDEX('Types We Need and Prices'!$B$12:$B$37,MATCH('Table with Prices'!B418,'Types We Need and Prices'!$A$12:$A$37,0)),0)</f>
        <v>0</v>
      </c>
      <c r="H220" s="15">
        <f>IFERROR(INDEX('Types We Need and Prices'!$B$12:$B$37,MATCH('Table with Prices'!C418,'Types We Need and Prices'!$A$12:$A$37,0)),0)</f>
        <v>2</v>
      </c>
      <c r="I220" s="15">
        <f>IFERROR(INDEX('Types We Need and Prices'!$B$12:$B$37,MATCH('Table with Prices'!D418,'Types We Need and Prices'!$A$12:$A$37,0)),0)</f>
        <v>0</v>
      </c>
      <c r="J220" s="15">
        <f>IFERROR(INDEX('Types We Need and Prices'!$B$12:$B$37,MATCH('Table with Prices'!E418,'Types We Need and Prices'!$A$12:$A$37,0)),0)</f>
        <v>2</v>
      </c>
      <c r="K220" s="15">
        <f>IF(COUNTIF(B220,"*Sunday*")=0,SUM(F220:J220),0)</f>
        <v>4</v>
      </c>
      <c r="L220" s="17">
        <v>219</v>
      </c>
      <c r="N22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('219','TANGY','CHOWMEIN','EVENING','CHICKEN','None'),</v>
      </c>
    </row>
    <row r="221" spans="1:14" x14ac:dyDescent="0.25">
      <c r="A221" s="16" t="s">
        <v>2</v>
      </c>
      <c r="B221" s="16" t="s">
        <v>14</v>
      </c>
      <c r="C221" s="16" t="s">
        <v>9</v>
      </c>
      <c r="D221" s="16" t="s">
        <v>20</v>
      </c>
      <c r="E221" s="16" t="s">
        <v>49</v>
      </c>
      <c r="F221" s="15">
        <f>IFERROR(INDEX('Types We Need and Prices'!$B$12:$B$37,MATCH('Table with Prices'!A419,'Types We Need and Prices'!$A$12:$A$37,0)),0)</f>
        <v>0</v>
      </c>
      <c r="G221" s="15">
        <f>IFERROR(INDEX('Types We Need and Prices'!$B$12:$B$37,MATCH('Table with Prices'!B419,'Types We Need and Prices'!$A$12:$A$37,0)),0)</f>
        <v>0</v>
      </c>
      <c r="H221" s="15">
        <f>IFERROR(INDEX('Types We Need and Prices'!$B$12:$B$37,MATCH('Table with Prices'!C419,'Types We Need and Prices'!$A$12:$A$37,0)),0)</f>
        <v>2</v>
      </c>
      <c r="I221" s="15">
        <f>IFERROR(INDEX('Types We Need and Prices'!$B$12:$B$37,MATCH('Table with Prices'!D419,'Types We Need and Prices'!$A$12:$A$37,0)),0)</f>
        <v>0</v>
      </c>
      <c r="J221" s="15">
        <f>IFERROR(INDEX('Types We Need and Prices'!$B$12:$B$37,MATCH('Table with Prices'!E419,'Types We Need and Prices'!$A$12:$A$37,0)),0)</f>
        <v>3</v>
      </c>
      <c r="K221" s="15">
        <f>IF(COUNTIF(B221,"*Sunday*")=0,SUM(F221:J221),0)</f>
        <v>5</v>
      </c>
      <c r="L221" s="17">
        <v>220</v>
      </c>
      <c r="N22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('220','TANGY','CHOWMEIN','EVENING','PORK','None'),</v>
      </c>
    </row>
    <row r="222" spans="1:14" x14ac:dyDescent="0.25">
      <c r="A222" s="16" t="s">
        <v>2</v>
      </c>
      <c r="B222" s="16" t="s">
        <v>14</v>
      </c>
      <c r="C222" s="16" t="s">
        <v>9</v>
      </c>
      <c r="D222" s="16" t="s">
        <v>23</v>
      </c>
      <c r="E222" s="16" t="s">
        <v>49</v>
      </c>
      <c r="F222" s="15">
        <f>IFERROR(INDEX('Types We Need and Prices'!$B$12:$B$37,MATCH('Table with Prices'!A420,'Types We Need and Prices'!$A$12:$A$37,0)),0)</f>
        <v>0</v>
      </c>
      <c r="G222" s="15">
        <f>IFERROR(INDEX('Types We Need and Prices'!$B$12:$B$37,MATCH('Table with Prices'!B420,'Types We Need and Prices'!$A$12:$A$37,0)),0)</f>
        <v>0</v>
      </c>
      <c r="H222" s="15">
        <f>IFERROR(INDEX('Types We Need and Prices'!$B$12:$B$37,MATCH('Table with Prices'!C420,'Types We Need and Prices'!$A$12:$A$37,0)),0)</f>
        <v>2</v>
      </c>
      <c r="I222" s="15">
        <f>IFERROR(INDEX('Types We Need and Prices'!$B$12:$B$37,MATCH('Table with Prices'!D420,'Types We Need and Prices'!$A$12:$A$37,0)),0)</f>
        <v>0</v>
      </c>
      <c r="J222" s="15">
        <f>IFERROR(INDEX('Types We Need and Prices'!$B$12:$B$37,MATCH('Table with Prices'!E420,'Types We Need and Prices'!$A$12:$A$37,0)),0)</f>
        <v>6</v>
      </c>
      <c r="K222" s="15">
        <f>IF(COUNTIF(B222,"*Sunday*")=0,SUM(F222:J222),0)</f>
        <v>8</v>
      </c>
      <c r="L222" s="17">
        <v>221</v>
      </c>
      <c r="N22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('221','TANGY','CHOWMEIN','EVENING','SEAFOOD','None'),</v>
      </c>
    </row>
    <row r="223" spans="1:14" x14ac:dyDescent="0.25">
      <c r="A223" s="16" t="s">
        <v>2</v>
      </c>
      <c r="B223" s="16" t="s">
        <v>14</v>
      </c>
      <c r="C223" s="16" t="s">
        <v>9</v>
      </c>
      <c r="D223" s="16" t="s">
        <v>24</v>
      </c>
      <c r="E223" s="16" t="s">
        <v>49</v>
      </c>
      <c r="F223" s="15">
        <f>IFERROR(INDEX('Types We Need and Prices'!$B$12:$B$37,MATCH('Table with Prices'!A421,'Types We Need and Prices'!$A$12:$A$37,0)),0)</f>
        <v>0</v>
      </c>
      <c r="G223" s="15">
        <f>IFERROR(INDEX('Types We Need and Prices'!$B$12:$B$37,MATCH('Table with Prices'!B421,'Types We Need and Prices'!$A$12:$A$37,0)),0)</f>
        <v>0</v>
      </c>
      <c r="H223" s="15">
        <f>IFERROR(INDEX('Types We Need and Prices'!$B$12:$B$37,MATCH('Table with Prices'!C421,'Types We Need and Prices'!$A$12:$A$37,0)),0)</f>
        <v>5</v>
      </c>
      <c r="I223" s="15">
        <f>IFERROR(INDEX('Types We Need and Prices'!$B$12:$B$37,MATCH('Table with Prices'!D421,'Types We Need and Prices'!$A$12:$A$37,0)),0)</f>
        <v>0</v>
      </c>
      <c r="J223" s="15">
        <f>IFERROR(INDEX('Types We Need and Prices'!$B$12:$B$37,MATCH('Table with Prices'!E421,'Types We Need and Prices'!$A$12:$A$37,0)),0)</f>
        <v>0</v>
      </c>
      <c r="K223" s="15">
        <f>IF(COUNTIF(B223,"*Sunday*")=0,SUM(F223:J223),0)</f>
        <v>5</v>
      </c>
      <c r="L223" s="17">
        <v>222</v>
      </c>
      <c r="N22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('222','TANGY','CHOWMEIN','EVENING','VEGETABLES','None'),</v>
      </c>
    </row>
    <row r="224" spans="1:14" x14ac:dyDescent="0.25">
      <c r="A224" s="16" t="s">
        <v>2</v>
      </c>
      <c r="B224" s="16" t="s">
        <v>14</v>
      </c>
      <c r="C224" s="16" t="s">
        <v>11</v>
      </c>
      <c r="D224" s="16" t="s">
        <v>22</v>
      </c>
      <c r="E224" s="16" t="s">
        <v>49</v>
      </c>
      <c r="F224" s="15">
        <f>IFERROR(INDEX('Types We Need and Prices'!$B$12:$B$37,MATCH('Table with Prices'!A422,'Types We Need and Prices'!$A$12:$A$37,0)),0)</f>
        <v>0</v>
      </c>
      <c r="G224" s="15">
        <f>IFERROR(INDEX('Types We Need and Prices'!$B$12:$B$37,MATCH('Table with Prices'!B422,'Types We Need and Prices'!$A$12:$A$37,0)),0)</f>
        <v>0</v>
      </c>
      <c r="H224" s="15">
        <f>IFERROR(INDEX('Types We Need and Prices'!$B$12:$B$37,MATCH('Table with Prices'!C422,'Types We Need and Prices'!$A$12:$A$37,0)),0)</f>
        <v>5.25</v>
      </c>
      <c r="I224" s="15">
        <f>IFERROR(INDEX('Types We Need and Prices'!$B$12:$B$37,MATCH('Table with Prices'!D422,'Types We Need and Prices'!$A$12:$A$37,0)),0)</f>
        <v>2</v>
      </c>
      <c r="J224" s="15">
        <f>IFERROR(INDEX('Types We Need and Prices'!$B$12:$B$37,MATCH('Table with Prices'!E422,'Types We Need and Prices'!$A$12:$A$37,0)),0)</f>
        <v>0</v>
      </c>
      <c r="K224" s="15">
        <f>IF(COUNTIF(B224,"*Sunday*")=0,SUM(F224:J224),0)</f>
        <v>7.25</v>
      </c>
      <c r="L224" s="17">
        <v>223</v>
      </c>
      <c r="N22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('223','TANGY','EGG FOO YOUNG','EVENING','BEEF','None'),</v>
      </c>
    </row>
    <row r="225" spans="1:14" x14ac:dyDescent="0.25">
      <c r="A225" s="16" t="s">
        <v>2</v>
      </c>
      <c r="B225" s="16" t="s">
        <v>14</v>
      </c>
      <c r="C225" s="16" t="s">
        <v>11</v>
      </c>
      <c r="D225" s="16" t="s">
        <v>19</v>
      </c>
      <c r="E225" s="16" t="s">
        <v>49</v>
      </c>
      <c r="F225" s="15">
        <f>IFERROR(INDEX('Types We Need and Prices'!$B$12:$B$37,MATCH('Table with Prices'!A423,'Types We Need and Prices'!$A$12:$A$37,0)),0)</f>
        <v>0</v>
      </c>
      <c r="G225" s="15">
        <f>IFERROR(INDEX('Types We Need and Prices'!$B$12:$B$37,MATCH('Table with Prices'!B423,'Types We Need and Prices'!$A$12:$A$37,0)),0)</f>
        <v>0</v>
      </c>
      <c r="H225" s="15">
        <f>IFERROR(INDEX('Types We Need and Prices'!$B$12:$B$37,MATCH('Table with Prices'!C423,'Types We Need and Prices'!$A$12:$A$37,0)),0)</f>
        <v>5.25</v>
      </c>
      <c r="I225" s="15">
        <f>IFERROR(INDEX('Types We Need and Prices'!$B$12:$B$37,MATCH('Table with Prices'!D423,'Types We Need and Prices'!$A$12:$A$37,0)),0)</f>
        <v>4</v>
      </c>
      <c r="J225" s="15">
        <f>IFERROR(INDEX('Types We Need and Prices'!$B$12:$B$37,MATCH('Table with Prices'!E423,'Types We Need and Prices'!$A$12:$A$37,0)),0)</f>
        <v>0</v>
      </c>
      <c r="K225" s="15">
        <f>IF(COUNTIF(B225,"*Sunday*")=0,SUM(F225:J225),0)</f>
        <v>9.25</v>
      </c>
      <c r="L225" s="17">
        <v>224</v>
      </c>
      <c r="N22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('224','TANGY','EGG FOO YOUNG','EVENING','CHEF SPECIAL','None'),</v>
      </c>
    </row>
    <row r="226" spans="1:14" x14ac:dyDescent="0.25">
      <c r="A226" s="16" t="s">
        <v>2</v>
      </c>
      <c r="B226" s="16" t="s">
        <v>14</v>
      </c>
      <c r="C226" s="16" t="s">
        <v>11</v>
      </c>
      <c r="D226" s="16" t="s">
        <v>21</v>
      </c>
      <c r="E226" s="16" t="s">
        <v>49</v>
      </c>
      <c r="F226" s="15">
        <f>IFERROR(INDEX('Types We Need and Prices'!$B$12:$B$37,MATCH('Table with Prices'!A424,'Types We Need and Prices'!$A$12:$A$37,0)),0)</f>
        <v>0</v>
      </c>
      <c r="G226" s="15">
        <f>IFERROR(INDEX('Types We Need and Prices'!$B$12:$B$37,MATCH('Table with Prices'!B424,'Types We Need and Prices'!$A$12:$A$37,0)),0)</f>
        <v>0</v>
      </c>
      <c r="H226" s="15">
        <f>IFERROR(INDEX('Types We Need and Prices'!$B$12:$B$37,MATCH('Table with Prices'!C424,'Types We Need and Prices'!$A$12:$A$37,0)),0)</f>
        <v>5.25</v>
      </c>
      <c r="I226" s="15">
        <f>IFERROR(INDEX('Types We Need and Prices'!$B$12:$B$37,MATCH('Table with Prices'!D424,'Types We Need and Prices'!$A$12:$A$37,0)),0)</f>
        <v>2</v>
      </c>
      <c r="J226" s="15">
        <f>IFERROR(INDEX('Types We Need and Prices'!$B$12:$B$37,MATCH('Table with Prices'!E424,'Types We Need and Prices'!$A$12:$A$37,0)),0)</f>
        <v>0</v>
      </c>
      <c r="K226" s="15">
        <f>IF(COUNTIF(B226,"*Sunday*")=0,SUM(F226:J226),0)</f>
        <v>7.25</v>
      </c>
      <c r="L226" s="17">
        <v>225</v>
      </c>
      <c r="N22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('225','TANGY','EGG FOO YOUNG','EVENING','CHICKEN','None'),</v>
      </c>
    </row>
    <row r="227" spans="1:14" x14ac:dyDescent="0.25">
      <c r="A227" s="16" t="s">
        <v>2</v>
      </c>
      <c r="B227" s="16" t="s">
        <v>14</v>
      </c>
      <c r="C227" s="16" t="s">
        <v>11</v>
      </c>
      <c r="D227" s="16" t="s">
        <v>20</v>
      </c>
      <c r="E227" s="16" t="s">
        <v>49</v>
      </c>
      <c r="F227" s="15">
        <f>IFERROR(INDEX('Types We Need and Prices'!$B$12:$B$37,MATCH('Table with Prices'!A425,'Types We Need and Prices'!$A$12:$A$37,0)),0)</f>
        <v>0</v>
      </c>
      <c r="G227" s="15">
        <f>IFERROR(INDEX('Types We Need and Prices'!$B$12:$B$37,MATCH('Table with Prices'!B425,'Types We Need and Prices'!$A$12:$A$37,0)),0)</f>
        <v>0</v>
      </c>
      <c r="H227" s="15">
        <f>IFERROR(INDEX('Types We Need and Prices'!$B$12:$B$37,MATCH('Table with Prices'!C425,'Types We Need and Prices'!$A$12:$A$37,0)),0)</f>
        <v>5.25</v>
      </c>
      <c r="I227" s="15">
        <f>IFERROR(INDEX('Types We Need and Prices'!$B$12:$B$37,MATCH('Table with Prices'!D425,'Types We Need and Prices'!$A$12:$A$37,0)),0)</f>
        <v>2</v>
      </c>
      <c r="J227" s="15">
        <f>IFERROR(INDEX('Types We Need and Prices'!$B$12:$B$37,MATCH('Table with Prices'!E425,'Types We Need and Prices'!$A$12:$A$37,0)),0)</f>
        <v>0</v>
      </c>
      <c r="K227" s="15">
        <f>IF(COUNTIF(B227,"*Sunday*")=0,SUM(F227:J227),0)</f>
        <v>7.25</v>
      </c>
      <c r="L227" s="17">
        <v>226</v>
      </c>
      <c r="N22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('226','TANGY','EGG FOO YOUNG','EVENING','PORK','None'),</v>
      </c>
    </row>
    <row r="228" spans="1:14" x14ac:dyDescent="0.25">
      <c r="A228" s="16" t="s">
        <v>2</v>
      </c>
      <c r="B228" s="16" t="s">
        <v>14</v>
      </c>
      <c r="C228" s="16" t="s">
        <v>11</v>
      </c>
      <c r="D228" s="16" t="s">
        <v>23</v>
      </c>
      <c r="E228" s="16" t="s">
        <v>49</v>
      </c>
      <c r="F228" s="15">
        <f>IFERROR(INDEX('Types We Need and Prices'!$B$12:$B$37,MATCH('Table with Prices'!A426,'Types We Need and Prices'!$A$12:$A$37,0)),0)</f>
        <v>0</v>
      </c>
      <c r="G228" s="15">
        <f>IFERROR(INDEX('Types We Need and Prices'!$B$12:$B$37,MATCH('Table with Prices'!B426,'Types We Need and Prices'!$A$12:$A$37,0)),0)</f>
        <v>0</v>
      </c>
      <c r="H228" s="15">
        <f>IFERROR(INDEX('Types We Need and Prices'!$B$12:$B$37,MATCH('Table with Prices'!C426,'Types We Need and Prices'!$A$12:$A$37,0)),0)</f>
        <v>5.25</v>
      </c>
      <c r="I228" s="15">
        <f>IFERROR(INDEX('Types We Need and Prices'!$B$12:$B$37,MATCH('Table with Prices'!D426,'Types We Need and Prices'!$A$12:$A$37,0)),0)</f>
        <v>4</v>
      </c>
      <c r="J228" s="15">
        <f>IFERROR(INDEX('Types We Need and Prices'!$B$12:$B$37,MATCH('Table with Prices'!E426,'Types We Need and Prices'!$A$12:$A$37,0)),0)</f>
        <v>0</v>
      </c>
      <c r="K228" s="15">
        <f>IF(COUNTIF(B228,"*Sunday*")=0,SUM(F228:J228),0)</f>
        <v>9.25</v>
      </c>
      <c r="L228" s="17">
        <v>227</v>
      </c>
      <c r="N22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('227','TANGY','EGG FOO YOUNG','EVENING','SEAFOOD','None'),</v>
      </c>
    </row>
    <row r="229" spans="1:14" x14ac:dyDescent="0.25">
      <c r="A229" s="16" t="s">
        <v>2</v>
      </c>
      <c r="B229" s="16" t="s">
        <v>14</v>
      </c>
      <c r="C229" s="16" t="s">
        <v>11</v>
      </c>
      <c r="D229" s="16" t="s">
        <v>24</v>
      </c>
      <c r="E229" s="16" t="s">
        <v>49</v>
      </c>
      <c r="F229" s="15">
        <f>IFERROR(INDEX('Types We Need and Prices'!$B$12:$B$37,MATCH('Table with Prices'!A427,'Types We Need and Prices'!$A$12:$A$37,0)),0)</f>
        <v>0</v>
      </c>
      <c r="G229" s="15">
        <f>IFERROR(INDEX('Types We Need and Prices'!$B$12:$B$37,MATCH('Table with Prices'!B427,'Types We Need and Prices'!$A$12:$A$37,0)),0)</f>
        <v>0</v>
      </c>
      <c r="H229" s="15">
        <f>IFERROR(INDEX('Types We Need and Prices'!$B$12:$B$37,MATCH('Table with Prices'!C427,'Types We Need and Prices'!$A$12:$A$37,0)),0)</f>
        <v>5.25</v>
      </c>
      <c r="I229" s="15">
        <f>IFERROR(INDEX('Types We Need and Prices'!$B$12:$B$37,MATCH('Table with Prices'!D427,'Types We Need and Prices'!$A$12:$A$37,0)),0)</f>
        <v>1</v>
      </c>
      <c r="J229" s="15">
        <f>IFERROR(INDEX('Types We Need and Prices'!$B$12:$B$37,MATCH('Table with Prices'!E427,'Types We Need and Prices'!$A$12:$A$37,0)),0)</f>
        <v>0</v>
      </c>
      <c r="K229" s="15">
        <f>IF(COUNTIF(B229,"*Sunday*")=0,SUM(F229:J229),0)</f>
        <v>6.25</v>
      </c>
      <c r="L229" s="17">
        <v>228</v>
      </c>
      <c r="N22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('228','TANGY','EGG FOO YOUNG','EVENING','VEGETABLES','None'),</v>
      </c>
    </row>
    <row r="230" spans="1:14" x14ac:dyDescent="0.25">
      <c r="A230" s="16" t="s">
        <v>2</v>
      </c>
      <c r="B230" s="16" t="s">
        <v>14</v>
      </c>
      <c r="C230" s="16" t="s">
        <v>10</v>
      </c>
      <c r="D230" s="16" t="s">
        <v>22</v>
      </c>
      <c r="E230" s="16" t="s">
        <v>49</v>
      </c>
      <c r="F230" s="15">
        <f>IFERROR(INDEX('Types We Need and Prices'!$B$12:$B$37,MATCH('Table with Prices'!A428,'Types We Need and Prices'!$A$12:$A$37,0)),0)</f>
        <v>0</v>
      </c>
      <c r="G230" s="15">
        <f>IFERROR(INDEX('Types We Need and Prices'!$B$12:$B$37,MATCH('Table with Prices'!B428,'Types We Need and Prices'!$A$12:$A$37,0)),0)</f>
        <v>0</v>
      </c>
      <c r="H230" s="15">
        <f>IFERROR(INDEX('Types We Need and Prices'!$B$12:$B$37,MATCH('Table with Prices'!C428,'Types We Need and Prices'!$A$12:$A$37,0)),0)</f>
        <v>5.5</v>
      </c>
      <c r="I230" s="15">
        <f>IFERROR(INDEX('Types We Need and Prices'!$B$12:$B$37,MATCH('Table with Prices'!D428,'Types We Need and Prices'!$A$12:$A$37,0)),0)</f>
        <v>2</v>
      </c>
      <c r="J230" s="15">
        <f>IFERROR(INDEX('Types We Need and Prices'!$B$12:$B$37,MATCH('Table with Prices'!E428,'Types We Need and Prices'!$A$12:$A$37,0)),0)</f>
        <v>0</v>
      </c>
      <c r="K230" s="15">
        <f>IF(COUNTIF(B230,"*Sunday*")=0,SUM(F230:J230),0)</f>
        <v>7.5</v>
      </c>
      <c r="L230" s="17">
        <v>229</v>
      </c>
      <c r="N23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('229','TANGY','MEAT ENTREE','EVENING','BEEF','None'),</v>
      </c>
    </row>
    <row r="231" spans="1:14" x14ac:dyDescent="0.25">
      <c r="A231" s="16" t="s">
        <v>2</v>
      </c>
      <c r="B231" s="16" t="s">
        <v>14</v>
      </c>
      <c r="C231" s="16" t="s">
        <v>10</v>
      </c>
      <c r="D231" s="16" t="s">
        <v>19</v>
      </c>
      <c r="E231" s="16" t="s">
        <v>49</v>
      </c>
      <c r="F231" s="15">
        <f>IFERROR(INDEX('Types We Need and Prices'!$B$12:$B$37,MATCH('Table with Prices'!A429,'Types We Need and Prices'!$A$12:$A$37,0)),0)</f>
        <v>0</v>
      </c>
      <c r="G231" s="15">
        <f>IFERROR(INDEX('Types We Need and Prices'!$B$12:$B$37,MATCH('Table with Prices'!B429,'Types We Need and Prices'!$A$12:$A$37,0)),0)</f>
        <v>0</v>
      </c>
      <c r="H231" s="15">
        <f>IFERROR(INDEX('Types We Need and Prices'!$B$12:$B$37,MATCH('Table with Prices'!C429,'Types We Need and Prices'!$A$12:$A$37,0)),0)</f>
        <v>5.5</v>
      </c>
      <c r="I231" s="15">
        <f>IFERROR(INDEX('Types We Need and Prices'!$B$12:$B$37,MATCH('Table with Prices'!D429,'Types We Need and Prices'!$A$12:$A$37,0)),0)</f>
        <v>4</v>
      </c>
      <c r="J231" s="15">
        <f>IFERROR(INDEX('Types We Need and Prices'!$B$12:$B$37,MATCH('Table with Prices'!E429,'Types We Need and Prices'!$A$12:$A$37,0)),0)</f>
        <v>0</v>
      </c>
      <c r="K231" s="15">
        <f>IF(COUNTIF(B231,"*Sunday*")=0,SUM(F231:J231),0)</f>
        <v>9.5</v>
      </c>
      <c r="L231" s="17">
        <v>230</v>
      </c>
      <c r="N23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('230','TANGY','MEAT ENTREE','EVENING','CHEF SPECIAL','None'),</v>
      </c>
    </row>
    <row r="232" spans="1:14" x14ac:dyDescent="0.25">
      <c r="A232" s="16" t="s">
        <v>2</v>
      </c>
      <c r="B232" s="16" t="s">
        <v>14</v>
      </c>
      <c r="C232" s="16" t="s">
        <v>10</v>
      </c>
      <c r="D232" s="16" t="s">
        <v>21</v>
      </c>
      <c r="E232" s="16" t="s">
        <v>49</v>
      </c>
      <c r="F232" s="15">
        <f>IFERROR(INDEX('Types We Need and Prices'!$B$12:$B$37,MATCH('Table with Prices'!A430,'Types We Need and Prices'!$A$12:$A$37,0)),0)</f>
        <v>0</v>
      </c>
      <c r="G232" s="15">
        <f>IFERROR(INDEX('Types We Need and Prices'!$B$12:$B$37,MATCH('Table with Prices'!B430,'Types We Need and Prices'!$A$12:$A$37,0)),0)</f>
        <v>0</v>
      </c>
      <c r="H232" s="15">
        <f>IFERROR(INDEX('Types We Need and Prices'!$B$12:$B$37,MATCH('Table with Prices'!C430,'Types We Need and Prices'!$A$12:$A$37,0)),0)</f>
        <v>5.5</v>
      </c>
      <c r="I232" s="15">
        <f>IFERROR(INDEX('Types We Need and Prices'!$B$12:$B$37,MATCH('Table with Prices'!D430,'Types We Need and Prices'!$A$12:$A$37,0)),0)</f>
        <v>2</v>
      </c>
      <c r="J232" s="15">
        <f>IFERROR(INDEX('Types We Need and Prices'!$B$12:$B$37,MATCH('Table with Prices'!E430,'Types We Need and Prices'!$A$12:$A$37,0)),0)</f>
        <v>0</v>
      </c>
      <c r="K232" s="15">
        <f>IF(COUNTIF(B232,"*Sunday*")=0,SUM(F232:J232),0)</f>
        <v>7.5</v>
      </c>
      <c r="L232" s="17">
        <v>231</v>
      </c>
      <c r="N23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('231','TANGY','MEAT ENTREE','EVENING','CHICKEN','None'),</v>
      </c>
    </row>
    <row r="233" spans="1:14" x14ac:dyDescent="0.25">
      <c r="A233" s="16" t="s">
        <v>2</v>
      </c>
      <c r="B233" s="16" t="s">
        <v>14</v>
      </c>
      <c r="C233" s="16" t="s">
        <v>10</v>
      </c>
      <c r="D233" s="16" t="s">
        <v>20</v>
      </c>
      <c r="E233" s="16" t="s">
        <v>49</v>
      </c>
      <c r="F233" s="15">
        <f>IFERROR(INDEX('Types We Need and Prices'!$B$12:$B$37,MATCH('Table with Prices'!A431,'Types We Need and Prices'!$A$12:$A$37,0)),0)</f>
        <v>0</v>
      </c>
      <c r="G233" s="15">
        <f>IFERROR(INDEX('Types We Need and Prices'!$B$12:$B$37,MATCH('Table with Prices'!B431,'Types We Need and Prices'!$A$12:$A$37,0)),0)</f>
        <v>0</v>
      </c>
      <c r="H233" s="15">
        <f>IFERROR(INDEX('Types We Need and Prices'!$B$12:$B$37,MATCH('Table with Prices'!C431,'Types We Need and Prices'!$A$12:$A$37,0)),0)</f>
        <v>5.5</v>
      </c>
      <c r="I233" s="15">
        <f>IFERROR(INDEX('Types We Need and Prices'!$B$12:$B$37,MATCH('Table with Prices'!D431,'Types We Need and Prices'!$A$12:$A$37,0)),0)</f>
        <v>2</v>
      </c>
      <c r="J233" s="15">
        <f>IFERROR(INDEX('Types We Need and Prices'!$B$12:$B$37,MATCH('Table with Prices'!E431,'Types We Need and Prices'!$A$12:$A$37,0)),0)</f>
        <v>0</v>
      </c>
      <c r="K233" s="15">
        <f>IF(COUNTIF(B233,"*Sunday*")=0,SUM(F233:J233),0)</f>
        <v>7.5</v>
      </c>
      <c r="L233" s="17">
        <v>232</v>
      </c>
      <c r="N23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('232','TANGY','MEAT ENTREE','EVENING','PORK','None'),</v>
      </c>
    </row>
    <row r="234" spans="1:14" x14ac:dyDescent="0.25">
      <c r="A234" s="16" t="s">
        <v>2</v>
      </c>
      <c r="B234" s="16" t="s">
        <v>14</v>
      </c>
      <c r="C234" s="16" t="s">
        <v>10</v>
      </c>
      <c r="D234" s="16" t="s">
        <v>23</v>
      </c>
      <c r="E234" s="16" t="s">
        <v>49</v>
      </c>
      <c r="F234" s="15">
        <f>IFERROR(INDEX('Types We Need and Prices'!$B$12:$B$37,MATCH('Table with Prices'!A432,'Types We Need and Prices'!$A$12:$A$37,0)),0)</f>
        <v>0</v>
      </c>
      <c r="G234" s="15">
        <f>IFERROR(INDEX('Types We Need and Prices'!$B$12:$B$37,MATCH('Table with Prices'!B432,'Types We Need and Prices'!$A$12:$A$37,0)),0)</f>
        <v>0</v>
      </c>
      <c r="H234" s="15">
        <f>IFERROR(INDEX('Types We Need and Prices'!$B$12:$B$37,MATCH('Table with Prices'!C432,'Types We Need and Prices'!$A$12:$A$37,0)),0)</f>
        <v>5.5</v>
      </c>
      <c r="I234" s="15">
        <f>IFERROR(INDEX('Types We Need and Prices'!$B$12:$B$37,MATCH('Table with Prices'!D432,'Types We Need and Prices'!$A$12:$A$37,0)),0)</f>
        <v>4</v>
      </c>
      <c r="J234" s="15">
        <f>IFERROR(INDEX('Types We Need and Prices'!$B$12:$B$37,MATCH('Table with Prices'!E432,'Types We Need and Prices'!$A$12:$A$37,0)),0)</f>
        <v>0</v>
      </c>
      <c r="K234" s="15">
        <f>IF(COUNTIF(B234,"*Sunday*")=0,SUM(F234:J234),0)</f>
        <v>9.5</v>
      </c>
      <c r="L234" s="17">
        <v>233</v>
      </c>
      <c r="N23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('233','TANGY','MEAT ENTREE','EVENING','SEAFOOD','None'),</v>
      </c>
    </row>
    <row r="235" spans="1:14" x14ac:dyDescent="0.25">
      <c r="A235" s="16" t="s">
        <v>2</v>
      </c>
      <c r="B235" s="16" t="s">
        <v>14</v>
      </c>
      <c r="C235" s="16" t="s">
        <v>10</v>
      </c>
      <c r="D235" s="16" t="s">
        <v>24</v>
      </c>
      <c r="E235" s="16" t="s">
        <v>49</v>
      </c>
      <c r="F235" s="15">
        <f>IFERROR(INDEX('Types We Need and Prices'!$B$12:$B$37,MATCH('Table with Prices'!A433,'Types We Need and Prices'!$A$12:$A$37,0)),0)</f>
        <v>0</v>
      </c>
      <c r="G235" s="15">
        <f>IFERROR(INDEX('Types We Need and Prices'!$B$12:$B$37,MATCH('Table with Prices'!B433,'Types We Need and Prices'!$A$12:$A$37,0)),0)</f>
        <v>0</v>
      </c>
      <c r="H235" s="15">
        <f>IFERROR(INDEX('Types We Need and Prices'!$B$12:$B$37,MATCH('Table with Prices'!C433,'Types We Need and Prices'!$A$12:$A$37,0)),0)</f>
        <v>5.5</v>
      </c>
      <c r="I235" s="15">
        <f>IFERROR(INDEX('Types We Need and Prices'!$B$12:$B$37,MATCH('Table with Prices'!D433,'Types We Need and Prices'!$A$12:$A$37,0)),0)</f>
        <v>1</v>
      </c>
      <c r="J235" s="15">
        <f>IFERROR(INDEX('Types We Need and Prices'!$B$12:$B$37,MATCH('Table with Prices'!E433,'Types We Need and Prices'!$A$12:$A$37,0)),0)</f>
        <v>0</v>
      </c>
      <c r="K235" s="15">
        <f>IF(COUNTIF(B235,"*Sunday*")=0,SUM(F235:J235),0)</f>
        <v>6.5</v>
      </c>
      <c r="L235" s="17">
        <v>234</v>
      </c>
      <c r="N23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('234','TANGY','MEAT ENTREE','EVENING','VEGETABLES','None'),</v>
      </c>
    </row>
    <row r="236" spans="1:14" x14ac:dyDescent="0.25">
      <c r="A236" s="16" t="s">
        <v>2</v>
      </c>
      <c r="B236" s="16" t="s">
        <v>14</v>
      </c>
      <c r="C236" s="16" t="s">
        <v>8</v>
      </c>
      <c r="D236" s="16" t="s">
        <v>49</v>
      </c>
      <c r="E236" s="16" t="s">
        <v>26</v>
      </c>
      <c r="F236" s="15">
        <f>IFERROR(INDEX('Types We Need and Prices'!$B$12:$B$37,MATCH('Table with Prices'!A502,'Types We Need and Prices'!$A$12:$A$37,0)),0)</f>
        <v>0</v>
      </c>
      <c r="G236" s="15">
        <f>IFERROR(INDEX('Types We Need and Prices'!$B$12:$B$37,MATCH('Table with Prices'!B502,'Types We Need and Prices'!$A$12:$A$37,0)),0)</f>
        <v>0</v>
      </c>
      <c r="H236" s="15">
        <f>IFERROR(INDEX('Types We Need and Prices'!$B$12:$B$37,MATCH('Table with Prices'!C502,'Types We Need and Prices'!$A$12:$A$37,0)),0)</f>
        <v>6</v>
      </c>
      <c r="I236" s="15">
        <f>IFERROR(INDEX('Types We Need and Prices'!$B$12:$B$37,MATCH('Table with Prices'!D502,'Types We Need and Prices'!$A$12:$A$37,0)),0)</f>
        <v>2</v>
      </c>
      <c r="J236" s="15">
        <f>IFERROR(INDEX('Types We Need and Prices'!$B$12:$B$37,MATCH('Table with Prices'!E502,'Types We Need and Prices'!$A$12:$A$37,0)),0)</f>
        <v>0</v>
      </c>
      <c r="K236" s="15">
        <f>IF(COUNTIF(B236,"*Sunday*")=0,SUM(F236:J236),0)</f>
        <v>8</v>
      </c>
      <c r="L236" s="17">
        <v>235</v>
      </c>
      <c r="N23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('235','TANGY','SOUP','EVENING','None','CUP'),</v>
      </c>
    </row>
    <row r="237" spans="1:14" x14ac:dyDescent="0.25">
      <c r="A237" s="16" t="s">
        <v>2</v>
      </c>
      <c r="B237" s="16" t="s">
        <v>14</v>
      </c>
      <c r="C237" s="16" t="s">
        <v>8</v>
      </c>
      <c r="D237" s="16" t="s">
        <v>49</v>
      </c>
      <c r="E237" s="16" t="s">
        <v>27</v>
      </c>
      <c r="F237" s="15">
        <f>IFERROR(INDEX('Types We Need and Prices'!$B$12:$B$37,MATCH('Table with Prices'!A503,'Types We Need and Prices'!$A$12:$A$37,0)),0)</f>
        <v>0</v>
      </c>
      <c r="G237" s="15">
        <f>IFERROR(INDEX('Types We Need and Prices'!$B$12:$B$37,MATCH('Table with Prices'!B503,'Types We Need and Prices'!$A$12:$A$37,0)),0)</f>
        <v>0</v>
      </c>
      <c r="H237" s="15">
        <f>IFERROR(INDEX('Types We Need and Prices'!$B$12:$B$37,MATCH('Table with Prices'!C503,'Types We Need and Prices'!$A$12:$A$37,0)),0)</f>
        <v>6</v>
      </c>
      <c r="I237" s="15">
        <f>IFERROR(INDEX('Types We Need and Prices'!$B$12:$B$37,MATCH('Table with Prices'!D503,'Types We Need and Prices'!$A$12:$A$37,0)),0)</f>
        <v>2</v>
      </c>
      <c r="J237" s="15">
        <f>IFERROR(INDEX('Types We Need and Prices'!$B$12:$B$37,MATCH('Table with Prices'!E503,'Types We Need and Prices'!$A$12:$A$37,0)),0)</f>
        <v>0</v>
      </c>
      <c r="K237" s="15">
        <f>IF(COUNTIF(B237,"*Sunday*")=0,SUM(F237:J237),0)</f>
        <v>8</v>
      </c>
      <c r="L237" s="17">
        <v>236</v>
      </c>
      <c r="N23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('236','TANGY','SOUP','EVENING','None','BOWL'),</v>
      </c>
    </row>
    <row r="238" spans="1:14" x14ac:dyDescent="0.25">
      <c r="A238" s="16" t="s">
        <v>2</v>
      </c>
      <c r="B238" s="16" t="s">
        <v>14</v>
      </c>
      <c r="C238" s="16" t="s">
        <v>8</v>
      </c>
      <c r="D238" s="16" t="s">
        <v>49</v>
      </c>
      <c r="E238" s="16" t="s">
        <v>28</v>
      </c>
      <c r="F238" s="15">
        <f>IFERROR(INDEX('Types We Need and Prices'!$B$12:$B$37,MATCH('Table with Prices'!A504,'Types We Need and Prices'!$A$12:$A$37,0)),0)</f>
        <v>0</v>
      </c>
      <c r="G238" s="15">
        <f>IFERROR(INDEX('Types We Need and Prices'!$B$12:$B$37,MATCH('Table with Prices'!B504,'Types We Need and Prices'!$A$12:$A$37,0)),0)</f>
        <v>0</v>
      </c>
      <c r="H238" s="15">
        <f>IFERROR(INDEX('Types We Need and Prices'!$B$12:$B$37,MATCH('Table with Prices'!C504,'Types We Need and Prices'!$A$12:$A$37,0)),0)</f>
        <v>6</v>
      </c>
      <c r="I238" s="15">
        <f>IFERROR(INDEX('Types We Need and Prices'!$B$12:$B$37,MATCH('Table with Prices'!D504,'Types We Need and Prices'!$A$12:$A$37,0)),0)</f>
        <v>4</v>
      </c>
      <c r="J238" s="15">
        <f>IFERROR(INDEX('Types We Need and Prices'!$B$12:$B$37,MATCH('Table with Prices'!E504,'Types We Need and Prices'!$A$12:$A$37,0)),0)</f>
        <v>0</v>
      </c>
      <c r="K238" s="15">
        <f>IF(COUNTIF(B238,"*Sunday*")=0,SUM(F238:J238),0)</f>
        <v>10</v>
      </c>
      <c r="L238" s="17">
        <v>237</v>
      </c>
      <c r="N23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('237','TANGY','SOUP','EVENING','None','PINT'),</v>
      </c>
    </row>
    <row r="239" spans="1:14" x14ac:dyDescent="0.25">
      <c r="A239" s="16" t="s">
        <v>2</v>
      </c>
      <c r="B239" s="16" t="s">
        <v>14</v>
      </c>
      <c r="C239" s="16" t="s">
        <v>8</v>
      </c>
      <c r="D239" s="16" t="s">
        <v>49</v>
      </c>
      <c r="E239" s="16" t="s">
        <v>29</v>
      </c>
      <c r="F239" s="15">
        <f>IFERROR(INDEX('Types We Need and Prices'!$B$12:$B$37,MATCH('Table with Prices'!A505,'Types We Need and Prices'!$A$12:$A$37,0)),0)</f>
        <v>0</v>
      </c>
      <c r="G239" s="15">
        <f>IFERROR(INDEX('Types We Need and Prices'!$B$12:$B$37,MATCH('Table with Prices'!B505,'Types We Need and Prices'!$A$12:$A$37,0)),0)</f>
        <v>0</v>
      </c>
      <c r="H239" s="15">
        <f>IFERROR(INDEX('Types We Need and Prices'!$B$12:$B$37,MATCH('Table with Prices'!C505,'Types We Need and Prices'!$A$12:$A$37,0)),0)</f>
        <v>6</v>
      </c>
      <c r="I239" s="15">
        <f>IFERROR(INDEX('Types We Need and Prices'!$B$12:$B$37,MATCH('Table with Prices'!D505,'Types We Need and Prices'!$A$12:$A$37,0)),0)</f>
        <v>1</v>
      </c>
      <c r="J239" s="15">
        <f>IFERROR(INDEX('Types We Need and Prices'!$B$12:$B$37,MATCH('Table with Prices'!E505,'Types We Need and Prices'!$A$12:$A$37,0)),0)</f>
        <v>0</v>
      </c>
      <c r="K239" s="15">
        <f>IF(COUNTIF(B239,"*Sunday*")=0,SUM(F239:J239),0)</f>
        <v>7</v>
      </c>
      <c r="L239" s="17">
        <v>238</v>
      </c>
      <c r="N23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('238','TANGY','SOUP','EVENING','None','QUART'),</v>
      </c>
    </row>
    <row r="240" spans="1:14" x14ac:dyDescent="0.25">
      <c r="A240" s="16" t="s">
        <v>2</v>
      </c>
      <c r="B240" s="16" t="s">
        <v>14</v>
      </c>
      <c r="C240" s="16" t="s">
        <v>8</v>
      </c>
      <c r="D240" s="16" t="s">
        <v>49</v>
      </c>
      <c r="E240" s="16" t="s">
        <v>30</v>
      </c>
      <c r="F240" s="15">
        <f>IFERROR(INDEX('Types We Need and Prices'!$B$12:$B$37,MATCH('Table with Prices'!A506,'Types We Need and Prices'!$A$12:$A$37,0)),0)</f>
        <v>0</v>
      </c>
      <c r="G240" s="15">
        <f>IFERROR(INDEX('Types We Need and Prices'!$B$12:$B$37,MATCH('Table with Prices'!B506,'Types We Need and Prices'!$A$12:$A$37,0)),0)</f>
        <v>0</v>
      </c>
      <c r="H240" s="15">
        <f>IFERROR(INDEX('Types We Need and Prices'!$B$12:$B$37,MATCH('Table with Prices'!C506,'Types We Need and Prices'!$A$12:$A$37,0)),0)</f>
        <v>2</v>
      </c>
      <c r="I240" s="15">
        <f>IFERROR(INDEX('Types We Need and Prices'!$B$12:$B$37,MATCH('Table with Prices'!D506,'Types We Need and Prices'!$A$12:$A$37,0)),0)</f>
        <v>0</v>
      </c>
      <c r="J240" s="15">
        <f>IFERROR(INDEX('Types We Need and Prices'!$B$12:$B$37,MATCH('Table with Prices'!E506,'Types We Need and Prices'!$A$12:$A$37,0)),0)</f>
        <v>0</v>
      </c>
      <c r="K240" s="15">
        <f>IF(COUNTIF(B240,"*Sunday*")=0,SUM(F240:J240),0)</f>
        <v>2</v>
      </c>
      <c r="L240" s="17">
        <v>239</v>
      </c>
      <c r="N24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('239','TANGY','SOUP','EVENING','None','GALLON'),</v>
      </c>
    </row>
    <row r="241" spans="1:14" x14ac:dyDescent="0.25">
      <c r="A241" s="16" t="s">
        <v>2</v>
      </c>
      <c r="B241" s="16" t="s">
        <v>14</v>
      </c>
      <c r="C241" s="16" t="s">
        <v>7</v>
      </c>
      <c r="D241" s="16" t="s">
        <v>49</v>
      </c>
      <c r="E241" s="16" t="s">
        <v>49</v>
      </c>
      <c r="F241" s="15">
        <f>IFERROR(INDEX('Types We Need and Prices'!$B$12:$B$37,MATCH('Table with Prices'!A586,'Types We Need and Prices'!$A$12:$A$37,0)),0)</f>
        <v>0</v>
      </c>
      <c r="G241" s="15">
        <f>IFERROR(INDEX('Types We Need and Prices'!$B$12:$B$37,MATCH('Table with Prices'!B586,'Types We Need and Prices'!$A$12:$A$37,0)),0)</f>
        <v>0</v>
      </c>
      <c r="H241" s="15">
        <f>IFERROR(INDEX('Types We Need and Prices'!$B$12:$B$37,MATCH('Table with Prices'!C586,'Types We Need and Prices'!$A$12:$A$37,0)),0)</f>
        <v>0</v>
      </c>
      <c r="I241" s="15">
        <f>IFERROR(INDEX('Types We Need and Prices'!$B$12:$B$37,MATCH('Table with Prices'!D586,'Types We Need and Prices'!$A$12:$A$37,0)),0)</f>
        <v>0</v>
      </c>
      <c r="J241" s="15">
        <f>IFERROR(INDEX('Types We Need and Prices'!$B$12:$B$37,MATCH('Table with Prices'!E586,'Types We Need and Prices'!$A$12:$A$37,0)),0)</f>
        <v>0</v>
      </c>
      <c r="K241" s="15">
        <f>IF(COUNTIF(B241,"*Sunday*")=0,SUM(F241:J241),0)</f>
        <v>0</v>
      </c>
      <c r="L241" s="17">
        <v>240</v>
      </c>
      <c r="N24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('240','TANGY','APPETIZER','EVENING','None','None'),</v>
      </c>
    </row>
    <row r="242" spans="1:14" x14ac:dyDescent="0.25">
      <c r="A242" s="16" t="s">
        <v>4</v>
      </c>
      <c r="B242" s="16" t="s">
        <v>15</v>
      </c>
      <c r="C242" s="16" t="s">
        <v>12</v>
      </c>
      <c r="D242" s="16" t="s">
        <v>22</v>
      </c>
      <c r="E242" s="16" t="s">
        <v>49</v>
      </c>
      <c r="F242" s="15">
        <f>IFERROR(INDEX('Types We Need and Prices'!$B$12:$B$37,MATCH('Table with Prices'!A50,'Types We Need and Prices'!$A$12:$A$37,0)),0)</f>
        <v>0</v>
      </c>
      <c r="G242" s="15">
        <f>IFERROR(INDEX('Types We Need and Prices'!$B$12:$B$37,MATCH('Table with Prices'!B50,'Types We Need and Prices'!$A$12:$A$37,0)),0)</f>
        <v>-2</v>
      </c>
      <c r="H242" s="15">
        <f>IFERROR(INDEX('Types We Need and Prices'!$B$12:$B$37,MATCH('Table with Prices'!C50,'Types We Need and Prices'!$A$12:$A$37,0)),0)</f>
        <v>6</v>
      </c>
      <c r="I242" s="15">
        <f>IFERROR(INDEX('Types We Need and Prices'!$B$12:$B$37,MATCH('Table with Prices'!D50,'Types We Need and Prices'!$A$12:$A$37,0)),0)</f>
        <v>2</v>
      </c>
      <c r="J242" s="15">
        <f>IFERROR(INDEX('Types We Need and Prices'!$B$12:$B$37,MATCH('Table with Prices'!E50,'Types We Need and Prices'!$A$12:$A$37,0)),0)</f>
        <v>0</v>
      </c>
      <c r="K242" s="15">
        <f>IF(COUNTIF(B242,"*Sunday*")=0,SUM(F242:J242),0)</f>
        <v>6</v>
      </c>
      <c r="L242" s="17">
        <v>241</v>
      </c>
      <c r="N24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('241','HOT','CHOP SUEY','LUNCH','BEEF','None'),</v>
      </c>
    </row>
    <row r="243" spans="1:14" x14ac:dyDescent="0.25">
      <c r="A243" s="16" t="s">
        <v>4</v>
      </c>
      <c r="B243" s="16" t="s">
        <v>15</v>
      </c>
      <c r="C243" s="16" t="s">
        <v>12</v>
      </c>
      <c r="D243" s="16" t="s">
        <v>19</v>
      </c>
      <c r="E243" s="16" t="s">
        <v>49</v>
      </c>
      <c r="F243" s="15">
        <f>IFERROR(INDEX('Types We Need and Prices'!$B$12:$B$37,MATCH('Table with Prices'!A51,'Types We Need and Prices'!$A$12:$A$37,0)),0)</f>
        <v>0</v>
      </c>
      <c r="G243" s="15">
        <f>IFERROR(INDEX('Types We Need and Prices'!$B$12:$B$37,MATCH('Table with Prices'!B51,'Types We Need and Prices'!$A$12:$A$37,0)),0)</f>
        <v>-2</v>
      </c>
      <c r="H243" s="15">
        <f>IFERROR(INDEX('Types We Need and Prices'!$B$12:$B$37,MATCH('Table with Prices'!C51,'Types We Need and Prices'!$A$12:$A$37,0)),0)</f>
        <v>6</v>
      </c>
      <c r="I243" s="15">
        <f>IFERROR(INDEX('Types We Need and Prices'!$B$12:$B$37,MATCH('Table with Prices'!D51,'Types We Need and Prices'!$A$12:$A$37,0)),0)</f>
        <v>4</v>
      </c>
      <c r="J243" s="15">
        <f>IFERROR(INDEX('Types We Need and Prices'!$B$12:$B$37,MATCH('Table with Prices'!E51,'Types We Need and Prices'!$A$12:$A$37,0)),0)</f>
        <v>0</v>
      </c>
      <c r="K243" s="15">
        <f>IF(COUNTIF(B243,"*Sunday*")=0,SUM(F243:J243),0)</f>
        <v>8</v>
      </c>
      <c r="L243" s="17">
        <v>242</v>
      </c>
      <c r="N24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('242','HOT','CHOP SUEY','LUNCH','CHEF SPECIAL','None'),</v>
      </c>
    </row>
    <row r="244" spans="1:14" x14ac:dyDescent="0.25">
      <c r="A244" s="16" t="s">
        <v>4</v>
      </c>
      <c r="B244" s="16" t="s">
        <v>15</v>
      </c>
      <c r="C244" s="16" t="s">
        <v>12</v>
      </c>
      <c r="D244" s="16" t="s">
        <v>21</v>
      </c>
      <c r="E244" s="16" t="s">
        <v>49</v>
      </c>
      <c r="F244" s="15">
        <f>IFERROR(INDEX('Types We Need and Prices'!$B$12:$B$37,MATCH('Table with Prices'!A52,'Types We Need and Prices'!$A$12:$A$37,0)),0)</f>
        <v>0</v>
      </c>
      <c r="G244" s="15">
        <f>IFERROR(INDEX('Types We Need and Prices'!$B$12:$B$37,MATCH('Table with Prices'!B52,'Types We Need and Prices'!$A$12:$A$37,0)),0)</f>
        <v>-2</v>
      </c>
      <c r="H244" s="15">
        <f>IFERROR(INDEX('Types We Need and Prices'!$B$12:$B$37,MATCH('Table with Prices'!C52,'Types We Need and Prices'!$A$12:$A$37,0)),0)</f>
        <v>6</v>
      </c>
      <c r="I244" s="15">
        <f>IFERROR(INDEX('Types We Need and Prices'!$B$12:$B$37,MATCH('Table with Prices'!D52,'Types We Need and Prices'!$A$12:$A$37,0)),0)</f>
        <v>2</v>
      </c>
      <c r="J244" s="15">
        <f>IFERROR(INDEX('Types We Need and Prices'!$B$12:$B$37,MATCH('Table with Prices'!E52,'Types We Need and Prices'!$A$12:$A$37,0)),0)</f>
        <v>0</v>
      </c>
      <c r="K244" s="15">
        <f>IF(COUNTIF(B244,"*Sunday*")=0,SUM(F244:J244),0)</f>
        <v>6</v>
      </c>
      <c r="L244" s="17">
        <v>243</v>
      </c>
      <c r="N24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('243','HOT','CHOP SUEY','LUNCH','CHICKEN','None'),</v>
      </c>
    </row>
    <row r="245" spans="1:14" x14ac:dyDescent="0.25">
      <c r="A245" s="16" t="s">
        <v>4</v>
      </c>
      <c r="B245" s="16" t="s">
        <v>15</v>
      </c>
      <c r="C245" s="16" t="s">
        <v>12</v>
      </c>
      <c r="D245" s="16" t="s">
        <v>20</v>
      </c>
      <c r="E245" s="16" t="s">
        <v>49</v>
      </c>
      <c r="F245" s="15">
        <f>IFERROR(INDEX('Types We Need and Prices'!$B$12:$B$37,MATCH('Table with Prices'!A53,'Types We Need and Prices'!$A$12:$A$37,0)),0)</f>
        <v>0</v>
      </c>
      <c r="G245" s="15">
        <f>IFERROR(INDEX('Types We Need and Prices'!$B$12:$B$37,MATCH('Table with Prices'!B53,'Types We Need and Prices'!$A$12:$A$37,0)),0)</f>
        <v>-2</v>
      </c>
      <c r="H245" s="15">
        <f>IFERROR(INDEX('Types We Need and Prices'!$B$12:$B$37,MATCH('Table with Prices'!C53,'Types We Need and Prices'!$A$12:$A$37,0)),0)</f>
        <v>6</v>
      </c>
      <c r="I245" s="15">
        <f>IFERROR(INDEX('Types We Need and Prices'!$B$12:$B$37,MATCH('Table with Prices'!D53,'Types We Need and Prices'!$A$12:$A$37,0)),0)</f>
        <v>2</v>
      </c>
      <c r="J245" s="15">
        <f>IFERROR(INDEX('Types We Need and Prices'!$B$12:$B$37,MATCH('Table with Prices'!E53,'Types We Need and Prices'!$A$12:$A$37,0)),0)</f>
        <v>0</v>
      </c>
      <c r="K245" s="15">
        <f>IF(COUNTIF(B245,"*Sunday*")=0,SUM(F245:J245),0)</f>
        <v>6</v>
      </c>
      <c r="L245" s="17">
        <v>244</v>
      </c>
      <c r="N24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('244','HOT','CHOP SUEY','LUNCH','PORK','None'),</v>
      </c>
    </row>
    <row r="246" spans="1:14" x14ac:dyDescent="0.25">
      <c r="A246" s="16" t="s">
        <v>4</v>
      </c>
      <c r="B246" s="16" t="s">
        <v>15</v>
      </c>
      <c r="C246" s="16" t="s">
        <v>12</v>
      </c>
      <c r="D246" s="16" t="s">
        <v>23</v>
      </c>
      <c r="E246" s="16" t="s">
        <v>49</v>
      </c>
      <c r="F246" s="15">
        <f>IFERROR(INDEX('Types We Need and Prices'!$B$12:$B$37,MATCH('Table with Prices'!A54,'Types We Need and Prices'!$A$12:$A$37,0)),0)</f>
        <v>0</v>
      </c>
      <c r="G246" s="15">
        <f>IFERROR(INDEX('Types We Need and Prices'!$B$12:$B$37,MATCH('Table with Prices'!B54,'Types We Need and Prices'!$A$12:$A$37,0)),0)</f>
        <v>-2</v>
      </c>
      <c r="H246" s="15">
        <f>IFERROR(INDEX('Types We Need and Prices'!$B$12:$B$37,MATCH('Table with Prices'!C54,'Types We Need and Prices'!$A$12:$A$37,0)),0)</f>
        <v>6</v>
      </c>
      <c r="I246" s="15">
        <f>IFERROR(INDEX('Types We Need and Prices'!$B$12:$B$37,MATCH('Table with Prices'!D54,'Types We Need and Prices'!$A$12:$A$37,0)),0)</f>
        <v>4</v>
      </c>
      <c r="J246" s="15">
        <f>IFERROR(INDEX('Types We Need and Prices'!$B$12:$B$37,MATCH('Table with Prices'!E54,'Types We Need and Prices'!$A$12:$A$37,0)),0)</f>
        <v>0</v>
      </c>
      <c r="K246" s="15">
        <f>IF(COUNTIF(B246,"*Sunday*")=0,SUM(F246:J246),0)</f>
        <v>8</v>
      </c>
      <c r="L246" s="17">
        <v>245</v>
      </c>
      <c r="N24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('245','HOT','CHOP SUEY','LUNCH','SEAFOOD','None'),</v>
      </c>
    </row>
    <row r="247" spans="1:14" x14ac:dyDescent="0.25">
      <c r="A247" s="16" t="s">
        <v>4</v>
      </c>
      <c r="B247" s="16" t="s">
        <v>15</v>
      </c>
      <c r="C247" s="16" t="s">
        <v>12</v>
      </c>
      <c r="D247" s="16" t="s">
        <v>24</v>
      </c>
      <c r="E247" s="16" t="s">
        <v>49</v>
      </c>
      <c r="F247" s="15">
        <f>IFERROR(INDEX('Types We Need and Prices'!$B$12:$B$37,MATCH('Table with Prices'!A55,'Types We Need and Prices'!$A$12:$A$37,0)),0)</f>
        <v>0</v>
      </c>
      <c r="G247" s="15">
        <f>IFERROR(INDEX('Types We Need and Prices'!$B$12:$B$37,MATCH('Table with Prices'!B55,'Types We Need and Prices'!$A$12:$A$37,0)),0)</f>
        <v>-2</v>
      </c>
      <c r="H247" s="15">
        <f>IFERROR(INDEX('Types We Need and Prices'!$B$12:$B$37,MATCH('Table with Prices'!C55,'Types We Need and Prices'!$A$12:$A$37,0)),0)</f>
        <v>6</v>
      </c>
      <c r="I247" s="15">
        <f>IFERROR(INDEX('Types We Need and Prices'!$B$12:$B$37,MATCH('Table with Prices'!D55,'Types We Need and Prices'!$A$12:$A$37,0)),0)</f>
        <v>1</v>
      </c>
      <c r="J247" s="15">
        <f>IFERROR(INDEX('Types We Need and Prices'!$B$12:$B$37,MATCH('Table with Prices'!E55,'Types We Need and Prices'!$A$12:$A$37,0)),0)</f>
        <v>0</v>
      </c>
      <c r="K247" s="15">
        <f>IF(COUNTIF(B247,"*Sunday*")=0,SUM(F247:J247),0)</f>
        <v>5</v>
      </c>
      <c r="L247" s="17">
        <v>246</v>
      </c>
      <c r="N24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('246','HOT','CHOP SUEY','LUNCH','VEGETABLES','None'),</v>
      </c>
    </row>
    <row r="248" spans="1:14" x14ac:dyDescent="0.25">
      <c r="A248" s="16" t="s">
        <v>4</v>
      </c>
      <c r="B248" s="16" t="s">
        <v>15</v>
      </c>
      <c r="C248" s="16" t="s">
        <v>9</v>
      </c>
      <c r="D248" s="16" t="s">
        <v>22</v>
      </c>
      <c r="E248" s="16" t="s">
        <v>49</v>
      </c>
      <c r="F248" s="15">
        <f>IFERROR(INDEX('Types We Need and Prices'!$B$12:$B$37,MATCH('Table with Prices'!A56,'Types We Need and Prices'!$A$12:$A$37,0)),0)</f>
        <v>0</v>
      </c>
      <c r="G248" s="15">
        <f>IFERROR(INDEX('Types We Need and Prices'!$B$12:$B$37,MATCH('Table with Prices'!B56,'Types We Need and Prices'!$A$12:$A$37,0)),0)</f>
        <v>-2</v>
      </c>
      <c r="H248" s="15">
        <f>IFERROR(INDEX('Types We Need and Prices'!$B$12:$B$37,MATCH('Table with Prices'!C56,'Types We Need and Prices'!$A$12:$A$37,0)),0)</f>
        <v>2</v>
      </c>
      <c r="I248" s="15">
        <f>IFERROR(INDEX('Types We Need and Prices'!$B$12:$B$37,MATCH('Table with Prices'!D56,'Types We Need and Prices'!$A$12:$A$37,0)),0)</f>
        <v>0</v>
      </c>
      <c r="J248" s="15">
        <f>IFERROR(INDEX('Types We Need and Prices'!$B$12:$B$37,MATCH('Table with Prices'!E56,'Types We Need and Prices'!$A$12:$A$37,0)),0)</f>
        <v>0</v>
      </c>
      <c r="K248" s="15">
        <f>IF(COUNTIF(B248,"*Sunday*")=0,SUM(F248:J248),0)</f>
        <v>0</v>
      </c>
      <c r="L248" s="17">
        <v>247</v>
      </c>
      <c r="N24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('247','HOT','CHOWMEIN','LUNCH','BEEF','None'),</v>
      </c>
    </row>
    <row r="249" spans="1:14" x14ac:dyDescent="0.25">
      <c r="A249" s="16" t="s">
        <v>4</v>
      </c>
      <c r="B249" s="16" t="s">
        <v>15</v>
      </c>
      <c r="C249" s="16" t="s">
        <v>9</v>
      </c>
      <c r="D249" s="16" t="s">
        <v>19</v>
      </c>
      <c r="E249" s="16" t="s">
        <v>49</v>
      </c>
      <c r="F249" s="15">
        <f>IFERROR(INDEX('Types We Need and Prices'!$B$12:$B$37,MATCH('Table with Prices'!A57,'Types We Need and Prices'!$A$12:$A$37,0)),0)</f>
        <v>0</v>
      </c>
      <c r="G249" s="15">
        <f>IFERROR(INDEX('Types We Need and Prices'!$B$12:$B$37,MATCH('Table with Prices'!B57,'Types We Need and Prices'!$A$12:$A$37,0)),0)</f>
        <v>-2</v>
      </c>
      <c r="H249" s="15">
        <f>IFERROR(INDEX('Types We Need and Prices'!$B$12:$B$37,MATCH('Table with Prices'!C57,'Types We Need and Prices'!$A$12:$A$37,0)),0)</f>
        <v>2</v>
      </c>
      <c r="I249" s="15">
        <f>IFERROR(INDEX('Types We Need and Prices'!$B$12:$B$37,MATCH('Table with Prices'!D57,'Types We Need and Prices'!$A$12:$A$37,0)),0)</f>
        <v>0</v>
      </c>
      <c r="J249" s="15">
        <f>IFERROR(INDEX('Types We Need and Prices'!$B$12:$B$37,MATCH('Table with Prices'!E57,'Types We Need and Prices'!$A$12:$A$37,0)),0)</f>
        <v>1.5</v>
      </c>
      <c r="K249" s="15">
        <f>IF(COUNTIF(B249,"*Sunday*")=0,SUM(F249:J249),0)</f>
        <v>1.5</v>
      </c>
      <c r="L249" s="17">
        <v>248</v>
      </c>
      <c r="N24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('248','HOT','CHOWMEIN','LUNCH','CHEF SPECIAL','None'),</v>
      </c>
    </row>
    <row r="250" spans="1:14" x14ac:dyDescent="0.25">
      <c r="A250" s="16" t="s">
        <v>4</v>
      </c>
      <c r="B250" s="16" t="s">
        <v>15</v>
      </c>
      <c r="C250" s="16" t="s">
        <v>9</v>
      </c>
      <c r="D250" s="16" t="s">
        <v>21</v>
      </c>
      <c r="E250" s="16" t="s">
        <v>49</v>
      </c>
      <c r="F250" s="15">
        <f>IFERROR(INDEX('Types We Need and Prices'!$B$12:$B$37,MATCH('Table with Prices'!A58,'Types We Need and Prices'!$A$12:$A$37,0)),0)</f>
        <v>0</v>
      </c>
      <c r="G250" s="15">
        <f>IFERROR(INDEX('Types We Need and Prices'!$B$12:$B$37,MATCH('Table with Prices'!B58,'Types We Need and Prices'!$A$12:$A$37,0)),0)</f>
        <v>-2</v>
      </c>
      <c r="H250" s="15">
        <f>IFERROR(INDEX('Types We Need and Prices'!$B$12:$B$37,MATCH('Table with Prices'!C58,'Types We Need and Prices'!$A$12:$A$37,0)),0)</f>
        <v>2</v>
      </c>
      <c r="I250" s="15">
        <f>IFERROR(INDEX('Types We Need and Prices'!$B$12:$B$37,MATCH('Table with Prices'!D58,'Types We Need and Prices'!$A$12:$A$37,0)),0)</f>
        <v>0</v>
      </c>
      <c r="J250" s="15">
        <f>IFERROR(INDEX('Types We Need and Prices'!$B$12:$B$37,MATCH('Table with Prices'!E58,'Types We Need and Prices'!$A$12:$A$37,0)),0)</f>
        <v>2</v>
      </c>
      <c r="K250" s="15">
        <f>IF(COUNTIF(B250,"*Sunday*")=0,SUM(F250:J250),0)</f>
        <v>2</v>
      </c>
      <c r="L250" s="17">
        <v>249</v>
      </c>
      <c r="N25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('249','HOT','CHOWMEIN','LUNCH','CHICKEN','None'),</v>
      </c>
    </row>
    <row r="251" spans="1:14" x14ac:dyDescent="0.25">
      <c r="A251" s="16" t="s">
        <v>4</v>
      </c>
      <c r="B251" s="16" t="s">
        <v>15</v>
      </c>
      <c r="C251" s="16" t="s">
        <v>9</v>
      </c>
      <c r="D251" s="16" t="s">
        <v>20</v>
      </c>
      <c r="E251" s="16" t="s">
        <v>49</v>
      </c>
      <c r="F251" s="15">
        <f>IFERROR(INDEX('Types We Need and Prices'!$B$12:$B$37,MATCH('Table with Prices'!A59,'Types We Need and Prices'!$A$12:$A$37,0)),0)</f>
        <v>0</v>
      </c>
      <c r="G251" s="15">
        <f>IFERROR(INDEX('Types We Need and Prices'!$B$12:$B$37,MATCH('Table with Prices'!B59,'Types We Need and Prices'!$A$12:$A$37,0)),0)</f>
        <v>-2</v>
      </c>
      <c r="H251" s="15">
        <f>IFERROR(INDEX('Types We Need and Prices'!$B$12:$B$37,MATCH('Table with Prices'!C59,'Types We Need and Prices'!$A$12:$A$37,0)),0)</f>
        <v>2</v>
      </c>
      <c r="I251" s="15">
        <f>IFERROR(INDEX('Types We Need and Prices'!$B$12:$B$37,MATCH('Table with Prices'!D59,'Types We Need and Prices'!$A$12:$A$37,0)),0)</f>
        <v>0</v>
      </c>
      <c r="J251" s="15">
        <f>IFERROR(INDEX('Types We Need and Prices'!$B$12:$B$37,MATCH('Table with Prices'!E59,'Types We Need and Prices'!$A$12:$A$37,0)),0)</f>
        <v>3</v>
      </c>
      <c r="K251" s="15">
        <f>IF(COUNTIF(B251,"*Sunday*")=0,SUM(F251:J251),0)</f>
        <v>3</v>
      </c>
      <c r="L251" s="17">
        <v>250</v>
      </c>
      <c r="N25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('250','HOT','CHOWMEIN','LUNCH','PORK','None'),</v>
      </c>
    </row>
    <row r="252" spans="1:14" x14ac:dyDescent="0.25">
      <c r="A252" s="16" t="s">
        <v>4</v>
      </c>
      <c r="B252" s="16" t="s">
        <v>15</v>
      </c>
      <c r="C252" s="16" t="s">
        <v>9</v>
      </c>
      <c r="D252" s="16" t="s">
        <v>23</v>
      </c>
      <c r="E252" s="16" t="s">
        <v>49</v>
      </c>
      <c r="F252" s="15">
        <f>IFERROR(INDEX('Types We Need and Prices'!$B$12:$B$37,MATCH('Table with Prices'!A60,'Types We Need and Prices'!$A$12:$A$37,0)),0)</f>
        <v>0</v>
      </c>
      <c r="G252" s="15">
        <f>IFERROR(INDEX('Types We Need and Prices'!$B$12:$B$37,MATCH('Table with Prices'!B60,'Types We Need and Prices'!$A$12:$A$37,0)),0)</f>
        <v>-2</v>
      </c>
      <c r="H252" s="15">
        <f>IFERROR(INDEX('Types We Need and Prices'!$B$12:$B$37,MATCH('Table with Prices'!C60,'Types We Need and Prices'!$A$12:$A$37,0)),0)</f>
        <v>2</v>
      </c>
      <c r="I252" s="15">
        <f>IFERROR(INDEX('Types We Need and Prices'!$B$12:$B$37,MATCH('Table with Prices'!D60,'Types We Need and Prices'!$A$12:$A$37,0)),0)</f>
        <v>0</v>
      </c>
      <c r="J252" s="15">
        <f>IFERROR(INDEX('Types We Need and Prices'!$B$12:$B$37,MATCH('Table with Prices'!E60,'Types We Need and Prices'!$A$12:$A$37,0)),0)</f>
        <v>6</v>
      </c>
      <c r="K252" s="15">
        <f>IF(COUNTIF(B252,"*Sunday*")=0,SUM(F252:J252),0)</f>
        <v>6</v>
      </c>
      <c r="L252" s="17">
        <v>251</v>
      </c>
      <c r="N25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('251','HOT','CHOWMEIN','LUNCH','SEAFOOD','None'),</v>
      </c>
    </row>
    <row r="253" spans="1:14" x14ac:dyDescent="0.25">
      <c r="A253" s="16" t="s">
        <v>4</v>
      </c>
      <c r="B253" s="16" t="s">
        <v>15</v>
      </c>
      <c r="C253" s="16" t="s">
        <v>9</v>
      </c>
      <c r="D253" s="16" t="s">
        <v>24</v>
      </c>
      <c r="E253" s="16" t="s">
        <v>49</v>
      </c>
      <c r="F253" s="15">
        <f>IFERROR(INDEX('Types We Need and Prices'!$B$12:$B$37,MATCH('Table with Prices'!A61,'Types We Need and Prices'!$A$12:$A$37,0)),0)</f>
        <v>0</v>
      </c>
      <c r="G253" s="15">
        <f>IFERROR(INDEX('Types We Need and Prices'!$B$12:$B$37,MATCH('Table with Prices'!B61,'Types We Need and Prices'!$A$12:$A$37,0)),0)</f>
        <v>-2</v>
      </c>
      <c r="H253" s="15">
        <f>IFERROR(INDEX('Types We Need and Prices'!$B$12:$B$37,MATCH('Table with Prices'!C61,'Types We Need and Prices'!$A$12:$A$37,0)),0)</f>
        <v>5</v>
      </c>
      <c r="I253" s="15">
        <f>IFERROR(INDEX('Types We Need and Prices'!$B$12:$B$37,MATCH('Table with Prices'!D61,'Types We Need and Prices'!$A$12:$A$37,0)),0)</f>
        <v>0</v>
      </c>
      <c r="J253" s="15">
        <f>IFERROR(INDEX('Types We Need and Prices'!$B$12:$B$37,MATCH('Table with Prices'!E61,'Types We Need and Prices'!$A$12:$A$37,0)),0)</f>
        <v>0</v>
      </c>
      <c r="K253" s="15">
        <f>IF(COUNTIF(B253,"*Sunday*")=0,SUM(F253:J253),0)</f>
        <v>3</v>
      </c>
      <c r="L253" s="17">
        <v>252</v>
      </c>
      <c r="N25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('252','HOT','CHOWMEIN','LUNCH','VEGETABLES','None'),</v>
      </c>
    </row>
    <row r="254" spans="1:14" x14ac:dyDescent="0.25">
      <c r="A254" s="16" t="s">
        <v>4</v>
      </c>
      <c r="B254" s="16" t="s">
        <v>15</v>
      </c>
      <c r="C254" s="16" t="s">
        <v>11</v>
      </c>
      <c r="D254" s="16" t="s">
        <v>22</v>
      </c>
      <c r="E254" s="16" t="s">
        <v>49</v>
      </c>
      <c r="F254" s="15">
        <f>IFERROR(INDEX('Types We Need and Prices'!$B$12:$B$37,MATCH('Table with Prices'!A62,'Types We Need and Prices'!$A$12:$A$37,0)),0)</f>
        <v>0</v>
      </c>
      <c r="G254" s="15">
        <f>IFERROR(INDEX('Types We Need and Prices'!$B$12:$B$37,MATCH('Table with Prices'!B62,'Types We Need and Prices'!$A$12:$A$37,0)),0)</f>
        <v>-2</v>
      </c>
      <c r="H254" s="15">
        <f>IFERROR(INDEX('Types We Need and Prices'!$B$12:$B$37,MATCH('Table with Prices'!C62,'Types We Need and Prices'!$A$12:$A$37,0)),0)</f>
        <v>5.25</v>
      </c>
      <c r="I254" s="15">
        <f>IFERROR(INDEX('Types We Need and Prices'!$B$12:$B$37,MATCH('Table with Prices'!D62,'Types We Need and Prices'!$A$12:$A$37,0)),0)</f>
        <v>2</v>
      </c>
      <c r="J254" s="15">
        <f>IFERROR(INDEX('Types We Need and Prices'!$B$12:$B$37,MATCH('Table with Prices'!E62,'Types We Need and Prices'!$A$12:$A$37,0)),0)</f>
        <v>0</v>
      </c>
      <c r="K254" s="15">
        <f>IF(COUNTIF(B254,"*Sunday*")=0,SUM(F254:J254),0)</f>
        <v>5.25</v>
      </c>
      <c r="L254" s="17">
        <v>253</v>
      </c>
      <c r="N25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('253','HOT','EGG FOO YOUNG','LUNCH','BEEF','None'),</v>
      </c>
    </row>
    <row r="255" spans="1:14" x14ac:dyDescent="0.25">
      <c r="A255" s="16" t="s">
        <v>4</v>
      </c>
      <c r="B255" s="16" t="s">
        <v>15</v>
      </c>
      <c r="C255" s="16" t="s">
        <v>11</v>
      </c>
      <c r="D255" s="16" t="s">
        <v>19</v>
      </c>
      <c r="E255" s="16" t="s">
        <v>49</v>
      </c>
      <c r="F255" s="15">
        <f>IFERROR(INDEX('Types We Need and Prices'!$B$12:$B$37,MATCH('Table with Prices'!A63,'Types We Need and Prices'!$A$12:$A$37,0)),0)</f>
        <v>0</v>
      </c>
      <c r="G255" s="15">
        <f>IFERROR(INDEX('Types We Need and Prices'!$B$12:$B$37,MATCH('Table with Prices'!B63,'Types We Need and Prices'!$A$12:$A$37,0)),0)</f>
        <v>-2</v>
      </c>
      <c r="H255" s="15">
        <f>IFERROR(INDEX('Types We Need and Prices'!$B$12:$B$37,MATCH('Table with Prices'!C63,'Types We Need and Prices'!$A$12:$A$37,0)),0)</f>
        <v>5.25</v>
      </c>
      <c r="I255" s="15">
        <f>IFERROR(INDEX('Types We Need and Prices'!$B$12:$B$37,MATCH('Table with Prices'!D63,'Types We Need and Prices'!$A$12:$A$37,0)),0)</f>
        <v>4</v>
      </c>
      <c r="J255" s="15">
        <f>IFERROR(INDEX('Types We Need and Prices'!$B$12:$B$37,MATCH('Table with Prices'!E63,'Types We Need and Prices'!$A$12:$A$37,0)),0)</f>
        <v>0</v>
      </c>
      <c r="K255" s="15">
        <f>IF(COUNTIF(B255,"*Sunday*")=0,SUM(F255:J255),0)</f>
        <v>7.25</v>
      </c>
      <c r="L255" s="17">
        <v>254</v>
      </c>
      <c r="N25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('254','HOT','EGG FOO YOUNG','LUNCH','CHEF SPECIAL','None'),</v>
      </c>
    </row>
    <row r="256" spans="1:14" x14ac:dyDescent="0.25">
      <c r="A256" s="16" t="s">
        <v>4</v>
      </c>
      <c r="B256" s="16" t="s">
        <v>15</v>
      </c>
      <c r="C256" s="16" t="s">
        <v>11</v>
      </c>
      <c r="D256" s="16" t="s">
        <v>21</v>
      </c>
      <c r="E256" s="16" t="s">
        <v>49</v>
      </c>
      <c r="F256" s="15">
        <f>IFERROR(INDEX('Types We Need and Prices'!$B$12:$B$37,MATCH('Table with Prices'!A64,'Types We Need and Prices'!$A$12:$A$37,0)),0)</f>
        <v>0</v>
      </c>
      <c r="G256" s="15">
        <f>IFERROR(INDEX('Types We Need and Prices'!$B$12:$B$37,MATCH('Table with Prices'!B64,'Types We Need and Prices'!$A$12:$A$37,0)),0)</f>
        <v>-2</v>
      </c>
      <c r="H256" s="15">
        <f>IFERROR(INDEX('Types We Need and Prices'!$B$12:$B$37,MATCH('Table with Prices'!C64,'Types We Need and Prices'!$A$12:$A$37,0)),0)</f>
        <v>5.25</v>
      </c>
      <c r="I256" s="15">
        <f>IFERROR(INDEX('Types We Need and Prices'!$B$12:$B$37,MATCH('Table with Prices'!D64,'Types We Need and Prices'!$A$12:$A$37,0)),0)</f>
        <v>2</v>
      </c>
      <c r="J256" s="15">
        <f>IFERROR(INDEX('Types We Need and Prices'!$B$12:$B$37,MATCH('Table with Prices'!E64,'Types We Need and Prices'!$A$12:$A$37,0)),0)</f>
        <v>0</v>
      </c>
      <c r="K256" s="15">
        <f>IF(COUNTIF(B256,"*Sunday*")=0,SUM(F256:J256),0)</f>
        <v>5.25</v>
      </c>
      <c r="L256" s="17">
        <v>255</v>
      </c>
      <c r="N25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('255','HOT','EGG FOO YOUNG','LUNCH','CHICKEN','None'),</v>
      </c>
    </row>
    <row r="257" spans="1:14" x14ac:dyDescent="0.25">
      <c r="A257" s="16" t="s">
        <v>4</v>
      </c>
      <c r="B257" s="16" t="s">
        <v>15</v>
      </c>
      <c r="C257" s="16" t="s">
        <v>11</v>
      </c>
      <c r="D257" s="16" t="s">
        <v>20</v>
      </c>
      <c r="E257" s="16" t="s">
        <v>49</v>
      </c>
      <c r="F257" s="15">
        <f>IFERROR(INDEX('Types We Need and Prices'!$B$12:$B$37,MATCH('Table with Prices'!A65,'Types We Need and Prices'!$A$12:$A$37,0)),0)</f>
        <v>0</v>
      </c>
      <c r="G257" s="15">
        <f>IFERROR(INDEX('Types We Need and Prices'!$B$12:$B$37,MATCH('Table with Prices'!B65,'Types We Need and Prices'!$A$12:$A$37,0)),0)</f>
        <v>-2</v>
      </c>
      <c r="H257" s="15">
        <f>IFERROR(INDEX('Types We Need and Prices'!$B$12:$B$37,MATCH('Table with Prices'!C65,'Types We Need and Prices'!$A$12:$A$37,0)),0)</f>
        <v>5.25</v>
      </c>
      <c r="I257" s="15">
        <f>IFERROR(INDEX('Types We Need and Prices'!$B$12:$B$37,MATCH('Table with Prices'!D65,'Types We Need and Prices'!$A$12:$A$37,0)),0)</f>
        <v>2</v>
      </c>
      <c r="J257" s="15">
        <f>IFERROR(INDEX('Types We Need and Prices'!$B$12:$B$37,MATCH('Table with Prices'!E65,'Types We Need and Prices'!$A$12:$A$37,0)),0)</f>
        <v>0</v>
      </c>
      <c r="K257" s="15">
        <f>IF(COUNTIF(B257,"*Sunday*")=0,SUM(F257:J257),0)</f>
        <v>5.25</v>
      </c>
      <c r="L257" s="17">
        <v>256</v>
      </c>
      <c r="N25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('256','HOT','EGG FOO YOUNG','LUNCH','PORK','None'),</v>
      </c>
    </row>
    <row r="258" spans="1:14" x14ac:dyDescent="0.25">
      <c r="A258" s="16" t="s">
        <v>4</v>
      </c>
      <c r="B258" s="16" t="s">
        <v>15</v>
      </c>
      <c r="C258" s="16" t="s">
        <v>11</v>
      </c>
      <c r="D258" s="16" t="s">
        <v>23</v>
      </c>
      <c r="E258" s="16" t="s">
        <v>49</v>
      </c>
      <c r="F258" s="15">
        <f>IFERROR(INDEX('Types We Need and Prices'!$B$12:$B$37,MATCH('Table with Prices'!A66,'Types We Need and Prices'!$A$12:$A$37,0)),0)</f>
        <v>0</v>
      </c>
      <c r="G258" s="15">
        <f>IFERROR(INDEX('Types We Need and Prices'!$B$12:$B$37,MATCH('Table with Prices'!B66,'Types We Need and Prices'!$A$12:$A$37,0)),0)</f>
        <v>-2</v>
      </c>
      <c r="H258" s="15">
        <f>IFERROR(INDEX('Types We Need and Prices'!$B$12:$B$37,MATCH('Table with Prices'!C66,'Types We Need and Prices'!$A$12:$A$37,0)),0)</f>
        <v>5.25</v>
      </c>
      <c r="I258" s="15">
        <f>IFERROR(INDEX('Types We Need and Prices'!$B$12:$B$37,MATCH('Table with Prices'!D66,'Types We Need and Prices'!$A$12:$A$37,0)),0)</f>
        <v>4</v>
      </c>
      <c r="J258" s="15">
        <f>IFERROR(INDEX('Types We Need and Prices'!$B$12:$B$37,MATCH('Table with Prices'!E66,'Types We Need and Prices'!$A$12:$A$37,0)),0)</f>
        <v>0</v>
      </c>
      <c r="K258" s="15">
        <f>IF(COUNTIF(B258,"*Sunday*")=0,SUM(F258:J258),0)</f>
        <v>7.25</v>
      </c>
      <c r="L258" s="17">
        <v>257</v>
      </c>
      <c r="N25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('257','HOT','EGG FOO YOUNG','LUNCH','SEAFOOD','None'),</v>
      </c>
    </row>
    <row r="259" spans="1:14" x14ac:dyDescent="0.25">
      <c r="A259" s="16" t="s">
        <v>4</v>
      </c>
      <c r="B259" s="16" t="s">
        <v>15</v>
      </c>
      <c r="C259" s="16" t="s">
        <v>11</v>
      </c>
      <c r="D259" s="16" t="s">
        <v>24</v>
      </c>
      <c r="E259" s="16" t="s">
        <v>49</v>
      </c>
      <c r="F259" s="15">
        <f>IFERROR(INDEX('Types We Need and Prices'!$B$12:$B$37,MATCH('Table with Prices'!A67,'Types We Need and Prices'!$A$12:$A$37,0)),0)</f>
        <v>0</v>
      </c>
      <c r="G259" s="15">
        <f>IFERROR(INDEX('Types We Need and Prices'!$B$12:$B$37,MATCH('Table with Prices'!B67,'Types We Need and Prices'!$A$12:$A$37,0)),0)</f>
        <v>-2</v>
      </c>
      <c r="H259" s="15">
        <f>IFERROR(INDEX('Types We Need and Prices'!$B$12:$B$37,MATCH('Table with Prices'!C67,'Types We Need and Prices'!$A$12:$A$37,0)),0)</f>
        <v>5.25</v>
      </c>
      <c r="I259" s="15">
        <f>IFERROR(INDEX('Types We Need and Prices'!$B$12:$B$37,MATCH('Table with Prices'!D67,'Types We Need and Prices'!$A$12:$A$37,0)),0)</f>
        <v>1</v>
      </c>
      <c r="J259" s="15">
        <f>IFERROR(INDEX('Types We Need and Prices'!$B$12:$B$37,MATCH('Table with Prices'!E67,'Types We Need and Prices'!$A$12:$A$37,0)),0)</f>
        <v>0</v>
      </c>
      <c r="K259" s="15">
        <f>IF(COUNTIF(B259,"*Sunday*")=0,SUM(F259:J259),0)</f>
        <v>4.25</v>
      </c>
      <c r="L259" s="17">
        <v>258</v>
      </c>
      <c r="N25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('258','HOT','EGG FOO YOUNG','LUNCH','VEGETABLES','None'),</v>
      </c>
    </row>
    <row r="260" spans="1:14" x14ac:dyDescent="0.25">
      <c r="A260" s="16" t="s">
        <v>4</v>
      </c>
      <c r="B260" s="16" t="s">
        <v>15</v>
      </c>
      <c r="C260" s="16" t="s">
        <v>10</v>
      </c>
      <c r="D260" s="16" t="s">
        <v>22</v>
      </c>
      <c r="E260" s="16" t="s">
        <v>49</v>
      </c>
      <c r="F260" s="15">
        <f>IFERROR(INDEX('Types We Need and Prices'!$B$12:$B$37,MATCH('Table with Prices'!A68,'Types We Need and Prices'!$A$12:$A$37,0)),0)</f>
        <v>0</v>
      </c>
      <c r="G260" s="15">
        <f>IFERROR(INDEX('Types We Need and Prices'!$B$12:$B$37,MATCH('Table with Prices'!B68,'Types We Need and Prices'!$A$12:$A$37,0)),0)</f>
        <v>-2</v>
      </c>
      <c r="H260" s="15">
        <f>IFERROR(INDEX('Types We Need and Prices'!$B$12:$B$37,MATCH('Table with Prices'!C68,'Types We Need and Prices'!$A$12:$A$37,0)),0)</f>
        <v>5.5</v>
      </c>
      <c r="I260" s="15">
        <f>IFERROR(INDEX('Types We Need and Prices'!$B$12:$B$37,MATCH('Table with Prices'!D68,'Types We Need and Prices'!$A$12:$A$37,0)),0)</f>
        <v>2</v>
      </c>
      <c r="J260" s="15">
        <f>IFERROR(INDEX('Types We Need and Prices'!$B$12:$B$37,MATCH('Table with Prices'!E68,'Types We Need and Prices'!$A$12:$A$37,0)),0)</f>
        <v>0</v>
      </c>
      <c r="K260" s="15">
        <f>IF(COUNTIF(B260,"*Sunday*")=0,SUM(F260:J260),0)</f>
        <v>5.5</v>
      </c>
      <c r="L260" s="17">
        <v>259</v>
      </c>
      <c r="N26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('259','HOT','MEAT ENTREE','LUNCH','BEEF','None'),</v>
      </c>
    </row>
    <row r="261" spans="1:14" x14ac:dyDescent="0.25">
      <c r="A261" s="16" t="s">
        <v>4</v>
      </c>
      <c r="B261" s="16" t="s">
        <v>15</v>
      </c>
      <c r="C261" s="16" t="s">
        <v>10</v>
      </c>
      <c r="D261" s="16" t="s">
        <v>19</v>
      </c>
      <c r="E261" s="16" t="s">
        <v>49</v>
      </c>
      <c r="F261" s="15">
        <f>IFERROR(INDEX('Types We Need and Prices'!$B$12:$B$37,MATCH('Table with Prices'!A69,'Types We Need and Prices'!$A$12:$A$37,0)),0)</f>
        <v>0</v>
      </c>
      <c r="G261" s="15">
        <f>IFERROR(INDEX('Types We Need and Prices'!$B$12:$B$37,MATCH('Table with Prices'!B69,'Types We Need and Prices'!$A$12:$A$37,0)),0)</f>
        <v>-2</v>
      </c>
      <c r="H261" s="15">
        <f>IFERROR(INDEX('Types We Need and Prices'!$B$12:$B$37,MATCH('Table with Prices'!C69,'Types We Need and Prices'!$A$12:$A$37,0)),0)</f>
        <v>5.5</v>
      </c>
      <c r="I261" s="15">
        <f>IFERROR(INDEX('Types We Need and Prices'!$B$12:$B$37,MATCH('Table with Prices'!D69,'Types We Need and Prices'!$A$12:$A$37,0)),0)</f>
        <v>4</v>
      </c>
      <c r="J261" s="15">
        <f>IFERROR(INDEX('Types We Need and Prices'!$B$12:$B$37,MATCH('Table with Prices'!E69,'Types We Need and Prices'!$A$12:$A$37,0)),0)</f>
        <v>0</v>
      </c>
      <c r="K261" s="15">
        <f>IF(COUNTIF(B261,"*Sunday*")=0,SUM(F261:J261),0)</f>
        <v>7.5</v>
      </c>
      <c r="L261" s="17">
        <v>260</v>
      </c>
      <c r="N26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('260','HOT','MEAT ENTREE','LUNCH','CHEF SPECIAL','None'),</v>
      </c>
    </row>
    <row r="262" spans="1:14" x14ac:dyDescent="0.25">
      <c r="A262" s="16" t="s">
        <v>4</v>
      </c>
      <c r="B262" s="16" t="s">
        <v>15</v>
      </c>
      <c r="C262" s="16" t="s">
        <v>10</v>
      </c>
      <c r="D262" s="16" t="s">
        <v>21</v>
      </c>
      <c r="E262" s="16" t="s">
        <v>49</v>
      </c>
      <c r="F262" s="15">
        <f>IFERROR(INDEX('Types We Need and Prices'!$B$12:$B$37,MATCH('Table with Prices'!A70,'Types We Need and Prices'!$A$12:$A$37,0)),0)</f>
        <v>0</v>
      </c>
      <c r="G262" s="15">
        <f>IFERROR(INDEX('Types We Need and Prices'!$B$12:$B$37,MATCH('Table with Prices'!B70,'Types We Need and Prices'!$A$12:$A$37,0)),0)</f>
        <v>-2</v>
      </c>
      <c r="H262" s="15">
        <f>IFERROR(INDEX('Types We Need and Prices'!$B$12:$B$37,MATCH('Table with Prices'!C70,'Types We Need and Prices'!$A$12:$A$37,0)),0)</f>
        <v>5.5</v>
      </c>
      <c r="I262" s="15">
        <f>IFERROR(INDEX('Types We Need and Prices'!$B$12:$B$37,MATCH('Table with Prices'!D70,'Types We Need and Prices'!$A$12:$A$37,0)),0)</f>
        <v>2</v>
      </c>
      <c r="J262" s="15">
        <f>IFERROR(INDEX('Types We Need and Prices'!$B$12:$B$37,MATCH('Table with Prices'!E70,'Types We Need and Prices'!$A$12:$A$37,0)),0)</f>
        <v>0</v>
      </c>
      <c r="K262" s="15">
        <f>IF(COUNTIF(B262,"*Sunday*")=0,SUM(F262:J262),0)</f>
        <v>5.5</v>
      </c>
      <c r="L262" s="17">
        <v>261</v>
      </c>
      <c r="N26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('261','HOT','MEAT ENTREE','LUNCH','CHICKEN','None'),</v>
      </c>
    </row>
    <row r="263" spans="1:14" x14ac:dyDescent="0.25">
      <c r="A263" s="16" t="s">
        <v>4</v>
      </c>
      <c r="B263" s="16" t="s">
        <v>15</v>
      </c>
      <c r="C263" s="16" t="s">
        <v>10</v>
      </c>
      <c r="D263" s="16" t="s">
        <v>20</v>
      </c>
      <c r="E263" s="16" t="s">
        <v>49</v>
      </c>
      <c r="F263" s="15">
        <f>IFERROR(INDEX('Types We Need and Prices'!$B$12:$B$37,MATCH('Table with Prices'!A71,'Types We Need and Prices'!$A$12:$A$37,0)),0)</f>
        <v>0</v>
      </c>
      <c r="G263" s="15">
        <f>IFERROR(INDEX('Types We Need and Prices'!$B$12:$B$37,MATCH('Table with Prices'!B71,'Types We Need and Prices'!$A$12:$A$37,0)),0)</f>
        <v>-2</v>
      </c>
      <c r="H263" s="15">
        <f>IFERROR(INDEX('Types We Need and Prices'!$B$12:$B$37,MATCH('Table with Prices'!C71,'Types We Need and Prices'!$A$12:$A$37,0)),0)</f>
        <v>5.5</v>
      </c>
      <c r="I263" s="15">
        <f>IFERROR(INDEX('Types We Need and Prices'!$B$12:$B$37,MATCH('Table with Prices'!D71,'Types We Need and Prices'!$A$12:$A$37,0)),0)</f>
        <v>2</v>
      </c>
      <c r="J263" s="15">
        <f>IFERROR(INDEX('Types We Need and Prices'!$B$12:$B$37,MATCH('Table with Prices'!E71,'Types We Need and Prices'!$A$12:$A$37,0)),0)</f>
        <v>0</v>
      </c>
      <c r="K263" s="15">
        <f>IF(COUNTIF(B263,"*Sunday*")=0,SUM(F263:J263),0)</f>
        <v>5.5</v>
      </c>
      <c r="L263" s="17">
        <v>262</v>
      </c>
      <c r="N26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('262','HOT','MEAT ENTREE','LUNCH','PORK','None'),</v>
      </c>
    </row>
    <row r="264" spans="1:14" x14ac:dyDescent="0.25">
      <c r="A264" s="16" t="s">
        <v>4</v>
      </c>
      <c r="B264" s="16" t="s">
        <v>15</v>
      </c>
      <c r="C264" s="16" t="s">
        <v>10</v>
      </c>
      <c r="D264" s="16" t="s">
        <v>23</v>
      </c>
      <c r="E264" s="16" t="s">
        <v>49</v>
      </c>
      <c r="F264" s="15">
        <f>IFERROR(INDEX('Types We Need and Prices'!$B$12:$B$37,MATCH('Table with Prices'!A72,'Types We Need and Prices'!$A$12:$A$37,0)),0)</f>
        <v>0</v>
      </c>
      <c r="G264" s="15">
        <f>IFERROR(INDEX('Types We Need and Prices'!$B$12:$B$37,MATCH('Table with Prices'!B72,'Types We Need and Prices'!$A$12:$A$37,0)),0)</f>
        <v>-2</v>
      </c>
      <c r="H264" s="15">
        <f>IFERROR(INDEX('Types We Need and Prices'!$B$12:$B$37,MATCH('Table with Prices'!C72,'Types We Need and Prices'!$A$12:$A$37,0)),0)</f>
        <v>5.5</v>
      </c>
      <c r="I264" s="15">
        <f>IFERROR(INDEX('Types We Need and Prices'!$B$12:$B$37,MATCH('Table with Prices'!D72,'Types We Need and Prices'!$A$12:$A$37,0)),0)</f>
        <v>4</v>
      </c>
      <c r="J264" s="15">
        <f>IFERROR(INDEX('Types We Need and Prices'!$B$12:$B$37,MATCH('Table with Prices'!E72,'Types We Need and Prices'!$A$12:$A$37,0)),0)</f>
        <v>0</v>
      </c>
      <c r="K264" s="15">
        <f>IF(COUNTIF(B264,"*Sunday*")=0,SUM(F264:J264),0)</f>
        <v>7.5</v>
      </c>
      <c r="L264" s="17">
        <v>263</v>
      </c>
      <c r="N26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('263','HOT','MEAT ENTREE','LUNCH','SEAFOOD','None'),</v>
      </c>
    </row>
    <row r="265" spans="1:14" x14ac:dyDescent="0.25">
      <c r="A265" s="16" t="s">
        <v>4</v>
      </c>
      <c r="B265" s="16" t="s">
        <v>15</v>
      </c>
      <c r="C265" s="16" t="s">
        <v>10</v>
      </c>
      <c r="D265" s="16" t="s">
        <v>24</v>
      </c>
      <c r="E265" s="16" t="s">
        <v>49</v>
      </c>
      <c r="F265" s="15">
        <f>IFERROR(INDEX('Types We Need and Prices'!$B$12:$B$37,MATCH('Table with Prices'!A73,'Types We Need and Prices'!$A$12:$A$37,0)),0)</f>
        <v>0</v>
      </c>
      <c r="G265" s="15">
        <f>IFERROR(INDEX('Types We Need and Prices'!$B$12:$B$37,MATCH('Table with Prices'!B73,'Types We Need and Prices'!$A$12:$A$37,0)),0)</f>
        <v>-2</v>
      </c>
      <c r="H265" s="15">
        <f>IFERROR(INDEX('Types We Need and Prices'!$B$12:$B$37,MATCH('Table with Prices'!C73,'Types We Need and Prices'!$A$12:$A$37,0)),0)</f>
        <v>5.5</v>
      </c>
      <c r="I265" s="15">
        <f>IFERROR(INDEX('Types We Need and Prices'!$B$12:$B$37,MATCH('Table with Prices'!D73,'Types We Need and Prices'!$A$12:$A$37,0)),0)</f>
        <v>1</v>
      </c>
      <c r="J265" s="15">
        <f>IFERROR(INDEX('Types We Need and Prices'!$B$12:$B$37,MATCH('Table with Prices'!E73,'Types We Need and Prices'!$A$12:$A$37,0)),0)</f>
        <v>0</v>
      </c>
      <c r="K265" s="15">
        <f>IF(COUNTIF(B265,"*Sunday*")=0,SUM(F265:J265),0)</f>
        <v>4.5</v>
      </c>
      <c r="L265" s="17">
        <v>264</v>
      </c>
      <c r="N26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('264','HOT','MEAT ENTREE','LUNCH','VEGETABLES','None'),</v>
      </c>
    </row>
    <row r="266" spans="1:14" x14ac:dyDescent="0.25">
      <c r="A266" s="16" t="s">
        <v>4</v>
      </c>
      <c r="B266" s="16" t="s">
        <v>15</v>
      </c>
      <c r="C266" s="16" t="s">
        <v>8</v>
      </c>
      <c r="D266" s="16" t="s">
        <v>49</v>
      </c>
      <c r="E266" s="16" t="s">
        <v>26</v>
      </c>
      <c r="F266" s="15">
        <f>IFERROR(INDEX('Types We Need and Prices'!$B$12:$B$37,MATCH('Table with Prices'!A547,'Types We Need and Prices'!$A$12:$A$37,0)),0)</f>
        <v>0</v>
      </c>
      <c r="G266" s="15">
        <f>IFERROR(INDEX('Types We Need and Prices'!$B$12:$B$37,MATCH('Table with Prices'!B547,'Types We Need and Prices'!$A$12:$A$37,0)),0)</f>
        <v>0</v>
      </c>
      <c r="H266" s="15">
        <f>IFERROR(INDEX('Types We Need and Prices'!$B$12:$B$37,MATCH('Table with Prices'!C547,'Types We Need and Prices'!$A$12:$A$37,0)),0)</f>
        <v>0</v>
      </c>
      <c r="I266" s="15">
        <f>IFERROR(INDEX('Types We Need and Prices'!$B$12:$B$37,MATCH('Table with Prices'!D547,'Types We Need and Prices'!$A$12:$A$37,0)),0)</f>
        <v>0</v>
      </c>
      <c r="J266" s="15">
        <f>IFERROR(INDEX('Types We Need and Prices'!$B$12:$B$37,MATCH('Table with Prices'!E547,'Types We Need and Prices'!$A$12:$A$37,0)),0)</f>
        <v>0</v>
      </c>
      <c r="K266" s="15">
        <f>IF(COUNTIF(B266,"*Sunday*")=0,SUM(F266:J266),0)</f>
        <v>0</v>
      </c>
      <c r="L266" s="17">
        <v>265</v>
      </c>
      <c r="N26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('265','HOT','SOUP','LUNCH','None','CUP'),</v>
      </c>
    </row>
    <row r="267" spans="1:14" x14ac:dyDescent="0.25">
      <c r="A267" s="16" t="s">
        <v>4</v>
      </c>
      <c r="B267" s="16" t="s">
        <v>15</v>
      </c>
      <c r="C267" s="16" t="s">
        <v>8</v>
      </c>
      <c r="D267" s="16" t="s">
        <v>49</v>
      </c>
      <c r="E267" s="16" t="s">
        <v>27</v>
      </c>
      <c r="F267" s="15">
        <f>IFERROR(INDEX('Types We Need and Prices'!$B$12:$B$37,MATCH('Table with Prices'!A548,'Types We Need and Prices'!$A$12:$A$37,0)),0)</f>
        <v>0</v>
      </c>
      <c r="G267" s="15">
        <f>IFERROR(INDEX('Types We Need and Prices'!$B$12:$B$37,MATCH('Table with Prices'!B548,'Types We Need and Prices'!$A$12:$A$37,0)),0)</f>
        <v>0</v>
      </c>
      <c r="H267" s="15">
        <f>IFERROR(INDEX('Types We Need and Prices'!$B$12:$B$37,MATCH('Table with Prices'!C548,'Types We Need and Prices'!$A$12:$A$37,0)),0)</f>
        <v>0</v>
      </c>
      <c r="I267" s="15">
        <f>IFERROR(INDEX('Types We Need and Prices'!$B$12:$B$37,MATCH('Table with Prices'!D548,'Types We Need and Prices'!$A$12:$A$37,0)),0)</f>
        <v>0</v>
      </c>
      <c r="J267" s="15">
        <f>IFERROR(INDEX('Types We Need and Prices'!$B$12:$B$37,MATCH('Table with Prices'!E548,'Types We Need and Prices'!$A$12:$A$37,0)),0)</f>
        <v>0</v>
      </c>
      <c r="K267" s="15">
        <f>IF(COUNTIF(B267,"*Sunday*")=0,SUM(F267:J267),0)</f>
        <v>0</v>
      </c>
      <c r="L267" s="17">
        <v>266</v>
      </c>
      <c r="N26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('266','HOT','SOUP','LUNCH','None','BOWL'),</v>
      </c>
    </row>
    <row r="268" spans="1:14" x14ac:dyDescent="0.25">
      <c r="A268" s="16" t="s">
        <v>4</v>
      </c>
      <c r="B268" s="16" t="s">
        <v>15</v>
      </c>
      <c r="C268" s="16" t="s">
        <v>8</v>
      </c>
      <c r="D268" s="16" t="s">
        <v>49</v>
      </c>
      <c r="E268" s="16" t="s">
        <v>28</v>
      </c>
      <c r="F268" s="15">
        <f>IFERROR(INDEX('Types We Need and Prices'!$B$12:$B$37,MATCH('Table with Prices'!A549,'Types We Need and Prices'!$A$12:$A$37,0)),0)</f>
        <v>0</v>
      </c>
      <c r="G268" s="15">
        <f>IFERROR(INDEX('Types We Need and Prices'!$B$12:$B$37,MATCH('Table with Prices'!B549,'Types We Need and Prices'!$A$12:$A$37,0)),0)</f>
        <v>0</v>
      </c>
      <c r="H268" s="15">
        <f>IFERROR(INDEX('Types We Need and Prices'!$B$12:$B$37,MATCH('Table with Prices'!C549,'Types We Need and Prices'!$A$12:$A$37,0)),0)</f>
        <v>0</v>
      </c>
      <c r="I268" s="15">
        <f>IFERROR(INDEX('Types We Need and Prices'!$B$12:$B$37,MATCH('Table with Prices'!D549,'Types We Need and Prices'!$A$12:$A$37,0)),0)</f>
        <v>0</v>
      </c>
      <c r="J268" s="15">
        <f>IFERROR(INDEX('Types We Need and Prices'!$B$12:$B$37,MATCH('Table with Prices'!E549,'Types We Need and Prices'!$A$12:$A$37,0)),0)</f>
        <v>0</v>
      </c>
      <c r="K268" s="15">
        <f>IF(COUNTIF(B268,"*Sunday*")=0,SUM(F268:J268),0)</f>
        <v>0</v>
      </c>
      <c r="L268" s="17">
        <v>267</v>
      </c>
      <c r="N26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('267','HOT','SOUP','LUNCH','None','PINT'),</v>
      </c>
    </row>
    <row r="269" spans="1:14" x14ac:dyDescent="0.25">
      <c r="A269" s="16" t="s">
        <v>4</v>
      </c>
      <c r="B269" s="16" t="s">
        <v>15</v>
      </c>
      <c r="C269" s="16" t="s">
        <v>8</v>
      </c>
      <c r="D269" s="16" t="s">
        <v>49</v>
      </c>
      <c r="E269" s="16" t="s">
        <v>29</v>
      </c>
      <c r="F269" s="15">
        <f>IFERROR(INDEX('Types We Need and Prices'!$B$12:$B$37,MATCH('Table with Prices'!A550,'Types We Need and Prices'!$A$12:$A$37,0)),0)</f>
        <v>0</v>
      </c>
      <c r="G269" s="15">
        <f>IFERROR(INDEX('Types We Need and Prices'!$B$12:$B$37,MATCH('Table with Prices'!B550,'Types We Need and Prices'!$A$12:$A$37,0)),0)</f>
        <v>0</v>
      </c>
      <c r="H269" s="15">
        <f>IFERROR(INDEX('Types We Need and Prices'!$B$12:$B$37,MATCH('Table with Prices'!C550,'Types We Need and Prices'!$A$12:$A$37,0)),0)</f>
        <v>0</v>
      </c>
      <c r="I269" s="15">
        <f>IFERROR(INDEX('Types We Need and Prices'!$B$12:$B$37,MATCH('Table with Prices'!D550,'Types We Need and Prices'!$A$12:$A$37,0)),0)</f>
        <v>0</v>
      </c>
      <c r="J269" s="15">
        <f>IFERROR(INDEX('Types We Need and Prices'!$B$12:$B$37,MATCH('Table with Prices'!E550,'Types We Need and Prices'!$A$12:$A$37,0)),0)</f>
        <v>0</v>
      </c>
      <c r="K269" s="15">
        <f>IF(COUNTIF(B269,"*Sunday*")=0,SUM(F269:J269),0)</f>
        <v>0</v>
      </c>
      <c r="L269" s="17">
        <v>268</v>
      </c>
      <c r="N26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('268','HOT','SOUP','LUNCH','None','QUART'),</v>
      </c>
    </row>
    <row r="270" spans="1:14" x14ac:dyDescent="0.25">
      <c r="A270" s="16" t="s">
        <v>4</v>
      </c>
      <c r="B270" s="16" t="s">
        <v>15</v>
      </c>
      <c r="C270" s="16" t="s">
        <v>8</v>
      </c>
      <c r="D270" s="16" t="s">
        <v>49</v>
      </c>
      <c r="E270" s="16" t="s">
        <v>30</v>
      </c>
      <c r="F270" s="15">
        <f>IFERROR(INDEX('Types We Need and Prices'!$B$12:$B$37,MATCH('Table with Prices'!A551,'Types We Need and Prices'!$A$12:$A$37,0)),0)</f>
        <v>0</v>
      </c>
      <c r="G270" s="15">
        <f>IFERROR(INDEX('Types We Need and Prices'!$B$12:$B$37,MATCH('Table with Prices'!B551,'Types We Need and Prices'!$A$12:$A$37,0)),0)</f>
        <v>0</v>
      </c>
      <c r="H270" s="15">
        <f>IFERROR(INDEX('Types We Need and Prices'!$B$12:$B$37,MATCH('Table with Prices'!C551,'Types We Need and Prices'!$A$12:$A$37,0)),0)</f>
        <v>0</v>
      </c>
      <c r="I270" s="15">
        <f>IFERROR(INDEX('Types We Need and Prices'!$B$12:$B$37,MATCH('Table with Prices'!D551,'Types We Need and Prices'!$A$12:$A$37,0)),0)</f>
        <v>0</v>
      </c>
      <c r="J270" s="15">
        <f>IFERROR(INDEX('Types We Need and Prices'!$B$12:$B$37,MATCH('Table with Prices'!E551,'Types We Need and Prices'!$A$12:$A$37,0)),0)</f>
        <v>0</v>
      </c>
      <c r="K270" s="15">
        <f>IF(COUNTIF(B270,"*Sunday*")=0,SUM(F270:J270),0)</f>
        <v>0</v>
      </c>
      <c r="L270" s="17">
        <v>269</v>
      </c>
      <c r="N27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('269','HOT','SOUP','LUNCH','None','GALLON'),</v>
      </c>
    </row>
    <row r="271" spans="1:14" x14ac:dyDescent="0.25">
      <c r="A271" s="16" t="s">
        <v>4</v>
      </c>
      <c r="B271" s="16" t="s">
        <v>15</v>
      </c>
      <c r="C271" s="16" t="s">
        <v>7</v>
      </c>
      <c r="D271" s="16" t="s">
        <v>49</v>
      </c>
      <c r="E271" s="16" t="s">
        <v>49</v>
      </c>
      <c r="F271" s="15">
        <f>IFERROR(INDEX('Types We Need and Prices'!$B$12:$B$37,MATCH('Table with Prices'!A595,'Types We Need and Prices'!$A$12:$A$37,0)),0)</f>
        <v>0</v>
      </c>
      <c r="G271" s="15">
        <f>IFERROR(INDEX('Types We Need and Prices'!$B$12:$B$37,MATCH('Table with Prices'!B595,'Types We Need and Prices'!$A$12:$A$37,0)),0)</f>
        <v>0</v>
      </c>
      <c r="H271" s="15">
        <f>IFERROR(INDEX('Types We Need and Prices'!$B$12:$B$37,MATCH('Table with Prices'!C595,'Types We Need and Prices'!$A$12:$A$37,0)),0)</f>
        <v>0</v>
      </c>
      <c r="I271" s="15">
        <f>IFERROR(INDEX('Types We Need and Prices'!$B$12:$B$37,MATCH('Table with Prices'!D595,'Types We Need and Prices'!$A$12:$A$37,0)),0)</f>
        <v>0</v>
      </c>
      <c r="J271" s="15">
        <f>IFERROR(INDEX('Types We Need and Prices'!$B$12:$B$37,MATCH('Table with Prices'!E595,'Types We Need and Prices'!$A$12:$A$37,0)),0)</f>
        <v>0</v>
      </c>
      <c r="K271" s="15">
        <f>IF(COUNTIF(B271,"*Sunday*")=0,SUM(F271:J271),0)</f>
        <v>0</v>
      </c>
      <c r="L271" s="17">
        <v>270</v>
      </c>
      <c r="N27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('270','HOT','APPETIZER','LUNCH','None','None'),</v>
      </c>
    </row>
    <row r="272" spans="1:14" x14ac:dyDescent="0.25">
      <c r="A272" s="16" t="s">
        <v>1</v>
      </c>
      <c r="B272" s="16" t="s">
        <v>15</v>
      </c>
      <c r="C272" s="16" t="s">
        <v>12</v>
      </c>
      <c r="D272" s="16" t="s">
        <v>22</v>
      </c>
      <c r="E272" s="16" t="s">
        <v>49</v>
      </c>
      <c r="F272" s="15">
        <f>IFERROR(INDEX('Types We Need and Prices'!$B$12:$B$37,MATCH('Table with Prices'!A146,'Types We Need and Prices'!$A$12:$A$37,0)),0)</f>
        <v>0</v>
      </c>
      <c r="G272" s="15">
        <f>IFERROR(INDEX('Types We Need and Prices'!$B$12:$B$37,MATCH('Table with Prices'!B146,'Types We Need and Prices'!$A$12:$A$37,0)),0)</f>
        <v>3</v>
      </c>
      <c r="H272" s="15">
        <f>IFERROR(INDEX('Types We Need and Prices'!$B$12:$B$37,MATCH('Table with Prices'!C146,'Types We Need and Prices'!$A$12:$A$37,0)),0)</f>
        <v>2</v>
      </c>
      <c r="I272" s="15">
        <f>IFERROR(INDEX('Types We Need and Prices'!$B$12:$B$37,MATCH('Table with Prices'!D146,'Types We Need and Prices'!$A$12:$A$37,0)),0)</f>
        <v>0</v>
      </c>
      <c r="J272" s="15">
        <f>IFERROR(INDEX('Types We Need and Prices'!$B$12:$B$37,MATCH('Table with Prices'!E146,'Types We Need and Prices'!$A$12:$A$37,0)),0)</f>
        <v>0</v>
      </c>
      <c r="K272" s="15">
        <f>IF(COUNTIF(B272,"*Sunday*")=0,SUM(F272:J272),0)</f>
        <v>5</v>
      </c>
      <c r="L272" s="17">
        <v>271</v>
      </c>
      <c r="N27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('271','MILD','CHOP SUEY','LUNCH','BEEF','None'),</v>
      </c>
    </row>
    <row r="273" spans="1:14" x14ac:dyDescent="0.25">
      <c r="A273" s="16" t="s">
        <v>1</v>
      </c>
      <c r="B273" s="16" t="s">
        <v>15</v>
      </c>
      <c r="C273" s="16" t="s">
        <v>12</v>
      </c>
      <c r="D273" s="16" t="s">
        <v>19</v>
      </c>
      <c r="E273" s="16" t="s">
        <v>49</v>
      </c>
      <c r="F273" s="15">
        <f>IFERROR(INDEX('Types We Need and Prices'!$B$12:$B$37,MATCH('Table with Prices'!A147,'Types We Need and Prices'!$A$12:$A$37,0)),0)</f>
        <v>0</v>
      </c>
      <c r="G273" s="15">
        <f>IFERROR(INDEX('Types We Need and Prices'!$B$12:$B$37,MATCH('Table with Prices'!B147,'Types We Need and Prices'!$A$12:$A$37,0)),0)</f>
        <v>3</v>
      </c>
      <c r="H273" s="15">
        <f>IFERROR(INDEX('Types We Need and Prices'!$B$12:$B$37,MATCH('Table with Prices'!C147,'Types We Need and Prices'!$A$12:$A$37,0)),0)</f>
        <v>2</v>
      </c>
      <c r="I273" s="15">
        <f>IFERROR(INDEX('Types We Need and Prices'!$B$12:$B$37,MATCH('Table with Prices'!D147,'Types We Need and Prices'!$A$12:$A$37,0)),0)</f>
        <v>0</v>
      </c>
      <c r="J273" s="15">
        <f>IFERROR(INDEX('Types We Need and Prices'!$B$12:$B$37,MATCH('Table with Prices'!E147,'Types We Need and Prices'!$A$12:$A$37,0)),0)</f>
        <v>1.5</v>
      </c>
      <c r="K273" s="15">
        <f>IF(COUNTIF(B273,"*Sunday*")=0,SUM(F273:J273),0)</f>
        <v>6.5</v>
      </c>
      <c r="L273" s="17">
        <v>272</v>
      </c>
      <c r="N27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('272','MILD','CHOP SUEY','LUNCH','CHEF SPECIAL','None'),</v>
      </c>
    </row>
    <row r="274" spans="1:14" x14ac:dyDescent="0.25">
      <c r="A274" s="16" t="s">
        <v>1</v>
      </c>
      <c r="B274" s="16" t="s">
        <v>15</v>
      </c>
      <c r="C274" s="16" t="s">
        <v>12</v>
      </c>
      <c r="D274" s="16" t="s">
        <v>21</v>
      </c>
      <c r="E274" s="16" t="s">
        <v>49</v>
      </c>
      <c r="F274" s="15">
        <f>IFERROR(INDEX('Types We Need and Prices'!$B$12:$B$37,MATCH('Table with Prices'!A148,'Types We Need and Prices'!$A$12:$A$37,0)),0)</f>
        <v>0</v>
      </c>
      <c r="G274" s="15">
        <f>IFERROR(INDEX('Types We Need and Prices'!$B$12:$B$37,MATCH('Table with Prices'!B148,'Types We Need and Prices'!$A$12:$A$37,0)),0)</f>
        <v>3</v>
      </c>
      <c r="H274" s="15">
        <f>IFERROR(INDEX('Types We Need and Prices'!$B$12:$B$37,MATCH('Table with Prices'!C148,'Types We Need and Prices'!$A$12:$A$37,0)),0)</f>
        <v>2</v>
      </c>
      <c r="I274" s="15">
        <f>IFERROR(INDEX('Types We Need and Prices'!$B$12:$B$37,MATCH('Table with Prices'!D148,'Types We Need and Prices'!$A$12:$A$37,0)),0)</f>
        <v>0</v>
      </c>
      <c r="J274" s="15">
        <f>IFERROR(INDEX('Types We Need and Prices'!$B$12:$B$37,MATCH('Table with Prices'!E148,'Types We Need and Prices'!$A$12:$A$37,0)),0)</f>
        <v>2</v>
      </c>
      <c r="K274" s="15">
        <f>IF(COUNTIF(B274,"*Sunday*")=0,SUM(F274:J274),0)</f>
        <v>7</v>
      </c>
      <c r="L274" s="17">
        <v>273</v>
      </c>
      <c r="N27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('273','MILD','CHOP SUEY','LUNCH','CHICKEN','None'),</v>
      </c>
    </row>
    <row r="275" spans="1:14" x14ac:dyDescent="0.25">
      <c r="A275" s="16" t="s">
        <v>1</v>
      </c>
      <c r="B275" s="16" t="s">
        <v>15</v>
      </c>
      <c r="C275" s="16" t="s">
        <v>12</v>
      </c>
      <c r="D275" s="16" t="s">
        <v>20</v>
      </c>
      <c r="E275" s="16" t="s">
        <v>49</v>
      </c>
      <c r="F275" s="15">
        <f>IFERROR(INDEX('Types We Need and Prices'!$B$12:$B$37,MATCH('Table with Prices'!A149,'Types We Need and Prices'!$A$12:$A$37,0)),0)</f>
        <v>0</v>
      </c>
      <c r="G275" s="15">
        <f>IFERROR(INDEX('Types We Need and Prices'!$B$12:$B$37,MATCH('Table with Prices'!B149,'Types We Need and Prices'!$A$12:$A$37,0)),0)</f>
        <v>3</v>
      </c>
      <c r="H275" s="15">
        <f>IFERROR(INDEX('Types We Need and Prices'!$B$12:$B$37,MATCH('Table with Prices'!C149,'Types We Need and Prices'!$A$12:$A$37,0)),0)</f>
        <v>2</v>
      </c>
      <c r="I275" s="15">
        <f>IFERROR(INDEX('Types We Need and Prices'!$B$12:$B$37,MATCH('Table with Prices'!D149,'Types We Need and Prices'!$A$12:$A$37,0)),0)</f>
        <v>0</v>
      </c>
      <c r="J275" s="15">
        <f>IFERROR(INDEX('Types We Need and Prices'!$B$12:$B$37,MATCH('Table with Prices'!E149,'Types We Need and Prices'!$A$12:$A$37,0)),0)</f>
        <v>3</v>
      </c>
      <c r="K275" s="15">
        <f>IF(COUNTIF(B275,"*Sunday*")=0,SUM(F275:J275),0)</f>
        <v>8</v>
      </c>
      <c r="L275" s="17">
        <v>274</v>
      </c>
      <c r="N27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('274','MILD','CHOP SUEY','LUNCH','PORK','None'),</v>
      </c>
    </row>
    <row r="276" spans="1:14" x14ac:dyDescent="0.25">
      <c r="A276" s="16" t="s">
        <v>1</v>
      </c>
      <c r="B276" s="16" t="s">
        <v>15</v>
      </c>
      <c r="C276" s="16" t="s">
        <v>12</v>
      </c>
      <c r="D276" s="16" t="s">
        <v>23</v>
      </c>
      <c r="E276" s="16" t="s">
        <v>49</v>
      </c>
      <c r="F276" s="15">
        <f>IFERROR(INDEX('Types We Need and Prices'!$B$12:$B$37,MATCH('Table with Prices'!A150,'Types We Need and Prices'!$A$12:$A$37,0)),0)</f>
        <v>0</v>
      </c>
      <c r="G276" s="15">
        <f>IFERROR(INDEX('Types We Need and Prices'!$B$12:$B$37,MATCH('Table with Prices'!B150,'Types We Need and Prices'!$A$12:$A$37,0)),0)</f>
        <v>3</v>
      </c>
      <c r="H276" s="15">
        <f>IFERROR(INDEX('Types We Need and Prices'!$B$12:$B$37,MATCH('Table with Prices'!C150,'Types We Need and Prices'!$A$12:$A$37,0)),0)</f>
        <v>2</v>
      </c>
      <c r="I276" s="15">
        <f>IFERROR(INDEX('Types We Need and Prices'!$B$12:$B$37,MATCH('Table with Prices'!D150,'Types We Need and Prices'!$A$12:$A$37,0)),0)</f>
        <v>0</v>
      </c>
      <c r="J276" s="15">
        <f>IFERROR(INDEX('Types We Need and Prices'!$B$12:$B$37,MATCH('Table with Prices'!E150,'Types We Need and Prices'!$A$12:$A$37,0)),0)</f>
        <v>6</v>
      </c>
      <c r="K276" s="15">
        <f>IF(COUNTIF(B276,"*Sunday*")=0,SUM(F276:J276),0)</f>
        <v>11</v>
      </c>
      <c r="L276" s="17">
        <v>275</v>
      </c>
      <c r="N27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('275','MILD','CHOP SUEY','LUNCH','SEAFOOD','None'),</v>
      </c>
    </row>
    <row r="277" spans="1:14" x14ac:dyDescent="0.25">
      <c r="A277" s="16" t="s">
        <v>1</v>
      </c>
      <c r="B277" s="16" t="s">
        <v>15</v>
      </c>
      <c r="C277" s="16" t="s">
        <v>12</v>
      </c>
      <c r="D277" s="16" t="s">
        <v>24</v>
      </c>
      <c r="E277" s="16" t="s">
        <v>49</v>
      </c>
      <c r="F277" s="15">
        <f>IFERROR(INDEX('Types We Need and Prices'!$B$12:$B$37,MATCH('Table with Prices'!A151,'Types We Need and Prices'!$A$12:$A$37,0)),0)</f>
        <v>0</v>
      </c>
      <c r="G277" s="15">
        <f>IFERROR(INDEX('Types We Need and Prices'!$B$12:$B$37,MATCH('Table with Prices'!B151,'Types We Need and Prices'!$A$12:$A$37,0)),0)</f>
        <v>3</v>
      </c>
      <c r="H277" s="15">
        <f>IFERROR(INDEX('Types We Need and Prices'!$B$12:$B$37,MATCH('Table with Prices'!C151,'Types We Need and Prices'!$A$12:$A$37,0)),0)</f>
        <v>5</v>
      </c>
      <c r="I277" s="15">
        <f>IFERROR(INDEX('Types We Need and Prices'!$B$12:$B$37,MATCH('Table with Prices'!D151,'Types We Need and Prices'!$A$12:$A$37,0)),0)</f>
        <v>0</v>
      </c>
      <c r="J277" s="15">
        <f>IFERROR(INDEX('Types We Need and Prices'!$B$12:$B$37,MATCH('Table with Prices'!E151,'Types We Need and Prices'!$A$12:$A$37,0)),0)</f>
        <v>0</v>
      </c>
      <c r="K277" s="15">
        <f>IF(COUNTIF(B277,"*Sunday*")=0,SUM(F277:J277),0)</f>
        <v>8</v>
      </c>
      <c r="L277" s="17">
        <v>276</v>
      </c>
      <c r="N27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('276','MILD','CHOP SUEY','LUNCH','VEGETABLES','None'),</v>
      </c>
    </row>
    <row r="278" spans="1:14" x14ac:dyDescent="0.25">
      <c r="A278" s="16" t="s">
        <v>1</v>
      </c>
      <c r="B278" s="16" t="s">
        <v>15</v>
      </c>
      <c r="C278" s="16" t="s">
        <v>9</v>
      </c>
      <c r="D278" s="16" t="s">
        <v>22</v>
      </c>
      <c r="E278" s="16" t="s">
        <v>49</v>
      </c>
      <c r="F278" s="15">
        <f>IFERROR(INDEX('Types We Need and Prices'!$B$12:$B$37,MATCH('Table with Prices'!A152,'Types We Need and Prices'!$A$12:$A$37,0)),0)</f>
        <v>0</v>
      </c>
      <c r="G278" s="15">
        <f>IFERROR(INDEX('Types We Need and Prices'!$B$12:$B$37,MATCH('Table with Prices'!B152,'Types We Need and Prices'!$A$12:$A$37,0)),0)</f>
        <v>3</v>
      </c>
      <c r="H278" s="15">
        <f>IFERROR(INDEX('Types We Need and Prices'!$B$12:$B$37,MATCH('Table with Prices'!C152,'Types We Need and Prices'!$A$12:$A$37,0)),0)</f>
        <v>5.25</v>
      </c>
      <c r="I278" s="15">
        <f>IFERROR(INDEX('Types We Need and Prices'!$B$12:$B$37,MATCH('Table with Prices'!D152,'Types We Need and Prices'!$A$12:$A$37,0)),0)</f>
        <v>2</v>
      </c>
      <c r="J278" s="15">
        <f>IFERROR(INDEX('Types We Need and Prices'!$B$12:$B$37,MATCH('Table with Prices'!E152,'Types We Need and Prices'!$A$12:$A$37,0)),0)</f>
        <v>0</v>
      </c>
      <c r="K278" s="15">
        <f>IF(COUNTIF(B278,"*Sunday*")=0,SUM(F278:J278),0)</f>
        <v>10.25</v>
      </c>
      <c r="L278" s="17">
        <v>277</v>
      </c>
      <c r="N27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('277','MILD','CHOWMEIN','LUNCH','BEEF','None'),</v>
      </c>
    </row>
    <row r="279" spans="1:14" x14ac:dyDescent="0.25">
      <c r="A279" s="16" t="s">
        <v>1</v>
      </c>
      <c r="B279" s="16" t="s">
        <v>15</v>
      </c>
      <c r="C279" s="16" t="s">
        <v>9</v>
      </c>
      <c r="D279" s="16" t="s">
        <v>19</v>
      </c>
      <c r="E279" s="16" t="s">
        <v>49</v>
      </c>
      <c r="F279" s="15">
        <f>IFERROR(INDEX('Types We Need and Prices'!$B$12:$B$37,MATCH('Table with Prices'!A153,'Types We Need and Prices'!$A$12:$A$37,0)),0)</f>
        <v>0</v>
      </c>
      <c r="G279" s="15">
        <f>IFERROR(INDEX('Types We Need and Prices'!$B$12:$B$37,MATCH('Table with Prices'!B153,'Types We Need and Prices'!$A$12:$A$37,0)),0)</f>
        <v>3</v>
      </c>
      <c r="H279" s="15">
        <f>IFERROR(INDEX('Types We Need and Prices'!$B$12:$B$37,MATCH('Table with Prices'!C153,'Types We Need and Prices'!$A$12:$A$37,0)),0)</f>
        <v>5.25</v>
      </c>
      <c r="I279" s="15">
        <f>IFERROR(INDEX('Types We Need and Prices'!$B$12:$B$37,MATCH('Table with Prices'!D153,'Types We Need and Prices'!$A$12:$A$37,0)),0)</f>
        <v>4</v>
      </c>
      <c r="J279" s="15">
        <f>IFERROR(INDEX('Types We Need and Prices'!$B$12:$B$37,MATCH('Table with Prices'!E153,'Types We Need and Prices'!$A$12:$A$37,0)),0)</f>
        <v>0</v>
      </c>
      <c r="K279" s="15">
        <f>IF(COUNTIF(B279,"*Sunday*")=0,SUM(F279:J279),0)</f>
        <v>12.25</v>
      </c>
      <c r="L279" s="17">
        <v>278</v>
      </c>
      <c r="N27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('278','MILD','CHOWMEIN','LUNCH','CHEF SPECIAL','None'),</v>
      </c>
    </row>
    <row r="280" spans="1:14" x14ac:dyDescent="0.25">
      <c r="A280" s="16" t="s">
        <v>1</v>
      </c>
      <c r="B280" s="16" t="s">
        <v>15</v>
      </c>
      <c r="C280" s="16" t="s">
        <v>9</v>
      </c>
      <c r="D280" s="16" t="s">
        <v>21</v>
      </c>
      <c r="E280" s="16" t="s">
        <v>49</v>
      </c>
      <c r="F280" s="15">
        <f>IFERROR(INDEX('Types We Need and Prices'!$B$12:$B$37,MATCH('Table with Prices'!A154,'Types We Need and Prices'!$A$12:$A$37,0)),0)</f>
        <v>0</v>
      </c>
      <c r="G280" s="15">
        <f>IFERROR(INDEX('Types We Need and Prices'!$B$12:$B$37,MATCH('Table with Prices'!B154,'Types We Need and Prices'!$A$12:$A$37,0)),0)</f>
        <v>3</v>
      </c>
      <c r="H280" s="15">
        <f>IFERROR(INDEX('Types We Need and Prices'!$B$12:$B$37,MATCH('Table with Prices'!C154,'Types We Need and Prices'!$A$12:$A$37,0)),0)</f>
        <v>5.25</v>
      </c>
      <c r="I280" s="15">
        <f>IFERROR(INDEX('Types We Need and Prices'!$B$12:$B$37,MATCH('Table with Prices'!D154,'Types We Need and Prices'!$A$12:$A$37,0)),0)</f>
        <v>2</v>
      </c>
      <c r="J280" s="15">
        <f>IFERROR(INDEX('Types We Need and Prices'!$B$12:$B$37,MATCH('Table with Prices'!E154,'Types We Need and Prices'!$A$12:$A$37,0)),0)</f>
        <v>0</v>
      </c>
      <c r="K280" s="15">
        <f>IF(COUNTIF(B280,"*Sunday*")=0,SUM(F280:J280),0)</f>
        <v>10.25</v>
      </c>
      <c r="L280" s="17">
        <v>279</v>
      </c>
      <c r="N28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('279','MILD','CHOWMEIN','LUNCH','CHICKEN','None'),</v>
      </c>
    </row>
    <row r="281" spans="1:14" x14ac:dyDescent="0.25">
      <c r="A281" s="16" t="s">
        <v>1</v>
      </c>
      <c r="B281" s="16" t="s">
        <v>15</v>
      </c>
      <c r="C281" s="16" t="s">
        <v>9</v>
      </c>
      <c r="D281" s="16" t="s">
        <v>20</v>
      </c>
      <c r="E281" s="16" t="s">
        <v>49</v>
      </c>
      <c r="F281" s="15">
        <f>IFERROR(INDEX('Types We Need and Prices'!$B$12:$B$37,MATCH('Table with Prices'!A155,'Types We Need and Prices'!$A$12:$A$37,0)),0)</f>
        <v>0</v>
      </c>
      <c r="G281" s="15">
        <f>IFERROR(INDEX('Types We Need and Prices'!$B$12:$B$37,MATCH('Table with Prices'!B155,'Types We Need and Prices'!$A$12:$A$37,0)),0)</f>
        <v>3</v>
      </c>
      <c r="H281" s="15">
        <f>IFERROR(INDEX('Types We Need and Prices'!$B$12:$B$37,MATCH('Table with Prices'!C155,'Types We Need and Prices'!$A$12:$A$37,0)),0)</f>
        <v>5.25</v>
      </c>
      <c r="I281" s="15">
        <f>IFERROR(INDEX('Types We Need and Prices'!$B$12:$B$37,MATCH('Table with Prices'!D155,'Types We Need and Prices'!$A$12:$A$37,0)),0)</f>
        <v>2</v>
      </c>
      <c r="J281" s="15">
        <f>IFERROR(INDEX('Types We Need and Prices'!$B$12:$B$37,MATCH('Table with Prices'!E155,'Types We Need and Prices'!$A$12:$A$37,0)),0)</f>
        <v>0</v>
      </c>
      <c r="K281" s="15">
        <f>IF(COUNTIF(B281,"*Sunday*")=0,SUM(F281:J281),0)</f>
        <v>10.25</v>
      </c>
      <c r="L281" s="17">
        <v>280</v>
      </c>
      <c r="N28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('280','MILD','CHOWMEIN','LUNCH','PORK','None'),</v>
      </c>
    </row>
    <row r="282" spans="1:14" x14ac:dyDescent="0.25">
      <c r="A282" s="16" t="s">
        <v>1</v>
      </c>
      <c r="B282" s="16" t="s">
        <v>15</v>
      </c>
      <c r="C282" s="16" t="s">
        <v>9</v>
      </c>
      <c r="D282" s="16" t="s">
        <v>23</v>
      </c>
      <c r="E282" s="16" t="s">
        <v>49</v>
      </c>
      <c r="F282" s="15">
        <f>IFERROR(INDEX('Types We Need and Prices'!$B$12:$B$37,MATCH('Table with Prices'!A156,'Types We Need and Prices'!$A$12:$A$37,0)),0)</f>
        <v>0</v>
      </c>
      <c r="G282" s="15">
        <f>IFERROR(INDEX('Types We Need and Prices'!$B$12:$B$37,MATCH('Table with Prices'!B156,'Types We Need and Prices'!$A$12:$A$37,0)),0)</f>
        <v>3</v>
      </c>
      <c r="H282" s="15">
        <f>IFERROR(INDEX('Types We Need and Prices'!$B$12:$B$37,MATCH('Table with Prices'!C156,'Types We Need and Prices'!$A$12:$A$37,0)),0)</f>
        <v>5.25</v>
      </c>
      <c r="I282" s="15">
        <f>IFERROR(INDEX('Types We Need and Prices'!$B$12:$B$37,MATCH('Table with Prices'!D156,'Types We Need and Prices'!$A$12:$A$37,0)),0)</f>
        <v>4</v>
      </c>
      <c r="J282" s="15">
        <f>IFERROR(INDEX('Types We Need and Prices'!$B$12:$B$37,MATCH('Table with Prices'!E156,'Types We Need and Prices'!$A$12:$A$37,0)),0)</f>
        <v>0</v>
      </c>
      <c r="K282" s="15">
        <f>IF(COUNTIF(B282,"*Sunday*")=0,SUM(F282:J282),0)</f>
        <v>12.25</v>
      </c>
      <c r="L282" s="17">
        <v>281</v>
      </c>
      <c r="N28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('281','MILD','CHOWMEIN','LUNCH','SEAFOOD','None'),</v>
      </c>
    </row>
    <row r="283" spans="1:14" x14ac:dyDescent="0.25">
      <c r="A283" s="16" t="s">
        <v>1</v>
      </c>
      <c r="B283" s="16" t="s">
        <v>15</v>
      </c>
      <c r="C283" s="16" t="s">
        <v>9</v>
      </c>
      <c r="D283" s="16" t="s">
        <v>24</v>
      </c>
      <c r="E283" s="16" t="s">
        <v>49</v>
      </c>
      <c r="F283" s="15">
        <f>IFERROR(INDEX('Types We Need and Prices'!$B$12:$B$37,MATCH('Table with Prices'!A157,'Types We Need and Prices'!$A$12:$A$37,0)),0)</f>
        <v>0</v>
      </c>
      <c r="G283" s="15">
        <f>IFERROR(INDEX('Types We Need and Prices'!$B$12:$B$37,MATCH('Table with Prices'!B157,'Types We Need and Prices'!$A$12:$A$37,0)),0)</f>
        <v>3</v>
      </c>
      <c r="H283" s="15">
        <f>IFERROR(INDEX('Types We Need and Prices'!$B$12:$B$37,MATCH('Table with Prices'!C157,'Types We Need and Prices'!$A$12:$A$37,0)),0)</f>
        <v>5.25</v>
      </c>
      <c r="I283" s="15">
        <f>IFERROR(INDEX('Types We Need and Prices'!$B$12:$B$37,MATCH('Table with Prices'!D157,'Types We Need and Prices'!$A$12:$A$37,0)),0)</f>
        <v>1</v>
      </c>
      <c r="J283" s="15">
        <f>IFERROR(INDEX('Types We Need and Prices'!$B$12:$B$37,MATCH('Table with Prices'!E157,'Types We Need and Prices'!$A$12:$A$37,0)),0)</f>
        <v>0</v>
      </c>
      <c r="K283" s="15">
        <f>IF(COUNTIF(B283,"*Sunday*")=0,SUM(F283:J283),0)</f>
        <v>9.25</v>
      </c>
      <c r="L283" s="17">
        <v>282</v>
      </c>
      <c r="N28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('282','MILD','CHOWMEIN','LUNCH','VEGETABLES','None'),</v>
      </c>
    </row>
    <row r="284" spans="1:14" x14ac:dyDescent="0.25">
      <c r="A284" s="16" t="s">
        <v>1</v>
      </c>
      <c r="B284" s="16" t="s">
        <v>15</v>
      </c>
      <c r="C284" s="16" t="s">
        <v>11</v>
      </c>
      <c r="D284" s="16" t="s">
        <v>22</v>
      </c>
      <c r="E284" s="16" t="s">
        <v>49</v>
      </c>
      <c r="F284" s="15">
        <f>IFERROR(INDEX('Types We Need and Prices'!$B$12:$B$37,MATCH('Table with Prices'!A158,'Types We Need and Prices'!$A$12:$A$37,0)),0)</f>
        <v>0</v>
      </c>
      <c r="G284" s="15">
        <f>IFERROR(INDEX('Types We Need and Prices'!$B$12:$B$37,MATCH('Table with Prices'!B158,'Types We Need and Prices'!$A$12:$A$37,0)),0)</f>
        <v>3</v>
      </c>
      <c r="H284" s="15">
        <f>IFERROR(INDEX('Types We Need and Prices'!$B$12:$B$37,MATCH('Table with Prices'!C158,'Types We Need and Prices'!$A$12:$A$37,0)),0)</f>
        <v>5.5</v>
      </c>
      <c r="I284" s="15">
        <f>IFERROR(INDEX('Types We Need and Prices'!$B$12:$B$37,MATCH('Table with Prices'!D158,'Types We Need and Prices'!$A$12:$A$37,0)),0)</f>
        <v>2</v>
      </c>
      <c r="J284" s="15">
        <f>IFERROR(INDEX('Types We Need and Prices'!$B$12:$B$37,MATCH('Table with Prices'!E158,'Types We Need and Prices'!$A$12:$A$37,0)),0)</f>
        <v>0</v>
      </c>
      <c r="K284" s="15">
        <f>IF(COUNTIF(B284,"*Sunday*")=0,SUM(F284:J284),0)</f>
        <v>10.5</v>
      </c>
      <c r="L284" s="17">
        <v>283</v>
      </c>
      <c r="N28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('283','MILD','EGG FOO YOUNG','LUNCH','BEEF','None'),</v>
      </c>
    </row>
    <row r="285" spans="1:14" x14ac:dyDescent="0.25">
      <c r="A285" s="16" t="s">
        <v>1</v>
      </c>
      <c r="B285" s="16" t="s">
        <v>15</v>
      </c>
      <c r="C285" s="16" t="s">
        <v>11</v>
      </c>
      <c r="D285" s="16" t="s">
        <v>19</v>
      </c>
      <c r="E285" s="16" t="s">
        <v>49</v>
      </c>
      <c r="F285" s="15">
        <f>IFERROR(INDEX('Types We Need and Prices'!$B$12:$B$37,MATCH('Table with Prices'!A159,'Types We Need and Prices'!$A$12:$A$37,0)),0)</f>
        <v>0</v>
      </c>
      <c r="G285" s="15">
        <f>IFERROR(INDEX('Types We Need and Prices'!$B$12:$B$37,MATCH('Table with Prices'!B159,'Types We Need and Prices'!$A$12:$A$37,0)),0)</f>
        <v>3</v>
      </c>
      <c r="H285" s="15">
        <f>IFERROR(INDEX('Types We Need and Prices'!$B$12:$B$37,MATCH('Table with Prices'!C159,'Types We Need and Prices'!$A$12:$A$37,0)),0)</f>
        <v>5.5</v>
      </c>
      <c r="I285" s="15">
        <f>IFERROR(INDEX('Types We Need and Prices'!$B$12:$B$37,MATCH('Table with Prices'!D159,'Types We Need and Prices'!$A$12:$A$37,0)),0)</f>
        <v>4</v>
      </c>
      <c r="J285" s="15">
        <f>IFERROR(INDEX('Types We Need and Prices'!$B$12:$B$37,MATCH('Table with Prices'!E159,'Types We Need and Prices'!$A$12:$A$37,0)),0)</f>
        <v>0</v>
      </c>
      <c r="K285" s="15">
        <f>IF(COUNTIF(B285,"*Sunday*")=0,SUM(F285:J285),0)</f>
        <v>12.5</v>
      </c>
      <c r="L285" s="17">
        <v>284</v>
      </c>
      <c r="N28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('284','MILD','EGG FOO YOUNG','LUNCH','CHEF SPECIAL','None'),</v>
      </c>
    </row>
    <row r="286" spans="1:14" x14ac:dyDescent="0.25">
      <c r="A286" s="16" t="s">
        <v>1</v>
      </c>
      <c r="B286" s="16" t="s">
        <v>15</v>
      </c>
      <c r="C286" s="16" t="s">
        <v>11</v>
      </c>
      <c r="D286" s="16" t="s">
        <v>21</v>
      </c>
      <c r="E286" s="16" t="s">
        <v>49</v>
      </c>
      <c r="F286" s="15">
        <f>IFERROR(INDEX('Types We Need and Prices'!$B$12:$B$37,MATCH('Table with Prices'!A160,'Types We Need and Prices'!$A$12:$A$37,0)),0)</f>
        <v>0</v>
      </c>
      <c r="G286" s="15">
        <f>IFERROR(INDEX('Types We Need and Prices'!$B$12:$B$37,MATCH('Table with Prices'!B160,'Types We Need and Prices'!$A$12:$A$37,0)),0)</f>
        <v>3</v>
      </c>
      <c r="H286" s="15">
        <f>IFERROR(INDEX('Types We Need and Prices'!$B$12:$B$37,MATCH('Table with Prices'!C160,'Types We Need and Prices'!$A$12:$A$37,0)),0)</f>
        <v>5.5</v>
      </c>
      <c r="I286" s="15">
        <f>IFERROR(INDEX('Types We Need and Prices'!$B$12:$B$37,MATCH('Table with Prices'!D160,'Types We Need and Prices'!$A$12:$A$37,0)),0)</f>
        <v>2</v>
      </c>
      <c r="J286" s="15">
        <f>IFERROR(INDEX('Types We Need and Prices'!$B$12:$B$37,MATCH('Table with Prices'!E160,'Types We Need and Prices'!$A$12:$A$37,0)),0)</f>
        <v>0</v>
      </c>
      <c r="K286" s="15">
        <f>IF(COUNTIF(B286,"*Sunday*")=0,SUM(F286:J286),0)</f>
        <v>10.5</v>
      </c>
      <c r="L286" s="17">
        <v>285</v>
      </c>
      <c r="N28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('285','MILD','EGG FOO YOUNG','LUNCH','CHICKEN','None'),</v>
      </c>
    </row>
    <row r="287" spans="1:14" x14ac:dyDescent="0.25">
      <c r="A287" s="16" t="s">
        <v>1</v>
      </c>
      <c r="B287" s="16" t="s">
        <v>15</v>
      </c>
      <c r="C287" s="16" t="s">
        <v>11</v>
      </c>
      <c r="D287" s="16" t="s">
        <v>20</v>
      </c>
      <c r="E287" s="16" t="s">
        <v>49</v>
      </c>
      <c r="F287" s="15">
        <f>IFERROR(INDEX('Types We Need and Prices'!$B$12:$B$37,MATCH('Table with Prices'!A161,'Types We Need and Prices'!$A$12:$A$37,0)),0)</f>
        <v>0</v>
      </c>
      <c r="G287" s="15">
        <f>IFERROR(INDEX('Types We Need and Prices'!$B$12:$B$37,MATCH('Table with Prices'!B161,'Types We Need and Prices'!$A$12:$A$37,0)),0)</f>
        <v>3</v>
      </c>
      <c r="H287" s="15">
        <f>IFERROR(INDEX('Types We Need and Prices'!$B$12:$B$37,MATCH('Table with Prices'!C161,'Types We Need and Prices'!$A$12:$A$37,0)),0)</f>
        <v>5.5</v>
      </c>
      <c r="I287" s="15">
        <f>IFERROR(INDEX('Types We Need and Prices'!$B$12:$B$37,MATCH('Table with Prices'!D161,'Types We Need and Prices'!$A$12:$A$37,0)),0)</f>
        <v>2</v>
      </c>
      <c r="J287" s="15">
        <f>IFERROR(INDEX('Types We Need and Prices'!$B$12:$B$37,MATCH('Table with Prices'!E161,'Types We Need and Prices'!$A$12:$A$37,0)),0)</f>
        <v>0</v>
      </c>
      <c r="K287" s="15">
        <f>IF(COUNTIF(B287,"*Sunday*")=0,SUM(F287:J287),0)</f>
        <v>10.5</v>
      </c>
      <c r="L287" s="17">
        <v>286</v>
      </c>
      <c r="N28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('286','MILD','EGG FOO YOUNG','LUNCH','PORK','None'),</v>
      </c>
    </row>
    <row r="288" spans="1:14" x14ac:dyDescent="0.25">
      <c r="A288" s="16" t="s">
        <v>1</v>
      </c>
      <c r="B288" s="16" t="s">
        <v>15</v>
      </c>
      <c r="C288" s="16" t="s">
        <v>11</v>
      </c>
      <c r="D288" s="16" t="s">
        <v>23</v>
      </c>
      <c r="E288" s="16" t="s">
        <v>49</v>
      </c>
      <c r="F288" s="15">
        <f>IFERROR(INDEX('Types We Need and Prices'!$B$12:$B$37,MATCH('Table with Prices'!A162,'Types We Need and Prices'!$A$12:$A$37,0)),0)</f>
        <v>0</v>
      </c>
      <c r="G288" s="15">
        <f>IFERROR(INDEX('Types We Need and Prices'!$B$12:$B$37,MATCH('Table with Prices'!B162,'Types We Need and Prices'!$A$12:$A$37,0)),0)</f>
        <v>3</v>
      </c>
      <c r="H288" s="15">
        <f>IFERROR(INDEX('Types We Need and Prices'!$B$12:$B$37,MATCH('Table with Prices'!C162,'Types We Need and Prices'!$A$12:$A$37,0)),0)</f>
        <v>5.5</v>
      </c>
      <c r="I288" s="15">
        <f>IFERROR(INDEX('Types We Need and Prices'!$B$12:$B$37,MATCH('Table with Prices'!D162,'Types We Need and Prices'!$A$12:$A$37,0)),0)</f>
        <v>4</v>
      </c>
      <c r="J288" s="15">
        <f>IFERROR(INDEX('Types We Need and Prices'!$B$12:$B$37,MATCH('Table with Prices'!E162,'Types We Need and Prices'!$A$12:$A$37,0)),0)</f>
        <v>0</v>
      </c>
      <c r="K288" s="15">
        <f>IF(COUNTIF(B288,"*Sunday*")=0,SUM(F288:J288),0)</f>
        <v>12.5</v>
      </c>
      <c r="L288" s="17">
        <v>287</v>
      </c>
      <c r="N28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('287','MILD','EGG FOO YOUNG','LUNCH','SEAFOOD','None'),</v>
      </c>
    </row>
    <row r="289" spans="1:14" x14ac:dyDescent="0.25">
      <c r="A289" s="16" t="s">
        <v>1</v>
      </c>
      <c r="B289" s="16" t="s">
        <v>15</v>
      </c>
      <c r="C289" s="16" t="s">
        <v>11</v>
      </c>
      <c r="D289" s="16" t="s">
        <v>24</v>
      </c>
      <c r="E289" s="16" t="s">
        <v>49</v>
      </c>
      <c r="F289" s="15">
        <f>IFERROR(INDEX('Types We Need and Prices'!$B$12:$B$37,MATCH('Table with Prices'!A163,'Types We Need and Prices'!$A$12:$A$37,0)),0)</f>
        <v>0</v>
      </c>
      <c r="G289" s="15">
        <f>IFERROR(INDEX('Types We Need and Prices'!$B$12:$B$37,MATCH('Table with Prices'!B163,'Types We Need and Prices'!$A$12:$A$37,0)),0)</f>
        <v>3</v>
      </c>
      <c r="H289" s="15">
        <f>IFERROR(INDEX('Types We Need and Prices'!$B$12:$B$37,MATCH('Table with Prices'!C163,'Types We Need and Prices'!$A$12:$A$37,0)),0)</f>
        <v>5.5</v>
      </c>
      <c r="I289" s="15">
        <f>IFERROR(INDEX('Types We Need and Prices'!$B$12:$B$37,MATCH('Table with Prices'!D163,'Types We Need and Prices'!$A$12:$A$37,0)),0)</f>
        <v>1</v>
      </c>
      <c r="J289" s="15">
        <f>IFERROR(INDEX('Types We Need and Prices'!$B$12:$B$37,MATCH('Table with Prices'!E163,'Types We Need and Prices'!$A$12:$A$37,0)),0)</f>
        <v>0</v>
      </c>
      <c r="K289" s="15">
        <f>IF(COUNTIF(B289,"*Sunday*")=0,SUM(F289:J289),0)</f>
        <v>9.5</v>
      </c>
      <c r="L289" s="17">
        <v>288</v>
      </c>
      <c r="N28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('288','MILD','EGG FOO YOUNG','LUNCH','VEGETABLES','None'),</v>
      </c>
    </row>
    <row r="290" spans="1:14" x14ac:dyDescent="0.25">
      <c r="A290" s="16" t="s">
        <v>1</v>
      </c>
      <c r="B290" s="16" t="s">
        <v>15</v>
      </c>
      <c r="C290" s="16" t="s">
        <v>10</v>
      </c>
      <c r="D290" s="16" t="s">
        <v>22</v>
      </c>
      <c r="E290" s="16" t="s">
        <v>49</v>
      </c>
      <c r="F290" s="15">
        <f>IFERROR(INDEX('Types We Need and Prices'!$B$12:$B$37,MATCH('Table with Prices'!A164,'Types We Need and Prices'!$A$12:$A$37,0)),0)</f>
        <v>0</v>
      </c>
      <c r="G290" s="15">
        <f>IFERROR(INDEX('Types We Need and Prices'!$B$12:$B$37,MATCH('Table with Prices'!B164,'Types We Need and Prices'!$A$12:$A$37,0)),0)</f>
        <v>3</v>
      </c>
      <c r="H290" s="15">
        <f>IFERROR(INDEX('Types We Need and Prices'!$B$12:$B$37,MATCH('Table with Prices'!C164,'Types We Need and Prices'!$A$12:$A$37,0)),0)</f>
        <v>5.75</v>
      </c>
      <c r="I290" s="15">
        <f>IFERROR(INDEX('Types We Need and Prices'!$B$12:$B$37,MATCH('Table with Prices'!D164,'Types We Need and Prices'!$A$12:$A$37,0)),0)</f>
        <v>2</v>
      </c>
      <c r="J290" s="15">
        <f>IFERROR(INDEX('Types We Need and Prices'!$B$12:$B$37,MATCH('Table with Prices'!E164,'Types We Need and Prices'!$A$12:$A$37,0)),0)</f>
        <v>0</v>
      </c>
      <c r="K290" s="15">
        <f>IF(COUNTIF(B290,"*Sunday*")=0,SUM(F290:J290),0)</f>
        <v>10.75</v>
      </c>
      <c r="L290" s="17">
        <v>289</v>
      </c>
      <c r="N29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('289','MILD','MEAT ENTREE','LUNCH','BEEF','None'),</v>
      </c>
    </row>
    <row r="291" spans="1:14" x14ac:dyDescent="0.25">
      <c r="A291" s="16" t="s">
        <v>1</v>
      </c>
      <c r="B291" s="16" t="s">
        <v>15</v>
      </c>
      <c r="C291" s="16" t="s">
        <v>10</v>
      </c>
      <c r="D291" s="16" t="s">
        <v>19</v>
      </c>
      <c r="E291" s="16" t="s">
        <v>49</v>
      </c>
      <c r="F291" s="15">
        <f>IFERROR(INDEX('Types We Need and Prices'!$B$12:$B$37,MATCH('Table with Prices'!A165,'Types We Need and Prices'!$A$12:$A$37,0)),0)</f>
        <v>0</v>
      </c>
      <c r="G291" s="15">
        <f>IFERROR(INDEX('Types We Need and Prices'!$B$12:$B$37,MATCH('Table with Prices'!B165,'Types We Need and Prices'!$A$12:$A$37,0)),0)</f>
        <v>3</v>
      </c>
      <c r="H291" s="15">
        <f>IFERROR(INDEX('Types We Need and Prices'!$B$12:$B$37,MATCH('Table with Prices'!C165,'Types We Need and Prices'!$A$12:$A$37,0)),0)</f>
        <v>5.75</v>
      </c>
      <c r="I291" s="15">
        <f>IFERROR(INDEX('Types We Need and Prices'!$B$12:$B$37,MATCH('Table with Prices'!D165,'Types We Need and Prices'!$A$12:$A$37,0)),0)</f>
        <v>4</v>
      </c>
      <c r="J291" s="15">
        <f>IFERROR(INDEX('Types We Need and Prices'!$B$12:$B$37,MATCH('Table with Prices'!E165,'Types We Need and Prices'!$A$12:$A$37,0)),0)</f>
        <v>0</v>
      </c>
      <c r="K291" s="15">
        <f>IF(COUNTIF(B291,"*Sunday*")=0,SUM(F291:J291),0)</f>
        <v>12.75</v>
      </c>
      <c r="L291" s="17">
        <v>290</v>
      </c>
      <c r="N29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('290','MILD','MEAT ENTREE','LUNCH','CHEF SPECIAL','None'),</v>
      </c>
    </row>
    <row r="292" spans="1:14" x14ac:dyDescent="0.25">
      <c r="A292" s="16" t="s">
        <v>1</v>
      </c>
      <c r="B292" s="16" t="s">
        <v>15</v>
      </c>
      <c r="C292" s="16" t="s">
        <v>10</v>
      </c>
      <c r="D292" s="16" t="s">
        <v>21</v>
      </c>
      <c r="E292" s="16" t="s">
        <v>49</v>
      </c>
      <c r="F292" s="15">
        <f>IFERROR(INDEX('Types We Need and Prices'!$B$12:$B$37,MATCH('Table with Prices'!A166,'Types We Need and Prices'!$A$12:$A$37,0)),0)</f>
        <v>0</v>
      </c>
      <c r="G292" s="15">
        <f>IFERROR(INDEX('Types We Need and Prices'!$B$12:$B$37,MATCH('Table with Prices'!B166,'Types We Need and Prices'!$A$12:$A$37,0)),0)</f>
        <v>3</v>
      </c>
      <c r="H292" s="15">
        <f>IFERROR(INDEX('Types We Need and Prices'!$B$12:$B$37,MATCH('Table with Prices'!C166,'Types We Need and Prices'!$A$12:$A$37,0)),0)</f>
        <v>5.75</v>
      </c>
      <c r="I292" s="15">
        <f>IFERROR(INDEX('Types We Need and Prices'!$B$12:$B$37,MATCH('Table with Prices'!D166,'Types We Need and Prices'!$A$12:$A$37,0)),0)</f>
        <v>2</v>
      </c>
      <c r="J292" s="15">
        <f>IFERROR(INDEX('Types We Need and Prices'!$B$12:$B$37,MATCH('Table with Prices'!E166,'Types We Need and Prices'!$A$12:$A$37,0)),0)</f>
        <v>0</v>
      </c>
      <c r="K292" s="15">
        <f>IF(COUNTIF(B292,"*Sunday*")=0,SUM(F292:J292),0)</f>
        <v>10.75</v>
      </c>
      <c r="L292" s="17">
        <v>291</v>
      </c>
      <c r="N29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('291','MILD','MEAT ENTREE','LUNCH','CHICKEN','None'),</v>
      </c>
    </row>
    <row r="293" spans="1:14" x14ac:dyDescent="0.25">
      <c r="A293" s="16" t="s">
        <v>1</v>
      </c>
      <c r="B293" s="16" t="s">
        <v>15</v>
      </c>
      <c r="C293" s="16" t="s">
        <v>10</v>
      </c>
      <c r="D293" s="16" t="s">
        <v>20</v>
      </c>
      <c r="E293" s="16" t="s">
        <v>49</v>
      </c>
      <c r="F293" s="15">
        <f>IFERROR(INDEX('Types We Need and Prices'!$B$12:$B$37,MATCH('Table with Prices'!A167,'Types We Need and Prices'!$A$12:$A$37,0)),0)</f>
        <v>0</v>
      </c>
      <c r="G293" s="15">
        <f>IFERROR(INDEX('Types We Need and Prices'!$B$12:$B$37,MATCH('Table with Prices'!B167,'Types We Need and Prices'!$A$12:$A$37,0)),0)</f>
        <v>3</v>
      </c>
      <c r="H293" s="15">
        <f>IFERROR(INDEX('Types We Need and Prices'!$B$12:$B$37,MATCH('Table with Prices'!C167,'Types We Need and Prices'!$A$12:$A$37,0)),0)</f>
        <v>5.75</v>
      </c>
      <c r="I293" s="15">
        <f>IFERROR(INDEX('Types We Need and Prices'!$B$12:$B$37,MATCH('Table with Prices'!D167,'Types We Need and Prices'!$A$12:$A$37,0)),0)</f>
        <v>2</v>
      </c>
      <c r="J293" s="15">
        <f>IFERROR(INDEX('Types We Need and Prices'!$B$12:$B$37,MATCH('Table with Prices'!E167,'Types We Need and Prices'!$A$12:$A$37,0)),0)</f>
        <v>0</v>
      </c>
      <c r="K293" s="15">
        <f>IF(COUNTIF(B293,"*Sunday*")=0,SUM(F293:J293),0)</f>
        <v>10.75</v>
      </c>
      <c r="L293" s="17">
        <v>292</v>
      </c>
      <c r="N29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('292','MILD','MEAT ENTREE','LUNCH','PORK','None'),</v>
      </c>
    </row>
    <row r="294" spans="1:14" x14ac:dyDescent="0.25">
      <c r="A294" s="16" t="s">
        <v>1</v>
      </c>
      <c r="B294" s="16" t="s">
        <v>15</v>
      </c>
      <c r="C294" s="16" t="s">
        <v>10</v>
      </c>
      <c r="D294" s="16" t="s">
        <v>23</v>
      </c>
      <c r="E294" s="16" t="s">
        <v>49</v>
      </c>
      <c r="F294" s="15">
        <f>IFERROR(INDEX('Types We Need and Prices'!$B$12:$B$37,MATCH('Table with Prices'!A168,'Types We Need and Prices'!$A$12:$A$37,0)),0)</f>
        <v>0</v>
      </c>
      <c r="G294" s="15">
        <f>IFERROR(INDEX('Types We Need and Prices'!$B$12:$B$37,MATCH('Table with Prices'!B168,'Types We Need and Prices'!$A$12:$A$37,0)),0)</f>
        <v>3</v>
      </c>
      <c r="H294" s="15">
        <f>IFERROR(INDEX('Types We Need and Prices'!$B$12:$B$37,MATCH('Table with Prices'!C168,'Types We Need and Prices'!$A$12:$A$37,0)),0)</f>
        <v>5.75</v>
      </c>
      <c r="I294" s="15">
        <f>IFERROR(INDEX('Types We Need and Prices'!$B$12:$B$37,MATCH('Table with Prices'!D168,'Types We Need and Prices'!$A$12:$A$37,0)),0)</f>
        <v>4</v>
      </c>
      <c r="J294" s="15">
        <f>IFERROR(INDEX('Types We Need and Prices'!$B$12:$B$37,MATCH('Table with Prices'!E168,'Types We Need and Prices'!$A$12:$A$37,0)),0)</f>
        <v>0</v>
      </c>
      <c r="K294" s="15">
        <f>IF(COUNTIF(B294,"*Sunday*")=0,SUM(F294:J294),0)</f>
        <v>12.75</v>
      </c>
      <c r="L294" s="17">
        <v>293</v>
      </c>
      <c r="N29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('293','MILD','MEAT ENTREE','LUNCH','SEAFOOD','None'),</v>
      </c>
    </row>
    <row r="295" spans="1:14" x14ac:dyDescent="0.25">
      <c r="A295" s="16" t="s">
        <v>1</v>
      </c>
      <c r="B295" s="16" t="s">
        <v>15</v>
      </c>
      <c r="C295" s="16" t="s">
        <v>10</v>
      </c>
      <c r="D295" s="16" t="s">
        <v>24</v>
      </c>
      <c r="E295" s="16" t="s">
        <v>49</v>
      </c>
      <c r="F295" s="15">
        <f>IFERROR(INDEX('Types We Need and Prices'!$B$12:$B$37,MATCH('Table with Prices'!A169,'Types We Need and Prices'!$A$12:$A$37,0)),0)</f>
        <v>0</v>
      </c>
      <c r="G295" s="15">
        <f>IFERROR(INDEX('Types We Need and Prices'!$B$12:$B$37,MATCH('Table with Prices'!B169,'Types We Need and Prices'!$A$12:$A$37,0)),0)</f>
        <v>3</v>
      </c>
      <c r="H295" s="15">
        <f>IFERROR(INDEX('Types We Need and Prices'!$B$12:$B$37,MATCH('Table with Prices'!C169,'Types We Need and Prices'!$A$12:$A$37,0)),0)</f>
        <v>5.75</v>
      </c>
      <c r="I295" s="15">
        <f>IFERROR(INDEX('Types We Need and Prices'!$B$12:$B$37,MATCH('Table with Prices'!D169,'Types We Need and Prices'!$A$12:$A$37,0)),0)</f>
        <v>1</v>
      </c>
      <c r="J295" s="15">
        <f>IFERROR(INDEX('Types We Need and Prices'!$B$12:$B$37,MATCH('Table with Prices'!E169,'Types We Need and Prices'!$A$12:$A$37,0)),0)</f>
        <v>0</v>
      </c>
      <c r="K295" s="15">
        <f>IF(COUNTIF(B295,"*Sunday*")=0,SUM(F295:J295),0)</f>
        <v>9.75</v>
      </c>
      <c r="L295" s="17">
        <v>294</v>
      </c>
      <c r="N29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('294','MILD','MEAT ENTREE','LUNCH','VEGETABLES','None'),</v>
      </c>
    </row>
    <row r="296" spans="1:14" x14ac:dyDescent="0.25">
      <c r="A296" s="16" t="s">
        <v>1</v>
      </c>
      <c r="B296" s="16" t="s">
        <v>15</v>
      </c>
      <c r="C296" s="16" t="s">
        <v>8</v>
      </c>
      <c r="D296" s="16" t="s">
        <v>49</v>
      </c>
      <c r="E296" s="16" t="s">
        <v>26</v>
      </c>
      <c r="F296" s="15">
        <f>IFERROR(INDEX('Types We Need and Prices'!$B$12:$B$37,MATCH('Table with Prices'!A487,'Types We Need and Prices'!$A$12:$A$37,0)),0)</f>
        <v>0</v>
      </c>
      <c r="G296" s="15">
        <f>IFERROR(INDEX('Types We Need and Prices'!$B$12:$B$37,MATCH('Table with Prices'!B487,'Types We Need and Prices'!$A$12:$A$37,0)),0)</f>
        <v>0</v>
      </c>
      <c r="H296" s="15">
        <f>IFERROR(INDEX('Types We Need and Prices'!$B$12:$B$37,MATCH('Table with Prices'!C487,'Types We Need and Prices'!$A$12:$A$37,0)),0)</f>
        <v>5.25</v>
      </c>
      <c r="I296" s="15">
        <f>IFERROR(INDEX('Types We Need and Prices'!$B$12:$B$37,MATCH('Table with Prices'!D487,'Types We Need and Prices'!$A$12:$A$37,0)),0)</f>
        <v>1</v>
      </c>
      <c r="J296" s="15">
        <f>IFERROR(INDEX('Types We Need and Prices'!$B$12:$B$37,MATCH('Table with Prices'!E487,'Types We Need and Prices'!$A$12:$A$37,0)),0)</f>
        <v>0</v>
      </c>
      <c r="K296" s="15">
        <f>IF(COUNTIF(B296,"*Sunday*")=0,SUM(F296:J296),0)</f>
        <v>6.25</v>
      </c>
      <c r="L296" s="17">
        <v>295</v>
      </c>
      <c r="N29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('295','MILD','SOUP','LUNCH','None','CUP'),</v>
      </c>
    </row>
    <row r="297" spans="1:14" x14ac:dyDescent="0.25">
      <c r="A297" s="16" t="s">
        <v>1</v>
      </c>
      <c r="B297" s="16" t="s">
        <v>15</v>
      </c>
      <c r="C297" s="16" t="s">
        <v>8</v>
      </c>
      <c r="D297" s="16" t="s">
        <v>49</v>
      </c>
      <c r="E297" s="16" t="s">
        <v>27</v>
      </c>
      <c r="F297" s="15">
        <f>IFERROR(INDEX('Types We Need and Prices'!$B$12:$B$37,MATCH('Table with Prices'!A488,'Types We Need and Prices'!$A$12:$A$37,0)),0)</f>
        <v>0</v>
      </c>
      <c r="G297" s="15">
        <f>IFERROR(INDEX('Types We Need and Prices'!$B$12:$B$37,MATCH('Table with Prices'!B488,'Types We Need and Prices'!$A$12:$A$37,0)),0)</f>
        <v>0</v>
      </c>
      <c r="H297" s="15">
        <f>IFERROR(INDEX('Types We Need and Prices'!$B$12:$B$37,MATCH('Table with Prices'!C488,'Types We Need and Prices'!$A$12:$A$37,0)),0)</f>
        <v>5.5</v>
      </c>
      <c r="I297" s="15">
        <f>IFERROR(INDEX('Types We Need and Prices'!$B$12:$B$37,MATCH('Table with Prices'!D488,'Types We Need and Prices'!$A$12:$A$37,0)),0)</f>
        <v>2</v>
      </c>
      <c r="J297" s="15">
        <f>IFERROR(INDEX('Types We Need and Prices'!$B$12:$B$37,MATCH('Table with Prices'!E488,'Types We Need and Prices'!$A$12:$A$37,0)),0)</f>
        <v>0</v>
      </c>
      <c r="K297" s="15">
        <f>IF(COUNTIF(B297,"*Sunday*")=0,SUM(F297:J297),0)</f>
        <v>7.5</v>
      </c>
      <c r="L297" s="17">
        <v>296</v>
      </c>
      <c r="N29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('296','MILD','SOUP','LUNCH','None','BOWL'),</v>
      </c>
    </row>
    <row r="298" spans="1:14" x14ac:dyDescent="0.25">
      <c r="A298" s="16" t="s">
        <v>1</v>
      </c>
      <c r="B298" s="16" t="s">
        <v>15</v>
      </c>
      <c r="C298" s="16" t="s">
        <v>8</v>
      </c>
      <c r="D298" s="16" t="s">
        <v>49</v>
      </c>
      <c r="E298" s="16" t="s">
        <v>28</v>
      </c>
      <c r="F298" s="15">
        <f>IFERROR(INDEX('Types We Need and Prices'!$B$12:$B$37,MATCH('Table with Prices'!A489,'Types We Need and Prices'!$A$12:$A$37,0)),0)</f>
        <v>0</v>
      </c>
      <c r="G298" s="15">
        <f>IFERROR(INDEX('Types We Need and Prices'!$B$12:$B$37,MATCH('Table with Prices'!B489,'Types We Need and Prices'!$A$12:$A$37,0)),0)</f>
        <v>0</v>
      </c>
      <c r="H298" s="15">
        <f>IFERROR(INDEX('Types We Need and Prices'!$B$12:$B$37,MATCH('Table with Prices'!C489,'Types We Need and Prices'!$A$12:$A$37,0)),0)</f>
        <v>5.5</v>
      </c>
      <c r="I298" s="15">
        <f>IFERROR(INDEX('Types We Need and Prices'!$B$12:$B$37,MATCH('Table with Prices'!D489,'Types We Need and Prices'!$A$12:$A$37,0)),0)</f>
        <v>4</v>
      </c>
      <c r="J298" s="15">
        <f>IFERROR(INDEX('Types We Need and Prices'!$B$12:$B$37,MATCH('Table with Prices'!E489,'Types We Need and Prices'!$A$12:$A$37,0)),0)</f>
        <v>0</v>
      </c>
      <c r="K298" s="15">
        <f>IF(COUNTIF(B298,"*Sunday*")=0,SUM(F298:J298),0)</f>
        <v>9.5</v>
      </c>
      <c r="L298" s="17">
        <v>297</v>
      </c>
      <c r="N29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('297','MILD','SOUP','LUNCH','None','PINT'),</v>
      </c>
    </row>
    <row r="299" spans="1:14" x14ac:dyDescent="0.25">
      <c r="A299" s="16" t="s">
        <v>1</v>
      </c>
      <c r="B299" s="16" t="s">
        <v>15</v>
      </c>
      <c r="C299" s="16" t="s">
        <v>8</v>
      </c>
      <c r="D299" s="16" t="s">
        <v>49</v>
      </c>
      <c r="E299" s="16" t="s">
        <v>29</v>
      </c>
      <c r="F299" s="15">
        <f>IFERROR(INDEX('Types We Need and Prices'!$B$12:$B$37,MATCH('Table with Prices'!A490,'Types We Need and Prices'!$A$12:$A$37,0)),0)</f>
        <v>0</v>
      </c>
      <c r="G299" s="15">
        <f>IFERROR(INDEX('Types We Need and Prices'!$B$12:$B$37,MATCH('Table with Prices'!B490,'Types We Need and Prices'!$A$12:$A$37,0)),0)</f>
        <v>0</v>
      </c>
      <c r="H299" s="15">
        <f>IFERROR(INDEX('Types We Need and Prices'!$B$12:$B$37,MATCH('Table with Prices'!C490,'Types We Need and Prices'!$A$12:$A$37,0)),0)</f>
        <v>5.5</v>
      </c>
      <c r="I299" s="15">
        <f>IFERROR(INDEX('Types We Need and Prices'!$B$12:$B$37,MATCH('Table with Prices'!D490,'Types We Need and Prices'!$A$12:$A$37,0)),0)</f>
        <v>2</v>
      </c>
      <c r="J299" s="15">
        <f>IFERROR(INDEX('Types We Need and Prices'!$B$12:$B$37,MATCH('Table with Prices'!E490,'Types We Need and Prices'!$A$12:$A$37,0)),0)</f>
        <v>0</v>
      </c>
      <c r="K299" s="15">
        <f>IF(COUNTIF(B299,"*Sunday*")=0,SUM(F299:J299),0)</f>
        <v>7.5</v>
      </c>
      <c r="L299" s="17">
        <v>298</v>
      </c>
      <c r="N29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('298','MILD','SOUP','LUNCH','None','QUART'),</v>
      </c>
    </row>
    <row r="300" spans="1:14" x14ac:dyDescent="0.25">
      <c r="A300" s="16" t="s">
        <v>1</v>
      </c>
      <c r="B300" s="16" t="s">
        <v>15</v>
      </c>
      <c r="C300" s="16" t="s">
        <v>8</v>
      </c>
      <c r="D300" s="16" t="s">
        <v>49</v>
      </c>
      <c r="E300" s="16" t="s">
        <v>30</v>
      </c>
      <c r="F300" s="15">
        <f>IFERROR(INDEX('Types We Need and Prices'!$B$12:$B$37,MATCH('Table with Prices'!A491,'Types We Need and Prices'!$A$12:$A$37,0)),0)</f>
        <v>0</v>
      </c>
      <c r="G300" s="15">
        <f>IFERROR(INDEX('Types We Need and Prices'!$B$12:$B$37,MATCH('Table with Prices'!B491,'Types We Need and Prices'!$A$12:$A$37,0)),0)</f>
        <v>0</v>
      </c>
      <c r="H300" s="15">
        <f>IFERROR(INDEX('Types We Need and Prices'!$B$12:$B$37,MATCH('Table with Prices'!C491,'Types We Need and Prices'!$A$12:$A$37,0)),0)</f>
        <v>5.5</v>
      </c>
      <c r="I300" s="15">
        <f>IFERROR(INDEX('Types We Need and Prices'!$B$12:$B$37,MATCH('Table with Prices'!D491,'Types We Need and Prices'!$A$12:$A$37,0)),0)</f>
        <v>2</v>
      </c>
      <c r="J300" s="15">
        <f>IFERROR(INDEX('Types We Need and Prices'!$B$12:$B$37,MATCH('Table with Prices'!E491,'Types We Need and Prices'!$A$12:$A$37,0)),0)</f>
        <v>0</v>
      </c>
      <c r="K300" s="15">
        <f>IF(COUNTIF(B300,"*Sunday*")=0,SUM(F300:J300),0)</f>
        <v>7.5</v>
      </c>
      <c r="L300" s="17">
        <v>299</v>
      </c>
      <c r="N30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('299','MILD','SOUP','LUNCH','None','GALLON'),</v>
      </c>
    </row>
    <row r="301" spans="1:14" x14ac:dyDescent="0.25">
      <c r="A301" s="16" t="s">
        <v>1</v>
      </c>
      <c r="B301" s="16" t="s">
        <v>15</v>
      </c>
      <c r="C301" s="16" t="s">
        <v>7</v>
      </c>
      <c r="D301" s="16" t="s">
        <v>49</v>
      </c>
      <c r="E301" s="16" t="s">
        <v>49</v>
      </c>
      <c r="F301" s="15">
        <f>IFERROR(INDEX('Types We Need and Prices'!$B$12:$B$37,MATCH('Table with Prices'!A583,'Types We Need and Prices'!$A$12:$A$37,0)),0)</f>
        <v>0</v>
      </c>
      <c r="G301" s="15">
        <f>IFERROR(INDEX('Types We Need and Prices'!$B$12:$B$37,MATCH('Table with Prices'!B583,'Types We Need and Prices'!$A$12:$A$37,0)),0)</f>
        <v>0</v>
      </c>
      <c r="H301" s="15">
        <f>IFERROR(INDEX('Types We Need and Prices'!$B$12:$B$37,MATCH('Table with Prices'!C583,'Types We Need and Prices'!$A$12:$A$37,0)),0)</f>
        <v>0</v>
      </c>
      <c r="I301" s="15">
        <f>IFERROR(INDEX('Types We Need and Prices'!$B$12:$B$37,MATCH('Table with Prices'!D583,'Types We Need and Prices'!$A$12:$A$37,0)),0)</f>
        <v>0</v>
      </c>
      <c r="J301" s="15">
        <f>IFERROR(INDEX('Types We Need and Prices'!$B$12:$B$37,MATCH('Table with Prices'!E583,'Types We Need and Prices'!$A$12:$A$37,0)),0)</f>
        <v>0</v>
      </c>
      <c r="K301" s="15">
        <f>IF(COUNTIF(B301,"*Sunday*")=0,SUM(F301:J301),0)</f>
        <v>0</v>
      </c>
      <c r="L301" s="17">
        <v>300</v>
      </c>
      <c r="N30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('300','MILD','APPETIZER','LUNCH','None','None'),</v>
      </c>
    </row>
    <row r="302" spans="1:14" x14ac:dyDescent="0.25">
      <c r="A302" s="16" t="s">
        <v>5</v>
      </c>
      <c r="B302" s="16" t="s">
        <v>15</v>
      </c>
      <c r="C302" s="16" t="s">
        <v>12</v>
      </c>
      <c r="D302" s="16" t="s">
        <v>22</v>
      </c>
      <c r="E302" s="16" t="s">
        <v>49</v>
      </c>
      <c r="F302" s="15">
        <f>IFERROR(INDEX('Types We Need and Prices'!$B$12:$B$37,MATCH('Table with Prices'!A242,'Types We Need and Prices'!$A$12:$A$37,0)),0)</f>
        <v>0</v>
      </c>
      <c r="G302" s="15">
        <f>IFERROR(INDEX('Types We Need and Prices'!$B$12:$B$37,MATCH('Table with Prices'!B242,'Types We Need and Prices'!$A$12:$A$37,0)),0)</f>
        <v>2</v>
      </c>
      <c r="H302" s="15">
        <f>IFERROR(INDEX('Types We Need and Prices'!$B$12:$B$37,MATCH('Table with Prices'!C242,'Types We Need and Prices'!$A$12:$A$37,0)),0)</f>
        <v>5.25</v>
      </c>
      <c r="I302" s="15">
        <f>IFERROR(INDEX('Types We Need and Prices'!$B$12:$B$37,MATCH('Table with Prices'!D242,'Types We Need and Prices'!$A$12:$A$37,0)),0)</f>
        <v>2</v>
      </c>
      <c r="J302" s="15">
        <f>IFERROR(INDEX('Types We Need and Prices'!$B$12:$B$37,MATCH('Table with Prices'!E242,'Types We Need and Prices'!$A$12:$A$37,0)),0)</f>
        <v>0</v>
      </c>
      <c r="K302" s="15">
        <f>IF(COUNTIF(B302,"*Sunday*")=0,SUM(F302:J302),0)</f>
        <v>9.25</v>
      </c>
      <c r="L302" s="17">
        <v>301</v>
      </c>
      <c r="N30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('301','OH MY GOD','CHOP SUEY','LUNCH','BEEF','None'),</v>
      </c>
    </row>
    <row r="303" spans="1:14" x14ac:dyDescent="0.25">
      <c r="A303" s="16" t="s">
        <v>5</v>
      </c>
      <c r="B303" s="16" t="s">
        <v>15</v>
      </c>
      <c r="C303" s="16" t="s">
        <v>12</v>
      </c>
      <c r="D303" s="16" t="s">
        <v>19</v>
      </c>
      <c r="E303" s="16" t="s">
        <v>49</v>
      </c>
      <c r="F303" s="15">
        <f>IFERROR(INDEX('Types We Need and Prices'!$B$12:$B$37,MATCH('Table with Prices'!A243,'Types We Need and Prices'!$A$12:$A$37,0)),0)</f>
        <v>0</v>
      </c>
      <c r="G303" s="15">
        <f>IFERROR(INDEX('Types We Need and Prices'!$B$12:$B$37,MATCH('Table with Prices'!B243,'Types We Need and Prices'!$A$12:$A$37,0)),0)</f>
        <v>2</v>
      </c>
      <c r="H303" s="15">
        <f>IFERROR(INDEX('Types We Need and Prices'!$B$12:$B$37,MATCH('Table with Prices'!C243,'Types We Need and Prices'!$A$12:$A$37,0)),0)</f>
        <v>5.25</v>
      </c>
      <c r="I303" s="15">
        <f>IFERROR(INDEX('Types We Need and Prices'!$B$12:$B$37,MATCH('Table with Prices'!D243,'Types We Need and Prices'!$A$12:$A$37,0)),0)</f>
        <v>4</v>
      </c>
      <c r="J303" s="15">
        <f>IFERROR(INDEX('Types We Need and Prices'!$B$12:$B$37,MATCH('Table with Prices'!E243,'Types We Need and Prices'!$A$12:$A$37,0)),0)</f>
        <v>0</v>
      </c>
      <c r="K303" s="15">
        <f>IF(COUNTIF(B303,"*Sunday*")=0,SUM(F303:J303),0)</f>
        <v>11.25</v>
      </c>
      <c r="L303" s="17">
        <v>302</v>
      </c>
      <c r="N30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('302','OH MY GOD','CHOP SUEY','LUNCH','CHEF SPECIAL','None'),</v>
      </c>
    </row>
    <row r="304" spans="1:14" x14ac:dyDescent="0.25">
      <c r="A304" s="16" t="s">
        <v>5</v>
      </c>
      <c r="B304" s="16" t="s">
        <v>15</v>
      </c>
      <c r="C304" s="16" t="s">
        <v>12</v>
      </c>
      <c r="D304" s="16" t="s">
        <v>21</v>
      </c>
      <c r="E304" s="16" t="s">
        <v>49</v>
      </c>
      <c r="F304" s="15">
        <f>IFERROR(INDEX('Types We Need and Prices'!$B$12:$B$37,MATCH('Table with Prices'!A244,'Types We Need and Prices'!$A$12:$A$37,0)),0)</f>
        <v>0</v>
      </c>
      <c r="G304" s="15">
        <f>IFERROR(INDEX('Types We Need and Prices'!$B$12:$B$37,MATCH('Table with Prices'!B244,'Types We Need and Prices'!$A$12:$A$37,0)),0)</f>
        <v>2</v>
      </c>
      <c r="H304" s="15">
        <f>IFERROR(INDEX('Types We Need and Prices'!$B$12:$B$37,MATCH('Table with Prices'!C244,'Types We Need and Prices'!$A$12:$A$37,0)),0)</f>
        <v>5.25</v>
      </c>
      <c r="I304" s="15">
        <f>IFERROR(INDEX('Types We Need and Prices'!$B$12:$B$37,MATCH('Table with Prices'!D244,'Types We Need and Prices'!$A$12:$A$37,0)),0)</f>
        <v>2</v>
      </c>
      <c r="J304" s="15">
        <f>IFERROR(INDEX('Types We Need and Prices'!$B$12:$B$37,MATCH('Table with Prices'!E244,'Types We Need and Prices'!$A$12:$A$37,0)),0)</f>
        <v>0</v>
      </c>
      <c r="K304" s="15">
        <f>IF(COUNTIF(B304,"*Sunday*")=0,SUM(F304:J304),0)</f>
        <v>9.25</v>
      </c>
      <c r="L304" s="17">
        <v>303</v>
      </c>
      <c r="N30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('303','OH MY GOD','CHOP SUEY','LUNCH','CHICKEN','None'),</v>
      </c>
    </row>
    <row r="305" spans="1:14" x14ac:dyDescent="0.25">
      <c r="A305" s="16" t="s">
        <v>5</v>
      </c>
      <c r="B305" s="16" t="s">
        <v>15</v>
      </c>
      <c r="C305" s="16" t="s">
        <v>12</v>
      </c>
      <c r="D305" s="16" t="s">
        <v>20</v>
      </c>
      <c r="E305" s="16" t="s">
        <v>49</v>
      </c>
      <c r="F305" s="15">
        <f>IFERROR(INDEX('Types We Need and Prices'!$B$12:$B$37,MATCH('Table with Prices'!A245,'Types We Need and Prices'!$A$12:$A$37,0)),0)</f>
        <v>0</v>
      </c>
      <c r="G305" s="15">
        <f>IFERROR(INDEX('Types We Need and Prices'!$B$12:$B$37,MATCH('Table with Prices'!B245,'Types We Need and Prices'!$A$12:$A$37,0)),0)</f>
        <v>2</v>
      </c>
      <c r="H305" s="15">
        <f>IFERROR(INDEX('Types We Need and Prices'!$B$12:$B$37,MATCH('Table with Prices'!C245,'Types We Need and Prices'!$A$12:$A$37,0)),0)</f>
        <v>5.25</v>
      </c>
      <c r="I305" s="15">
        <f>IFERROR(INDEX('Types We Need and Prices'!$B$12:$B$37,MATCH('Table with Prices'!D245,'Types We Need and Prices'!$A$12:$A$37,0)),0)</f>
        <v>2</v>
      </c>
      <c r="J305" s="15">
        <f>IFERROR(INDEX('Types We Need and Prices'!$B$12:$B$37,MATCH('Table with Prices'!E245,'Types We Need and Prices'!$A$12:$A$37,0)),0)</f>
        <v>0</v>
      </c>
      <c r="K305" s="15">
        <f>IF(COUNTIF(B305,"*Sunday*")=0,SUM(F305:J305),0)</f>
        <v>9.25</v>
      </c>
      <c r="L305" s="17">
        <v>304</v>
      </c>
      <c r="N30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('304','OH MY GOD','CHOP SUEY','LUNCH','PORK','None'),</v>
      </c>
    </row>
    <row r="306" spans="1:14" x14ac:dyDescent="0.25">
      <c r="A306" s="16" t="s">
        <v>5</v>
      </c>
      <c r="B306" s="16" t="s">
        <v>15</v>
      </c>
      <c r="C306" s="16" t="s">
        <v>12</v>
      </c>
      <c r="D306" s="16" t="s">
        <v>23</v>
      </c>
      <c r="E306" s="16" t="s">
        <v>49</v>
      </c>
      <c r="F306" s="15">
        <f>IFERROR(INDEX('Types We Need and Prices'!$B$12:$B$37,MATCH('Table with Prices'!A246,'Types We Need and Prices'!$A$12:$A$37,0)),0)</f>
        <v>0</v>
      </c>
      <c r="G306" s="15">
        <f>IFERROR(INDEX('Types We Need and Prices'!$B$12:$B$37,MATCH('Table with Prices'!B246,'Types We Need and Prices'!$A$12:$A$37,0)),0)</f>
        <v>2</v>
      </c>
      <c r="H306" s="15">
        <f>IFERROR(INDEX('Types We Need and Prices'!$B$12:$B$37,MATCH('Table with Prices'!C246,'Types We Need and Prices'!$A$12:$A$37,0)),0)</f>
        <v>5.25</v>
      </c>
      <c r="I306" s="15">
        <f>IFERROR(INDEX('Types We Need and Prices'!$B$12:$B$37,MATCH('Table with Prices'!D246,'Types We Need and Prices'!$A$12:$A$37,0)),0)</f>
        <v>4</v>
      </c>
      <c r="J306" s="15">
        <f>IFERROR(INDEX('Types We Need and Prices'!$B$12:$B$37,MATCH('Table with Prices'!E246,'Types We Need and Prices'!$A$12:$A$37,0)),0)</f>
        <v>0</v>
      </c>
      <c r="K306" s="15">
        <f>IF(COUNTIF(B306,"*Sunday*")=0,SUM(F306:J306),0)</f>
        <v>11.25</v>
      </c>
      <c r="L306" s="17">
        <v>305</v>
      </c>
      <c r="N30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('305','OH MY GOD','CHOP SUEY','LUNCH','SEAFOOD','None'),</v>
      </c>
    </row>
    <row r="307" spans="1:14" x14ac:dyDescent="0.25">
      <c r="A307" s="16" t="s">
        <v>5</v>
      </c>
      <c r="B307" s="16" t="s">
        <v>15</v>
      </c>
      <c r="C307" s="16" t="s">
        <v>12</v>
      </c>
      <c r="D307" s="16" t="s">
        <v>24</v>
      </c>
      <c r="E307" s="16" t="s">
        <v>49</v>
      </c>
      <c r="F307" s="15">
        <f>IFERROR(INDEX('Types We Need and Prices'!$B$12:$B$37,MATCH('Table with Prices'!A247,'Types We Need and Prices'!$A$12:$A$37,0)),0)</f>
        <v>0</v>
      </c>
      <c r="G307" s="15">
        <f>IFERROR(INDEX('Types We Need and Prices'!$B$12:$B$37,MATCH('Table with Prices'!B247,'Types We Need and Prices'!$A$12:$A$37,0)),0)</f>
        <v>2</v>
      </c>
      <c r="H307" s="15">
        <f>IFERROR(INDEX('Types We Need and Prices'!$B$12:$B$37,MATCH('Table with Prices'!C247,'Types We Need and Prices'!$A$12:$A$37,0)),0)</f>
        <v>5.25</v>
      </c>
      <c r="I307" s="15">
        <f>IFERROR(INDEX('Types We Need and Prices'!$B$12:$B$37,MATCH('Table with Prices'!D247,'Types We Need and Prices'!$A$12:$A$37,0)),0)</f>
        <v>1</v>
      </c>
      <c r="J307" s="15">
        <f>IFERROR(INDEX('Types We Need and Prices'!$B$12:$B$37,MATCH('Table with Prices'!E247,'Types We Need and Prices'!$A$12:$A$37,0)),0)</f>
        <v>0</v>
      </c>
      <c r="K307" s="15">
        <f>IF(COUNTIF(B307,"*Sunday*")=0,SUM(F307:J307),0)</f>
        <v>8.25</v>
      </c>
      <c r="L307" s="17">
        <v>306</v>
      </c>
      <c r="N30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('306','OH MY GOD','CHOP SUEY','LUNCH','VEGETABLES','None'),</v>
      </c>
    </row>
    <row r="308" spans="1:14" x14ac:dyDescent="0.25">
      <c r="A308" s="16" t="s">
        <v>5</v>
      </c>
      <c r="B308" s="16" t="s">
        <v>15</v>
      </c>
      <c r="C308" s="16" t="s">
        <v>9</v>
      </c>
      <c r="D308" s="16" t="s">
        <v>22</v>
      </c>
      <c r="E308" s="16" t="s">
        <v>49</v>
      </c>
      <c r="F308" s="15">
        <f>IFERROR(INDEX('Types We Need and Prices'!$B$12:$B$37,MATCH('Table with Prices'!A248,'Types We Need and Prices'!$A$12:$A$37,0)),0)</f>
        <v>0</v>
      </c>
      <c r="G308" s="15">
        <f>IFERROR(INDEX('Types We Need and Prices'!$B$12:$B$37,MATCH('Table with Prices'!B248,'Types We Need and Prices'!$A$12:$A$37,0)),0)</f>
        <v>2</v>
      </c>
      <c r="H308" s="15">
        <f>IFERROR(INDEX('Types We Need and Prices'!$B$12:$B$37,MATCH('Table with Prices'!C248,'Types We Need and Prices'!$A$12:$A$37,0)),0)</f>
        <v>5.5</v>
      </c>
      <c r="I308" s="15">
        <f>IFERROR(INDEX('Types We Need and Prices'!$B$12:$B$37,MATCH('Table with Prices'!D248,'Types We Need and Prices'!$A$12:$A$37,0)),0)</f>
        <v>2</v>
      </c>
      <c r="J308" s="15">
        <f>IFERROR(INDEX('Types We Need and Prices'!$B$12:$B$37,MATCH('Table with Prices'!E248,'Types We Need and Prices'!$A$12:$A$37,0)),0)</f>
        <v>0</v>
      </c>
      <c r="K308" s="15">
        <f>IF(COUNTIF(B308,"*Sunday*")=0,SUM(F308:J308),0)</f>
        <v>9.5</v>
      </c>
      <c r="L308" s="17">
        <v>307</v>
      </c>
      <c r="N30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('307','OH MY GOD','CHOWMEIN','LUNCH','BEEF','None'),</v>
      </c>
    </row>
    <row r="309" spans="1:14" x14ac:dyDescent="0.25">
      <c r="A309" s="16" t="s">
        <v>5</v>
      </c>
      <c r="B309" s="16" t="s">
        <v>15</v>
      </c>
      <c r="C309" s="16" t="s">
        <v>9</v>
      </c>
      <c r="D309" s="16" t="s">
        <v>19</v>
      </c>
      <c r="E309" s="16" t="s">
        <v>49</v>
      </c>
      <c r="F309" s="15">
        <f>IFERROR(INDEX('Types We Need and Prices'!$B$12:$B$37,MATCH('Table with Prices'!A249,'Types We Need and Prices'!$A$12:$A$37,0)),0)</f>
        <v>0</v>
      </c>
      <c r="G309" s="15">
        <f>IFERROR(INDEX('Types We Need and Prices'!$B$12:$B$37,MATCH('Table with Prices'!B249,'Types We Need and Prices'!$A$12:$A$37,0)),0)</f>
        <v>2</v>
      </c>
      <c r="H309" s="15">
        <f>IFERROR(INDEX('Types We Need and Prices'!$B$12:$B$37,MATCH('Table with Prices'!C249,'Types We Need and Prices'!$A$12:$A$37,0)),0)</f>
        <v>5.5</v>
      </c>
      <c r="I309" s="15">
        <f>IFERROR(INDEX('Types We Need and Prices'!$B$12:$B$37,MATCH('Table with Prices'!D249,'Types We Need and Prices'!$A$12:$A$37,0)),0)</f>
        <v>4</v>
      </c>
      <c r="J309" s="15">
        <f>IFERROR(INDEX('Types We Need and Prices'!$B$12:$B$37,MATCH('Table with Prices'!E249,'Types We Need and Prices'!$A$12:$A$37,0)),0)</f>
        <v>0</v>
      </c>
      <c r="K309" s="15">
        <f>IF(COUNTIF(B309,"*Sunday*")=0,SUM(F309:J309),0)</f>
        <v>11.5</v>
      </c>
      <c r="L309" s="17">
        <v>308</v>
      </c>
      <c r="N30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('308','OH MY GOD','CHOWMEIN','LUNCH','CHEF SPECIAL','None'),</v>
      </c>
    </row>
    <row r="310" spans="1:14" x14ac:dyDescent="0.25">
      <c r="A310" s="16" t="s">
        <v>5</v>
      </c>
      <c r="B310" s="16" t="s">
        <v>15</v>
      </c>
      <c r="C310" s="16" t="s">
        <v>9</v>
      </c>
      <c r="D310" s="16" t="s">
        <v>21</v>
      </c>
      <c r="E310" s="16" t="s">
        <v>49</v>
      </c>
      <c r="F310" s="15">
        <f>IFERROR(INDEX('Types We Need and Prices'!$B$12:$B$37,MATCH('Table with Prices'!A250,'Types We Need and Prices'!$A$12:$A$37,0)),0)</f>
        <v>0</v>
      </c>
      <c r="G310" s="15">
        <f>IFERROR(INDEX('Types We Need and Prices'!$B$12:$B$37,MATCH('Table with Prices'!B250,'Types We Need and Prices'!$A$12:$A$37,0)),0)</f>
        <v>2</v>
      </c>
      <c r="H310" s="15">
        <f>IFERROR(INDEX('Types We Need and Prices'!$B$12:$B$37,MATCH('Table with Prices'!C250,'Types We Need and Prices'!$A$12:$A$37,0)),0)</f>
        <v>5.5</v>
      </c>
      <c r="I310" s="15">
        <f>IFERROR(INDEX('Types We Need and Prices'!$B$12:$B$37,MATCH('Table with Prices'!D250,'Types We Need and Prices'!$A$12:$A$37,0)),0)</f>
        <v>2</v>
      </c>
      <c r="J310" s="15">
        <f>IFERROR(INDEX('Types We Need and Prices'!$B$12:$B$37,MATCH('Table with Prices'!E250,'Types We Need and Prices'!$A$12:$A$37,0)),0)</f>
        <v>0</v>
      </c>
      <c r="K310" s="15">
        <f>IF(COUNTIF(B310,"*Sunday*")=0,SUM(F310:J310),0)</f>
        <v>9.5</v>
      </c>
      <c r="L310" s="17">
        <v>309</v>
      </c>
      <c r="N31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('309','OH MY GOD','CHOWMEIN','LUNCH','CHICKEN','None'),</v>
      </c>
    </row>
    <row r="311" spans="1:14" x14ac:dyDescent="0.25">
      <c r="A311" s="16" t="s">
        <v>5</v>
      </c>
      <c r="B311" s="16" t="s">
        <v>15</v>
      </c>
      <c r="C311" s="16" t="s">
        <v>9</v>
      </c>
      <c r="D311" s="16" t="s">
        <v>20</v>
      </c>
      <c r="E311" s="16" t="s">
        <v>49</v>
      </c>
      <c r="F311" s="15">
        <f>IFERROR(INDEX('Types We Need and Prices'!$B$12:$B$37,MATCH('Table with Prices'!A251,'Types We Need and Prices'!$A$12:$A$37,0)),0)</f>
        <v>0</v>
      </c>
      <c r="G311" s="15">
        <f>IFERROR(INDEX('Types We Need and Prices'!$B$12:$B$37,MATCH('Table with Prices'!B251,'Types We Need and Prices'!$A$12:$A$37,0)),0)</f>
        <v>2</v>
      </c>
      <c r="H311" s="15">
        <f>IFERROR(INDEX('Types We Need and Prices'!$B$12:$B$37,MATCH('Table with Prices'!C251,'Types We Need and Prices'!$A$12:$A$37,0)),0)</f>
        <v>5.5</v>
      </c>
      <c r="I311" s="15">
        <f>IFERROR(INDEX('Types We Need and Prices'!$B$12:$B$37,MATCH('Table with Prices'!D251,'Types We Need and Prices'!$A$12:$A$37,0)),0)</f>
        <v>2</v>
      </c>
      <c r="J311" s="15">
        <f>IFERROR(INDEX('Types We Need and Prices'!$B$12:$B$37,MATCH('Table with Prices'!E251,'Types We Need and Prices'!$A$12:$A$37,0)),0)</f>
        <v>0</v>
      </c>
      <c r="K311" s="15">
        <f>IF(COUNTIF(B311,"*Sunday*")=0,SUM(F311:J311),0)</f>
        <v>9.5</v>
      </c>
      <c r="L311" s="17">
        <v>310</v>
      </c>
      <c r="N31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('310','OH MY GOD','CHOWMEIN','LUNCH','PORK','None'),</v>
      </c>
    </row>
    <row r="312" spans="1:14" x14ac:dyDescent="0.25">
      <c r="A312" s="16" t="s">
        <v>5</v>
      </c>
      <c r="B312" s="16" t="s">
        <v>15</v>
      </c>
      <c r="C312" s="16" t="s">
        <v>9</v>
      </c>
      <c r="D312" s="16" t="s">
        <v>23</v>
      </c>
      <c r="E312" s="16" t="s">
        <v>49</v>
      </c>
      <c r="F312" s="15">
        <f>IFERROR(INDEX('Types We Need and Prices'!$B$12:$B$37,MATCH('Table with Prices'!A252,'Types We Need and Prices'!$A$12:$A$37,0)),0)</f>
        <v>0</v>
      </c>
      <c r="G312" s="15">
        <f>IFERROR(INDEX('Types We Need and Prices'!$B$12:$B$37,MATCH('Table with Prices'!B252,'Types We Need and Prices'!$A$12:$A$37,0)),0)</f>
        <v>2</v>
      </c>
      <c r="H312" s="15">
        <f>IFERROR(INDEX('Types We Need and Prices'!$B$12:$B$37,MATCH('Table with Prices'!C252,'Types We Need and Prices'!$A$12:$A$37,0)),0)</f>
        <v>5.5</v>
      </c>
      <c r="I312" s="15">
        <f>IFERROR(INDEX('Types We Need and Prices'!$B$12:$B$37,MATCH('Table with Prices'!D252,'Types We Need and Prices'!$A$12:$A$37,0)),0)</f>
        <v>4</v>
      </c>
      <c r="J312" s="15">
        <f>IFERROR(INDEX('Types We Need and Prices'!$B$12:$B$37,MATCH('Table with Prices'!E252,'Types We Need and Prices'!$A$12:$A$37,0)),0)</f>
        <v>0</v>
      </c>
      <c r="K312" s="15">
        <f>IF(COUNTIF(B312,"*Sunday*")=0,SUM(F312:J312),0)</f>
        <v>11.5</v>
      </c>
      <c r="L312" s="17">
        <v>311</v>
      </c>
      <c r="N31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('311','OH MY GOD','CHOWMEIN','LUNCH','SEAFOOD','None'),</v>
      </c>
    </row>
    <row r="313" spans="1:14" x14ac:dyDescent="0.25">
      <c r="A313" s="16" t="s">
        <v>5</v>
      </c>
      <c r="B313" s="16" t="s">
        <v>15</v>
      </c>
      <c r="C313" s="16" t="s">
        <v>9</v>
      </c>
      <c r="D313" s="16" t="s">
        <v>24</v>
      </c>
      <c r="E313" s="16" t="s">
        <v>49</v>
      </c>
      <c r="F313" s="15">
        <f>IFERROR(INDEX('Types We Need and Prices'!$B$12:$B$37,MATCH('Table with Prices'!A253,'Types We Need and Prices'!$A$12:$A$37,0)),0)</f>
        <v>0</v>
      </c>
      <c r="G313" s="15">
        <f>IFERROR(INDEX('Types We Need and Prices'!$B$12:$B$37,MATCH('Table with Prices'!B253,'Types We Need and Prices'!$A$12:$A$37,0)),0)</f>
        <v>2</v>
      </c>
      <c r="H313" s="15">
        <f>IFERROR(INDEX('Types We Need and Prices'!$B$12:$B$37,MATCH('Table with Prices'!C253,'Types We Need and Prices'!$A$12:$A$37,0)),0)</f>
        <v>5.5</v>
      </c>
      <c r="I313" s="15">
        <f>IFERROR(INDEX('Types We Need and Prices'!$B$12:$B$37,MATCH('Table with Prices'!D253,'Types We Need and Prices'!$A$12:$A$37,0)),0)</f>
        <v>1</v>
      </c>
      <c r="J313" s="15">
        <f>IFERROR(INDEX('Types We Need and Prices'!$B$12:$B$37,MATCH('Table with Prices'!E253,'Types We Need and Prices'!$A$12:$A$37,0)),0)</f>
        <v>0</v>
      </c>
      <c r="K313" s="15">
        <f>IF(COUNTIF(B313,"*Sunday*")=0,SUM(F313:J313),0)</f>
        <v>8.5</v>
      </c>
      <c r="L313" s="17">
        <v>312</v>
      </c>
      <c r="N31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('312','OH MY GOD','CHOWMEIN','LUNCH','VEGETABLES','None'),</v>
      </c>
    </row>
    <row r="314" spans="1:14" x14ac:dyDescent="0.25">
      <c r="A314" s="16" t="s">
        <v>5</v>
      </c>
      <c r="B314" s="16" t="s">
        <v>15</v>
      </c>
      <c r="C314" s="16" t="s">
        <v>11</v>
      </c>
      <c r="D314" s="16" t="s">
        <v>22</v>
      </c>
      <c r="E314" s="16" t="s">
        <v>49</v>
      </c>
      <c r="F314" s="15">
        <f>IFERROR(INDEX('Types We Need and Prices'!$B$12:$B$37,MATCH('Table with Prices'!A254,'Types We Need and Prices'!$A$12:$A$37,0)),0)</f>
        <v>0</v>
      </c>
      <c r="G314" s="15">
        <f>IFERROR(INDEX('Types We Need and Prices'!$B$12:$B$37,MATCH('Table with Prices'!B254,'Types We Need and Prices'!$A$12:$A$37,0)),0)</f>
        <v>2</v>
      </c>
      <c r="H314" s="15">
        <f>IFERROR(INDEX('Types We Need and Prices'!$B$12:$B$37,MATCH('Table with Prices'!C254,'Types We Need and Prices'!$A$12:$A$37,0)),0)</f>
        <v>5.75</v>
      </c>
      <c r="I314" s="15">
        <f>IFERROR(INDEX('Types We Need and Prices'!$B$12:$B$37,MATCH('Table with Prices'!D254,'Types We Need and Prices'!$A$12:$A$37,0)),0)</f>
        <v>2</v>
      </c>
      <c r="J314" s="15">
        <f>IFERROR(INDEX('Types We Need and Prices'!$B$12:$B$37,MATCH('Table with Prices'!E254,'Types We Need and Prices'!$A$12:$A$37,0)),0)</f>
        <v>0</v>
      </c>
      <c r="K314" s="15">
        <f>IF(COUNTIF(B314,"*Sunday*")=0,SUM(F314:J314),0)</f>
        <v>9.75</v>
      </c>
      <c r="L314" s="17">
        <v>313</v>
      </c>
      <c r="N31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('313','OH MY GOD','EGG FOO YOUNG','LUNCH','BEEF','None'),</v>
      </c>
    </row>
    <row r="315" spans="1:14" x14ac:dyDescent="0.25">
      <c r="A315" s="16" t="s">
        <v>5</v>
      </c>
      <c r="B315" s="16" t="s">
        <v>15</v>
      </c>
      <c r="C315" s="16" t="s">
        <v>11</v>
      </c>
      <c r="D315" s="16" t="s">
        <v>19</v>
      </c>
      <c r="E315" s="16" t="s">
        <v>49</v>
      </c>
      <c r="F315" s="15">
        <f>IFERROR(INDEX('Types We Need and Prices'!$B$12:$B$37,MATCH('Table with Prices'!A255,'Types We Need and Prices'!$A$12:$A$37,0)),0)</f>
        <v>0</v>
      </c>
      <c r="G315" s="15">
        <f>IFERROR(INDEX('Types We Need and Prices'!$B$12:$B$37,MATCH('Table with Prices'!B255,'Types We Need and Prices'!$A$12:$A$37,0)),0)</f>
        <v>2</v>
      </c>
      <c r="H315" s="15">
        <f>IFERROR(INDEX('Types We Need and Prices'!$B$12:$B$37,MATCH('Table with Prices'!C255,'Types We Need and Prices'!$A$12:$A$37,0)),0)</f>
        <v>5.75</v>
      </c>
      <c r="I315" s="15">
        <f>IFERROR(INDEX('Types We Need and Prices'!$B$12:$B$37,MATCH('Table with Prices'!D255,'Types We Need and Prices'!$A$12:$A$37,0)),0)</f>
        <v>4</v>
      </c>
      <c r="J315" s="15">
        <f>IFERROR(INDEX('Types We Need and Prices'!$B$12:$B$37,MATCH('Table with Prices'!E255,'Types We Need and Prices'!$A$12:$A$37,0)),0)</f>
        <v>0</v>
      </c>
      <c r="K315" s="15">
        <f>IF(COUNTIF(B315,"*Sunday*")=0,SUM(F315:J315),0)</f>
        <v>11.75</v>
      </c>
      <c r="L315" s="17">
        <v>314</v>
      </c>
      <c r="N31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('314','OH MY GOD','EGG FOO YOUNG','LUNCH','CHEF SPECIAL','None'),</v>
      </c>
    </row>
    <row r="316" spans="1:14" x14ac:dyDescent="0.25">
      <c r="A316" s="16" t="s">
        <v>5</v>
      </c>
      <c r="B316" s="16" t="s">
        <v>15</v>
      </c>
      <c r="C316" s="16" t="s">
        <v>11</v>
      </c>
      <c r="D316" s="16" t="s">
        <v>21</v>
      </c>
      <c r="E316" s="16" t="s">
        <v>49</v>
      </c>
      <c r="F316" s="15">
        <f>IFERROR(INDEX('Types We Need and Prices'!$B$12:$B$37,MATCH('Table with Prices'!A256,'Types We Need and Prices'!$A$12:$A$37,0)),0)</f>
        <v>0</v>
      </c>
      <c r="G316" s="15">
        <f>IFERROR(INDEX('Types We Need and Prices'!$B$12:$B$37,MATCH('Table with Prices'!B256,'Types We Need and Prices'!$A$12:$A$37,0)),0)</f>
        <v>2</v>
      </c>
      <c r="H316" s="15">
        <f>IFERROR(INDEX('Types We Need and Prices'!$B$12:$B$37,MATCH('Table with Prices'!C256,'Types We Need and Prices'!$A$12:$A$37,0)),0)</f>
        <v>5.75</v>
      </c>
      <c r="I316" s="15">
        <f>IFERROR(INDEX('Types We Need and Prices'!$B$12:$B$37,MATCH('Table with Prices'!D256,'Types We Need and Prices'!$A$12:$A$37,0)),0)</f>
        <v>2</v>
      </c>
      <c r="J316" s="15">
        <f>IFERROR(INDEX('Types We Need and Prices'!$B$12:$B$37,MATCH('Table with Prices'!E256,'Types We Need and Prices'!$A$12:$A$37,0)),0)</f>
        <v>0</v>
      </c>
      <c r="K316" s="15">
        <f>IF(COUNTIF(B316,"*Sunday*")=0,SUM(F316:J316),0)</f>
        <v>9.75</v>
      </c>
      <c r="L316" s="17">
        <v>315</v>
      </c>
      <c r="N31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('315','OH MY GOD','EGG FOO YOUNG','LUNCH','CHICKEN','None'),</v>
      </c>
    </row>
    <row r="317" spans="1:14" x14ac:dyDescent="0.25">
      <c r="A317" s="16" t="s">
        <v>5</v>
      </c>
      <c r="B317" s="16" t="s">
        <v>15</v>
      </c>
      <c r="C317" s="16" t="s">
        <v>11</v>
      </c>
      <c r="D317" s="16" t="s">
        <v>20</v>
      </c>
      <c r="E317" s="16" t="s">
        <v>49</v>
      </c>
      <c r="F317" s="15">
        <f>IFERROR(INDEX('Types We Need and Prices'!$B$12:$B$37,MATCH('Table with Prices'!A257,'Types We Need and Prices'!$A$12:$A$37,0)),0)</f>
        <v>0</v>
      </c>
      <c r="G317" s="15">
        <f>IFERROR(INDEX('Types We Need and Prices'!$B$12:$B$37,MATCH('Table with Prices'!B257,'Types We Need and Prices'!$A$12:$A$37,0)),0)</f>
        <v>2</v>
      </c>
      <c r="H317" s="15">
        <f>IFERROR(INDEX('Types We Need and Prices'!$B$12:$B$37,MATCH('Table with Prices'!C257,'Types We Need and Prices'!$A$12:$A$37,0)),0)</f>
        <v>5.75</v>
      </c>
      <c r="I317" s="15">
        <f>IFERROR(INDEX('Types We Need and Prices'!$B$12:$B$37,MATCH('Table with Prices'!D257,'Types We Need and Prices'!$A$12:$A$37,0)),0)</f>
        <v>2</v>
      </c>
      <c r="J317" s="15">
        <f>IFERROR(INDEX('Types We Need and Prices'!$B$12:$B$37,MATCH('Table with Prices'!E257,'Types We Need and Prices'!$A$12:$A$37,0)),0)</f>
        <v>0</v>
      </c>
      <c r="K317" s="15">
        <f>IF(COUNTIF(B317,"*Sunday*")=0,SUM(F317:J317),0)</f>
        <v>9.75</v>
      </c>
      <c r="L317" s="17">
        <v>316</v>
      </c>
      <c r="N31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('316','OH MY GOD','EGG FOO YOUNG','LUNCH','PORK','None'),</v>
      </c>
    </row>
    <row r="318" spans="1:14" x14ac:dyDescent="0.25">
      <c r="A318" s="16" t="s">
        <v>5</v>
      </c>
      <c r="B318" s="16" t="s">
        <v>15</v>
      </c>
      <c r="C318" s="16" t="s">
        <v>11</v>
      </c>
      <c r="D318" s="16" t="s">
        <v>23</v>
      </c>
      <c r="E318" s="16" t="s">
        <v>49</v>
      </c>
      <c r="F318" s="15">
        <f>IFERROR(INDEX('Types We Need and Prices'!$B$12:$B$37,MATCH('Table with Prices'!A258,'Types We Need and Prices'!$A$12:$A$37,0)),0)</f>
        <v>0</v>
      </c>
      <c r="G318" s="15">
        <f>IFERROR(INDEX('Types We Need and Prices'!$B$12:$B$37,MATCH('Table with Prices'!B258,'Types We Need and Prices'!$A$12:$A$37,0)),0)</f>
        <v>2</v>
      </c>
      <c r="H318" s="15">
        <f>IFERROR(INDEX('Types We Need and Prices'!$B$12:$B$37,MATCH('Table with Prices'!C258,'Types We Need and Prices'!$A$12:$A$37,0)),0)</f>
        <v>5.75</v>
      </c>
      <c r="I318" s="15">
        <f>IFERROR(INDEX('Types We Need and Prices'!$B$12:$B$37,MATCH('Table with Prices'!D258,'Types We Need and Prices'!$A$12:$A$37,0)),0)</f>
        <v>4</v>
      </c>
      <c r="J318" s="15">
        <f>IFERROR(INDEX('Types We Need and Prices'!$B$12:$B$37,MATCH('Table with Prices'!E258,'Types We Need and Prices'!$A$12:$A$37,0)),0)</f>
        <v>0</v>
      </c>
      <c r="K318" s="15">
        <f>IF(COUNTIF(B318,"*Sunday*")=0,SUM(F318:J318),0)</f>
        <v>11.75</v>
      </c>
      <c r="L318" s="17">
        <v>317</v>
      </c>
      <c r="N31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('317','OH MY GOD','EGG FOO YOUNG','LUNCH','SEAFOOD','None'),</v>
      </c>
    </row>
    <row r="319" spans="1:14" x14ac:dyDescent="0.25">
      <c r="A319" s="16" t="s">
        <v>5</v>
      </c>
      <c r="B319" s="16" t="s">
        <v>15</v>
      </c>
      <c r="C319" s="16" t="s">
        <v>11</v>
      </c>
      <c r="D319" s="16" t="s">
        <v>24</v>
      </c>
      <c r="E319" s="16" t="s">
        <v>49</v>
      </c>
      <c r="F319" s="15">
        <f>IFERROR(INDEX('Types We Need and Prices'!$B$12:$B$37,MATCH('Table with Prices'!A259,'Types We Need and Prices'!$A$12:$A$37,0)),0)</f>
        <v>0</v>
      </c>
      <c r="G319" s="15">
        <f>IFERROR(INDEX('Types We Need and Prices'!$B$12:$B$37,MATCH('Table with Prices'!B259,'Types We Need and Prices'!$A$12:$A$37,0)),0)</f>
        <v>2</v>
      </c>
      <c r="H319" s="15">
        <f>IFERROR(INDEX('Types We Need and Prices'!$B$12:$B$37,MATCH('Table with Prices'!C259,'Types We Need and Prices'!$A$12:$A$37,0)),0)</f>
        <v>5.75</v>
      </c>
      <c r="I319" s="15">
        <f>IFERROR(INDEX('Types We Need and Prices'!$B$12:$B$37,MATCH('Table with Prices'!D259,'Types We Need and Prices'!$A$12:$A$37,0)),0)</f>
        <v>1</v>
      </c>
      <c r="J319" s="15">
        <f>IFERROR(INDEX('Types We Need and Prices'!$B$12:$B$37,MATCH('Table with Prices'!E259,'Types We Need and Prices'!$A$12:$A$37,0)),0)</f>
        <v>0</v>
      </c>
      <c r="K319" s="15">
        <f>IF(COUNTIF(B319,"*Sunday*")=0,SUM(F319:J319),0)</f>
        <v>8.75</v>
      </c>
      <c r="L319" s="17">
        <v>318</v>
      </c>
      <c r="N31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('318','OH MY GOD','EGG FOO YOUNG','LUNCH','VEGETABLES','None'),</v>
      </c>
    </row>
    <row r="320" spans="1:14" x14ac:dyDescent="0.25">
      <c r="A320" s="16" t="s">
        <v>5</v>
      </c>
      <c r="B320" s="16" t="s">
        <v>15</v>
      </c>
      <c r="C320" s="16" t="s">
        <v>10</v>
      </c>
      <c r="D320" s="16" t="s">
        <v>22</v>
      </c>
      <c r="E320" s="16" t="s">
        <v>49</v>
      </c>
      <c r="F320" s="15">
        <f>IFERROR(INDEX('Types We Need and Prices'!$B$12:$B$37,MATCH('Table with Prices'!A260,'Types We Need and Prices'!$A$12:$A$37,0)),0)</f>
        <v>0</v>
      </c>
      <c r="G320" s="15">
        <f>IFERROR(INDEX('Types We Need and Prices'!$B$12:$B$37,MATCH('Table with Prices'!B260,'Types We Need and Prices'!$A$12:$A$37,0)),0)</f>
        <v>2</v>
      </c>
      <c r="H320" s="15">
        <f>IFERROR(INDEX('Types We Need and Prices'!$B$12:$B$37,MATCH('Table with Prices'!C260,'Types We Need and Prices'!$A$12:$A$37,0)),0)</f>
        <v>6</v>
      </c>
      <c r="I320" s="15">
        <f>IFERROR(INDEX('Types We Need and Prices'!$B$12:$B$37,MATCH('Table with Prices'!D260,'Types We Need and Prices'!$A$12:$A$37,0)),0)</f>
        <v>2</v>
      </c>
      <c r="J320" s="15">
        <f>IFERROR(INDEX('Types We Need and Prices'!$B$12:$B$37,MATCH('Table with Prices'!E260,'Types We Need and Prices'!$A$12:$A$37,0)),0)</f>
        <v>0</v>
      </c>
      <c r="K320" s="15">
        <f>IF(COUNTIF(B320,"*Sunday*")=0,SUM(F320:J320),0)</f>
        <v>10</v>
      </c>
      <c r="L320" s="17">
        <v>319</v>
      </c>
      <c r="N32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('319','OH MY GOD','MEAT ENTREE','LUNCH','BEEF','None'),</v>
      </c>
    </row>
    <row r="321" spans="1:14" x14ac:dyDescent="0.25">
      <c r="A321" s="16" t="s">
        <v>5</v>
      </c>
      <c r="B321" s="16" t="s">
        <v>15</v>
      </c>
      <c r="C321" s="16" t="s">
        <v>10</v>
      </c>
      <c r="D321" s="16" t="s">
        <v>19</v>
      </c>
      <c r="E321" s="16" t="s">
        <v>49</v>
      </c>
      <c r="F321" s="15">
        <f>IFERROR(INDEX('Types We Need and Prices'!$B$12:$B$37,MATCH('Table with Prices'!A261,'Types We Need and Prices'!$A$12:$A$37,0)),0)</f>
        <v>0</v>
      </c>
      <c r="G321" s="15">
        <f>IFERROR(INDEX('Types We Need and Prices'!$B$12:$B$37,MATCH('Table with Prices'!B261,'Types We Need and Prices'!$A$12:$A$37,0)),0)</f>
        <v>2</v>
      </c>
      <c r="H321" s="15">
        <f>IFERROR(INDEX('Types We Need and Prices'!$B$12:$B$37,MATCH('Table with Prices'!C261,'Types We Need and Prices'!$A$12:$A$37,0)),0)</f>
        <v>6</v>
      </c>
      <c r="I321" s="15">
        <f>IFERROR(INDEX('Types We Need and Prices'!$B$12:$B$37,MATCH('Table with Prices'!D261,'Types We Need and Prices'!$A$12:$A$37,0)),0)</f>
        <v>4</v>
      </c>
      <c r="J321" s="15">
        <f>IFERROR(INDEX('Types We Need and Prices'!$B$12:$B$37,MATCH('Table with Prices'!E261,'Types We Need and Prices'!$A$12:$A$37,0)),0)</f>
        <v>0</v>
      </c>
      <c r="K321" s="15">
        <f>IF(COUNTIF(B321,"*Sunday*")=0,SUM(F321:J321),0)</f>
        <v>12</v>
      </c>
      <c r="L321" s="17">
        <v>320</v>
      </c>
      <c r="N32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('320','OH MY GOD','MEAT ENTREE','LUNCH','CHEF SPECIAL','None'),</v>
      </c>
    </row>
    <row r="322" spans="1:14" x14ac:dyDescent="0.25">
      <c r="A322" s="16" t="s">
        <v>5</v>
      </c>
      <c r="B322" s="16" t="s">
        <v>15</v>
      </c>
      <c r="C322" s="16" t="s">
        <v>10</v>
      </c>
      <c r="D322" s="16" t="s">
        <v>21</v>
      </c>
      <c r="E322" s="16" t="s">
        <v>49</v>
      </c>
      <c r="F322" s="15">
        <f>IFERROR(INDEX('Types We Need and Prices'!$B$12:$B$37,MATCH('Table with Prices'!A262,'Types We Need and Prices'!$A$12:$A$37,0)),0)</f>
        <v>0</v>
      </c>
      <c r="G322" s="15">
        <f>IFERROR(INDEX('Types We Need and Prices'!$B$12:$B$37,MATCH('Table with Prices'!B262,'Types We Need and Prices'!$A$12:$A$37,0)),0)</f>
        <v>2</v>
      </c>
      <c r="H322" s="15">
        <f>IFERROR(INDEX('Types We Need and Prices'!$B$12:$B$37,MATCH('Table with Prices'!C262,'Types We Need and Prices'!$A$12:$A$37,0)),0)</f>
        <v>6</v>
      </c>
      <c r="I322" s="15">
        <f>IFERROR(INDEX('Types We Need and Prices'!$B$12:$B$37,MATCH('Table with Prices'!D262,'Types We Need and Prices'!$A$12:$A$37,0)),0)</f>
        <v>2</v>
      </c>
      <c r="J322" s="15">
        <f>IFERROR(INDEX('Types We Need and Prices'!$B$12:$B$37,MATCH('Table with Prices'!E262,'Types We Need and Prices'!$A$12:$A$37,0)),0)</f>
        <v>0</v>
      </c>
      <c r="K322" s="15">
        <f>IF(COUNTIF(B322,"*Sunday*")=0,SUM(F322:J322),0)</f>
        <v>10</v>
      </c>
      <c r="L322" s="17">
        <v>321</v>
      </c>
      <c r="N32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('321','OH MY GOD','MEAT ENTREE','LUNCH','CHICKEN','None'),</v>
      </c>
    </row>
    <row r="323" spans="1:14" x14ac:dyDescent="0.25">
      <c r="A323" s="16" t="s">
        <v>5</v>
      </c>
      <c r="B323" s="16" t="s">
        <v>15</v>
      </c>
      <c r="C323" s="16" t="s">
        <v>10</v>
      </c>
      <c r="D323" s="16" t="s">
        <v>20</v>
      </c>
      <c r="E323" s="16" t="s">
        <v>49</v>
      </c>
      <c r="F323" s="15">
        <f>IFERROR(INDEX('Types We Need and Prices'!$B$12:$B$37,MATCH('Table with Prices'!A263,'Types We Need and Prices'!$A$12:$A$37,0)),0)</f>
        <v>0</v>
      </c>
      <c r="G323" s="15">
        <f>IFERROR(INDEX('Types We Need and Prices'!$B$12:$B$37,MATCH('Table with Prices'!B263,'Types We Need and Prices'!$A$12:$A$37,0)),0)</f>
        <v>2</v>
      </c>
      <c r="H323" s="15">
        <f>IFERROR(INDEX('Types We Need and Prices'!$B$12:$B$37,MATCH('Table with Prices'!C263,'Types We Need and Prices'!$A$12:$A$37,0)),0)</f>
        <v>6</v>
      </c>
      <c r="I323" s="15">
        <f>IFERROR(INDEX('Types We Need and Prices'!$B$12:$B$37,MATCH('Table with Prices'!D263,'Types We Need and Prices'!$A$12:$A$37,0)),0)</f>
        <v>2</v>
      </c>
      <c r="J323" s="15">
        <f>IFERROR(INDEX('Types We Need and Prices'!$B$12:$B$37,MATCH('Table with Prices'!E263,'Types We Need and Prices'!$A$12:$A$37,0)),0)</f>
        <v>0</v>
      </c>
      <c r="K323" s="15">
        <f>IF(COUNTIF(B323,"*Sunday*")=0,SUM(F323:J323),0)</f>
        <v>10</v>
      </c>
      <c r="L323" s="17">
        <v>322</v>
      </c>
      <c r="N32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('322','OH MY GOD','MEAT ENTREE','LUNCH','PORK','None'),</v>
      </c>
    </row>
    <row r="324" spans="1:14" x14ac:dyDescent="0.25">
      <c r="A324" s="16" t="s">
        <v>5</v>
      </c>
      <c r="B324" s="16" t="s">
        <v>15</v>
      </c>
      <c r="C324" s="16" t="s">
        <v>10</v>
      </c>
      <c r="D324" s="16" t="s">
        <v>23</v>
      </c>
      <c r="E324" s="16" t="s">
        <v>49</v>
      </c>
      <c r="F324" s="15">
        <f>IFERROR(INDEX('Types We Need and Prices'!$B$12:$B$37,MATCH('Table with Prices'!A264,'Types We Need and Prices'!$A$12:$A$37,0)),0)</f>
        <v>0</v>
      </c>
      <c r="G324" s="15">
        <f>IFERROR(INDEX('Types We Need and Prices'!$B$12:$B$37,MATCH('Table with Prices'!B264,'Types We Need and Prices'!$A$12:$A$37,0)),0)</f>
        <v>2</v>
      </c>
      <c r="H324" s="15">
        <f>IFERROR(INDEX('Types We Need and Prices'!$B$12:$B$37,MATCH('Table with Prices'!C264,'Types We Need and Prices'!$A$12:$A$37,0)),0)</f>
        <v>6</v>
      </c>
      <c r="I324" s="15">
        <f>IFERROR(INDEX('Types We Need and Prices'!$B$12:$B$37,MATCH('Table with Prices'!D264,'Types We Need and Prices'!$A$12:$A$37,0)),0)</f>
        <v>4</v>
      </c>
      <c r="J324" s="15">
        <f>IFERROR(INDEX('Types We Need and Prices'!$B$12:$B$37,MATCH('Table with Prices'!E264,'Types We Need and Prices'!$A$12:$A$37,0)),0)</f>
        <v>0</v>
      </c>
      <c r="K324" s="15">
        <f>IF(COUNTIF(B324,"*Sunday*")=0,SUM(F324:J324),0)</f>
        <v>12</v>
      </c>
      <c r="L324" s="17">
        <v>323</v>
      </c>
      <c r="N32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('323','OH MY GOD','MEAT ENTREE','LUNCH','SEAFOOD','None'),</v>
      </c>
    </row>
    <row r="325" spans="1:14" x14ac:dyDescent="0.25">
      <c r="A325" s="16" t="s">
        <v>5</v>
      </c>
      <c r="B325" s="16" t="s">
        <v>15</v>
      </c>
      <c r="C325" s="16" t="s">
        <v>10</v>
      </c>
      <c r="D325" s="16" t="s">
        <v>24</v>
      </c>
      <c r="E325" s="16" t="s">
        <v>49</v>
      </c>
      <c r="F325" s="15">
        <f>IFERROR(INDEX('Types We Need and Prices'!$B$12:$B$37,MATCH('Table with Prices'!A265,'Types We Need and Prices'!$A$12:$A$37,0)),0)</f>
        <v>0</v>
      </c>
      <c r="G325" s="15">
        <f>IFERROR(INDEX('Types We Need and Prices'!$B$12:$B$37,MATCH('Table with Prices'!B265,'Types We Need and Prices'!$A$12:$A$37,0)),0)</f>
        <v>2</v>
      </c>
      <c r="H325" s="15">
        <f>IFERROR(INDEX('Types We Need and Prices'!$B$12:$B$37,MATCH('Table with Prices'!C265,'Types We Need and Prices'!$A$12:$A$37,0)),0)</f>
        <v>6</v>
      </c>
      <c r="I325" s="15">
        <f>IFERROR(INDEX('Types We Need and Prices'!$B$12:$B$37,MATCH('Table with Prices'!D265,'Types We Need and Prices'!$A$12:$A$37,0)),0)</f>
        <v>1</v>
      </c>
      <c r="J325" s="15">
        <f>IFERROR(INDEX('Types We Need and Prices'!$B$12:$B$37,MATCH('Table with Prices'!E265,'Types We Need and Prices'!$A$12:$A$37,0)),0)</f>
        <v>0</v>
      </c>
      <c r="K325" s="15">
        <f>IF(COUNTIF(B325,"*Sunday*")=0,SUM(F325:J325),0)</f>
        <v>9</v>
      </c>
      <c r="L325" s="17">
        <v>324</v>
      </c>
      <c r="N32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('324','OH MY GOD','MEAT ENTREE','LUNCH','VEGETABLES','None'),</v>
      </c>
    </row>
    <row r="326" spans="1:14" x14ac:dyDescent="0.25">
      <c r="A326" s="16" t="s">
        <v>5</v>
      </c>
      <c r="B326" s="16" t="s">
        <v>15</v>
      </c>
      <c r="C326" s="16" t="s">
        <v>8</v>
      </c>
      <c r="D326" s="16" t="s">
        <v>49</v>
      </c>
      <c r="E326" s="16" t="s">
        <v>26</v>
      </c>
      <c r="F326" s="15">
        <f>IFERROR(INDEX('Types We Need and Prices'!$B$12:$B$37,MATCH('Table with Prices'!A567,'Types We Need and Prices'!$A$12:$A$37,0)),0)</f>
        <v>0</v>
      </c>
      <c r="G326" s="15">
        <f>IFERROR(INDEX('Types We Need and Prices'!$B$12:$B$37,MATCH('Table with Prices'!B567,'Types We Need and Prices'!$A$12:$A$37,0)),0)</f>
        <v>0</v>
      </c>
      <c r="H326" s="15">
        <f>IFERROR(INDEX('Types We Need and Prices'!$B$12:$B$37,MATCH('Table with Prices'!C567,'Types We Need and Prices'!$A$12:$A$37,0)),0)</f>
        <v>0</v>
      </c>
      <c r="I326" s="15">
        <f>IFERROR(INDEX('Types We Need and Prices'!$B$12:$B$37,MATCH('Table with Prices'!D567,'Types We Need and Prices'!$A$12:$A$37,0)),0)</f>
        <v>0</v>
      </c>
      <c r="J326" s="15">
        <f>IFERROR(INDEX('Types We Need and Prices'!$B$12:$B$37,MATCH('Table with Prices'!E567,'Types We Need and Prices'!$A$12:$A$37,0)),0)</f>
        <v>0</v>
      </c>
      <c r="K326" s="15">
        <f>IF(COUNTIF(B326,"*Sunday*")=0,SUM(F326:J326),0)</f>
        <v>0</v>
      </c>
      <c r="L326" s="17">
        <v>325</v>
      </c>
      <c r="N32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('325','OH MY GOD','SOUP','LUNCH','None','CUP'),</v>
      </c>
    </row>
    <row r="327" spans="1:14" x14ac:dyDescent="0.25">
      <c r="A327" s="16" t="s">
        <v>5</v>
      </c>
      <c r="B327" s="16" t="s">
        <v>15</v>
      </c>
      <c r="C327" s="16" t="s">
        <v>8</v>
      </c>
      <c r="D327" s="16" t="s">
        <v>49</v>
      </c>
      <c r="E327" s="16" t="s">
        <v>27</v>
      </c>
      <c r="F327" s="15">
        <f>IFERROR(INDEX('Types We Need and Prices'!$B$12:$B$37,MATCH('Table with Prices'!A568,'Types We Need and Prices'!$A$12:$A$37,0)),0)</f>
        <v>0</v>
      </c>
      <c r="G327" s="15">
        <f>IFERROR(INDEX('Types We Need and Prices'!$B$12:$B$37,MATCH('Table with Prices'!B568,'Types We Need and Prices'!$A$12:$A$37,0)),0)</f>
        <v>0</v>
      </c>
      <c r="H327" s="15">
        <f>IFERROR(INDEX('Types We Need and Prices'!$B$12:$B$37,MATCH('Table with Prices'!C568,'Types We Need and Prices'!$A$12:$A$37,0)),0)</f>
        <v>0</v>
      </c>
      <c r="I327" s="15">
        <f>IFERROR(INDEX('Types We Need and Prices'!$B$12:$B$37,MATCH('Table with Prices'!D568,'Types We Need and Prices'!$A$12:$A$37,0)),0)</f>
        <v>0</v>
      </c>
      <c r="J327" s="15">
        <f>IFERROR(INDEX('Types We Need and Prices'!$B$12:$B$37,MATCH('Table with Prices'!E568,'Types We Need and Prices'!$A$12:$A$37,0)),0)</f>
        <v>0</v>
      </c>
      <c r="K327" s="15">
        <f>IF(COUNTIF(B327,"*Sunday*")=0,SUM(F327:J327),0)</f>
        <v>0</v>
      </c>
      <c r="L327" s="17">
        <v>326</v>
      </c>
      <c r="N32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('326','OH MY GOD','SOUP','LUNCH','None','BOWL'),</v>
      </c>
    </row>
    <row r="328" spans="1:14" x14ac:dyDescent="0.25">
      <c r="A328" s="16" t="s">
        <v>5</v>
      </c>
      <c r="B328" s="16" t="s">
        <v>15</v>
      </c>
      <c r="C328" s="16" t="s">
        <v>8</v>
      </c>
      <c r="D328" s="16" t="s">
        <v>49</v>
      </c>
      <c r="E328" s="16" t="s">
        <v>28</v>
      </c>
      <c r="F328" s="15">
        <f>IFERROR(INDEX('Types We Need and Prices'!$B$12:$B$37,MATCH('Table with Prices'!A569,'Types We Need and Prices'!$A$12:$A$37,0)),0)</f>
        <v>0</v>
      </c>
      <c r="G328" s="15">
        <f>IFERROR(INDEX('Types We Need and Prices'!$B$12:$B$37,MATCH('Table with Prices'!B569,'Types We Need and Prices'!$A$12:$A$37,0)),0)</f>
        <v>0</v>
      </c>
      <c r="H328" s="15">
        <f>IFERROR(INDEX('Types We Need and Prices'!$B$12:$B$37,MATCH('Table with Prices'!C569,'Types We Need and Prices'!$A$12:$A$37,0)),0)</f>
        <v>0</v>
      </c>
      <c r="I328" s="15">
        <f>IFERROR(INDEX('Types We Need and Prices'!$B$12:$B$37,MATCH('Table with Prices'!D569,'Types We Need and Prices'!$A$12:$A$37,0)),0)</f>
        <v>0</v>
      </c>
      <c r="J328" s="15">
        <f>IFERROR(INDEX('Types We Need and Prices'!$B$12:$B$37,MATCH('Table with Prices'!E569,'Types We Need and Prices'!$A$12:$A$37,0)),0)</f>
        <v>0</v>
      </c>
      <c r="K328" s="15">
        <f>IF(COUNTIF(B328,"*Sunday*")=0,SUM(F328:J328),0)</f>
        <v>0</v>
      </c>
      <c r="L328" s="17">
        <v>327</v>
      </c>
      <c r="N32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('327','OH MY GOD','SOUP','LUNCH','None','PINT'),</v>
      </c>
    </row>
    <row r="329" spans="1:14" x14ac:dyDescent="0.25">
      <c r="A329" s="16" t="s">
        <v>5</v>
      </c>
      <c r="B329" s="16" t="s">
        <v>15</v>
      </c>
      <c r="C329" s="16" t="s">
        <v>8</v>
      </c>
      <c r="D329" s="16" t="s">
        <v>49</v>
      </c>
      <c r="E329" s="16" t="s">
        <v>29</v>
      </c>
      <c r="F329" s="15">
        <f>IFERROR(INDEX('Types We Need and Prices'!$B$12:$B$37,MATCH('Table with Prices'!A570,'Types We Need and Prices'!$A$12:$A$37,0)),0)</f>
        <v>0</v>
      </c>
      <c r="G329" s="15">
        <f>IFERROR(INDEX('Types We Need and Prices'!$B$12:$B$37,MATCH('Table with Prices'!B570,'Types We Need and Prices'!$A$12:$A$37,0)),0)</f>
        <v>0</v>
      </c>
      <c r="H329" s="15">
        <f>IFERROR(INDEX('Types We Need and Prices'!$B$12:$B$37,MATCH('Table with Prices'!C570,'Types We Need and Prices'!$A$12:$A$37,0)),0)</f>
        <v>0</v>
      </c>
      <c r="I329" s="15">
        <f>IFERROR(INDEX('Types We Need and Prices'!$B$12:$B$37,MATCH('Table with Prices'!D570,'Types We Need and Prices'!$A$12:$A$37,0)),0)</f>
        <v>0</v>
      </c>
      <c r="J329" s="15">
        <f>IFERROR(INDEX('Types We Need and Prices'!$B$12:$B$37,MATCH('Table with Prices'!E570,'Types We Need and Prices'!$A$12:$A$37,0)),0)</f>
        <v>0</v>
      </c>
      <c r="K329" s="15">
        <f>IF(COUNTIF(B329,"*Sunday*")=0,SUM(F329:J329),0)</f>
        <v>0</v>
      </c>
      <c r="L329" s="17">
        <v>328</v>
      </c>
      <c r="N32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('328','OH MY GOD','SOUP','LUNCH','None','QUART'),</v>
      </c>
    </row>
    <row r="330" spans="1:14" x14ac:dyDescent="0.25">
      <c r="A330" s="16" t="s">
        <v>5</v>
      </c>
      <c r="B330" s="16" t="s">
        <v>15</v>
      </c>
      <c r="C330" s="16" t="s">
        <v>8</v>
      </c>
      <c r="D330" s="16" t="s">
        <v>49</v>
      </c>
      <c r="E330" s="16" t="s">
        <v>30</v>
      </c>
      <c r="F330" s="15">
        <f>IFERROR(INDEX('Types We Need and Prices'!$B$12:$B$37,MATCH('Table with Prices'!A571,'Types We Need and Prices'!$A$12:$A$37,0)),0)</f>
        <v>0</v>
      </c>
      <c r="G330" s="15">
        <f>IFERROR(INDEX('Types We Need and Prices'!$B$12:$B$37,MATCH('Table with Prices'!B571,'Types We Need and Prices'!$A$12:$A$37,0)),0)</f>
        <v>0</v>
      </c>
      <c r="H330" s="15">
        <f>IFERROR(INDEX('Types We Need and Prices'!$B$12:$B$37,MATCH('Table with Prices'!C571,'Types We Need and Prices'!$A$12:$A$37,0)),0)</f>
        <v>0</v>
      </c>
      <c r="I330" s="15">
        <f>IFERROR(INDEX('Types We Need and Prices'!$B$12:$B$37,MATCH('Table with Prices'!D571,'Types We Need and Prices'!$A$12:$A$37,0)),0)</f>
        <v>0</v>
      </c>
      <c r="J330" s="15">
        <f>IFERROR(INDEX('Types We Need and Prices'!$B$12:$B$37,MATCH('Table with Prices'!E571,'Types We Need and Prices'!$A$12:$A$37,0)),0)</f>
        <v>0</v>
      </c>
      <c r="K330" s="15">
        <f>IF(COUNTIF(B330,"*Sunday*")=0,SUM(F330:J330),0)</f>
        <v>0</v>
      </c>
      <c r="L330" s="17">
        <v>329</v>
      </c>
      <c r="N33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('329','OH MY GOD','SOUP','LUNCH','None','GALLON'),</v>
      </c>
    </row>
    <row r="331" spans="1:14" x14ac:dyDescent="0.25">
      <c r="A331" s="16" t="s">
        <v>5</v>
      </c>
      <c r="B331" s="16" t="s">
        <v>15</v>
      </c>
      <c r="C331" s="16" t="s">
        <v>7</v>
      </c>
      <c r="D331" s="16" t="s">
        <v>49</v>
      </c>
      <c r="E331" s="16" t="s">
        <v>49</v>
      </c>
      <c r="F331" s="15">
        <f>IFERROR(INDEX('Types We Need and Prices'!$B$12:$B$37,MATCH('Table with Prices'!A599,'Types We Need and Prices'!$A$12:$A$37,0)),0)</f>
        <v>0</v>
      </c>
      <c r="G331" s="15">
        <f>IFERROR(INDEX('Types We Need and Prices'!$B$12:$B$37,MATCH('Table with Prices'!B599,'Types We Need and Prices'!$A$12:$A$37,0)),0)</f>
        <v>0</v>
      </c>
      <c r="H331" s="15">
        <f>IFERROR(INDEX('Types We Need and Prices'!$B$12:$B$37,MATCH('Table with Prices'!C599,'Types We Need and Prices'!$A$12:$A$37,0)),0)</f>
        <v>0</v>
      </c>
      <c r="I331" s="15">
        <f>IFERROR(INDEX('Types We Need and Prices'!$B$12:$B$37,MATCH('Table with Prices'!D599,'Types We Need and Prices'!$A$12:$A$37,0)),0)</f>
        <v>0</v>
      </c>
      <c r="J331" s="15">
        <f>IFERROR(INDEX('Types We Need and Prices'!$B$12:$B$37,MATCH('Table with Prices'!E599,'Types We Need and Prices'!$A$12:$A$37,0)),0)</f>
        <v>0</v>
      </c>
      <c r="K331" s="15">
        <f>IF(COUNTIF(B331,"*Sunday*")=0,SUM(F331:J331),0)</f>
        <v>0</v>
      </c>
      <c r="L331" s="17">
        <v>330</v>
      </c>
      <c r="N33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('330','OH MY GOD','APPETIZER','LUNCH','None','None'),</v>
      </c>
    </row>
    <row r="332" spans="1:14" x14ac:dyDescent="0.25">
      <c r="A332" s="16" t="s">
        <v>3</v>
      </c>
      <c r="B332" s="16" t="s">
        <v>15</v>
      </c>
      <c r="C332" s="16" t="s">
        <v>12</v>
      </c>
      <c r="D332" s="16" t="s">
        <v>22</v>
      </c>
      <c r="E332" s="16" t="s">
        <v>49</v>
      </c>
      <c r="F332" s="15">
        <f>IFERROR(INDEX('Types We Need and Prices'!$B$12:$B$37,MATCH('Table with Prices'!A338,'Types We Need and Prices'!$A$12:$A$37,0)),0)</f>
        <v>0</v>
      </c>
      <c r="G332" s="15">
        <f>IFERROR(INDEX('Types We Need and Prices'!$B$12:$B$37,MATCH('Table with Prices'!B338,'Types We Need and Prices'!$A$12:$A$37,0)),0)</f>
        <v>2</v>
      </c>
      <c r="H332" s="15">
        <f>IFERROR(INDEX('Types We Need and Prices'!$B$12:$B$37,MATCH('Table with Prices'!C338,'Types We Need and Prices'!$A$12:$A$37,0)),0)</f>
        <v>5.5</v>
      </c>
      <c r="I332" s="15">
        <f>IFERROR(INDEX('Types We Need and Prices'!$B$12:$B$37,MATCH('Table with Prices'!D338,'Types We Need and Prices'!$A$12:$A$37,0)),0)</f>
        <v>2</v>
      </c>
      <c r="J332" s="15">
        <f>IFERROR(INDEX('Types We Need and Prices'!$B$12:$B$37,MATCH('Table with Prices'!E338,'Types We Need and Prices'!$A$12:$A$37,0)),0)</f>
        <v>0</v>
      </c>
      <c r="K332" s="15">
        <f>IF(COUNTIF(B332,"*Sunday*")=0,SUM(F332:J332),0)</f>
        <v>9.5</v>
      </c>
      <c r="L332" s="17">
        <v>331</v>
      </c>
      <c r="N33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('331','PIQUANTE','CHOP SUEY','LUNCH','BEEF','None'),</v>
      </c>
    </row>
    <row r="333" spans="1:14" x14ac:dyDescent="0.25">
      <c r="A333" s="16" t="s">
        <v>3</v>
      </c>
      <c r="B333" s="16" t="s">
        <v>15</v>
      </c>
      <c r="C333" s="16" t="s">
        <v>12</v>
      </c>
      <c r="D333" s="16" t="s">
        <v>19</v>
      </c>
      <c r="E333" s="16" t="s">
        <v>49</v>
      </c>
      <c r="F333" s="15">
        <f>IFERROR(INDEX('Types We Need and Prices'!$B$12:$B$37,MATCH('Table with Prices'!A339,'Types We Need and Prices'!$A$12:$A$37,0)),0)</f>
        <v>0</v>
      </c>
      <c r="G333" s="15">
        <f>IFERROR(INDEX('Types We Need and Prices'!$B$12:$B$37,MATCH('Table with Prices'!B339,'Types We Need and Prices'!$A$12:$A$37,0)),0)</f>
        <v>2</v>
      </c>
      <c r="H333" s="15">
        <f>IFERROR(INDEX('Types We Need and Prices'!$B$12:$B$37,MATCH('Table with Prices'!C339,'Types We Need and Prices'!$A$12:$A$37,0)),0)</f>
        <v>5.5</v>
      </c>
      <c r="I333" s="15">
        <f>IFERROR(INDEX('Types We Need and Prices'!$B$12:$B$37,MATCH('Table with Prices'!D339,'Types We Need and Prices'!$A$12:$A$37,0)),0)</f>
        <v>4</v>
      </c>
      <c r="J333" s="15">
        <f>IFERROR(INDEX('Types We Need and Prices'!$B$12:$B$37,MATCH('Table with Prices'!E339,'Types We Need and Prices'!$A$12:$A$37,0)),0)</f>
        <v>0</v>
      </c>
      <c r="K333" s="15">
        <f>IF(COUNTIF(B333,"*Sunday*")=0,SUM(F333:J333),0)</f>
        <v>11.5</v>
      </c>
      <c r="L333" s="17">
        <v>332</v>
      </c>
      <c r="N33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('332','PIQUANTE','CHOP SUEY','LUNCH','CHEF SPECIAL','None'),</v>
      </c>
    </row>
    <row r="334" spans="1:14" x14ac:dyDescent="0.25">
      <c r="A334" s="16" t="s">
        <v>3</v>
      </c>
      <c r="B334" s="16" t="s">
        <v>15</v>
      </c>
      <c r="C334" s="16" t="s">
        <v>12</v>
      </c>
      <c r="D334" s="16" t="s">
        <v>21</v>
      </c>
      <c r="E334" s="16" t="s">
        <v>49</v>
      </c>
      <c r="F334" s="15">
        <f>IFERROR(INDEX('Types We Need and Prices'!$B$12:$B$37,MATCH('Table with Prices'!A340,'Types We Need and Prices'!$A$12:$A$37,0)),0)</f>
        <v>0</v>
      </c>
      <c r="G334" s="15">
        <f>IFERROR(INDEX('Types We Need and Prices'!$B$12:$B$37,MATCH('Table with Prices'!B340,'Types We Need and Prices'!$A$12:$A$37,0)),0)</f>
        <v>2</v>
      </c>
      <c r="H334" s="15">
        <f>IFERROR(INDEX('Types We Need and Prices'!$B$12:$B$37,MATCH('Table with Prices'!C340,'Types We Need and Prices'!$A$12:$A$37,0)),0)</f>
        <v>5.5</v>
      </c>
      <c r="I334" s="15">
        <f>IFERROR(INDEX('Types We Need and Prices'!$B$12:$B$37,MATCH('Table with Prices'!D340,'Types We Need and Prices'!$A$12:$A$37,0)),0)</f>
        <v>2</v>
      </c>
      <c r="J334" s="15">
        <f>IFERROR(INDEX('Types We Need and Prices'!$B$12:$B$37,MATCH('Table with Prices'!E340,'Types We Need and Prices'!$A$12:$A$37,0)),0)</f>
        <v>0</v>
      </c>
      <c r="K334" s="15">
        <f>IF(COUNTIF(B334,"*Sunday*")=0,SUM(F334:J334),0)</f>
        <v>9.5</v>
      </c>
      <c r="L334" s="17">
        <v>333</v>
      </c>
      <c r="N33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('333','PIQUANTE','CHOP SUEY','LUNCH','CHICKEN','None'),</v>
      </c>
    </row>
    <row r="335" spans="1:14" x14ac:dyDescent="0.25">
      <c r="A335" s="16" t="s">
        <v>3</v>
      </c>
      <c r="B335" s="16" t="s">
        <v>15</v>
      </c>
      <c r="C335" s="16" t="s">
        <v>12</v>
      </c>
      <c r="D335" s="16" t="s">
        <v>20</v>
      </c>
      <c r="E335" s="16" t="s">
        <v>49</v>
      </c>
      <c r="F335" s="15">
        <f>IFERROR(INDEX('Types We Need and Prices'!$B$12:$B$37,MATCH('Table with Prices'!A341,'Types We Need and Prices'!$A$12:$A$37,0)),0)</f>
        <v>0</v>
      </c>
      <c r="G335" s="15">
        <f>IFERROR(INDEX('Types We Need and Prices'!$B$12:$B$37,MATCH('Table with Prices'!B341,'Types We Need and Prices'!$A$12:$A$37,0)),0)</f>
        <v>2</v>
      </c>
      <c r="H335" s="15">
        <f>IFERROR(INDEX('Types We Need and Prices'!$B$12:$B$37,MATCH('Table with Prices'!C341,'Types We Need and Prices'!$A$12:$A$37,0)),0)</f>
        <v>5.5</v>
      </c>
      <c r="I335" s="15">
        <f>IFERROR(INDEX('Types We Need and Prices'!$B$12:$B$37,MATCH('Table with Prices'!D341,'Types We Need and Prices'!$A$12:$A$37,0)),0)</f>
        <v>2</v>
      </c>
      <c r="J335" s="15">
        <f>IFERROR(INDEX('Types We Need and Prices'!$B$12:$B$37,MATCH('Table with Prices'!E341,'Types We Need and Prices'!$A$12:$A$37,0)),0)</f>
        <v>0</v>
      </c>
      <c r="K335" s="15">
        <f>IF(COUNTIF(B335,"*Sunday*")=0,SUM(F335:J335),0)</f>
        <v>9.5</v>
      </c>
      <c r="L335" s="17">
        <v>334</v>
      </c>
      <c r="N33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('334','PIQUANTE','CHOP SUEY','LUNCH','PORK','None'),</v>
      </c>
    </row>
    <row r="336" spans="1:14" x14ac:dyDescent="0.25">
      <c r="A336" s="16" t="s">
        <v>3</v>
      </c>
      <c r="B336" s="16" t="s">
        <v>15</v>
      </c>
      <c r="C336" s="16" t="s">
        <v>12</v>
      </c>
      <c r="D336" s="16" t="s">
        <v>23</v>
      </c>
      <c r="E336" s="16" t="s">
        <v>49</v>
      </c>
      <c r="F336" s="15">
        <f>IFERROR(INDEX('Types We Need and Prices'!$B$12:$B$37,MATCH('Table with Prices'!A342,'Types We Need and Prices'!$A$12:$A$37,0)),0)</f>
        <v>0</v>
      </c>
      <c r="G336" s="15">
        <f>IFERROR(INDEX('Types We Need and Prices'!$B$12:$B$37,MATCH('Table with Prices'!B342,'Types We Need and Prices'!$A$12:$A$37,0)),0)</f>
        <v>2</v>
      </c>
      <c r="H336" s="15">
        <f>IFERROR(INDEX('Types We Need and Prices'!$B$12:$B$37,MATCH('Table with Prices'!C342,'Types We Need and Prices'!$A$12:$A$37,0)),0)</f>
        <v>5.5</v>
      </c>
      <c r="I336" s="15">
        <f>IFERROR(INDEX('Types We Need and Prices'!$B$12:$B$37,MATCH('Table with Prices'!D342,'Types We Need and Prices'!$A$12:$A$37,0)),0)</f>
        <v>4</v>
      </c>
      <c r="J336" s="15">
        <f>IFERROR(INDEX('Types We Need and Prices'!$B$12:$B$37,MATCH('Table with Prices'!E342,'Types We Need and Prices'!$A$12:$A$37,0)),0)</f>
        <v>0</v>
      </c>
      <c r="K336" s="15">
        <f>IF(COUNTIF(B336,"*Sunday*")=0,SUM(F336:J336),0)</f>
        <v>11.5</v>
      </c>
      <c r="L336" s="17">
        <v>335</v>
      </c>
      <c r="N33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('335','PIQUANTE','CHOP SUEY','LUNCH','SEAFOOD','None'),</v>
      </c>
    </row>
    <row r="337" spans="1:14" x14ac:dyDescent="0.25">
      <c r="A337" s="16" t="s">
        <v>3</v>
      </c>
      <c r="B337" s="16" t="s">
        <v>15</v>
      </c>
      <c r="C337" s="16" t="s">
        <v>12</v>
      </c>
      <c r="D337" s="16" t="s">
        <v>24</v>
      </c>
      <c r="E337" s="16" t="s">
        <v>49</v>
      </c>
      <c r="F337" s="15">
        <f>IFERROR(INDEX('Types We Need and Prices'!$B$12:$B$37,MATCH('Table with Prices'!A343,'Types We Need and Prices'!$A$12:$A$37,0)),0)</f>
        <v>0</v>
      </c>
      <c r="G337" s="15">
        <f>IFERROR(INDEX('Types We Need and Prices'!$B$12:$B$37,MATCH('Table with Prices'!B343,'Types We Need and Prices'!$A$12:$A$37,0)),0)</f>
        <v>2</v>
      </c>
      <c r="H337" s="15">
        <f>IFERROR(INDEX('Types We Need and Prices'!$B$12:$B$37,MATCH('Table with Prices'!C343,'Types We Need and Prices'!$A$12:$A$37,0)),0)</f>
        <v>5.5</v>
      </c>
      <c r="I337" s="15">
        <f>IFERROR(INDEX('Types We Need and Prices'!$B$12:$B$37,MATCH('Table with Prices'!D343,'Types We Need and Prices'!$A$12:$A$37,0)),0)</f>
        <v>1</v>
      </c>
      <c r="J337" s="15">
        <f>IFERROR(INDEX('Types We Need and Prices'!$B$12:$B$37,MATCH('Table with Prices'!E343,'Types We Need and Prices'!$A$12:$A$37,0)),0)</f>
        <v>0</v>
      </c>
      <c r="K337" s="15">
        <f>IF(COUNTIF(B337,"*Sunday*")=0,SUM(F337:J337),0)</f>
        <v>8.5</v>
      </c>
      <c r="L337" s="17">
        <v>336</v>
      </c>
      <c r="N33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('336','PIQUANTE','CHOP SUEY','LUNCH','VEGETABLES','None'),</v>
      </c>
    </row>
    <row r="338" spans="1:14" x14ac:dyDescent="0.25">
      <c r="A338" s="16" t="s">
        <v>3</v>
      </c>
      <c r="B338" s="16" t="s">
        <v>15</v>
      </c>
      <c r="C338" s="16" t="s">
        <v>9</v>
      </c>
      <c r="D338" s="16" t="s">
        <v>22</v>
      </c>
      <c r="E338" s="16" t="s">
        <v>49</v>
      </c>
      <c r="F338" s="15">
        <f>IFERROR(INDEX('Types We Need and Prices'!$B$12:$B$37,MATCH('Table with Prices'!A344,'Types We Need and Prices'!$A$12:$A$37,0)),0)</f>
        <v>0</v>
      </c>
      <c r="G338" s="15">
        <f>IFERROR(INDEX('Types We Need and Prices'!$B$12:$B$37,MATCH('Table with Prices'!B344,'Types We Need and Prices'!$A$12:$A$37,0)),0)</f>
        <v>2</v>
      </c>
      <c r="H338" s="15">
        <f>IFERROR(INDEX('Types We Need and Prices'!$B$12:$B$37,MATCH('Table with Prices'!C344,'Types We Need and Prices'!$A$12:$A$37,0)),0)</f>
        <v>5.75</v>
      </c>
      <c r="I338" s="15">
        <f>IFERROR(INDEX('Types We Need and Prices'!$B$12:$B$37,MATCH('Table with Prices'!D344,'Types We Need and Prices'!$A$12:$A$37,0)),0)</f>
        <v>2</v>
      </c>
      <c r="J338" s="15">
        <f>IFERROR(INDEX('Types We Need and Prices'!$B$12:$B$37,MATCH('Table with Prices'!E344,'Types We Need and Prices'!$A$12:$A$37,0)),0)</f>
        <v>0</v>
      </c>
      <c r="K338" s="15">
        <f>IF(COUNTIF(B338,"*Sunday*")=0,SUM(F338:J338),0)</f>
        <v>9.75</v>
      </c>
      <c r="L338" s="17">
        <v>337</v>
      </c>
      <c r="N33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('337','PIQUANTE','CHOWMEIN','LUNCH','BEEF','None'),</v>
      </c>
    </row>
    <row r="339" spans="1:14" x14ac:dyDescent="0.25">
      <c r="A339" s="16" t="s">
        <v>3</v>
      </c>
      <c r="B339" s="16" t="s">
        <v>15</v>
      </c>
      <c r="C339" s="16" t="s">
        <v>9</v>
      </c>
      <c r="D339" s="16" t="s">
        <v>19</v>
      </c>
      <c r="E339" s="16" t="s">
        <v>49</v>
      </c>
      <c r="F339" s="15">
        <f>IFERROR(INDEX('Types We Need and Prices'!$B$12:$B$37,MATCH('Table with Prices'!A345,'Types We Need and Prices'!$A$12:$A$37,0)),0)</f>
        <v>0</v>
      </c>
      <c r="G339" s="15">
        <f>IFERROR(INDEX('Types We Need and Prices'!$B$12:$B$37,MATCH('Table with Prices'!B345,'Types We Need and Prices'!$A$12:$A$37,0)),0)</f>
        <v>2</v>
      </c>
      <c r="H339" s="15">
        <f>IFERROR(INDEX('Types We Need and Prices'!$B$12:$B$37,MATCH('Table with Prices'!C345,'Types We Need and Prices'!$A$12:$A$37,0)),0)</f>
        <v>5.75</v>
      </c>
      <c r="I339" s="15">
        <f>IFERROR(INDEX('Types We Need and Prices'!$B$12:$B$37,MATCH('Table with Prices'!D345,'Types We Need and Prices'!$A$12:$A$37,0)),0)</f>
        <v>4</v>
      </c>
      <c r="J339" s="15">
        <f>IFERROR(INDEX('Types We Need and Prices'!$B$12:$B$37,MATCH('Table with Prices'!E345,'Types We Need and Prices'!$A$12:$A$37,0)),0)</f>
        <v>0</v>
      </c>
      <c r="K339" s="15">
        <f>IF(COUNTIF(B339,"*Sunday*")=0,SUM(F339:J339),0)</f>
        <v>11.75</v>
      </c>
      <c r="L339" s="17">
        <v>338</v>
      </c>
      <c r="N33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('338','PIQUANTE','CHOWMEIN','LUNCH','CHEF SPECIAL','None'),</v>
      </c>
    </row>
    <row r="340" spans="1:14" x14ac:dyDescent="0.25">
      <c r="A340" s="16" t="s">
        <v>3</v>
      </c>
      <c r="B340" s="16" t="s">
        <v>15</v>
      </c>
      <c r="C340" s="16" t="s">
        <v>9</v>
      </c>
      <c r="D340" s="16" t="s">
        <v>21</v>
      </c>
      <c r="E340" s="16" t="s">
        <v>49</v>
      </c>
      <c r="F340" s="15">
        <f>IFERROR(INDEX('Types We Need and Prices'!$B$12:$B$37,MATCH('Table with Prices'!A346,'Types We Need and Prices'!$A$12:$A$37,0)),0)</f>
        <v>0</v>
      </c>
      <c r="G340" s="15">
        <f>IFERROR(INDEX('Types We Need and Prices'!$B$12:$B$37,MATCH('Table with Prices'!B346,'Types We Need and Prices'!$A$12:$A$37,0)),0)</f>
        <v>2</v>
      </c>
      <c r="H340" s="15">
        <f>IFERROR(INDEX('Types We Need and Prices'!$B$12:$B$37,MATCH('Table with Prices'!C346,'Types We Need and Prices'!$A$12:$A$37,0)),0)</f>
        <v>5.75</v>
      </c>
      <c r="I340" s="15">
        <f>IFERROR(INDEX('Types We Need and Prices'!$B$12:$B$37,MATCH('Table with Prices'!D346,'Types We Need and Prices'!$A$12:$A$37,0)),0)</f>
        <v>2</v>
      </c>
      <c r="J340" s="15">
        <f>IFERROR(INDEX('Types We Need and Prices'!$B$12:$B$37,MATCH('Table with Prices'!E346,'Types We Need and Prices'!$A$12:$A$37,0)),0)</f>
        <v>0</v>
      </c>
      <c r="K340" s="15">
        <f>IF(COUNTIF(B340,"*Sunday*")=0,SUM(F340:J340),0)</f>
        <v>9.75</v>
      </c>
      <c r="L340" s="17">
        <v>339</v>
      </c>
      <c r="N34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('339','PIQUANTE','CHOWMEIN','LUNCH','CHICKEN','None'),</v>
      </c>
    </row>
    <row r="341" spans="1:14" x14ac:dyDescent="0.25">
      <c r="A341" s="16" t="s">
        <v>3</v>
      </c>
      <c r="B341" s="16" t="s">
        <v>15</v>
      </c>
      <c r="C341" s="16" t="s">
        <v>9</v>
      </c>
      <c r="D341" s="16" t="s">
        <v>20</v>
      </c>
      <c r="E341" s="16" t="s">
        <v>49</v>
      </c>
      <c r="F341" s="15">
        <f>IFERROR(INDEX('Types We Need and Prices'!$B$12:$B$37,MATCH('Table with Prices'!A347,'Types We Need and Prices'!$A$12:$A$37,0)),0)</f>
        <v>0</v>
      </c>
      <c r="G341" s="15">
        <f>IFERROR(INDEX('Types We Need and Prices'!$B$12:$B$37,MATCH('Table with Prices'!B347,'Types We Need and Prices'!$A$12:$A$37,0)),0)</f>
        <v>2</v>
      </c>
      <c r="H341" s="15">
        <f>IFERROR(INDEX('Types We Need and Prices'!$B$12:$B$37,MATCH('Table with Prices'!C347,'Types We Need and Prices'!$A$12:$A$37,0)),0)</f>
        <v>5.75</v>
      </c>
      <c r="I341" s="15">
        <f>IFERROR(INDEX('Types We Need and Prices'!$B$12:$B$37,MATCH('Table with Prices'!D347,'Types We Need and Prices'!$A$12:$A$37,0)),0)</f>
        <v>2</v>
      </c>
      <c r="J341" s="15">
        <f>IFERROR(INDEX('Types We Need and Prices'!$B$12:$B$37,MATCH('Table with Prices'!E347,'Types We Need and Prices'!$A$12:$A$37,0)),0)</f>
        <v>0</v>
      </c>
      <c r="K341" s="15">
        <f>IF(COUNTIF(B341,"*Sunday*")=0,SUM(F341:J341),0)</f>
        <v>9.75</v>
      </c>
      <c r="L341" s="17">
        <v>340</v>
      </c>
      <c r="N34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('340','PIQUANTE','CHOWMEIN','LUNCH','PORK','None'),</v>
      </c>
    </row>
    <row r="342" spans="1:14" x14ac:dyDescent="0.25">
      <c r="A342" s="16" t="s">
        <v>3</v>
      </c>
      <c r="B342" s="16" t="s">
        <v>15</v>
      </c>
      <c r="C342" s="16" t="s">
        <v>9</v>
      </c>
      <c r="D342" s="16" t="s">
        <v>23</v>
      </c>
      <c r="E342" s="16" t="s">
        <v>49</v>
      </c>
      <c r="F342" s="15">
        <f>IFERROR(INDEX('Types We Need and Prices'!$B$12:$B$37,MATCH('Table with Prices'!A348,'Types We Need and Prices'!$A$12:$A$37,0)),0)</f>
        <v>0</v>
      </c>
      <c r="G342" s="15">
        <f>IFERROR(INDEX('Types We Need and Prices'!$B$12:$B$37,MATCH('Table with Prices'!B348,'Types We Need and Prices'!$A$12:$A$37,0)),0)</f>
        <v>2</v>
      </c>
      <c r="H342" s="15">
        <f>IFERROR(INDEX('Types We Need and Prices'!$B$12:$B$37,MATCH('Table with Prices'!C348,'Types We Need and Prices'!$A$12:$A$37,0)),0)</f>
        <v>5.75</v>
      </c>
      <c r="I342" s="15">
        <f>IFERROR(INDEX('Types We Need and Prices'!$B$12:$B$37,MATCH('Table with Prices'!D348,'Types We Need and Prices'!$A$12:$A$37,0)),0)</f>
        <v>4</v>
      </c>
      <c r="J342" s="15">
        <f>IFERROR(INDEX('Types We Need and Prices'!$B$12:$B$37,MATCH('Table with Prices'!E348,'Types We Need and Prices'!$A$12:$A$37,0)),0)</f>
        <v>0</v>
      </c>
      <c r="K342" s="15">
        <f>IF(COUNTIF(B342,"*Sunday*")=0,SUM(F342:J342),0)</f>
        <v>11.75</v>
      </c>
      <c r="L342" s="17">
        <v>341</v>
      </c>
      <c r="N34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('341','PIQUANTE','CHOWMEIN','LUNCH','SEAFOOD','None'),</v>
      </c>
    </row>
    <row r="343" spans="1:14" x14ac:dyDescent="0.25">
      <c r="A343" s="16" t="s">
        <v>3</v>
      </c>
      <c r="B343" s="16" t="s">
        <v>15</v>
      </c>
      <c r="C343" s="16" t="s">
        <v>9</v>
      </c>
      <c r="D343" s="16" t="s">
        <v>24</v>
      </c>
      <c r="E343" s="16" t="s">
        <v>49</v>
      </c>
      <c r="F343" s="15">
        <f>IFERROR(INDEX('Types We Need and Prices'!$B$12:$B$37,MATCH('Table with Prices'!A349,'Types We Need and Prices'!$A$12:$A$37,0)),0)</f>
        <v>0</v>
      </c>
      <c r="G343" s="15">
        <f>IFERROR(INDEX('Types We Need and Prices'!$B$12:$B$37,MATCH('Table with Prices'!B349,'Types We Need and Prices'!$A$12:$A$37,0)),0)</f>
        <v>2</v>
      </c>
      <c r="H343" s="15">
        <f>IFERROR(INDEX('Types We Need and Prices'!$B$12:$B$37,MATCH('Table with Prices'!C349,'Types We Need and Prices'!$A$12:$A$37,0)),0)</f>
        <v>5.75</v>
      </c>
      <c r="I343" s="15">
        <f>IFERROR(INDEX('Types We Need and Prices'!$B$12:$B$37,MATCH('Table with Prices'!D349,'Types We Need and Prices'!$A$12:$A$37,0)),0)</f>
        <v>1</v>
      </c>
      <c r="J343" s="15">
        <f>IFERROR(INDEX('Types We Need and Prices'!$B$12:$B$37,MATCH('Table with Prices'!E349,'Types We Need and Prices'!$A$12:$A$37,0)),0)</f>
        <v>0</v>
      </c>
      <c r="K343" s="15">
        <f>IF(COUNTIF(B343,"*Sunday*")=0,SUM(F343:J343),0)</f>
        <v>8.75</v>
      </c>
      <c r="L343" s="17">
        <v>342</v>
      </c>
      <c r="N34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('342','PIQUANTE','CHOWMEIN','LUNCH','VEGETABLES','None'),</v>
      </c>
    </row>
    <row r="344" spans="1:14" x14ac:dyDescent="0.25">
      <c r="A344" s="16" t="s">
        <v>3</v>
      </c>
      <c r="B344" s="16" t="s">
        <v>15</v>
      </c>
      <c r="C344" s="16" t="s">
        <v>11</v>
      </c>
      <c r="D344" s="16" t="s">
        <v>22</v>
      </c>
      <c r="E344" s="16" t="s">
        <v>49</v>
      </c>
      <c r="F344" s="15">
        <f>IFERROR(INDEX('Types We Need and Prices'!$B$12:$B$37,MATCH('Table with Prices'!A350,'Types We Need and Prices'!$A$12:$A$37,0)),0)</f>
        <v>0</v>
      </c>
      <c r="G344" s="15">
        <f>IFERROR(INDEX('Types We Need and Prices'!$B$12:$B$37,MATCH('Table with Prices'!B350,'Types We Need and Prices'!$A$12:$A$37,0)),0)</f>
        <v>2</v>
      </c>
      <c r="H344" s="15">
        <f>IFERROR(INDEX('Types We Need and Prices'!$B$12:$B$37,MATCH('Table with Prices'!C350,'Types We Need and Prices'!$A$12:$A$37,0)),0)</f>
        <v>6</v>
      </c>
      <c r="I344" s="15">
        <f>IFERROR(INDEX('Types We Need and Prices'!$B$12:$B$37,MATCH('Table with Prices'!D350,'Types We Need and Prices'!$A$12:$A$37,0)),0)</f>
        <v>2</v>
      </c>
      <c r="J344" s="15">
        <f>IFERROR(INDEX('Types We Need and Prices'!$B$12:$B$37,MATCH('Table with Prices'!E350,'Types We Need and Prices'!$A$12:$A$37,0)),0)</f>
        <v>0</v>
      </c>
      <c r="K344" s="15">
        <f>IF(COUNTIF(B344,"*Sunday*")=0,SUM(F344:J344),0)</f>
        <v>10</v>
      </c>
      <c r="L344" s="17">
        <v>343</v>
      </c>
      <c r="N34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('343','PIQUANTE','EGG FOO YOUNG','LUNCH','BEEF','None'),</v>
      </c>
    </row>
    <row r="345" spans="1:14" x14ac:dyDescent="0.25">
      <c r="A345" s="16" t="s">
        <v>3</v>
      </c>
      <c r="B345" s="16" t="s">
        <v>15</v>
      </c>
      <c r="C345" s="16" t="s">
        <v>11</v>
      </c>
      <c r="D345" s="16" t="s">
        <v>19</v>
      </c>
      <c r="E345" s="16" t="s">
        <v>49</v>
      </c>
      <c r="F345" s="15">
        <f>IFERROR(INDEX('Types We Need and Prices'!$B$12:$B$37,MATCH('Table with Prices'!A351,'Types We Need and Prices'!$A$12:$A$37,0)),0)</f>
        <v>0</v>
      </c>
      <c r="G345" s="15">
        <f>IFERROR(INDEX('Types We Need and Prices'!$B$12:$B$37,MATCH('Table with Prices'!B351,'Types We Need and Prices'!$A$12:$A$37,0)),0)</f>
        <v>2</v>
      </c>
      <c r="H345" s="15">
        <f>IFERROR(INDEX('Types We Need and Prices'!$B$12:$B$37,MATCH('Table with Prices'!C351,'Types We Need and Prices'!$A$12:$A$37,0)),0)</f>
        <v>6</v>
      </c>
      <c r="I345" s="15">
        <f>IFERROR(INDEX('Types We Need and Prices'!$B$12:$B$37,MATCH('Table with Prices'!D351,'Types We Need and Prices'!$A$12:$A$37,0)),0)</f>
        <v>4</v>
      </c>
      <c r="J345" s="15">
        <f>IFERROR(INDEX('Types We Need and Prices'!$B$12:$B$37,MATCH('Table with Prices'!E351,'Types We Need and Prices'!$A$12:$A$37,0)),0)</f>
        <v>0</v>
      </c>
      <c r="K345" s="15">
        <f>IF(COUNTIF(B345,"*Sunday*")=0,SUM(F345:J345),0)</f>
        <v>12</v>
      </c>
      <c r="L345" s="17">
        <v>344</v>
      </c>
      <c r="N34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('344','PIQUANTE','EGG FOO YOUNG','LUNCH','CHEF SPECIAL','None'),</v>
      </c>
    </row>
    <row r="346" spans="1:14" x14ac:dyDescent="0.25">
      <c r="A346" s="16" t="s">
        <v>3</v>
      </c>
      <c r="B346" s="16" t="s">
        <v>15</v>
      </c>
      <c r="C346" s="16" t="s">
        <v>11</v>
      </c>
      <c r="D346" s="16" t="s">
        <v>21</v>
      </c>
      <c r="E346" s="16" t="s">
        <v>49</v>
      </c>
      <c r="F346" s="15">
        <f>IFERROR(INDEX('Types We Need and Prices'!$B$12:$B$37,MATCH('Table with Prices'!A352,'Types We Need and Prices'!$A$12:$A$37,0)),0)</f>
        <v>0</v>
      </c>
      <c r="G346" s="15">
        <f>IFERROR(INDEX('Types We Need and Prices'!$B$12:$B$37,MATCH('Table with Prices'!B352,'Types We Need and Prices'!$A$12:$A$37,0)),0)</f>
        <v>2</v>
      </c>
      <c r="H346" s="15">
        <f>IFERROR(INDEX('Types We Need and Prices'!$B$12:$B$37,MATCH('Table with Prices'!C352,'Types We Need and Prices'!$A$12:$A$37,0)),0)</f>
        <v>6</v>
      </c>
      <c r="I346" s="15">
        <f>IFERROR(INDEX('Types We Need and Prices'!$B$12:$B$37,MATCH('Table with Prices'!D352,'Types We Need and Prices'!$A$12:$A$37,0)),0)</f>
        <v>2</v>
      </c>
      <c r="J346" s="15">
        <f>IFERROR(INDEX('Types We Need and Prices'!$B$12:$B$37,MATCH('Table with Prices'!E352,'Types We Need and Prices'!$A$12:$A$37,0)),0)</f>
        <v>0</v>
      </c>
      <c r="K346" s="15">
        <f>IF(COUNTIF(B346,"*Sunday*")=0,SUM(F346:J346),0)</f>
        <v>10</v>
      </c>
      <c r="L346" s="17">
        <v>345</v>
      </c>
      <c r="N34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('345','PIQUANTE','EGG FOO YOUNG','LUNCH','CHICKEN','None'),</v>
      </c>
    </row>
    <row r="347" spans="1:14" x14ac:dyDescent="0.25">
      <c r="A347" s="16" t="s">
        <v>3</v>
      </c>
      <c r="B347" s="16" t="s">
        <v>15</v>
      </c>
      <c r="C347" s="16" t="s">
        <v>11</v>
      </c>
      <c r="D347" s="16" t="s">
        <v>20</v>
      </c>
      <c r="E347" s="16" t="s">
        <v>49</v>
      </c>
      <c r="F347" s="15">
        <f>IFERROR(INDEX('Types We Need and Prices'!$B$12:$B$37,MATCH('Table with Prices'!A353,'Types We Need and Prices'!$A$12:$A$37,0)),0)</f>
        <v>0</v>
      </c>
      <c r="G347" s="15">
        <f>IFERROR(INDEX('Types We Need and Prices'!$B$12:$B$37,MATCH('Table with Prices'!B353,'Types We Need and Prices'!$A$12:$A$37,0)),0)</f>
        <v>2</v>
      </c>
      <c r="H347" s="15">
        <f>IFERROR(INDEX('Types We Need and Prices'!$B$12:$B$37,MATCH('Table with Prices'!C353,'Types We Need and Prices'!$A$12:$A$37,0)),0)</f>
        <v>6</v>
      </c>
      <c r="I347" s="15">
        <f>IFERROR(INDEX('Types We Need and Prices'!$B$12:$B$37,MATCH('Table with Prices'!D353,'Types We Need and Prices'!$A$12:$A$37,0)),0)</f>
        <v>2</v>
      </c>
      <c r="J347" s="15">
        <f>IFERROR(INDEX('Types We Need and Prices'!$B$12:$B$37,MATCH('Table with Prices'!E353,'Types We Need and Prices'!$A$12:$A$37,0)),0)</f>
        <v>0</v>
      </c>
      <c r="K347" s="15">
        <f>IF(COUNTIF(B347,"*Sunday*")=0,SUM(F347:J347),0)</f>
        <v>10</v>
      </c>
      <c r="L347" s="17">
        <v>346</v>
      </c>
      <c r="N34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('346','PIQUANTE','EGG FOO YOUNG','LUNCH','PORK','None'),</v>
      </c>
    </row>
    <row r="348" spans="1:14" x14ac:dyDescent="0.25">
      <c r="A348" s="16" t="s">
        <v>3</v>
      </c>
      <c r="B348" s="16" t="s">
        <v>15</v>
      </c>
      <c r="C348" s="16" t="s">
        <v>11</v>
      </c>
      <c r="D348" s="16" t="s">
        <v>23</v>
      </c>
      <c r="E348" s="16" t="s">
        <v>49</v>
      </c>
      <c r="F348" s="15">
        <f>IFERROR(INDEX('Types We Need and Prices'!$B$12:$B$37,MATCH('Table with Prices'!A354,'Types We Need and Prices'!$A$12:$A$37,0)),0)</f>
        <v>0</v>
      </c>
      <c r="G348" s="15">
        <f>IFERROR(INDEX('Types We Need and Prices'!$B$12:$B$37,MATCH('Table with Prices'!B354,'Types We Need and Prices'!$A$12:$A$37,0)),0)</f>
        <v>2</v>
      </c>
      <c r="H348" s="15">
        <f>IFERROR(INDEX('Types We Need and Prices'!$B$12:$B$37,MATCH('Table with Prices'!C354,'Types We Need and Prices'!$A$12:$A$37,0)),0)</f>
        <v>6</v>
      </c>
      <c r="I348" s="15">
        <f>IFERROR(INDEX('Types We Need and Prices'!$B$12:$B$37,MATCH('Table with Prices'!D354,'Types We Need and Prices'!$A$12:$A$37,0)),0)</f>
        <v>4</v>
      </c>
      <c r="J348" s="15">
        <f>IFERROR(INDEX('Types We Need and Prices'!$B$12:$B$37,MATCH('Table with Prices'!E354,'Types We Need and Prices'!$A$12:$A$37,0)),0)</f>
        <v>0</v>
      </c>
      <c r="K348" s="15">
        <f>IF(COUNTIF(B348,"*Sunday*")=0,SUM(F348:J348),0)</f>
        <v>12</v>
      </c>
      <c r="L348" s="17">
        <v>347</v>
      </c>
      <c r="N34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('347','PIQUANTE','EGG FOO YOUNG','LUNCH','SEAFOOD','None'),</v>
      </c>
    </row>
    <row r="349" spans="1:14" x14ac:dyDescent="0.25">
      <c r="A349" s="16" t="s">
        <v>3</v>
      </c>
      <c r="B349" s="16" t="s">
        <v>15</v>
      </c>
      <c r="C349" s="16" t="s">
        <v>11</v>
      </c>
      <c r="D349" s="16" t="s">
        <v>24</v>
      </c>
      <c r="E349" s="16" t="s">
        <v>49</v>
      </c>
      <c r="F349" s="15">
        <f>IFERROR(INDEX('Types We Need and Prices'!$B$12:$B$37,MATCH('Table with Prices'!A355,'Types We Need and Prices'!$A$12:$A$37,0)),0)</f>
        <v>0</v>
      </c>
      <c r="G349" s="15">
        <f>IFERROR(INDEX('Types We Need and Prices'!$B$12:$B$37,MATCH('Table with Prices'!B355,'Types We Need and Prices'!$A$12:$A$37,0)),0)</f>
        <v>2</v>
      </c>
      <c r="H349" s="15">
        <f>IFERROR(INDEX('Types We Need and Prices'!$B$12:$B$37,MATCH('Table with Prices'!C355,'Types We Need and Prices'!$A$12:$A$37,0)),0)</f>
        <v>6</v>
      </c>
      <c r="I349" s="15">
        <f>IFERROR(INDEX('Types We Need and Prices'!$B$12:$B$37,MATCH('Table with Prices'!D355,'Types We Need and Prices'!$A$12:$A$37,0)),0)</f>
        <v>1</v>
      </c>
      <c r="J349" s="15">
        <f>IFERROR(INDEX('Types We Need and Prices'!$B$12:$B$37,MATCH('Table with Prices'!E355,'Types We Need and Prices'!$A$12:$A$37,0)),0)</f>
        <v>0</v>
      </c>
      <c r="K349" s="15">
        <f>IF(COUNTIF(B349,"*Sunday*")=0,SUM(F349:J349),0)</f>
        <v>9</v>
      </c>
      <c r="L349" s="17">
        <v>348</v>
      </c>
      <c r="N34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('348','PIQUANTE','EGG FOO YOUNG','LUNCH','VEGETABLES','None'),</v>
      </c>
    </row>
    <row r="350" spans="1:14" x14ac:dyDescent="0.25">
      <c r="A350" s="16" t="s">
        <v>3</v>
      </c>
      <c r="B350" s="16" t="s">
        <v>15</v>
      </c>
      <c r="C350" s="16" t="s">
        <v>10</v>
      </c>
      <c r="D350" s="16" t="s">
        <v>22</v>
      </c>
      <c r="E350" s="16" t="s">
        <v>49</v>
      </c>
      <c r="F350" s="15">
        <f>IFERROR(INDEX('Types We Need and Prices'!$B$12:$B$37,MATCH('Table with Prices'!A356,'Types We Need and Prices'!$A$12:$A$37,0)),0)</f>
        <v>0</v>
      </c>
      <c r="G350" s="15">
        <f>IFERROR(INDEX('Types We Need and Prices'!$B$12:$B$37,MATCH('Table with Prices'!B356,'Types We Need and Prices'!$A$12:$A$37,0)),0)</f>
        <v>2</v>
      </c>
      <c r="H350" s="15">
        <f>IFERROR(INDEX('Types We Need and Prices'!$B$12:$B$37,MATCH('Table with Prices'!C356,'Types We Need and Prices'!$A$12:$A$37,0)),0)</f>
        <v>2</v>
      </c>
      <c r="I350" s="15">
        <f>IFERROR(INDEX('Types We Need and Prices'!$B$12:$B$37,MATCH('Table with Prices'!D356,'Types We Need and Prices'!$A$12:$A$37,0)),0)</f>
        <v>0</v>
      </c>
      <c r="J350" s="15">
        <f>IFERROR(INDEX('Types We Need and Prices'!$B$12:$B$37,MATCH('Table with Prices'!E356,'Types We Need and Prices'!$A$12:$A$37,0)),0)</f>
        <v>0</v>
      </c>
      <c r="K350" s="15">
        <f>IF(COUNTIF(B350,"*Sunday*")=0,SUM(F350:J350),0)</f>
        <v>4</v>
      </c>
      <c r="L350" s="17">
        <v>349</v>
      </c>
      <c r="N35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('349','PIQUANTE','MEAT ENTREE','LUNCH','BEEF','None'),</v>
      </c>
    </row>
    <row r="351" spans="1:14" x14ac:dyDescent="0.25">
      <c r="A351" s="16" t="s">
        <v>3</v>
      </c>
      <c r="B351" s="16" t="s">
        <v>15</v>
      </c>
      <c r="C351" s="16" t="s">
        <v>10</v>
      </c>
      <c r="D351" s="16" t="s">
        <v>19</v>
      </c>
      <c r="E351" s="16" t="s">
        <v>49</v>
      </c>
      <c r="F351" s="15">
        <f>IFERROR(INDEX('Types We Need and Prices'!$B$12:$B$37,MATCH('Table with Prices'!A357,'Types We Need and Prices'!$A$12:$A$37,0)),0)</f>
        <v>0</v>
      </c>
      <c r="G351" s="15">
        <f>IFERROR(INDEX('Types We Need and Prices'!$B$12:$B$37,MATCH('Table with Prices'!B357,'Types We Need and Prices'!$A$12:$A$37,0)),0)</f>
        <v>2</v>
      </c>
      <c r="H351" s="15">
        <f>IFERROR(INDEX('Types We Need and Prices'!$B$12:$B$37,MATCH('Table with Prices'!C357,'Types We Need and Prices'!$A$12:$A$37,0)),0)</f>
        <v>2</v>
      </c>
      <c r="I351" s="15">
        <f>IFERROR(INDEX('Types We Need and Prices'!$B$12:$B$37,MATCH('Table with Prices'!D357,'Types We Need and Prices'!$A$12:$A$37,0)),0)</f>
        <v>0</v>
      </c>
      <c r="J351" s="15">
        <f>IFERROR(INDEX('Types We Need and Prices'!$B$12:$B$37,MATCH('Table with Prices'!E357,'Types We Need and Prices'!$A$12:$A$37,0)),0)</f>
        <v>1.5</v>
      </c>
      <c r="K351" s="15">
        <f>IF(COUNTIF(B351,"*Sunday*")=0,SUM(F351:J351),0)</f>
        <v>5.5</v>
      </c>
      <c r="L351" s="17">
        <v>350</v>
      </c>
      <c r="N35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('350','PIQUANTE','MEAT ENTREE','LUNCH','CHEF SPECIAL','None'),</v>
      </c>
    </row>
    <row r="352" spans="1:14" x14ac:dyDescent="0.25">
      <c r="A352" s="16" t="s">
        <v>3</v>
      </c>
      <c r="B352" s="16" t="s">
        <v>15</v>
      </c>
      <c r="C352" s="16" t="s">
        <v>10</v>
      </c>
      <c r="D352" s="16" t="s">
        <v>21</v>
      </c>
      <c r="E352" s="16" t="s">
        <v>49</v>
      </c>
      <c r="F352" s="15">
        <f>IFERROR(INDEX('Types We Need and Prices'!$B$12:$B$37,MATCH('Table with Prices'!A358,'Types We Need and Prices'!$A$12:$A$37,0)),0)</f>
        <v>0</v>
      </c>
      <c r="G352" s="15">
        <f>IFERROR(INDEX('Types We Need and Prices'!$B$12:$B$37,MATCH('Table with Prices'!B358,'Types We Need and Prices'!$A$12:$A$37,0)),0)</f>
        <v>2</v>
      </c>
      <c r="H352" s="15">
        <f>IFERROR(INDEX('Types We Need and Prices'!$B$12:$B$37,MATCH('Table with Prices'!C358,'Types We Need and Prices'!$A$12:$A$37,0)),0)</f>
        <v>2</v>
      </c>
      <c r="I352" s="15">
        <f>IFERROR(INDEX('Types We Need and Prices'!$B$12:$B$37,MATCH('Table with Prices'!D358,'Types We Need and Prices'!$A$12:$A$37,0)),0)</f>
        <v>0</v>
      </c>
      <c r="J352" s="15">
        <f>IFERROR(INDEX('Types We Need and Prices'!$B$12:$B$37,MATCH('Table with Prices'!E358,'Types We Need and Prices'!$A$12:$A$37,0)),0)</f>
        <v>2</v>
      </c>
      <c r="K352" s="15">
        <f>IF(COUNTIF(B352,"*Sunday*")=0,SUM(F352:J352),0)</f>
        <v>6</v>
      </c>
      <c r="L352" s="17">
        <v>351</v>
      </c>
      <c r="N35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('351','PIQUANTE','MEAT ENTREE','LUNCH','CHICKEN','None'),</v>
      </c>
    </row>
    <row r="353" spans="1:14" x14ac:dyDescent="0.25">
      <c r="A353" s="16" t="s">
        <v>3</v>
      </c>
      <c r="B353" s="16" t="s">
        <v>15</v>
      </c>
      <c r="C353" s="16" t="s">
        <v>10</v>
      </c>
      <c r="D353" s="16" t="s">
        <v>20</v>
      </c>
      <c r="E353" s="16" t="s">
        <v>49</v>
      </c>
      <c r="F353" s="15">
        <f>IFERROR(INDEX('Types We Need and Prices'!$B$12:$B$37,MATCH('Table with Prices'!A359,'Types We Need and Prices'!$A$12:$A$37,0)),0)</f>
        <v>0</v>
      </c>
      <c r="G353" s="15">
        <f>IFERROR(INDEX('Types We Need and Prices'!$B$12:$B$37,MATCH('Table with Prices'!B359,'Types We Need and Prices'!$A$12:$A$37,0)),0)</f>
        <v>2</v>
      </c>
      <c r="H353" s="15">
        <f>IFERROR(INDEX('Types We Need and Prices'!$B$12:$B$37,MATCH('Table with Prices'!C359,'Types We Need and Prices'!$A$12:$A$37,0)),0)</f>
        <v>2</v>
      </c>
      <c r="I353" s="15">
        <f>IFERROR(INDEX('Types We Need and Prices'!$B$12:$B$37,MATCH('Table with Prices'!D359,'Types We Need and Prices'!$A$12:$A$37,0)),0)</f>
        <v>0</v>
      </c>
      <c r="J353" s="15">
        <f>IFERROR(INDEX('Types We Need and Prices'!$B$12:$B$37,MATCH('Table with Prices'!E359,'Types We Need and Prices'!$A$12:$A$37,0)),0)</f>
        <v>3</v>
      </c>
      <c r="K353" s="15">
        <f>IF(COUNTIF(B353,"*Sunday*")=0,SUM(F353:J353),0)</f>
        <v>7</v>
      </c>
      <c r="L353" s="17">
        <v>352</v>
      </c>
      <c r="N35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('352','PIQUANTE','MEAT ENTREE','LUNCH','PORK','None'),</v>
      </c>
    </row>
    <row r="354" spans="1:14" x14ac:dyDescent="0.25">
      <c r="A354" s="16" t="s">
        <v>3</v>
      </c>
      <c r="B354" s="16" t="s">
        <v>15</v>
      </c>
      <c r="C354" s="16" t="s">
        <v>10</v>
      </c>
      <c r="D354" s="16" t="s">
        <v>23</v>
      </c>
      <c r="E354" s="16" t="s">
        <v>49</v>
      </c>
      <c r="F354" s="15">
        <f>IFERROR(INDEX('Types We Need and Prices'!$B$12:$B$37,MATCH('Table with Prices'!A360,'Types We Need and Prices'!$A$12:$A$37,0)),0)</f>
        <v>0</v>
      </c>
      <c r="G354" s="15">
        <f>IFERROR(INDEX('Types We Need and Prices'!$B$12:$B$37,MATCH('Table with Prices'!B360,'Types We Need and Prices'!$A$12:$A$37,0)),0)</f>
        <v>2</v>
      </c>
      <c r="H354" s="15">
        <f>IFERROR(INDEX('Types We Need and Prices'!$B$12:$B$37,MATCH('Table with Prices'!C360,'Types We Need and Prices'!$A$12:$A$37,0)),0)</f>
        <v>2</v>
      </c>
      <c r="I354" s="15">
        <f>IFERROR(INDEX('Types We Need and Prices'!$B$12:$B$37,MATCH('Table with Prices'!D360,'Types We Need and Prices'!$A$12:$A$37,0)),0)</f>
        <v>0</v>
      </c>
      <c r="J354" s="15">
        <f>IFERROR(INDEX('Types We Need and Prices'!$B$12:$B$37,MATCH('Table with Prices'!E360,'Types We Need and Prices'!$A$12:$A$37,0)),0)</f>
        <v>6</v>
      </c>
      <c r="K354" s="15">
        <f>IF(COUNTIF(B354,"*Sunday*")=0,SUM(F354:J354),0)</f>
        <v>10</v>
      </c>
      <c r="L354" s="17">
        <v>353</v>
      </c>
      <c r="N35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('353','PIQUANTE','MEAT ENTREE','LUNCH','SEAFOOD','None'),</v>
      </c>
    </row>
    <row r="355" spans="1:14" x14ac:dyDescent="0.25">
      <c r="A355" s="16" t="s">
        <v>3</v>
      </c>
      <c r="B355" s="16" t="s">
        <v>15</v>
      </c>
      <c r="C355" s="16" t="s">
        <v>10</v>
      </c>
      <c r="D355" s="16" t="s">
        <v>24</v>
      </c>
      <c r="E355" s="16" t="s">
        <v>49</v>
      </c>
      <c r="F355" s="15">
        <f>IFERROR(INDEX('Types We Need and Prices'!$B$12:$B$37,MATCH('Table with Prices'!A361,'Types We Need and Prices'!$A$12:$A$37,0)),0)</f>
        <v>0</v>
      </c>
      <c r="G355" s="15">
        <f>IFERROR(INDEX('Types We Need and Prices'!$B$12:$B$37,MATCH('Table with Prices'!B361,'Types We Need and Prices'!$A$12:$A$37,0)),0)</f>
        <v>2</v>
      </c>
      <c r="H355" s="15">
        <f>IFERROR(INDEX('Types We Need and Prices'!$B$12:$B$37,MATCH('Table with Prices'!C361,'Types We Need and Prices'!$A$12:$A$37,0)),0)</f>
        <v>5</v>
      </c>
      <c r="I355" s="15">
        <f>IFERROR(INDEX('Types We Need and Prices'!$B$12:$B$37,MATCH('Table with Prices'!D361,'Types We Need and Prices'!$A$12:$A$37,0)),0)</f>
        <v>0</v>
      </c>
      <c r="J355" s="15">
        <f>IFERROR(INDEX('Types We Need and Prices'!$B$12:$B$37,MATCH('Table with Prices'!E361,'Types We Need and Prices'!$A$12:$A$37,0)),0)</f>
        <v>0</v>
      </c>
      <c r="K355" s="15">
        <f>IF(COUNTIF(B355,"*Sunday*")=0,SUM(F355:J355),0)</f>
        <v>7</v>
      </c>
      <c r="L355" s="17">
        <v>354</v>
      </c>
      <c r="N35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('354','PIQUANTE','MEAT ENTREE','LUNCH','VEGETABLES','None'),</v>
      </c>
    </row>
    <row r="356" spans="1:14" x14ac:dyDescent="0.25">
      <c r="A356" s="16" t="s">
        <v>3</v>
      </c>
      <c r="B356" s="16" t="s">
        <v>15</v>
      </c>
      <c r="C356" s="16" t="s">
        <v>8</v>
      </c>
      <c r="D356" s="16" t="s">
        <v>49</v>
      </c>
      <c r="E356" s="16" t="s">
        <v>26</v>
      </c>
      <c r="F356" s="15">
        <f>IFERROR(INDEX('Types We Need and Prices'!$B$12:$B$37,MATCH('Table with Prices'!A527,'Types We Need and Prices'!$A$12:$A$37,0)),0)</f>
        <v>0</v>
      </c>
      <c r="G356" s="15">
        <f>IFERROR(INDEX('Types We Need and Prices'!$B$12:$B$37,MATCH('Table with Prices'!B527,'Types We Need and Prices'!$A$12:$A$37,0)),0)</f>
        <v>0</v>
      </c>
      <c r="H356" s="15">
        <f>IFERROR(INDEX('Types We Need and Prices'!$B$12:$B$37,MATCH('Table with Prices'!C527,'Types We Need and Prices'!$A$12:$A$37,0)),0)</f>
        <v>5.75</v>
      </c>
      <c r="I356" s="15">
        <f>IFERROR(INDEX('Types We Need and Prices'!$B$12:$B$37,MATCH('Table with Prices'!D527,'Types We Need and Prices'!$A$12:$A$37,0)),0)</f>
        <v>2</v>
      </c>
      <c r="J356" s="15">
        <f>IFERROR(INDEX('Types We Need and Prices'!$B$12:$B$37,MATCH('Table with Prices'!E527,'Types We Need and Prices'!$A$12:$A$37,0)),0)</f>
        <v>0</v>
      </c>
      <c r="K356" s="15">
        <f>IF(COUNTIF(B356,"*Sunday*")=0,SUM(F356:J356),0)</f>
        <v>7.75</v>
      </c>
      <c r="L356" s="17">
        <v>355</v>
      </c>
      <c r="N35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('355','PIQUANTE','SOUP','LUNCH','None','CUP'),</v>
      </c>
    </row>
    <row r="357" spans="1:14" x14ac:dyDescent="0.25">
      <c r="A357" s="16" t="s">
        <v>3</v>
      </c>
      <c r="B357" s="16" t="s">
        <v>15</v>
      </c>
      <c r="C357" s="16" t="s">
        <v>8</v>
      </c>
      <c r="D357" s="16" t="s">
        <v>49</v>
      </c>
      <c r="E357" s="16" t="s">
        <v>27</v>
      </c>
      <c r="F357" s="15">
        <f>IFERROR(INDEX('Types We Need and Prices'!$B$12:$B$37,MATCH('Table with Prices'!A528,'Types We Need and Prices'!$A$12:$A$37,0)),0)</f>
        <v>0</v>
      </c>
      <c r="G357" s="15">
        <f>IFERROR(INDEX('Types We Need and Prices'!$B$12:$B$37,MATCH('Table with Prices'!B528,'Types We Need and Prices'!$A$12:$A$37,0)),0)</f>
        <v>0</v>
      </c>
      <c r="H357" s="15">
        <f>IFERROR(INDEX('Types We Need and Prices'!$B$12:$B$37,MATCH('Table with Prices'!C528,'Types We Need and Prices'!$A$12:$A$37,0)),0)</f>
        <v>5.75</v>
      </c>
      <c r="I357" s="15">
        <f>IFERROR(INDEX('Types We Need and Prices'!$B$12:$B$37,MATCH('Table with Prices'!D528,'Types We Need and Prices'!$A$12:$A$37,0)),0)</f>
        <v>4</v>
      </c>
      <c r="J357" s="15">
        <f>IFERROR(INDEX('Types We Need and Prices'!$B$12:$B$37,MATCH('Table with Prices'!E528,'Types We Need and Prices'!$A$12:$A$37,0)),0)</f>
        <v>0</v>
      </c>
      <c r="K357" s="15">
        <f>IF(COUNTIF(B357,"*Sunday*")=0,SUM(F357:J357),0)</f>
        <v>9.75</v>
      </c>
      <c r="L357" s="17">
        <v>356</v>
      </c>
      <c r="N35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('356','PIQUANTE','SOUP','LUNCH','None','BOWL'),</v>
      </c>
    </row>
    <row r="358" spans="1:14" x14ac:dyDescent="0.25">
      <c r="A358" s="16" t="s">
        <v>3</v>
      </c>
      <c r="B358" s="16" t="s">
        <v>15</v>
      </c>
      <c r="C358" s="16" t="s">
        <v>8</v>
      </c>
      <c r="D358" s="16" t="s">
        <v>49</v>
      </c>
      <c r="E358" s="16" t="s">
        <v>28</v>
      </c>
      <c r="F358" s="15">
        <f>IFERROR(INDEX('Types We Need and Prices'!$B$12:$B$37,MATCH('Table with Prices'!A529,'Types We Need and Prices'!$A$12:$A$37,0)),0)</f>
        <v>0</v>
      </c>
      <c r="G358" s="15">
        <f>IFERROR(INDEX('Types We Need and Prices'!$B$12:$B$37,MATCH('Table with Prices'!B529,'Types We Need and Prices'!$A$12:$A$37,0)),0)</f>
        <v>0</v>
      </c>
      <c r="H358" s="15">
        <f>IFERROR(INDEX('Types We Need and Prices'!$B$12:$B$37,MATCH('Table with Prices'!C529,'Types We Need and Prices'!$A$12:$A$37,0)),0)</f>
        <v>5.75</v>
      </c>
      <c r="I358" s="15">
        <f>IFERROR(INDEX('Types We Need and Prices'!$B$12:$B$37,MATCH('Table with Prices'!D529,'Types We Need and Prices'!$A$12:$A$37,0)),0)</f>
        <v>1</v>
      </c>
      <c r="J358" s="15">
        <f>IFERROR(INDEX('Types We Need and Prices'!$B$12:$B$37,MATCH('Table with Prices'!E529,'Types We Need and Prices'!$A$12:$A$37,0)),0)</f>
        <v>0</v>
      </c>
      <c r="K358" s="15">
        <f>IF(COUNTIF(B358,"*Sunday*")=0,SUM(F358:J358),0)</f>
        <v>6.75</v>
      </c>
      <c r="L358" s="17">
        <v>357</v>
      </c>
      <c r="N35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('357','PIQUANTE','SOUP','LUNCH','None','PINT'),</v>
      </c>
    </row>
    <row r="359" spans="1:14" x14ac:dyDescent="0.25">
      <c r="A359" s="16" t="s">
        <v>3</v>
      </c>
      <c r="B359" s="16" t="s">
        <v>15</v>
      </c>
      <c r="C359" s="16" t="s">
        <v>8</v>
      </c>
      <c r="D359" s="16" t="s">
        <v>49</v>
      </c>
      <c r="E359" s="16" t="s">
        <v>29</v>
      </c>
      <c r="F359" s="15">
        <f>IFERROR(INDEX('Types We Need and Prices'!$B$12:$B$37,MATCH('Table with Prices'!A530,'Types We Need and Prices'!$A$12:$A$37,0)),0)</f>
        <v>0</v>
      </c>
      <c r="G359" s="15">
        <f>IFERROR(INDEX('Types We Need and Prices'!$B$12:$B$37,MATCH('Table with Prices'!B530,'Types We Need and Prices'!$A$12:$A$37,0)),0)</f>
        <v>0</v>
      </c>
      <c r="H359" s="15">
        <f>IFERROR(INDEX('Types We Need and Prices'!$B$12:$B$37,MATCH('Table with Prices'!C530,'Types We Need and Prices'!$A$12:$A$37,0)),0)</f>
        <v>6</v>
      </c>
      <c r="I359" s="15">
        <f>IFERROR(INDEX('Types We Need and Prices'!$B$12:$B$37,MATCH('Table with Prices'!D530,'Types We Need and Prices'!$A$12:$A$37,0)),0)</f>
        <v>2</v>
      </c>
      <c r="J359" s="15">
        <f>IFERROR(INDEX('Types We Need and Prices'!$B$12:$B$37,MATCH('Table with Prices'!E530,'Types We Need and Prices'!$A$12:$A$37,0)),0)</f>
        <v>0</v>
      </c>
      <c r="K359" s="15">
        <f>IF(COUNTIF(B359,"*Sunday*")=0,SUM(F359:J359),0)</f>
        <v>8</v>
      </c>
      <c r="L359" s="17">
        <v>358</v>
      </c>
      <c r="N35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('358','PIQUANTE','SOUP','LUNCH','None','QUART'),</v>
      </c>
    </row>
    <row r="360" spans="1:14" x14ac:dyDescent="0.25">
      <c r="A360" s="16" t="s">
        <v>3</v>
      </c>
      <c r="B360" s="16" t="s">
        <v>15</v>
      </c>
      <c r="C360" s="16" t="s">
        <v>8</v>
      </c>
      <c r="D360" s="16" t="s">
        <v>49</v>
      </c>
      <c r="E360" s="16" t="s">
        <v>30</v>
      </c>
      <c r="F360" s="15">
        <f>IFERROR(INDEX('Types We Need and Prices'!$B$12:$B$37,MATCH('Table with Prices'!A531,'Types We Need and Prices'!$A$12:$A$37,0)),0)</f>
        <v>0</v>
      </c>
      <c r="G360" s="15">
        <f>IFERROR(INDEX('Types We Need and Prices'!$B$12:$B$37,MATCH('Table with Prices'!B531,'Types We Need and Prices'!$A$12:$A$37,0)),0)</f>
        <v>0</v>
      </c>
      <c r="H360" s="15">
        <f>IFERROR(INDEX('Types We Need and Prices'!$B$12:$B$37,MATCH('Table with Prices'!C531,'Types We Need and Prices'!$A$12:$A$37,0)),0)</f>
        <v>6</v>
      </c>
      <c r="I360" s="15">
        <f>IFERROR(INDEX('Types We Need and Prices'!$B$12:$B$37,MATCH('Table with Prices'!D531,'Types We Need and Prices'!$A$12:$A$37,0)),0)</f>
        <v>4</v>
      </c>
      <c r="J360" s="15">
        <f>IFERROR(INDEX('Types We Need and Prices'!$B$12:$B$37,MATCH('Table with Prices'!E531,'Types We Need and Prices'!$A$12:$A$37,0)),0)</f>
        <v>0</v>
      </c>
      <c r="K360" s="15">
        <f>IF(COUNTIF(B360,"*Sunday*")=0,SUM(F360:J360),0)</f>
        <v>10</v>
      </c>
      <c r="L360" s="17">
        <v>359</v>
      </c>
      <c r="N36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('359','PIQUANTE','SOUP','LUNCH','None','GALLON'),</v>
      </c>
    </row>
    <row r="361" spans="1:14" x14ac:dyDescent="0.25">
      <c r="A361" s="16" t="s">
        <v>3</v>
      </c>
      <c r="B361" s="16" t="s">
        <v>15</v>
      </c>
      <c r="C361" s="16" t="s">
        <v>7</v>
      </c>
      <c r="D361" s="16" t="s">
        <v>49</v>
      </c>
      <c r="E361" s="16" t="s">
        <v>49</v>
      </c>
      <c r="F361" s="15">
        <f>IFERROR(INDEX('Types We Need and Prices'!$B$12:$B$37,MATCH('Table with Prices'!A591,'Types We Need and Prices'!$A$12:$A$37,0)),0)</f>
        <v>0</v>
      </c>
      <c r="G361" s="15">
        <f>IFERROR(INDEX('Types We Need and Prices'!$B$12:$B$37,MATCH('Table with Prices'!B591,'Types We Need and Prices'!$A$12:$A$37,0)),0)</f>
        <v>0</v>
      </c>
      <c r="H361" s="15">
        <f>IFERROR(INDEX('Types We Need and Prices'!$B$12:$B$37,MATCH('Table with Prices'!C591,'Types We Need and Prices'!$A$12:$A$37,0)),0)</f>
        <v>0</v>
      </c>
      <c r="I361" s="15">
        <f>IFERROR(INDEX('Types We Need and Prices'!$B$12:$B$37,MATCH('Table with Prices'!D591,'Types We Need and Prices'!$A$12:$A$37,0)),0)</f>
        <v>0</v>
      </c>
      <c r="J361" s="15">
        <f>IFERROR(INDEX('Types We Need and Prices'!$B$12:$B$37,MATCH('Table with Prices'!E591,'Types We Need and Prices'!$A$12:$A$37,0)),0)</f>
        <v>0</v>
      </c>
      <c r="K361" s="15">
        <f>IF(COUNTIF(B361,"*Sunday*")=0,SUM(F361:J361),0)</f>
        <v>0</v>
      </c>
      <c r="L361" s="17">
        <v>360</v>
      </c>
      <c r="N36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('360','PIQUANTE','APPETIZER','LUNCH','None','None'),</v>
      </c>
    </row>
    <row r="362" spans="1:14" x14ac:dyDescent="0.25">
      <c r="A362" s="16" t="s">
        <v>2</v>
      </c>
      <c r="B362" s="16" t="s">
        <v>15</v>
      </c>
      <c r="C362" s="16" t="s">
        <v>12</v>
      </c>
      <c r="D362" s="16" t="s">
        <v>22</v>
      </c>
      <c r="E362" s="16" t="s">
        <v>49</v>
      </c>
      <c r="F362" s="15">
        <f>IFERROR(INDEX('Types We Need and Prices'!$B$12:$B$37,MATCH('Table with Prices'!A434,'Types We Need and Prices'!$A$12:$A$37,0)),0)</f>
        <v>0</v>
      </c>
      <c r="G362" s="15">
        <f>IFERROR(INDEX('Types We Need and Prices'!$B$12:$B$37,MATCH('Table with Prices'!B434,'Types We Need and Prices'!$A$12:$A$37,0)),0)</f>
        <v>0</v>
      </c>
      <c r="H362" s="15">
        <f>IFERROR(INDEX('Types We Need and Prices'!$B$12:$B$37,MATCH('Table with Prices'!C434,'Types We Need and Prices'!$A$12:$A$37,0)),0)</f>
        <v>5.75</v>
      </c>
      <c r="I362" s="15">
        <f>IFERROR(INDEX('Types We Need and Prices'!$B$12:$B$37,MATCH('Table with Prices'!D434,'Types We Need and Prices'!$A$12:$A$37,0)),0)</f>
        <v>2</v>
      </c>
      <c r="J362" s="15">
        <f>IFERROR(INDEX('Types We Need and Prices'!$B$12:$B$37,MATCH('Table with Prices'!E434,'Types We Need and Prices'!$A$12:$A$37,0)),0)</f>
        <v>0</v>
      </c>
      <c r="K362" s="15">
        <f>IF(COUNTIF(B362,"*Sunday*")=0,SUM(F362:J362),0)</f>
        <v>7.75</v>
      </c>
      <c r="L362" s="17">
        <v>361</v>
      </c>
      <c r="N36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('361','TANGY','CHOP SUEY','LUNCH','BEEF','None'),</v>
      </c>
    </row>
    <row r="363" spans="1:14" x14ac:dyDescent="0.25">
      <c r="A363" s="16" t="s">
        <v>2</v>
      </c>
      <c r="B363" s="16" t="s">
        <v>15</v>
      </c>
      <c r="C363" s="16" t="s">
        <v>12</v>
      </c>
      <c r="D363" s="16" t="s">
        <v>19</v>
      </c>
      <c r="E363" s="16" t="s">
        <v>49</v>
      </c>
      <c r="F363" s="15">
        <f>IFERROR(INDEX('Types We Need and Prices'!$B$12:$B$37,MATCH('Table with Prices'!A435,'Types We Need and Prices'!$A$12:$A$37,0)),0)</f>
        <v>0</v>
      </c>
      <c r="G363" s="15">
        <f>IFERROR(INDEX('Types We Need and Prices'!$B$12:$B$37,MATCH('Table with Prices'!B435,'Types We Need and Prices'!$A$12:$A$37,0)),0)</f>
        <v>0</v>
      </c>
      <c r="H363" s="15">
        <f>IFERROR(INDEX('Types We Need and Prices'!$B$12:$B$37,MATCH('Table with Prices'!C435,'Types We Need and Prices'!$A$12:$A$37,0)),0)</f>
        <v>5.75</v>
      </c>
      <c r="I363" s="15">
        <f>IFERROR(INDEX('Types We Need and Prices'!$B$12:$B$37,MATCH('Table with Prices'!D435,'Types We Need and Prices'!$A$12:$A$37,0)),0)</f>
        <v>4</v>
      </c>
      <c r="J363" s="15">
        <f>IFERROR(INDEX('Types We Need and Prices'!$B$12:$B$37,MATCH('Table with Prices'!E435,'Types We Need and Prices'!$A$12:$A$37,0)),0)</f>
        <v>0</v>
      </c>
      <c r="K363" s="15">
        <f>IF(COUNTIF(B363,"*Sunday*")=0,SUM(F363:J363),0)</f>
        <v>9.75</v>
      </c>
      <c r="L363" s="17">
        <v>362</v>
      </c>
      <c r="N36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('362','TANGY','CHOP SUEY','LUNCH','CHEF SPECIAL','None'),</v>
      </c>
    </row>
    <row r="364" spans="1:14" x14ac:dyDescent="0.25">
      <c r="A364" s="16" t="s">
        <v>2</v>
      </c>
      <c r="B364" s="16" t="s">
        <v>15</v>
      </c>
      <c r="C364" s="16" t="s">
        <v>12</v>
      </c>
      <c r="D364" s="16" t="s">
        <v>21</v>
      </c>
      <c r="E364" s="16" t="s">
        <v>49</v>
      </c>
      <c r="F364" s="15">
        <f>IFERROR(INDEX('Types We Need and Prices'!$B$12:$B$37,MATCH('Table with Prices'!A436,'Types We Need and Prices'!$A$12:$A$37,0)),0)</f>
        <v>0</v>
      </c>
      <c r="G364" s="15">
        <f>IFERROR(INDEX('Types We Need and Prices'!$B$12:$B$37,MATCH('Table with Prices'!B436,'Types We Need and Prices'!$A$12:$A$37,0)),0)</f>
        <v>0</v>
      </c>
      <c r="H364" s="15">
        <f>IFERROR(INDEX('Types We Need and Prices'!$B$12:$B$37,MATCH('Table with Prices'!C436,'Types We Need and Prices'!$A$12:$A$37,0)),0)</f>
        <v>5.75</v>
      </c>
      <c r="I364" s="15">
        <f>IFERROR(INDEX('Types We Need and Prices'!$B$12:$B$37,MATCH('Table with Prices'!D436,'Types We Need and Prices'!$A$12:$A$37,0)),0)</f>
        <v>2</v>
      </c>
      <c r="J364" s="15">
        <f>IFERROR(INDEX('Types We Need and Prices'!$B$12:$B$37,MATCH('Table with Prices'!E436,'Types We Need and Prices'!$A$12:$A$37,0)),0)</f>
        <v>0</v>
      </c>
      <c r="K364" s="15">
        <f>IF(COUNTIF(B364,"*Sunday*")=0,SUM(F364:J364),0)</f>
        <v>7.75</v>
      </c>
      <c r="L364" s="17">
        <v>363</v>
      </c>
      <c r="N36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('363','TANGY','CHOP SUEY','LUNCH','CHICKEN','None'),</v>
      </c>
    </row>
    <row r="365" spans="1:14" x14ac:dyDescent="0.25">
      <c r="A365" s="16" t="s">
        <v>2</v>
      </c>
      <c r="B365" s="16" t="s">
        <v>15</v>
      </c>
      <c r="C365" s="16" t="s">
        <v>12</v>
      </c>
      <c r="D365" s="16" t="s">
        <v>20</v>
      </c>
      <c r="E365" s="16" t="s">
        <v>49</v>
      </c>
      <c r="F365" s="15">
        <f>IFERROR(INDEX('Types We Need and Prices'!$B$12:$B$37,MATCH('Table with Prices'!A437,'Types We Need and Prices'!$A$12:$A$37,0)),0)</f>
        <v>0</v>
      </c>
      <c r="G365" s="15">
        <f>IFERROR(INDEX('Types We Need and Prices'!$B$12:$B$37,MATCH('Table with Prices'!B437,'Types We Need and Prices'!$A$12:$A$37,0)),0)</f>
        <v>0</v>
      </c>
      <c r="H365" s="15">
        <f>IFERROR(INDEX('Types We Need and Prices'!$B$12:$B$37,MATCH('Table with Prices'!C437,'Types We Need and Prices'!$A$12:$A$37,0)),0)</f>
        <v>5.75</v>
      </c>
      <c r="I365" s="15">
        <f>IFERROR(INDEX('Types We Need and Prices'!$B$12:$B$37,MATCH('Table with Prices'!D437,'Types We Need and Prices'!$A$12:$A$37,0)),0)</f>
        <v>2</v>
      </c>
      <c r="J365" s="15">
        <f>IFERROR(INDEX('Types We Need and Prices'!$B$12:$B$37,MATCH('Table with Prices'!E437,'Types We Need and Prices'!$A$12:$A$37,0)),0)</f>
        <v>0</v>
      </c>
      <c r="K365" s="15">
        <f>IF(COUNTIF(B365,"*Sunday*")=0,SUM(F365:J365),0)</f>
        <v>7.75</v>
      </c>
      <c r="L365" s="17">
        <v>364</v>
      </c>
      <c r="N36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('364','TANGY','CHOP SUEY','LUNCH','PORK','None'),</v>
      </c>
    </row>
    <row r="366" spans="1:14" x14ac:dyDescent="0.25">
      <c r="A366" s="16" t="s">
        <v>2</v>
      </c>
      <c r="B366" s="16" t="s">
        <v>15</v>
      </c>
      <c r="C366" s="16" t="s">
        <v>12</v>
      </c>
      <c r="D366" s="16" t="s">
        <v>23</v>
      </c>
      <c r="E366" s="16" t="s">
        <v>49</v>
      </c>
      <c r="F366" s="15">
        <f>IFERROR(INDEX('Types We Need and Prices'!$B$12:$B$37,MATCH('Table with Prices'!A438,'Types We Need and Prices'!$A$12:$A$37,0)),0)</f>
        <v>0</v>
      </c>
      <c r="G366" s="15">
        <f>IFERROR(INDEX('Types We Need and Prices'!$B$12:$B$37,MATCH('Table with Prices'!B438,'Types We Need and Prices'!$A$12:$A$37,0)),0)</f>
        <v>0</v>
      </c>
      <c r="H366" s="15">
        <f>IFERROR(INDEX('Types We Need and Prices'!$B$12:$B$37,MATCH('Table with Prices'!C438,'Types We Need and Prices'!$A$12:$A$37,0)),0)</f>
        <v>5.75</v>
      </c>
      <c r="I366" s="15">
        <f>IFERROR(INDEX('Types We Need and Prices'!$B$12:$B$37,MATCH('Table with Prices'!D438,'Types We Need and Prices'!$A$12:$A$37,0)),0)</f>
        <v>4</v>
      </c>
      <c r="J366" s="15">
        <f>IFERROR(INDEX('Types We Need and Prices'!$B$12:$B$37,MATCH('Table with Prices'!E438,'Types We Need and Prices'!$A$12:$A$37,0)),0)</f>
        <v>0</v>
      </c>
      <c r="K366" s="15">
        <f>IF(COUNTIF(B366,"*Sunday*")=0,SUM(F366:J366),0)</f>
        <v>9.75</v>
      </c>
      <c r="L366" s="17">
        <v>365</v>
      </c>
      <c r="N36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('365','TANGY','CHOP SUEY','LUNCH','SEAFOOD','None'),</v>
      </c>
    </row>
    <row r="367" spans="1:14" x14ac:dyDescent="0.25">
      <c r="A367" s="16" t="s">
        <v>2</v>
      </c>
      <c r="B367" s="16" t="s">
        <v>15</v>
      </c>
      <c r="C367" s="16" t="s">
        <v>12</v>
      </c>
      <c r="D367" s="16" t="s">
        <v>24</v>
      </c>
      <c r="E367" s="16" t="s">
        <v>49</v>
      </c>
      <c r="F367" s="15">
        <f>IFERROR(INDEX('Types We Need and Prices'!$B$12:$B$37,MATCH('Table with Prices'!A439,'Types We Need and Prices'!$A$12:$A$37,0)),0)</f>
        <v>0</v>
      </c>
      <c r="G367" s="15">
        <f>IFERROR(INDEX('Types We Need and Prices'!$B$12:$B$37,MATCH('Table with Prices'!B439,'Types We Need and Prices'!$A$12:$A$37,0)),0)</f>
        <v>0</v>
      </c>
      <c r="H367" s="15">
        <f>IFERROR(INDEX('Types We Need and Prices'!$B$12:$B$37,MATCH('Table with Prices'!C439,'Types We Need and Prices'!$A$12:$A$37,0)),0)</f>
        <v>5.75</v>
      </c>
      <c r="I367" s="15">
        <f>IFERROR(INDEX('Types We Need and Prices'!$B$12:$B$37,MATCH('Table with Prices'!D439,'Types We Need and Prices'!$A$12:$A$37,0)),0)</f>
        <v>1</v>
      </c>
      <c r="J367" s="15">
        <f>IFERROR(INDEX('Types We Need and Prices'!$B$12:$B$37,MATCH('Table with Prices'!E439,'Types We Need and Prices'!$A$12:$A$37,0)),0)</f>
        <v>0</v>
      </c>
      <c r="K367" s="15">
        <f>IF(COUNTIF(B367,"*Sunday*")=0,SUM(F367:J367),0)</f>
        <v>6.75</v>
      </c>
      <c r="L367" s="17">
        <v>366</v>
      </c>
      <c r="N36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('366','TANGY','CHOP SUEY','LUNCH','VEGETABLES','None'),</v>
      </c>
    </row>
    <row r="368" spans="1:14" x14ac:dyDescent="0.25">
      <c r="A368" s="16" t="s">
        <v>2</v>
      </c>
      <c r="B368" s="16" t="s">
        <v>15</v>
      </c>
      <c r="C368" s="16" t="s">
        <v>9</v>
      </c>
      <c r="D368" s="16" t="s">
        <v>22</v>
      </c>
      <c r="E368" s="16" t="s">
        <v>49</v>
      </c>
      <c r="F368" s="15">
        <f>IFERROR(INDEX('Types We Need and Prices'!$B$12:$B$37,MATCH('Table with Prices'!A440,'Types We Need and Prices'!$A$12:$A$37,0)),0)</f>
        <v>0</v>
      </c>
      <c r="G368" s="15">
        <f>IFERROR(INDEX('Types We Need and Prices'!$B$12:$B$37,MATCH('Table with Prices'!B440,'Types We Need and Prices'!$A$12:$A$37,0)),0)</f>
        <v>0</v>
      </c>
      <c r="H368" s="15">
        <f>IFERROR(INDEX('Types We Need and Prices'!$B$12:$B$37,MATCH('Table with Prices'!C440,'Types We Need and Prices'!$A$12:$A$37,0)),0)</f>
        <v>6</v>
      </c>
      <c r="I368" s="15">
        <f>IFERROR(INDEX('Types We Need and Prices'!$B$12:$B$37,MATCH('Table with Prices'!D440,'Types We Need and Prices'!$A$12:$A$37,0)),0)</f>
        <v>2</v>
      </c>
      <c r="J368" s="15">
        <f>IFERROR(INDEX('Types We Need and Prices'!$B$12:$B$37,MATCH('Table with Prices'!E440,'Types We Need and Prices'!$A$12:$A$37,0)),0)</f>
        <v>0</v>
      </c>
      <c r="K368" s="15">
        <f>IF(COUNTIF(B368,"*Sunday*")=0,SUM(F368:J368),0)</f>
        <v>8</v>
      </c>
      <c r="L368" s="17">
        <v>367</v>
      </c>
      <c r="N36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('367','TANGY','CHOWMEIN','LUNCH','BEEF','None'),</v>
      </c>
    </row>
    <row r="369" spans="1:14" x14ac:dyDescent="0.25">
      <c r="A369" s="16" t="s">
        <v>2</v>
      </c>
      <c r="B369" s="16" t="s">
        <v>15</v>
      </c>
      <c r="C369" s="16" t="s">
        <v>9</v>
      </c>
      <c r="D369" s="16" t="s">
        <v>19</v>
      </c>
      <c r="E369" s="16" t="s">
        <v>49</v>
      </c>
      <c r="F369" s="15">
        <f>IFERROR(INDEX('Types We Need and Prices'!$B$12:$B$37,MATCH('Table with Prices'!A441,'Types We Need and Prices'!$A$12:$A$37,0)),0)</f>
        <v>0</v>
      </c>
      <c r="G369" s="15">
        <f>IFERROR(INDEX('Types We Need and Prices'!$B$12:$B$37,MATCH('Table with Prices'!B441,'Types We Need and Prices'!$A$12:$A$37,0)),0)</f>
        <v>0</v>
      </c>
      <c r="H369" s="15">
        <f>IFERROR(INDEX('Types We Need and Prices'!$B$12:$B$37,MATCH('Table with Prices'!C441,'Types We Need and Prices'!$A$12:$A$37,0)),0)</f>
        <v>6</v>
      </c>
      <c r="I369" s="15">
        <f>IFERROR(INDEX('Types We Need and Prices'!$B$12:$B$37,MATCH('Table with Prices'!D441,'Types We Need and Prices'!$A$12:$A$37,0)),0)</f>
        <v>4</v>
      </c>
      <c r="J369" s="15">
        <f>IFERROR(INDEX('Types We Need and Prices'!$B$12:$B$37,MATCH('Table with Prices'!E441,'Types We Need and Prices'!$A$12:$A$37,0)),0)</f>
        <v>0</v>
      </c>
      <c r="K369" s="15">
        <f>IF(COUNTIF(B369,"*Sunday*")=0,SUM(F369:J369),0)</f>
        <v>10</v>
      </c>
      <c r="L369" s="17">
        <v>368</v>
      </c>
      <c r="N36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('368','TANGY','CHOWMEIN','LUNCH','CHEF SPECIAL','None'),</v>
      </c>
    </row>
    <row r="370" spans="1:14" x14ac:dyDescent="0.25">
      <c r="A370" s="16" t="s">
        <v>2</v>
      </c>
      <c r="B370" s="16" t="s">
        <v>15</v>
      </c>
      <c r="C370" s="16" t="s">
        <v>9</v>
      </c>
      <c r="D370" s="16" t="s">
        <v>21</v>
      </c>
      <c r="E370" s="16" t="s">
        <v>49</v>
      </c>
      <c r="F370" s="15">
        <f>IFERROR(INDEX('Types We Need and Prices'!$B$12:$B$37,MATCH('Table with Prices'!A442,'Types We Need and Prices'!$A$12:$A$37,0)),0)</f>
        <v>0</v>
      </c>
      <c r="G370" s="15">
        <f>IFERROR(INDEX('Types We Need and Prices'!$B$12:$B$37,MATCH('Table with Prices'!B442,'Types We Need and Prices'!$A$12:$A$37,0)),0)</f>
        <v>0</v>
      </c>
      <c r="H370" s="15">
        <f>IFERROR(INDEX('Types We Need and Prices'!$B$12:$B$37,MATCH('Table with Prices'!C442,'Types We Need and Prices'!$A$12:$A$37,0)),0)</f>
        <v>6</v>
      </c>
      <c r="I370" s="15">
        <f>IFERROR(INDEX('Types We Need and Prices'!$B$12:$B$37,MATCH('Table with Prices'!D442,'Types We Need and Prices'!$A$12:$A$37,0)),0)</f>
        <v>2</v>
      </c>
      <c r="J370" s="15">
        <f>IFERROR(INDEX('Types We Need and Prices'!$B$12:$B$37,MATCH('Table with Prices'!E442,'Types We Need and Prices'!$A$12:$A$37,0)),0)</f>
        <v>0</v>
      </c>
      <c r="K370" s="15">
        <f>IF(COUNTIF(B370,"*Sunday*")=0,SUM(F370:J370),0)</f>
        <v>8</v>
      </c>
      <c r="L370" s="17">
        <v>369</v>
      </c>
      <c r="N37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('369','TANGY','CHOWMEIN','LUNCH','CHICKEN','None'),</v>
      </c>
    </row>
    <row r="371" spans="1:14" x14ac:dyDescent="0.25">
      <c r="A371" s="16" t="s">
        <v>2</v>
      </c>
      <c r="B371" s="16" t="s">
        <v>15</v>
      </c>
      <c r="C371" s="16" t="s">
        <v>9</v>
      </c>
      <c r="D371" s="16" t="s">
        <v>20</v>
      </c>
      <c r="E371" s="16" t="s">
        <v>49</v>
      </c>
      <c r="F371" s="15">
        <f>IFERROR(INDEX('Types We Need and Prices'!$B$12:$B$37,MATCH('Table with Prices'!A443,'Types We Need and Prices'!$A$12:$A$37,0)),0)</f>
        <v>0</v>
      </c>
      <c r="G371" s="15">
        <f>IFERROR(INDEX('Types We Need and Prices'!$B$12:$B$37,MATCH('Table with Prices'!B443,'Types We Need and Prices'!$A$12:$A$37,0)),0)</f>
        <v>0</v>
      </c>
      <c r="H371" s="15">
        <f>IFERROR(INDEX('Types We Need and Prices'!$B$12:$B$37,MATCH('Table with Prices'!C443,'Types We Need and Prices'!$A$12:$A$37,0)),0)</f>
        <v>6</v>
      </c>
      <c r="I371" s="15">
        <f>IFERROR(INDEX('Types We Need and Prices'!$B$12:$B$37,MATCH('Table with Prices'!D443,'Types We Need and Prices'!$A$12:$A$37,0)),0)</f>
        <v>2</v>
      </c>
      <c r="J371" s="15">
        <f>IFERROR(INDEX('Types We Need and Prices'!$B$12:$B$37,MATCH('Table with Prices'!E443,'Types We Need and Prices'!$A$12:$A$37,0)),0)</f>
        <v>0</v>
      </c>
      <c r="K371" s="15">
        <f>IF(COUNTIF(B371,"*Sunday*")=0,SUM(F371:J371),0)</f>
        <v>8</v>
      </c>
      <c r="L371" s="17">
        <v>370</v>
      </c>
      <c r="N37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('370','TANGY','CHOWMEIN','LUNCH','PORK','None'),</v>
      </c>
    </row>
    <row r="372" spans="1:14" x14ac:dyDescent="0.25">
      <c r="A372" s="16" t="s">
        <v>2</v>
      </c>
      <c r="B372" s="16" t="s">
        <v>15</v>
      </c>
      <c r="C372" s="16" t="s">
        <v>9</v>
      </c>
      <c r="D372" s="16" t="s">
        <v>23</v>
      </c>
      <c r="E372" s="16" t="s">
        <v>49</v>
      </c>
      <c r="F372" s="15">
        <f>IFERROR(INDEX('Types We Need and Prices'!$B$12:$B$37,MATCH('Table with Prices'!A444,'Types We Need and Prices'!$A$12:$A$37,0)),0)</f>
        <v>0</v>
      </c>
      <c r="G372" s="15">
        <f>IFERROR(INDEX('Types We Need and Prices'!$B$12:$B$37,MATCH('Table with Prices'!B444,'Types We Need and Prices'!$A$12:$A$37,0)),0)</f>
        <v>0</v>
      </c>
      <c r="H372" s="15">
        <f>IFERROR(INDEX('Types We Need and Prices'!$B$12:$B$37,MATCH('Table with Prices'!C444,'Types We Need and Prices'!$A$12:$A$37,0)),0)</f>
        <v>6</v>
      </c>
      <c r="I372" s="15">
        <f>IFERROR(INDEX('Types We Need and Prices'!$B$12:$B$37,MATCH('Table with Prices'!D444,'Types We Need and Prices'!$A$12:$A$37,0)),0)</f>
        <v>4</v>
      </c>
      <c r="J372" s="15">
        <f>IFERROR(INDEX('Types We Need and Prices'!$B$12:$B$37,MATCH('Table with Prices'!E444,'Types We Need and Prices'!$A$12:$A$37,0)),0)</f>
        <v>0</v>
      </c>
      <c r="K372" s="15">
        <f>IF(COUNTIF(B372,"*Sunday*")=0,SUM(F372:J372),0)</f>
        <v>10</v>
      </c>
      <c r="L372" s="17">
        <v>371</v>
      </c>
      <c r="N37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('371','TANGY','CHOWMEIN','LUNCH','SEAFOOD','None'),</v>
      </c>
    </row>
    <row r="373" spans="1:14" x14ac:dyDescent="0.25">
      <c r="A373" s="16" t="s">
        <v>2</v>
      </c>
      <c r="B373" s="16" t="s">
        <v>15</v>
      </c>
      <c r="C373" s="16" t="s">
        <v>9</v>
      </c>
      <c r="D373" s="16" t="s">
        <v>24</v>
      </c>
      <c r="E373" s="16" t="s">
        <v>49</v>
      </c>
      <c r="F373" s="15">
        <f>IFERROR(INDEX('Types We Need and Prices'!$B$12:$B$37,MATCH('Table with Prices'!A445,'Types We Need and Prices'!$A$12:$A$37,0)),0)</f>
        <v>0</v>
      </c>
      <c r="G373" s="15">
        <f>IFERROR(INDEX('Types We Need and Prices'!$B$12:$B$37,MATCH('Table with Prices'!B445,'Types We Need and Prices'!$A$12:$A$37,0)),0)</f>
        <v>0</v>
      </c>
      <c r="H373" s="15">
        <f>IFERROR(INDEX('Types We Need and Prices'!$B$12:$B$37,MATCH('Table with Prices'!C445,'Types We Need and Prices'!$A$12:$A$37,0)),0)</f>
        <v>6</v>
      </c>
      <c r="I373" s="15">
        <f>IFERROR(INDEX('Types We Need and Prices'!$B$12:$B$37,MATCH('Table with Prices'!D445,'Types We Need and Prices'!$A$12:$A$37,0)),0)</f>
        <v>1</v>
      </c>
      <c r="J373" s="15">
        <f>IFERROR(INDEX('Types We Need and Prices'!$B$12:$B$37,MATCH('Table with Prices'!E445,'Types We Need and Prices'!$A$12:$A$37,0)),0)</f>
        <v>0</v>
      </c>
      <c r="K373" s="15">
        <f>IF(COUNTIF(B373,"*Sunday*")=0,SUM(F373:J373),0)</f>
        <v>7</v>
      </c>
      <c r="L373" s="17">
        <v>372</v>
      </c>
      <c r="N37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('372','TANGY','CHOWMEIN','LUNCH','VEGETABLES','None'),</v>
      </c>
    </row>
    <row r="374" spans="1:14" x14ac:dyDescent="0.25">
      <c r="A374" s="16" t="s">
        <v>2</v>
      </c>
      <c r="B374" s="16" t="s">
        <v>15</v>
      </c>
      <c r="C374" s="16" t="s">
        <v>11</v>
      </c>
      <c r="D374" s="16" t="s">
        <v>22</v>
      </c>
      <c r="E374" s="16" t="s">
        <v>49</v>
      </c>
      <c r="F374" s="15">
        <f>IFERROR(INDEX('Types We Need and Prices'!$B$12:$B$37,MATCH('Table with Prices'!A446,'Types We Need and Prices'!$A$12:$A$37,0)),0)</f>
        <v>0</v>
      </c>
      <c r="G374" s="15">
        <f>IFERROR(INDEX('Types We Need and Prices'!$B$12:$B$37,MATCH('Table with Prices'!B446,'Types We Need and Prices'!$A$12:$A$37,0)),0)</f>
        <v>0</v>
      </c>
      <c r="H374" s="15">
        <f>IFERROR(INDEX('Types We Need and Prices'!$B$12:$B$37,MATCH('Table with Prices'!C446,'Types We Need and Prices'!$A$12:$A$37,0)),0)</f>
        <v>2</v>
      </c>
      <c r="I374" s="15">
        <f>IFERROR(INDEX('Types We Need and Prices'!$B$12:$B$37,MATCH('Table with Prices'!D446,'Types We Need and Prices'!$A$12:$A$37,0)),0)</f>
        <v>0</v>
      </c>
      <c r="J374" s="15">
        <f>IFERROR(INDEX('Types We Need and Prices'!$B$12:$B$37,MATCH('Table with Prices'!E446,'Types We Need and Prices'!$A$12:$A$37,0)),0)</f>
        <v>0</v>
      </c>
      <c r="K374" s="15">
        <f>IF(COUNTIF(B374,"*Sunday*")=0,SUM(F374:J374),0)</f>
        <v>2</v>
      </c>
      <c r="L374" s="17">
        <v>373</v>
      </c>
      <c r="N37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('373','TANGY','EGG FOO YOUNG','LUNCH','BEEF','None'),</v>
      </c>
    </row>
    <row r="375" spans="1:14" x14ac:dyDescent="0.25">
      <c r="A375" s="16" t="s">
        <v>2</v>
      </c>
      <c r="B375" s="16" t="s">
        <v>15</v>
      </c>
      <c r="C375" s="16" t="s">
        <v>11</v>
      </c>
      <c r="D375" s="16" t="s">
        <v>19</v>
      </c>
      <c r="E375" s="16" t="s">
        <v>49</v>
      </c>
      <c r="F375" s="15">
        <f>IFERROR(INDEX('Types We Need and Prices'!$B$12:$B$37,MATCH('Table with Prices'!A447,'Types We Need and Prices'!$A$12:$A$37,0)),0)</f>
        <v>0</v>
      </c>
      <c r="G375" s="15">
        <f>IFERROR(INDEX('Types We Need and Prices'!$B$12:$B$37,MATCH('Table with Prices'!B447,'Types We Need and Prices'!$A$12:$A$37,0)),0)</f>
        <v>0</v>
      </c>
      <c r="H375" s="15">
        <f>IFERROR(INDEX('Types We Need and Prices'!$B$12:$B$37,MATCH('Table with Prices'!C447,'Types We Need and Prices'!$A$12:$A$37,0)),0)</f>
        <v>2</v>
      </c>
      <c r="I375" s="15">
        <f>IFERROR(INDEX('Types We Need and Prices'!$B$12:$B$37,MATCH('Table with Prices'!D447,'Types We Need and Prices'!$A$12:$A$37,0)),0)</f>
        <v>0</v>
      </c>
      <c r="J375" s="15">
        <f>IFERROR(INDEX('Types We Need and Prices'!$B$12:$B$37,MATCH('Table with Prices'!E447,'Types We Need and Prices'!$A$12:$A$37,0)),0)</f>
        <v>1.5</v>
      </c>
      <c r="K375" s="15">
        <f>IF(COUNTIF(B375,"*Sunday*")=0,SUM(F375:J375),0)</f>
        <v>3.5</v>
      </c>
      <c r="L375" s="17">
        <v>374</v>
      </c>
      <c r="N37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('374','TANGY','EGG FOO YOUNG','LUNCH','CHEF SPECIAL','None'),</v>
      </c>
    </row>
    <row r="376" spans="1:14" x14ac:dyDescent="0.25">
      <c r="A376" s="16" t="s">
        <v>2</v>
      </c>
      <c r="B376" s="16" t="s">
        <v>15</v>
      </c>
      <c r="C376" s="16" t="s">
        <v>11</v>
      </c>
      <c r="D376" s="16" t="s">
        <v>21</v>
      </c>
      <c r="E376" s="16" t="s">
        <v>49</v>
      </c>
      <c r="F376" s="15">
        <f>IFERROR(INDEX('Types We Need and Prices'!$B$12:$B$37,MATCH('Table with Prices'!A448,'Types We Need and Prices'!$A$12:$A$37,0)),0)</f>
        <v>0</v>
      </c>
      <c r="G376" s="15">
        <f>IFERROR(INDEX('Types We Need and Prices'!$B$12:$B$37,MATCH('Table with Prices'!B448,'Types We Need and Prices'!$A$12:$A$37,0)),0)</f>
        <v>0</v>
      </c>
      <c r="H376" s="15">
        <f>IFERROR(INDEX('Types We Need and Prices'!$B$12:$B$37,MATCH('Table with Prices'!C448,'Types We Need and Prices'!$A$12:$A$37,0)),0)</f>
        <v>2</v>
      </c>
      <c r="I376" s="15">
        <f>IFERROR(INDEX('Types We Need and Prices'!$B$12:$B$37,MATCH('Table with Prices'!D448,'Types We Need and Prices'!$A$12:$A$37,0)),0)</f>
        <v>0</v>
      </c>
      <c r="J376" s="15">
        <f>IFERROR(INDEX('Types We Need and Prices'!$B$12:$B$37,MATCH('Table with Prices'!E448,'Types We Need and Prices'!$A$12:$A$37,0)),0)</f>
        <v>2</v>
      </c>
      <c r="K376" s="15">
        <f>IF(COUNTIF(B376,"*Sunday*")=0,SUM(F376:J376),0)</f>
        <v>4</v>
      </c>
      <c r="L376" s="17">
        <v>375</v>
      </c>
      <c r="N37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('375','TANGY','EGG FOO YOUNG','LUNCH','CHICKEN','None'),</v>
      </c>
    </row>
    <row r="377" spans="1:14" x14ac:dyDescent="0.25">
      <c r="A377" s="16" t="s">
        <v>2</v>
      </c>
      <c r="B377" s="16" t="s">
        <v>15</v>
      </c>
      <c r="C377" s="16" t="s">
        <v>11</v>
      </c>
      <c r="D377" s="16" t="s">
        <v>20</v>
      </c>
      <c r="E377" s="16" t="s">
        <v>49</v>
      </c>
      <c r="F377" s="15">
        <f>IFERROR(INDEX('Types We Need and Prices'!$B$12:$B$37,MATCH('Table with Prices'!A449,'Types We Need and Prices'!$A$12:$A$37,0)),0)</f>
        <v>0</v>
      </c>
      <c r="G377" s="15">
        <f>IFERROR(INDEX('Types We Need and Prices'!$B$12:$B$37,MATCH('Table with Prices'!B449,'Types We Need and Prices'!$A$12:$A$37,0)),0)</f>
        <v>0</v>
      </c>
      <c r="H377" s="15">
        <f>IFERROR(INDEX('Types We Need and Prices'!$B$12:$B$37,MATCH('Table with Prices'!C449,'Types We Need and Prices'!$A$12:$A$37,0)),0)</f>
        <v>2</v>
      </c>
      <c r="I377" s="15">
        <f>IFERROR(INDEX('Types We Need and Prices'!$B$12:$B$37,MATCH('Table with Prices'!D449,'Types We Need and Prices'!$A$12:$A$37,0)),0)</f>
        <v>0</v>
      </c>
      <c r="J377" s="15">
        <f>IFERROR(INDEX('Types We Need and Prices'!$B$12:$B$37,MATCH('Table with Prices'!E449,'Types We Need and Prices'!$A$12:$A$37,0)),0)</f>
        <v>3</v>
      </c>
      <c r="K377" s="15">
        <f>IF(COUNTIF(B377,"*Sunday*")=0,SUM(F377:J377),0)</f>
        <v>5</v>
      </c>
      <c r="L377" s="17">
        <v>376</v>
      </c>
      <c r="N37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('376','TANGY','EGG FOO YOUNG','LUNCH','PORK','None'),</v>
      </c>
    </row>
    <row r="378" spans="1:14" x14ac:dyDescent="0.25">
      <c r="A378" s="16" t="s">
        <v>2</v>
      </c>
      <c r="B378" s="16" t="s">
        <v>15</v>
      </c>
      <c r="C378" s="16" t="s">
        <v>11</v>
      </c>
      <c r="D378" s="16" t="s">
        <v>23</v>
      </c>
      <c r="E378" s="16" t="s">
        <v>49</v>
      </c>
      <c r="F378" s="15">
        <f>IFERROR(INDEX('Types We Need and Prices'!$B$12:$B$37,MATCH('Table with Prices'!A450,'Types We Need and Prices'!$A$12:$A$37,0)),0)</f>
        <v>0</v>
      </c>
      <c r="G378" s="15">
        <f>IFERROR(INDEX('Types We Need and Prices'!$B$12:$B$37,MATCH('Table with Prices'!B450,'Types We Need and Prices'!$A$12:$A$37,0)),0)</f>
        <v>0</v>
      </c>
      <c r="H378" s="15">
        <f>IFERROR(INDEX('Types We Need and Prices'!$B$12:$B$37,MATCH('Table with Prices'!C450,'Types We Need and Prices'!$A$12:$A$37,0)),0)</f>
        <v>2</v>
      </c>
      <c r="I378" s="15">
        <f>IFERROR(INDEX('Types We Need and Prices'!$B$12:$B$37,MATCH('Table with Prices'!D450,'Types We Need and Prices'!$A$12:$A$37,0)),0)</f>
        <v>0</v>
      </c>
      <c r="J378" s="15">
        <f>IFERROR(INDEX('Types We Need and Prices'!$B$12:$B$37,MATCH('Table with Prices'!E450,'Types We Need and Prices'!$A$12:$A$37,0)),0)</f>
        <v>6</v>
      </c>
      <c r="K378" s="15">
        <f>IF(COUNTIF(B378,"*Sunday*")=0,SUM(F378:J378),0)</f>
        <v>8</v>
      </c>
      <c r="L378" s="17">
        <v>377</v>
      </c>
      <c r="N37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('377','TANGY','EGG FOO YOUNG','LUNCH','SEAFOOD','None'),</v>
      </c>
    </row>
    <row r="379" spans="1:14" x14ac:dyDescent="0.25">
      <c r="A379" s="16" t="s">
        <v>2</v>
      </c>
      <c r="B379" s="16" t="s">
        <v>15</v>
      </c>
      <c r="C379" s="16" t="s">
        <v>11</v>
      </c>
      <c r="D379" s="16" t="s">
        <v>24</v>
      </c>
      <c r="E379" s="16" t="s">
        <v>49</v>
      </c>
      <c r="F379" s="15">
        <f>IFERROR(INDEX('Types We Need and Prices'!$B$12:$B$37,MATCH('Table with Prices'!A451,'Types We Need and Prices'!$A$12:$A$37,0)),0)</f>
        <v>0</v>
      </c>
      <c r="G379" s="15">
        <f>IFERROR(INDEX('Types We Need and Prices'!$B$12:$B$37,MATCH('Table with Prices'!B451,'Types We Need and Prices'!$A$12:$A$37,0)),0)</f>
        <v>0</v>
      </c>
      <c r="H379" s="15">
        <f>IFERROR(INDEX('Types We Need and Prices'!$B$12:$B$37,MATCH('Table with Prices'!C451,'Types We Need and Prices'!$A$12:$A$37,0)),0)</f>
        <v>5</v>
      </c>
      <c r="I379" s="15">
        <f>IFERROR(INDEX('Types We Need and Prices'!$B$12:$B$37,MATCH('Table with Prices'!D451,'Types We Need and Prices'!$A$12:$A$37,0)),0)</f>
        <v>0</v>
      </c>
      <c r="J379" s="15">
        <f>IFERROR(INDEX('Types We Need and Prices'!$B$12:$B$37,MATCH('Table with Prices'!E451,'Types We Need and Prices'!$A$12:$A$37,0)),0)</f>
        <v>0</v>
      </c>
      <c r="K379" s="15">
        <f>IF(COUNTIF(B379,"*Sunday*")=0,SUM(F379:J379),0)</f>
        <v>5</v>
      </c>
      <c r="L379" s="17">
        <v>378</v>
      </c>
      <c r="N37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('378','TANGY','EGG FOO YOUNG','LUNCH','VEGETABLES','None'),</v>
      </c>
    </row>
    <row r="380" spans="1:14" x14ac:dyDescent="0.25">
      <c r="A380" s="16" t="s">
        <v>2</v>
      </c>
      <c r="B380" s="16" t="s">
        <v>15</v>
      </c>
      <c r="C380" s="16" t="s">
        <v>10</v>
      </c>
      <c r="D380" s="16" t="s">
        <v>22</v>
      </c>
      <c r="E380" s="16" t="s">
        <v>49</v>
      </c>
      <c r="F380" s="15">
        <f>IFERROR(INDEX('Types We Need and Prices'!$B$12:$B$37,MATCH('Table with Prices'!A452,'Types We Need and Prices'!$A$12:$A$37,0)),0)</f>
        <v>0</v>
      </c>
      <c r="G380" s="15">
        <f>IFERROR(INDEX('Types We Need and Prices'!$B$12:$B$37,MATCH('Table with Prices'!B452,'Types We Need and Prices'!$A$12:$A$37,0)),0)</f>
        <v>0</v>
      </c>
      <c r="H380" s="15">
        <f>IFERROR(INDEX('Types We Need and Prices'!$B$12:$B$37,MATCH('Table with Prices'!C452,'Types We Need and Prices'!$A$12:$A$37,0)),0)</f>
        <v>5.25</v>
      </c>
      <c r="I380" s="15">
        <f>IFERROR(INDEX('Types We Need and Prices'!$B$12:$B$37,MATCH('Table with Prices'!D452,'Types We Need and Prices'!$A$12:$A$37,0)),0)</f>
        <v>2</v>
      </c>
      <c r="J380" s="15">
        <f>IFERROR(INDEX('Types We Need and Prices'!$B$12:$B$37,MATCH('Table with Prices'!E452,'Types We Need and Prices'!$A$12:$A$37,0)),0)</f>
        <v>0</v>
      </c>
      <c r="K380" s="15">
        <f>IF(COUNTIF(B380,"*Sunday*")=0,SUM(F380:J380),0)</f>
        <v>7.25</v>
      </c>
      <c r="L380" s="17">
        <v>379</v>
      </c>
      <c r="N38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('379','TANGY','MEAT ENTREE','LUNCH','BEEF','None'),</v>
      </c>
    </row>
    <row r="381" spans="1:14" x14ac:dyDescent="0.25">
      <c r="A381" s="16" t="s">
        <v>2</v>
      </c>
      <c r="B381" s="16" t="s">
        <v>15</v>
      </c>
      <c r="C381" s="16" t="s">
        <v>10</v>
      </c>
      <c r="D381" s="16" t="s">
        <v>19</v>
      </c>
      <c r="E381" s="16" t="s">
        <v>49</v>
      </c>
      <c r="F381" s="15">
        <f>IFERROR(INDEX('Types We Need and Prices'!$B$12:$B$37,MATCH('Table with Prices'!A453,'Types We Need and Prices'!$A$12:$A$37,0)),0)</f>
        <v>0</v>
      </c>
      <c r="G381" s="15">
        <f>IFERROR(INDEX('Types We Need and Prices'!$B$12:$B$37,MATCH('Table with Prices'!B453,'Types We Need and Prices'!$A$12:$A$37,0)),0)</f>
        <v>0</v>
      </c>
      <c r="H381" s="15">
        <f>IFERROR(INDEX('Types We Need and Prices'!$B$12:$B$37,MATCH('Table with Prices'!C453,'Types We Need and Prices'!$A$12:$A$37,0)),0)</f>
        <v>5.25</v>
      </c>
      <c r="I381" s="15">
        <f>IFERROR(INDEX('Types We Need and Prices'!$B$12:$B$37,MATCH('Table with Prices'!D453,'Types We Need and Prices'!$A$12:$A$37,0)),0)</f>
        <v>4</v>
      </c>
      <c r="J381" s="15">
        <f>IFERROR(INDEX('Types We Need and Prices'!$B$12:$B$37,MATCH('Table with Prices'!E453,'Types We Need and Prices'!$A$12:$A$37,0)),0)</f>
        <v>0</v>
      </c>
      <c r="K381" s="15">
        <f>IF(COUNTIF(B381,"*Sunday*")=0,SUM(F381:J381),0)</f>
        <v>9.25</v>
      </c>
      <c r="L381" s="17">
        <v>380</v>
      </c>
      <c r="N38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('380','TANGY','MEAT ENTREE','LUNCH','CHEF SPECIAL','None'),</v>
      </c>
    </row>
    <row r="382" spans="1:14" x14ac:dyDescent="0.25">
      <c r="A382" s="16" t="s">
        <v>2</v>
      </c>
      <c r="B382" s="16" t="s">
        <v>15</v>
      </c>
      <c r="C382" s="16" t="s">
        <v>10</v>
      </c>
      <c r="D382" s="16" t="s">
        <v>21</v>
      </c>
      <c r="E382" s="16" t="s">
        <v>49</v>
      </c>
      <c r="F382" s="15">
        <f>IFERROR(INDEX('Types We Need and Prices'!$B$12:$B$37,MATCH('Table with Prices'!A454,'Types We Need and Prices'!$A$12:$A$37,0)),0)</f>
        <v>0</v>
      </c>
      <c r="G382" s="15">
        <f>IFERROR(INDEX('Types We Need and Prices'!$B$12:$B$37,MATCH('Table with Prices'!B454,'Types We Need and Prices'!$A$12:$A$37,0)),0)</f>
        <v>0</v>
      </c>
      <c r="H382" s="15">
        <f>IFERROR(INDEX('Types We Need and Prices'!$B$12:$B$37,MATCH('Table with Prices'!C454,'Types We Need and Prices'!$A$12:$A$37,0)),0)</f>
        <v>5.25</v>
      </c>
      <c r="I382" s="15">
        <f>IFERROR(INDEX('Types We Need and Prices'!$B$12:$B$37,MATCH('Table with Prices'!D454,'Types We Need and Prices'!$A$12:$A$37,0)),0)</f>
        <v>2</v>
      </c>
      <c r="J382" s="15">
        <f>IFERROR(INDEX('Types We Need and Prices'!$B$12:$B$37,MATCH('Table with Prices'!E454,'Types We Need and Prices'!$A$12:$A$37,0)),0)</f>
        <v>0</v>
      </c>
      <c r="K382" s="15">
        <f>IF(COUNTIF(B382,"*Sunday*")=0,SUM(F382:J382),0)</f>
        <v>7.25</v>
      </c>
      <c r="L382" s="17">
        <v>381</v>
      </c>
      <c r="N38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('381','TANGY','MEAT ENTREE','LUNCH','CHICKEN','None'),</v>
      </c>
    </row>
    <row r="383" spans="1:14" x14ac:dyDescent="0.25">
      <c r="A383" s="16" t="s">
        <v>2</v>
      </c>
      <c r="B383" s="16" t="s">
        <v>15</v>
      </c>
      <c r="C383" s="16" t="s">
        <v>10</v>
      </c>
      <c r="D383" s="16" t="s">
        <v>20</v>
      </c>
      <c r="E383" s="16" t="s">
        <v>49</v>
      </c>
      <c r="F383" s="15">
        <f>IFERROR(INDEX('Types We Need and Prices'!$B$12:$B$37,MATCH('Table with Prices'!A455,'Types We Need and Prices'!$A$12:$A$37,0)),0)</f>
        <v>0</v>
      </c>
      <c r="G383" s="15">
        <f>IFERROR(INDEX('Types We Need and Prices'!$B$12:$B$37,MATCH('Table with Prices'!B455,'Types We Need and Prices'!$A$12:$A$37,0)),0)</f>
        <v>0</v>
      </c>
      <c r="H383" s="15">
        <f>IFERROR(INDEX('Types We Need and Prices'!$B$12:$B$37,MATCH('Table with Prices'!C455,'Types We Need and Prices'!$A$12:$A$37,0)),0)</f>
        <v>5.25</v>
      </c>
      <c r="I383" s="15">
        <f>IFERROR(INDEX('Types We Need and Prices'!$B$12:$B$37,MATCH('Table with Prices'!D455,'Types We Need and Prices'!$A$12:$A$37,0)),0)</f>
        <v>2</v>
      </c>
      <c r="J383" s="15">
        <f>IFERROR(INDEX('Types We Need and Prices'!$B$12:$B$37,MATCH('Table with Prices'!E455,'Types We Need and Prices'!$A$12:$A$37,0)),0)</f>
        <v>0</v>
      </c>
      <c r="K383" s="15">
        <f>IF(COUNTIF(B383,"*Sunday*")=0,SUM(F383:J383),0)</f>
        <v>7.25</v>
      </c>
      <c r="L383" s="17">
        <v>382</v>
      </c>
      <c r="N38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('382','TANGY','MEAT ENTREE','LUNCH','PORK','None'),</v>
      </c>
    </row>
    <row r="384" spans="1:14" x14ac:dyDescent="0.25">
      <c r="A384" s="16" t="s">
        <v>2</v>
      </c>
      <c r="B384" s="16" t="s">
        <v>15</v>
      </c>
      <c r="C384" s="16" t="s">
        <v>10</v>
      </c>
      <c r="D384" s="16" t="s">
        <v>23</v>
      </c>
      <c r="E384" s="16" t="s">
        <v>49</v>
      </c>
      <c r="F384" s="15">
        <f>IFERROR(INDEX('Types We Need and Prices'!$B$12:$B$37,MATCH('Table with Prices'!A456,'Types We Need and Prices'!$A$12:$A$37,0)),0)</f>
        <v>0</v>
      </c>
      <c r="G384" s="15">
        <f>IFERROR(INDEX('Types We Need and Prices'!$B$12:$B$37,MATCH('Table with Prices'!B456,'Types We Need and Prices'!$A$12:$A$37,0)),0)</f>
        <v>0</v>
      </c>
      <c r="H384" s="15">
        <f>IFERROR(INDEX('Types We Need and Prices'!$B$12:$B$37,MATCH('Table with Prices'!C456,'Types We Need and Prices'!$A$12:$A$37,0)),0)</f>
        <v>5.25</v>
      </c>
      <c r="I384" s="15">
        <f>IFERROR(INDEX('Types We Need and Prices'!$B$12:$B$37,MATCH('Table with Prices'!D456,'Types We Need and Prices'!$A$12:$A$37,0)),0)</f>
        <v>4</v>
      </c>
      <c r="J384" s="15">
        <f>IFERROR(INDEX('Types We Need and Prices'!$B$12:$B$37,MATCH('Table with Prices'!E456,'Types We Need and Prices'!$A$12:$A$37,0)),0)</f>
        <v>0</v>
      </c>
      <c r="K384" s="15">
        <f>IF(COUNTIF(B384,"*Sunday*")=0,SUM(F384:J384),0)</f>
        <v>9.25</v>
      </c>
      <c r="L384" s="17">
        <v>383</v>
      </c>
      <c r="N38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('383','TANGY','MEAT ENTREE','LUNCH','SEAFOOD','None'),</v>
      </c>
    </row>
    <row r="385" spans="1:14" x14ac:dyDescent="0.25">
      <c r="A385" s="16" t="s">
        <v>2</v>
      </c>
      <c r="B385" s="16" t="s">
        <v>15</v>
      </c>
      <c r="C385" s="16" t="s">
        <v>10</v>
      </c>
      <c r="D385" s="16" t="s">
        <v>24</v>
      </c>
      <c r="E385" s="16" t="s">
        <v>49</v>
      </c>
      <c r="F385" s="15">
        <f>IFERROR(INDEX('Types We Need and Prices'!$B$12:$B$37,MATCH('Table with Prices'!A457,'Types We Need and Prices'!$A$12:$A$37,0)),0)</f>
        <v>0</v>
      </c>
      <c r="G385" s="15">
        <f>IFERROR(INDEX('Types We Need and Prices'!$B$12:$B$37,MATCH('Table with Prices'!B457,'Types We Need and Prices'!$A$12:$A$37,0)),0)</f>
        <v>0</v>
      </c>
      <c r="H385" s="15">
        <f>IFERROR(INDEX('Types We Need and Prices'!$B$12:$B$37,MATCH('Table with Prices'!C457,'Types We Need and Prices'!$A$12:$A$37,0)),0)</f>
        <v>5.25</v>
      </c>
      <c r="I385" s="15">
        <f>IFERROR(INDEX('Types We Need and Prices'!$B$12:$B$37,MATCH('Table with Prices'!D457,'Types We Need and Prices'!$A$12:$A$37,0)),0)</f>
        <v>1</v>
      </c>
      <c r="J385" s="15">
        <f>IFERROR(INDEX('Types We Need and Prices'!$B$12:$B$37,MATCH('Table with Prices'!E457,'Types We Need and Prices'!$A$12:$A$37,0)),0)</f>
        <v>0</v>
      </c>
      <c r="K385" s="15">
        <f>IF(COUNTIF(B385,"*Sunday*")=0,SUM(F385:J385),0)</f>
        <v>6.25</v>
      </c>
      <c r="L385" s="17">
        <v>384</v>
      </c>
      <c r="N38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('384','TANGY','MEAT ENTREE','LUNCH','VEGETABLES','None'),</v>
      </c>
    </row>
    <row r="386" spans="1:14" x14ac:dyDescent="0.25">
      <c r="A386" s="16" t="s">
        <v>2</v>
      </c>
      <c r="B386" s="16" t="s">
        <v>15</v>
      </c>
      <c r="C386" s="16" t="s">
        <v>8</v>
      </c>
      <c r="D386" s="16" t="s">
        <v>49</v>
      </c>
      <c r="E386" s="16" t="s">
        <v>26</v>
      </c>
      <c r="F386" s="15">
        <f>IFERROR(INDEX('Types We Need and Prices'!$B$12:$B$37,MATCH('Table with Prices'!A507,'Types We Need and Prices'!$A$12:$A$37,0)),0)</f>
        <v>0</v>
      </c>
      <c r="G386" s="15">
        <f>IFERROR(INDEX('Types We Need and Prices'!$B$12:$B$37,MATCH('Table with Prices'!B507,'Types We Need and Prices'!$A$12:$A$37,0)),0)</f>
        <v>0</v>
      </c>
      <c r="H386" s="15">
        <f>IFERROR(INDEX('Types We Need and Prices'!$B$12:$B$37,MATCH('Table with Prices'!C507,'Types We Need and Prices'!$A$12:$A$37,0)),0)</f>
        <v>2</v>
      </c>
      <c r="I386" s="15">
        <f>IFERROR(INDEX('Types We Need and Prices'!$B$12:$B$37,MATCH('Table with Prices'!D507,'Types We Need and Prices'!$A$12:$A$37,0)),0)</f>
        <v>0</v>
      </c>
      <c r="J386" s="15">
        <f>IFERROR(INDEX('Types We Need and Prices'!$B$12:$B$37,MATCH('Table with Prices'!E507,'Types We Need and Prices'!$A$12:$A$37,0)),0)</f>
        <v>1.5</v>
      </c>
      <c r="K386" s="15">
        <f>IF(COUNTIF(B386,"*Sunday*")=0,SUM(F386:J386),0)</f>
        <v>3.5</v>
      </c>
      <c r="L386" s="17">
        <v>385</v>
      </c>
      <c r="N38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('385','TANGY','SOUP','LUNCH','None','CUP'),</v>
      </c>
    </row>
    <row r="387" spans="1:14" x14ac:dyDescent="0.25">
      <c r="A387" s="16" t="s">
        <v>2</v>
      </c>
      <c r="B387" s="16" t="s">
        <v>15</v>
      </c>
      <c r="C387" s="16" t="s">
        <v>8</v>
      </c>
      <c r="D387" s="16" t="s">
        <v>49</v>
      </c>
      <c r="E387" s="16" t="s">
        <v>27</v>
      </c>
      <c r="F387" s="15">
        <f>IFERROR(INDEX('Types We Need and Prices'!$B$12:$B$37,MATCH('Table with Prices'!A508,'Types We Need and Prices'!$A$12:$A$37,0)),0)</f>
        <v>0</v>
      </c>
      <c r="G387" s="15">
        <f>IFERROR(INDEX('Types We Need and Prices'!$B$12:$B$37,MATCH('Table with Prices'!B508,'Types We Need and Prices'!$A$12:$A$37,0)),0)</f>
        <v>0</v>
      </c>
      <c r="H387" s="15">
        <f>IFERROR(INDEX('Types We Need and Prices'!$B$12:$B$37,MATCH('Table with Prices'!C508,'Types We Need and Prices'!$A$12:$A$37,0)),0)</f>
        <v>2</v>
      </c>
      <c r="I387" s="15">
        <f>IFERROR(INDEX('Types We Need and Prices'!$B$12:$B$37,MATCH('Table with Prices'!D508,'Types We Need and Prices'!$A$12:$A$37,0)),0)</f>
        <v>0</v>
      </c>
      <c r="J387" s="15">
        <f>IFERROR(INDEX('Types We Need and Prices'!$B$12:$B$37,MATCH('Table with Prices'!E508,'Types We Need and Prices'!$A$12:$A$37,0)),0)</f>
        <v>2</v>
      </c>
      <c r="K387" s="15">
        <f>IF(COUNTIF(B387,"*Sunday*")=0,SUM(F387:J387),0)</f>
        <v>4</v>
      </c>
      <c r="L387" s="17">
        <v>386</v>
      </c>
      <c r="N38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('386','TANGY','SOUP','LUNCH','None','BOWL'),</v>
      </c>
    </row>
    <row r="388" spans="1:14" x14ac:dyDescent="0.25">
      <c r="A388" s="16" t="s">
        <v>2</v>
      </c>
      <c r="B388" s="16" t="s">
        <v>15</v>
      </c>
      <c r="C388" s="16" t="s">
        <v>8</v>
      </c>
      <c r="D388" s="16" t="s">
        <v>49</v>
      </c>
      <c r="E388" s="16" t="s">
        <v>28</v>
      </c>
      <c r="F388" s="15">
        <f>IFERROR(INDEX('Types We Need and Prices'!$B$12:$B$37,MATCH('Table with Prices'!A509,'Types We Need and Prices'!$A$12:$A$37,0)),0)</f>
        <v>0</v>
      </c>
      <c r="G388" s="15">
        <f>IFERROR(INDEX('Types We Need and Prices'!$B$12:$B$37,MATCH('Table with Prices'!B509,'Types We Need and Prices'!$A$12:$A$37,0)),0)</f>
        <v>0</v>
      </c>
      <c r="H388" s="15">
        <f>IFERROR(INDEX('Types We Need and Prices'!$B$12:$B$37,MATCH('Table with Prices'!C509,'Types We Need and Prices'!$A$12:$A$37,0)),0)</f>
        <v>2</v>
      </c>
      <c r="I388" s="15">
        <f>IFERROR(INDEX('Types We Need and Prices'!$B$12:$B$37,MATCH('Table with Prices'!D509,'Types We Need and Prices'!$A$12:$A$37,0)),0)</f>
        <v>0</v>
      </c>
      <c r="J388" s="15">
        <f>IFERROR(INDEX('Types We Need and Prices'!$B$12:$B$37,MATCH('Table with Prices'!E509,'Types We Need and Prices'!$A$12:$A$37,0)),0)</f>
        <v>3</v>
      </c>
      <c r="K388" s="15">
        <f>IF(COUNTIF(B388,"*Sunday*")=0,SUM(F388:J388),0)</f>
        <v>5</v>
      </c>
      <c r="L388" s="17">
        <v>387</v>
      </c>
      <c r="N38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('387','TANGY','SOUP','LUNCH','None','PINT'),</v>
      </c>
    </row>
    <row r="389" spans="1:14" x14ac:dyDescent="0.25">
      <c r="A389" s="16" t="s">
        <v>2</v>
      </c>
      <c r="B389" s="16" t="s">
        <v>15</v>
      </c>
      <c r="C389" s="16" t="s">
        <v>8</v>
      </c>
      <c r="D389" s="16" t="s">
        <v>49</v>
      </c>
      <c r="E389" s="16" t="s">
        <v>29</v>
      </c>
      <c r="F389" s="15">
        <f>IFERROR(INDEX('Types We Need and Prices'!$B$12:$B$37,MATCH('Table with Prices'!A510,'Types We Need and Prices'!$A$12:$A$37,0)),0)</f>
        <v>0</v>
      </c>
      <c r="G389" s="15">
        <f>IFERROR(INDEX('Types We Need and Prices'!$B$12:$B$37,MATCH('Table with Prices'!B510,'Types We Need and Prices'!$A$12:$A$37,0)),0)</f>
        <v>0</v>
      </c>
      <c r="H389" s="15">
        <f>IFERROR(INDEX('Types We Need and Prices'!$B$12:$B$37,MATCH('Table with Prices'!C510,'Types We Need and Prices'!$A$12:$A$37,0)),0)</f>
        <v>2</v>
      </c>
      <c r="I389" s="15">
        <f>IFERROR(INDEX('Types We Need and Prices'!$B$12:$B$37,MATCH('Table with Prices'!D510,'Types We Need and Prices'!$A$12:$A$37,0)),0)</f>
        <v>0</v>
      </c>
      <c r="J389" s="15">
        <f>IFERROR(INDEX('Types We Need and Prices'!$B$12:$B$37,MATCH('Table with Prices'!E510,'Types We Need and Prices'!$A$12:$A$37,0)),0)</f>
        <v>6</v>
      </c>
      <c r="K389" s="15">
        <f>IF(COUNTIF(B389,"*Sunday*")=0,SUM(F389:J389),0)</f>
        <v>8</v>
      </c>
      <c r="L389" s="17">
        <v>388</v>
      </c>
      <c r="N38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('388','TANGY','SOUP','LUNCH','None','QUART'),</v>
      </c>
    </row>
    <row r="390" spans="1:14" x14ac:dyDescent="0.25">
      <c r="A390" s="16" t="s">
        <v>2</v>
      </c>
      <c r="B390" s="16" t="s">
        <v>15</v>
      </c>
      <c r="C390" s="16" t="s">
        <v>8</v>
      </c>
      <c r="D390" s="16" t="s">
        <v>49</v>
      </c>
      <c r="E390" s="16" t="s">
        <v>30</v>
      </c>
      <c r="F390" s="15">
        <f>IFERROR(INDEX('Types We Need and Prices'!$B$12:$B$37,MATCH('Table with Prices'!A511,'Types We Need and Prices'!$A$12:$A$37,0)),0)</f>
        <v>0</v>
      </c>
      <c r="G390" s="15">
        <f>IFERROR(INDEX('Types We Need and Prices'!$B$12:$B$37,MATCH('Table with Prices'!B511,'Types We Need and Prices'!$A$12:$A$37,0)),0)</f>
        <v>0</v>
      </c>
      <c r="H390" s="15">
        <f>IFERROR(INDEX('Types We Need and Prices'!$B$12:$B$37,MATCH('Table with Prices'!C511,'Types We Need and Prices'!$A$12:$A$37,0)),0)</f>
        <v>5</v>
      </c>
      <c r="I390" s="15">
        <f>IFERROR(INDEX('Types We Need and Prices'!$B$12:$B$37,MATCH('Table with Prices'!D511,'Types We Need and Prices'!$A$12:$A$37,0)),0)</f>
        <v>0</v>
      </c>
      <c r="J390" s="15">
        <f>IFERROR(INDEX('Types We Need and Prices'!$B$12:$B$37,MATCH('Table with Prices'!E511,'Types We Need and Prices'!$A$12:$A$37,0)),0)</f>
        <v>0</v>
      </c>
      <c r="K390" s="15">
        <f>IF(COUNTIF(B390,"*Sunday*")=0,SUM(F390:J390),0)</f>
        <v>5</v>
      </c>
      <c r="L390" s="17">
        <v>389</v>
      </c>
      <c r="N39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('389','TANGY','SOUP','LUNCH','None','GALLON'),</v>
      </c>
    </row>
    <row r="391" spans="1:14" x14ac:dyDescent="0.25">
      <c r="A391" s="16" t="s">
        <v>2</v>
      </c>
      <c r="B391" s="16" t="s">
        <v>15</v>
      </c>
      <c r="C391" s="16" t="s">
        <v>7</v>
      </c>
      <c r="D391" s="16" t="s">
        <v>49</v>
      </c>
      <c r="E391" s="16" t="s">
        <v>49</v>
      </c>
      <c r="F391" s="15">
        <f>IFERROR(INDEX('Types We Need and Prices'!$B$12:$B$37,MATCH('Table with Prices'!A587,'Types We Need and Prices'!$A$12:$A$37,0)),0)</f>
        <v>0</v>
      </c>
      <c r="G391" s="15">
        <f>IFERROR(INDEX('Types We Need and Prices'!$B$12:$B$37,MATCH('Table with Prices'!B587,'Types We Need and Prices'!$A$12:$A$37,0)),0)</f>
        <v>0</v>
      </c>
      <c r="H391" s="15">
        <f>IFERROR(INDEX('Types We Need and Prices'!$B$12:$B$37,MATCH('Table with Prices'!C587,'Types We Need and Prices'!$A$12:$A$37,0)),0)</f>
        <v>0</v>
      </c>
      <c r="I391" s="15">
        <f>IFERROR(INDEX('Types We Need and Prices'!$B$12:$B$37,MATCH('Table with Prices'!D587,'Types We Need and Prices'!$A$12:$A$37,0)),0)</f>
        <v>0</v>
      </c>
      <c r="J391" s="15">
        <f>IFERROR(INDEX('Types We Need and Prices'!$B$12:$B$37,MATCH('Table with Prices'!E587,'Types We Need and Prices'!$A$12:$A$37,0)),0)</f>
        <v>0</v>
      </c>
      <c r="K391" s="15">
        <f>IF(COUNTIF(B391,"*Sunday*")=0,SUM(F391:J391),0)</f>
        <v>0</v>
      </c>
      <c r="L391" s="17">
        <v>390</v>
      </c>
      <c r="N39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('390','TANGY','APPETIZER','LUNCH','None','None'),</v>
      </c>
    </row>
    <row r="392" spans="1:14" x14ac:dyDescent="0.25">
      <c r="A392" s="16" t="s">
        <v>4</v>
      </c>
      <c r="B392" s="16" t="s">
        <v>16</v>
      </c>
      <c r="C392" s="16" t="s">
        <v>12</v>
      </c>
      <c r="D392" s="16" t="s">
        <v>22</v>
      </c>
      <c r="E392" s="16" t="s">
        <v>49</v>
      </c>
      <c r="F392" s="15">
        <f>IFERROR(INDEX('Types We Need and Prices'!$B$12:$B$37,MATCH('Table with Prices'!A74,'Types We Need and Prices'!$A$12:$A$37,0)),0)</f>
        <v>0</v>
      </c>
      <c r="G392" s="15">
        <f>IFERROR(INDEX('Types We Need and Prices'!$B$12:$B$37,MATCH('Table with Prices'!B74,'Types We Need and Prices'!$A$12:$A$37,0)),0)</f>
        <v>-2</v>
      </c>
      <c r="H392" s="15">
        <f>IFERROR(INDEX('Types We Need and Prices'!$B$12:$B$37,MATCH('Table with Prices'!C74,'Types We Need and Prices'!$A$12:$A$37,0)),0)</f>
        <v>5.75</v>
      </c>
      <c r="I392" s="15">
        <f>IFERROR(INDEX('Types We Need and Prices'!$B$12:$B$37,MATCH('Table with Prices'!D74,'Types We Need and Prices'!$A$12:$A$37,0)),0)</f>
        <v>2</v>
      </c>
      <c r="J392" s="15">
        <f>IFERROR(INDEX('Types We Need and Prices'!$B$12:$B$37,MATCH('Table with Prices'!E74,'Types We Need and Prices'!$A$12:$A$37,0)),0)</f>
        <v>0</v>
      </c>
      <c r="K392" s="15">
        <f>IF(COUNTIF(B392,"*Sunday*")=0,SUM(F392:J392),0)</f>
        <v>0</v>
      </c>
      <c r="L392" s="17">
        <v>391</v>
      </c>
      <c r="N39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('391','HOT','CHOP SUEY','SUNDAY BRUNCH BUFFET','BEEF','None'),</v>
      </c>
    </row>
    <row r="393" spans="1:14" x14ac:dyDescent="0.25">
      <c r="A393" s="16" t="s">
        <v>4</v>
      </c>
      <c r="B393" s="16" t="s">
        <v>16</v>
      </c>
      <c r="C393" s="16" t="s">
        <v>12</v>
      </c>
      <c r="D393" s="16" t="s">
        <v>19</v>
      </c>
      <c r="E393" s="16" t="s">
        <v>49</v>
      </c>
      <c r="F393" s="15">
        <f>IFERROR(INDEX('Types We Need and Prices'!$B$12:$B$37,MATCH('Table with Prices'!A75,'Types We Need and Prices'!$A$12:$A$37,0)),0)</f>
        <v>0</v>
      </c>
      <c r="G393" s="15">
        <f>IFERROR(INDEX('Types We Need and Prices'!$B$12:$B$37,MATCH('Table with Prices'!B75,'Types We Need and Prices'!$A$12:$A$37,0)),0)</f>
        <v>-2</v>
      </c>
      <c r="H393" s="15">
        <f>IFERROR(INDEX('Types We Need and Prices'!$B$12:$B$37,MATCH('Table with Prices'!C75,'Types We Need and Prices'!$A$12:$A$37,0)),0)</f>
        <v>5.75</v>
      </c>
      <c r="I393" s="15">
        <f>IFERROR(INDEX('Types We Need and Prices'!$B$12:$B$37,MATCH('Table with Prices'!D75,'Types We Need and Prices'!$A$12:$A$37,0)),0)</f>
        <v>4</v>
      </c>
      <c r="J393" s="15">
        <f>IFERROR(INDEX('Types We Need and Prices'!$B$12:$B$37,MATCH('Table with Prices'!E75,'Types We Need and Prices'!$A$12:$A$37,0)),0)</f>
        <v>0</v>
      </c>
      <c r="K393" s="15">
        <f>IF(COUNTIF(B393,"*Sunday*")=0,SUM(F393:J393),0)</f>
        <v>0</v>
      </c>
      <c r="L393" s="17">
        <v>392</v>
      </c>
      <c r="N39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('392','HOT','CHOP SUEY','SUNDAY BRUNCH BUFFET','CHEF SPECIAL','None'),</v>
      </c>
    </row>
    <row r="394" spans="1:14" x14ac:dyDescent="0.25">
      <c r="A394" s="16" t="s">
        <v>4</v>
      </c>
      <c r="B394" s="16" t="s">
        <v>16</v>
      </c>
      <c r="C394" s="16" t="s">
        <v>12</v>
      </c>
      <c r="D394" s="16" t="s">
        <v>21</v>
      </c>
      <c r="E394" s="16" t="s">
        <v>49</v>
      </c>
      <c r="F394" s="15">
        <f>IFERROR(INDEX('Types We Need and Prices'!$B$12:$B$37,MATCH('Table with Prices'!A76,'Types We Need and Prices'!$A$12:$A$37,0)),0)</f>
        <v>0</v>
      </c>
      <c r="G394" s="15">
        <f>IFERROR(INDEX('Types We Need and Prices'!$B$12:$B$37,MATCH('Table with Prices'!B76,'Types We Need and Prices'!$A$12:$A$37,0)),0)</f>
        <v>-2</v>
      </c>
      <c r="H394" s="15">
        <f>IFERROR(INDEX('Types We Need and Prices'!$B$12:$B$37,MATCH('Table with Prices'!C76,'Types We Need and Prices'!$A$12:$A$37,0)),0)</f>
        <v>5.75</v>
      </c>
      <c r="I394" s="15">
        <f>IFERROR(INDEX('Types We Need and Prices'!$B$12:$B$37,MATCH('Table with Prices'!D76,'Types We Need and Prices'!$A$12:$A$37,0)),0)</f>
        <v>2</v>
      </c>
      <c r="J394" s="15">
        <f>IFERROR(INDEX('Types We Need and Prices'!$B$12:$B$37,MATCH('Table with Prices'!E76,'Types We Need and Prices'!$A$12:$A$37,0)),0)</f>
        <v>0</v>
      </c>
      <c r="K394" s="15">
        <f>IF(COUNTIF(B394,"*Sunday*")=0,SUM(F394:J394),0)</f>
        <v>0</v>
      </c>
      <c r="L394" s="17">
        <v>393</v>
      </c>
      <c r="N39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('393','HOT','CHOP SUEY','SUNDAY BRUNCH BUFFET','CHICKEN','None'),</v>
      </c>
    </row>
    <row r="395" spans="1:14" x14ac:dyDescent="0.25">
      <c r="A395" s="16" t="s">
        <v>4</v>
      </c>
      <c r="B395" s="16" t="s">
        <v>16</v>
      </c>
      <c r="C395" s="16" t="s">
        <v>12</v>
      </c>
      <c r="D395" s="16" t="s">
        <v>20</v>
      </c>
      <c r="E395" s="16" t="s">
        <v>49</v>
      </c>
      <c r="F395" s="15">
        <f>IFERROR(INDEX('Types We Need and Prices'!$B$12:$B$37,MATCH('Table with Prices'!A77,'Types We Need and Prices'!$A$12:$A$37,0)),0)</f>
        <v>0</v>
      </c>
      <c r="G395" s="15">
        <f>IFERROR(INDEX('Types We Need and Prices'!$B$12:$B$37,MATCH('Table with Prices'!B77,'Types We Need and Prices'!$A$12:$A$37,0)),0)</f>
        <v>-2</v>
      </c>
      <c r="H395" s="15">
        <f>IFERROR(INDEX('Types We Need and Prices'!$B$12:$B$37,MATCH('Table with Prices'!C77,'Types We Need and Prices'!$A$12:$A$37,0)),0)</f>
        <v>5.75</v>
      </c>
      <c r="I395" s="15">
        <f>IFERROR(INDEX('Types We Need and Prices'!$B$12:$B$37,MATCH('Table with Prices'!D77,'Types We Need and Prices'!$A$12:$A$37,0)),0)</f>
        <v>2</v>
      </c>
      <c r="J395" s="15">
        <f>IFERROR(INDEX('Types We Need and Prices'!$B$12:$B$37,MATCH('Table with Prices'!E77,'Types We Need and Prices'!$A$12:$A$37,0)),0)</f>
        <v>0</v>
      </c>
      <c r="K395" s="15">
        <f>IF(COUNTIF(B395,"*Sunday*")=0,SUM(F395:J395),0)</f>
        <v>0</v>
      </c>
      <c r="L395" s="17">
        <v>394</v>
      </c>
      <c r="N39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('394','HOT','CHOP SUEY','SUNDAY BRUNCH BUFFET','PORK','None'),</v>
      </c>
    </row>
    <row r="396" spans="1:14" x14ac:dyDescent="0.25">
      <c r="A396" s="16" t="s">
        <v>4</v>
      </c>
      <c r="B396" s="16" t="s">
        <v>16</v>
      </c>
      <c r="C396" s="16" t="s">
        <v>12</v>
      </c>
      <c r="D396" s="16" t="s">
        <v>23</v>
      </c>
      <c r="E396" s="16" t="s">
        <v>49</v>
      </c>
      <c r="F396" s="15">
        <f>IFERROR(INDEX('Types We Need and Prices'!$B$12:$B$37,MATCH('Table with Prices'!A78,'Types We Need and Prices'!$A$12:$A$37,0)),0)</f>
        <v>0</v>
      </c>
      <c r="G396" s="15">
        <f>IFERROR(INDEX('Types We Need and Prices'!$B$12:$B$37,MATCH('Table with Prices'!B78,'Types We Need and Prices'!$A$12:$A$37,0)),0)</f>
        <v>-2</v>
      </c>
      <c r="H396" s="15">
        <f>IFERROR(INDEX('Types We Need and Prices'!$B$12:$B$37,MATCH('Table with Prices'!C78,'Types We Need and Prices'!$A$12:$A$37,0)),0)</f>
        <v>5.75</v>
      </c>
      <c r="I396" s="15">
        <f>IFERROR(INDEX('Types We Need and Prices'!$B$12:$B$37,MATCH('Table with Prices'!D78,'Types We Need and Prices'!$A$12:$A$37,0)),0)</f>
        <v>4</v>
      </c>
      <c r="J396" s="15">
        <f>IFERROR(INDEX('Types We Need and Prices'!$B$12:$B$37,MATCH('Table with Prices'!E78,'Types We Need and Prices'!$A$12:$A$37,0)),0)</f>
        <v>0</v>
      </c>
      <c r="K396" s="15">
        <f>IF(COUNTIF(B396,"*Sunday*")=0,SUM(F396:J396),0)</f>
        <v>0</v>
      </c>
      <c r="L396" s="17">
        <v>395</v>
      </c>
      <c r="N39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('395','HOT','CHOP SUEY','SUNDAY BRUNCH BUFFET','SEAFOOD','None'),</v>
      </c>
    </row>
    <row r="397" spans="1:14" x14ac:dyDescent="0.25">
      <c r="A397" s="16" t="s">
        <v>4</v>
      </c>
      <c r="B397" s="16" t="s">
        <v>16</v>
      </c>
      <c r="C397" s="16" t="s">
        <v>12</v>
      </c>
      <c r="D397" s="16" t="s">
        <v>24</v>
      </c>
      <c r="E397" s="16" t="s">
        <v>49</v>
      </c>
      <c r="F397" s="15">
        <f>IFERROR(INDEX('Types We Need and Prices'!$B$12:$B$37,MATCH('Table with Prices'!A79,'Types We Need and Prices'!$A$12:$A$37,0)),0)</f>
        <v>0</v>
      </c>
      <c r="G397" s="15">
        <f>IFERROR(INDEX('Types We Need and Prices'!$B$12:$B$37,MATCH('Table with Prices'!B79,'Types We Need and Prices'!$A$12:$A$37,0)),0)</f>
        <v>-2</v>
      </c>
      <c r="H397" s="15">
        <f>IFERROR(INDEX('Types We Need and Prices'!$B$12:$B$37,MATCH('Table with Prices'!C79,'Types We Need and Prices'!$A$12:$A$37,0)),0)</f>
        <v>5.75</v>
      </c>
      <c r="I397" s="15">
        <f>IFERROR(INDEX('Types We Need and Prices'!$B$12:$B$37,MATCH('Table with Prices'!D79,'Types We Need and Prices'!$A$12:$A$37,0)),0)</f>
        <v>1</v>
      </c>
      <c r="J397" s="15">
        <f>IFERROR(INDEX('Types We Need and Prices'!$B$12:$B$37,MATCH('Table with Prices'!E79,'Types We Need and Prices'!$A$12:$A$37,0)),0)</f>
        <v>0</v>
      </c>
      <c r="K397" s="15">
        <f>IF(COUNTIF(B397,"*Sunday*")=0,SUM(F397:J397),0)</f>
        <v>0</v>
      </c>
      <c r="L397" s="17">
        <v>396</v>
      </c>
      <c r="N39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('396','HOT','CHOP SUEY','SUNDAY BRUNCH BUFFET','VEGETABLES','None'),</v>
      </c>
    </row>
    <row r="398" spans="1:14" x14ac:dyDescent="0.25">
      <c r="A398" s="16" t="s">
        <v>4</v>
      </c>
      <c r="B398" s="16" t="s">
        <v>16</v>
      </c>
      <c r="C398" s="16" t="s">
        <v>9</v>
      </c>
      <c r="D398" s="16" t="s">
        <v>22</v>
      </c>
      <c r="E398" s="16" t="s">
        <v>49</v>
      </c>
      <c r="F398" s="15">
        <f>IFERROR(INDEX('Types We Need and Prices'!$B$12:$B$37,MATCH('Table with Prices'!A80,'Types We Need and Prices'!$A$12:$A$37,0)),0)</f>
        <v>0</v>
      </c>
      <c r="G398" s="15">
        <f>IFERROR(INDEX('Types We Need and Prices'!$B$12:$B$37,MATCH('Table with Prices'!B80,'Types We Need and Prices'!$A$12:$A$37,0)),0)</f>
        <v>-2</v>
      </c>
      <c r="H398" s="15">
        <f>IFERROR(INDEX('Types We Need and Prices'!$B$12:$B$37,MATCH('Table with Prices'!C80,'Types We Need and Prices'!$A$12:$A$37,0)),0)</f>
        <v>6</v>
      </c>
      <c r="I398" s="15">
        <f>IFERROR(INDEX('Types We Need and Prices'!$B$12:$B$37,MATCH('Table with Prices'!D80,'Types We Need and Prices'!$A$12:$A$37,0)),0)</f>
        <v>2</v>
      </c>
      <c r="J398" s="15">
        <f>IFERROR(INDEX('Types We Need and Prices'!$B$12:$B$37,MATCH('Table with Prices'!E80,'Types We Need and Prices'!$A$12:$A$37,0)),0)</f>
        <v>0</v>
      </c>
      <c r="K398" s="15">
        <f>IF(COUNTIF(B398,"*Sunday*")=0,SUM(F398:J398),0)</f>
        <v>0</v>
      </c>
      <c r="L398" s="17">
        <v>397</v>
      </c>
      <c r="N39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('397','HOT','CHOWMEIN','SUNDAY BRUNCH BUFFET','BEEF','None'),</v>
      </c>
    </row>
    <row r="399" spans="1:14" x14ac:dyDescent="0.25">
      <c r="A399" s="16" t="s">
        <v>4</v>
      </c>
      <c r="B399" s="16" t="s">
        <v>16</v>
      </c>
      <c r="C399" s="16" t="s">
        <v>9</v>
      </c>
      <c r="D399" s="16" t="s">
        <v>19</v>
      </c>
      <c r="E399" s="16" t="s">
        <v>49</v>
      </c>
      <c r="F399" s="15">
        <f>IFERROR(INDEX('Types We Need and Prices'!$B$12:$B$37,MATCH('Table with Prices'!A81,'Types We Need and Prices'!$A$12:$A$37,0)),0)</f>
        <v>0</v>
      </c>
      <c r="G399" s="15">
        <f>IFERROR(INDEX('Types We Need and Prices'!$B$12:$B$37,MATCH('Table with Prices'!B81,'Types We Need and Prices'!$A$12:$A$37,0)),0)</f>
        <v>-2</v>
      </c>
      <c r="H399" s="15">
        <f>IFERROR(INDEX('Types We Need and Prices'!$B$12:$B$37,MATCH('Table with Prices'!C81,'Types We Need and Prices'!$A$12:$A$37,0)),0)</f>
        <v>6</v>
      </c>
      <c r="I399" s="15">
        <f>IFERROR(INDEX('Types We Need and Prices'!$B$12:$B$37,MATCH('Table with Prices'!D81,'Types We Need and Prices'!$A$12:$A$37,0)),0)</f>
        <v>4</v>
      </c>
      <c r="J399" s="15">
        <f>IFERROR(INDEX('Types We Need and Prices'!$B$12:$B$37,MATCH('Table with Prices'!E81,'Types We Need and Prices'!$A$12:$A$37,0)),0)</f>
        <v>0</v>
      </c>
      <c r="K399" s="15">
        <f>IF(COUNTIF(B399,"*Sunday*")=0,SUM(F399:J399),0)</f>
        <v>0</v>
      </c>
      <c r="L399" s="17">
        <v>398</v>
      </c>
      <c r="N39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('398','HOT','CHOWMEIN','SUNDAY BRUNCH BUFFET','CHEF SPECIAL','None'),</v>
      </c>
    </row>
    <row r="400" spans="1:14" x14ac:dyDescent="0.25">
      <c r="A400" s="16" t="s">
        <v>4</v>
      </c>
      <c r="B400" s="16" t="s">
        <v>16</v>
      </c>
      <c r="C400" s="16" t="s">
        <v>9</v>
      </c>
      <c r="D400" s="16" t="s">
        <v>21</v>
      </c>
      <c r="E400" s="16" t="s">
        <v>49</v>
      </c>
      <c r="F400" s="15">
        <f>IFERROR(INDEX('Types We Need and Prices'!$B$12:$B$37,MATCH('Table with Prices'!A82,'Types We Need and Prices'!$A$12:$A$37,0)),0)</f>
        <v>0</v>
      </c>
      <c r="G400" s="15">
        <f>IFERROR(INDEX('Types We Need and Prices'!$B$12:$B$37,MATCH('Table with Prices'!B82,'Types We Need and Prices'!$A$12:$A$37,0)),0)</f>
        <v>-2</v>
      </c>
      <c r="H400" s="15">
        <f>IFERROR(INDEX('Types We Need and Prices'!$B$12:$B$37,MATCH('Table with Prices'!C82,'Types We Need and Prices'!$A$12:$A$37,0)),0)</f>
        <v>6</v>
      </c>
      <c r="I400" s="15">
        <f>IFERROR(INDEX('Types We Need and Prices'!$B$12:$B$37,MATCH('Table with Prices'!D82,'Types We Need and Prices'!$A$12:$A$37,0)),0)</f>
        <v>2</v>
      </c>
      <c r="J400" s="15">
        <f>IFERROR(INDEX('Types We Need and Prices'!$B$12:$B$37,MATCH('Table with Prices'!E82,'Types We Need and Prices'!$A$12:$A$37,0)),0)</f>
        <v>0</v>
      </c>
      <c r="K400" s="15">
        <f>IF(COUNTIF(B400,"*Sunday*")=0,SUM(F400:J400),0)</f>
        <v>0</v>
      </c>
      <c r="L400" s="17">
        <v>399</v>
      </c>
      <c r="N40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('399','HOT','CHOWMEIN','SUNDAY BRUNCH BUFFET','CHICKEN','None'),</v>
      </c>
    </row>
    <row r="401" spans="1:14" x14ac:dyDescent="0.25">
      <c r="A401" s="16" t="s">
        <v>4</v>
      </c>
      <c r="B401" s="16" t="s">
        <v>16</v>
      </c>
      <c r="C401" s="16" t="s">
        <v>9</v>
      </c>
      <c r="D401" s="16" t="s">
        <v>20</v>
      </c>
      <c r="E401" s="16" t="s">
        <v>49</v>
      </c>
      <c r="F401" s="15">
        <f>IFERROR(INDEX('Types We Need and Prices'!$B$12:$B$37,MATCH('Table with Prices'!A83,'Types We Need and Prices'!$A$12:$A$37,0)),0)</f>
        <v>0</v>
      </c>
      <c r="G401" s="15">
        <f>IFERROR(INDEX('Types We Need and Prices'!$B$12:$B$37,MATCH('Table with Prices'!B83,'Types We Need and Prices'!$A$12:$A$37,0)),0)</f>
        <v>-2</v>
      </c>
      <c r="H401" s="15">
        <f>IFERROR(INDEX('Types We Need and Prices'!$B$12:$B$37,MATCH('Table with Prices'!C83,'Types We Need and Prices'!$A$12:$A$37,0)),0)</f>
        <v>6</v>
      </c>
      <c r="I401" s="15">
        <f>IFERROR(INDEX('Types We Need and Prices'!$B$12:$B$37,MATCH('Table with Prices'!D83,'Types We Need and Prices'!$A$12:$A$37,0)),0)</f>
        <v>2</v>
      </c>
      <c r="J401" s="15">
        <f>IFERROR(INDEX('Types We Need and Prices'!$B$12:$B$37,MATCH('Table with Prices'!E83,'Types We Need and Prices'!$A$12:$A$37,0)),0)</f>
        <v>0</v>
      </c>
      <c r="K401" s="15">
        <f>IF(COUNTIF(B401,"*Sunday*")=0,SUM(F401:J401),0)</f>
        <v>0</v>
      </c>
      <c r="L401" s="17">
        <v>400</v>
      </c>
      <c r="N40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('400','HOT','CHOWMEIN','SUNDAY BRUNCH BUFFET','PORK','None'),</v>
      </c>
    </row>
    <row r="402" spans="1:14" x14ac:dyDescent="0.25">
      <c r="A402" s="16" t="s">
        <v>4</v>
      </c>
      <c r="B402" s="16" t="s">
        <v>16</v>
      </c>
      <c r="C402" s="16" t="s">
        <v>9</v>
      </c>
      <c r="D402" s="16" t="s">
        <v>23</v>
      </c>
      <c r="E402" s="16" t="s">
        <v>49</v>
      </c>
      <c r="F402" s="15">
        <f>IFERROR(INDEX('Types We Need and Prices'!$B$12:$B$37,MATCH('Table with Prices'!A84,'Types We Need and Prices'!$A$12:$A$37,0)),0)</f>
        <v>0</v>
      </c>
      <c r="G402" s="15">
        <f>IFERROR(INDEX('Types We Need and Prices'!$B$12:$B$37,MATCH('Table with Prices'!B84,'Types We Need and Prices'!$A$12:$A$37,0)),0)</f>
        <v>-2</v>
      </c>
      <c r="H402" s="15">
        <f>IFERROR(INDEX('Types We Need and Prices'!$B$12:$B$37,MATCH('Table with Prices'!C84,'Types We Need and Prices'!$A$12:$A$37,0)),0)</f>
        <v>6</v>
      </c>
      <c r="I402" s="15">
        <f>IFERROR(INDEX('Types We Need and Prices'!$B$12:$B$37,MATCH('Table with Prices'!D84,'Types We Need and Prices'!$A$12:$A$37,0)),0)</f>
        <v>4</v>
      </c>
      <c r="J402" s="15">
        <f>IFERROR(INDEX('Types We Need and Prices'!$B$12:$B$37,MATCH('Table with Prices'!E84,'Types We Need and Prices'!$A$12:$A$37,0)),0)</f>
        <v>0</v>
      </c>
      <c r="K402" s="15">
        <f>IF(COUNTIF(B402,"*Sunday*")=0,SUM(F402:J402),0)</f>
        <v>0</v>
      </c>
      <c r="L402" s="17">
        <v>401</v>
      </c>
      <c r="N40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('401','HOT','CHOWMEIN','SUNDAY BRUNCH BUFFET','SEAFOOD','None'),</v>
      </c>
    </row>
    <row r="403" spans="1:14" x14ac:dyDescent="0.25">
      <c r="A403" s="16" t="s">
        <v>4</v>
      </c>
      <c r="B403" s="16" t="s">
        <v>16</v>
      </c>
      <c r="C403" s="16" t="s">
        <v>9</v>
      </c>
      <c r="D403" s="16" t="s">
        <v>24</v>
      </c>
      <c r="E403" s="16" t="s">
        <v>49</v>
      </c>
      <c r="F403" s="15">
        <f>IFERROR(INDEX('Types We Need and Prices'!$B$12:$B$37,MATCH('Table with Prices'!A85,'Types We Need and Prices'!$A$12:$A$37,0)),0)</f>
        <v>0</v>
      </c>
      <c r="G403" s="15">
        <f>IFERROR(INDEX('Types We Need and Prices'!$B$12:$B$37,MATCH('Table with Prices'!B85,'Types We Need and Prices'!$A$12:$A$37,0)),0)</f>
        <v>-2</v>
      </c>
      <c r="H403" s="15">
        <f>IFERROR(INDEX('Types We Need and Prices'!$B$12:$B$37,MATCH('Table with Prices'!C85,'Types We Need and Prices'!$A$12:$A$37,0)),0)</f>
        <v>6</v>
      </c>
      <c r="I403" s="15">
        <f>IFERROR(INDEX('Types We Need and Prices'!$B$12:$B$37,MATCH('Table with Prices'!D85,'Types We Need and Prices'!$A$12:$A$37,0)),0)</f>
        <v>1</v>
      </c>
      <c r="J403" s="15">
        <f>IFERROR(INDEX('Types We Need and Prices'!$B$12:$B$37,MATCH('Table with Prices'!E85,'Types We Need and Prices'!$A$12:$A$37,0)),0)</f>
        <v>0</v>
      </c>
      <c r="K403" s="15">
        <f>IF(COUNTIF(B403,"*Sunday*")=0,SUM(F403:J403),0)</f>
        <v>0</v>
      </c>
      <c r="L403" s="17">
        <v>402</v>
      </c>
      <c r="N40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('402','HOT','CHOWMEIN','SUNDAY BRUNCH BUFFET','VEGETABLES','None'),</v>
      </c>
    </row>
    <row r="404" spans="1:14" x14ac:dyDescent="0.25">
      <c r="A404" s="16" t="s">
        <v>4</v>
      </c>
      <c r="B404" s="16" t="s">
        <v>16</v>
      </c>
      <c r="C404" s="16" t="s">
        <v>11</v>
      </c>
      <c r="D404" s="16" t="s">
        <v>22</v>
      </c>
      <c r="E404" s="16" t="s">
        <v>49</v>
      </c>
      <c r="F404" s="15">
        <f>IFERROR(INDEX('Types We Need and Prices'!$B$12:$B$37,MATCH('Table with Prices'!A86,'Types We Need and Prices'!$A$12:$A$37,0)),0)</f>
        <v>0</v>
      </c>
      <c r="G404" s="15">
        <f>IFERROR(INDEX('Types We Need and Prices'!$B$12:$B$37,MATCH('Table with Prices'!B86,'Types We Need and Prices'!$A$12:$A$37,0)),0)</f>
        <v>-2</v>
      </c>
      <c r="H404" s="15">
        <f>IFERROR(INDEX('Types We Need and Prices'!$B$12:$B$37,MATCH('Table with Prices'!C86,'Types We Need and Prices'!$A$12:$A$37,0)),0)</f>
        <v>2</v>
      </c>
      <c r="I404" s="15">
        <f>IFERROR(INDEX('Types We Need and Prices'!$B$12:$B$37,MATCH('Table with Prices'!D86,'Types We Need and Prices'!$A$12:$A$37,0)),0)</f>
        <v>0</v>
      </c>
      <c r="J404" s="15">
        <f>IFERROR(INDEX('Types We Need and Prices'!$B$12:$B$37,MATCH('Table with Prices'!E86,'Types We Need and Prices'!$A$12:$A$37,0)),0)</f>
        <v>0</v>
      </c>
      <c r="K404" s="15">
        <f>IF(COUNTIF(B404,"*Sunday*")=0,SUM(F404:J404),0)</f>
        <v>0</v>
      </c>
      <c r="L404" s="17">
        <v>403</v>
      </c>
      <c r="N40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('403','HOT','EGG FOO YOUNG','SUNDAY BRUNCH BUFFET','BEEF','None'),</v>
      </c>
    </row>
    <row r="405" spans="1:14" x14ac:dyDescent="0.25">
      <c r="A405" s="16" t="s">
        <v>4</v>
      </c>
      <c r="B405" s="16" t="s">
        <v>16</v>
      </c>
      <c r="C405" s="16" t="s">
        <v>11</v>
      </c>
      <c r="D405" s="16" t="s">
        <v>19</v>
      </c>
      <c r="E405" s="16" t="s">
        <v>49</v>
      </c>
      <c r="F405" s="15">
        <f>IFERROR(INDEX('Types We Need and Prices'!$B$12:$B$37,MATCH('Table with Prices'!A87,'Types We Need and Prices'!$A$12:$A$37,0)),0)</f>
        <v>0</v>
      </c>
      <c r="G405" s="15">
        <f>IFERROR(INDEX('Types We Need and Prices'!$B$12:$B$37,MATCH('Table with Prices'!B87,'Types We Need and Prices'!$A$12:$A$37,0)),0)</f>
        <v>-2</v>
      </c>
      <c r="H405" s="15">
        <f>IFERROR(INDEX('Types We Need and Prices'!$B$12:$B$37,MATCH('Table with Prices'!C87,'Types We Need and Prices'!$A$12:$A$37,0)),0)</f>
        <v>2</v>
      </c>
      <c r="I405" s="15">
        <f>IFERROR(INDEX('Types We Need and Prices'!$B$12:$B$37,MATCH('Table with Prices'!D87,'Types We Need and Prices'!$A$12:$A$37,0)),0)</f>
        <v>0</v>
      </c>
      <c r="J405" s="15">
        <f>IFERROR(INDEX('Types We Need and Prices'!$B$12:$B$37,MATCH('Table with Prices'!E87,'Types We Need and Prices'!$A$12:$A$37,0)),0)</f>
        <v>1.5</v>
      </c>
      <c r="K405" s="15">
        <f>IF(COUNTIF(B405,"*Sunday*")=0,SUM(F405:J405),0)</f>
        <v>0</v>
      </c>
      <c r="L405" s="17">
        <v>404</v>
      </c>
      <c r="N40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('404','HOT','EGG FOO YOUNG','SUNDAY BRUNCH BUFFET','CHEF SPECIAL','None'),</v>
      </c>
    </row>
    <row r="406" spans="1:14" x14ac:dyDescent="0.25">
      <c r="A406" s="16" t="s">
        <v>4</v>
      </c>
      <c r="B406" s="16" t="s">
        <v>16</v>
      </c>
      <c r="C406" s="16" t="s">
        <v>11</v>
      </c>
      <c r="D406" s="16" t="s">
        <v>21</v>
      </c>
      <c r="E406" s="16" t="s">
        <v>49</v>
      </c>
      <c r="F406" s="15">
        <f>IFERROR(INDEX('Types We Need and Prices'!$B$12:$B$37,MATCH('Table with Prices'!A88,'Types We Need and Prices'!$A$12:$A$37,0)),0)</f>
        <v>0</v>
      </c>
      <c r="G406" s="15">
        <f>IFERROR(INDEX('Types We Need and Prices'!$B$12:$B$37,MATCH('Table with Prices'!B88,'Types We Need and Prices'!$A$12:$A$37,0)),0)</f>
        <v>-2</v>
      </c>
      <c r="H406" s="15">
        <f>IFERROR(INDEX('Types We Need and Prices'!$B$12:$B$37,MATCH('Table with Prices'!C88,'Types We Need and Prices'!$A$12:$A$37,0)),0)</f>
        <v>2</v>
      </c>
      <c r="I406" s="15">
        <f>IFERROR(INDEX('Types We Need and Prices'!$B$12:$B$37,MATCH('Table with Prices'!D88,'Types We Need and Prices'!$A$12:$A$37,0)),0)</f>
        <v>0</v>
      </c>
      <c r="J406" s="15">
        <f>IFERROR(INDEX('Types We Need and Prices'!$B$12:$B$37,MATCH('Table with Prices'!E88,'Types We Need and Prices'!$A$12:$A$37,0)),0)</f>
        <v>2</v>
      </c>
      <c r="K406" s="15">
        <f>IF(COUNTIF(B406,"*Sunday*")=0,SUM(F406:J406),0)</f>
        <v>0</v>
      </c>
      <c r="L406" s="17">
        <v>405</v>
      </c>
      <c r="N40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('405','HOT','EGG FOO YOUNG','SUNDAY BRUNCH BUFFET','CHICKEN','None'),</v>
      </c>
    </row>
    <row r="407" spans="1:14" x14ac:dyDescent="0.25">
      <c r="A407" s="16" t="s">
        <v>4</v>
      </c>
      <c r="B407" s="16" t="s">
        <v>16</v>
      </c>
      <c r="C407" s="16" t="s">
        <v>11</v>
      </c>
      <c r="D407" s="16" t="s">
        <v>20</v>
      </c>
      <c r="E407" s="16" t="s">
        <v>49</v>
      </c>
      <c r="F407" s="15">
        <f>IFERROR(INDEX('Types We Need and Prices'!$B$12:$B$37,MATCH('Table with Prices'!A89,'Types We Need and Prices'!$A$12:$A$37,0)),0)</f>
        <v>0</v>
      </c>
      <c r="G407" s="15">
        <f>IFERROR(INDEX('Types We Need and Prices'!$B$12:$B$37,MATCH('Table with Prices'!B89,'Types We Need and Prices'!$A$12:$A$37,0)),0)</f>
        <v>-2</v>
      </c>
      <c r="H407" s="15">
        <f>IFERROR(INDEX('Types We Need and Prices'!$B$12:$B$37,MATCH('Table with Prices'!C89,'Types We Need and Prices'!$A$12:$A$37,0)),0)</f>
        <v>2</v>
      </c>
      <c r="I407" s="15">
        <f>IFERROR(INDEX('Types We Need and Prices'!$B$12:$B$37,MATCH('Table with Prices'!D89,'Types We Need and Prices'!$A$12:$A$37,0)),0)</f>
        <v>0</v>
      </c>
      <c r="J407" s="15">
        <f>IFERROR(INDEX('Types We Need and Prices'!$B$12:$B$37,MATCH('Table with Prices'!E89,'Types We Need and Prices'!$A$12:$A$37,0)),0)</f>
        <v>3</v>
      </c>
      <c r="K407" s="15">
        <f>IF(COUNTIF(B407,"*Sunday*")=0,SUM(F407:J407),0)</f>
        <v>0</v>
      </c>
      <c r="L407" s="17">
        <v>406</v>
      </c>
      <c r="N40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('406','HOT','EGG FOO YOUNG','SUNDAY BRUNCH BUFFET','PORK','None'),</v>
      </c>
    </row>
    <row r="408" spans="1:14" x14ac:dyDescent="0.25">
      <c r="A408" s="16" t="s">
        <v>4</v>
      </c>
      <c r="B408" s="16" t="s">
        <v>16</v>
      </c>
      <c r="C408" s="16" t="s">
        <v>11</v>
      </c>
      <c r="D408" s="16" t="s">
        <v>23</v>
      </c>
      <c r="E408" s="16" t="s">
        <v>49</v>
      </c>
      <c r="F408" s="15">
        <f>IFERROR(INDEX('Types We Need and Prices'!$B$12:$B$37,MATCH('Table with Prices'!A90,'Types We Need and Prices'!$A$12:$A$37,0)),0)</f>
        <v>0</v>
      </c>
      <c r="G408" s="15">
        <f>IFERROR(INDEX('Types We Need and Prices'!$B$12:$B$37,MATCH('Table with Prices'!B90,'Types We Need and Prices'!$A$12:$A$37,0)),0)</f>
        <v>-2</v>
      </c>
      <c r="H408" s="15">
        <f>IFERROR(INDEX('Types We Need and Prices'!$B$12:$B$37,MATCH('Table with Prices'!C90,'Types We Need and Prices'!$A$12:$A$37,0)),0)</f>
        <v>2</v>
      </c>
      <c r="I408" s="15">
        <f>IFERROR(INDEX('Types We Need and Prices'!$B$12:$B$37,MATCH('Table with Prices'!D90,'Types We Need and Prices'!$A$12:$A$37,0)),0)</f>
        <v>0</v>
      </c>
      <c r="J408" s="15">
        <f>IFERROR(INDEX('Types We Need and Prices'!$B$12:$B$37,MATCH('Table with Prices'!E90,'Types We Need and Prices'!$A$12:$A$37,0)),0)</f>
        <v>6</v>
      </c>
      <c r="K408" s="15">
        <f>IF(COUNTIF(B408,"*Sunday*")=0,SUM(F408:J408),0)</f>
        <v>0</v>
      </c>
      <c r="L408" s="17">
        <v>407</v>
      </c>
      <c r="N40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('407','HOT','EGG FOO YOUNG','SUNDAY BRUNCH BUFFET','SEAFOOD','None'),</v>
      </c>
    </row>
    <row r="409" spans="1:14" x14ac:dyDescent="0.25">
      <c r="A409" s="16" t="s">
        <v>4</v>
      </c>
      <c r="B409" s="16" t="s">
        <v>16</v>
      </c>
      <c r="C409" s="16" t="s">
        <v>11</v>
      </c>
      <c r="D409" s="16" t="s">
        <v>24</v>
      </c>
      <c r="E409" s="16" t="s">
        <v>49</v>
      </c>
      <c r="F409" s="15">
        <f>IFERROR(INDEX('Types We Need and Prices'!$B$12:$B$37,MATCH('Table with Prices'!A91,'Types We Need and Prices'!$A$12:$A$37,0)),0)</f>
        <v>0</v>
      </c>
      <c r="G409" s="15">
        <f>IFERROR(INDEX('Types We Need and Prices'!$B$12:$B$37,MATCH('Table with Prices'!B91,'Types We Need and Prices'!$A$12:$A$37,0)),0)</f>
        <v>-2</v>
      </c>
      <c r="H409" s="15">
        <f>IFERROR(INDEX('Types We Need and Prices'!$B$12:$B$37,MATCH('Table with Prices'!C91,'Types We Need and Prices'!$A$12:$A$37,0)),0)</f>
        <v>5</v>
      </c>
      <c r="I409" s="15">
        <f>IFERROR(INDEX('Types We Need and Prices'!$B$12:$B$37,MATCH('Table with Prices'!D91,'Types We Need and Prices'!$A$12:$A$37,0)),0)</f>
        <v>0</v>
      </c>
      <c r="J409" s="15">
        <f>IFERROR(INDEX('Types We Need and Prices'!$B$12:$B$37,MATCH('Table with Prices'!E91,'Types We Need and Prices'!$A$12:$A$37,0)),0)</f>
        <v>0</v>
      </c>
      <c r="K409" s="15">
        <f>IF(COUNTIF(B409,"*Sunday*")=0,SUM(F409:J409),0)</f>
        <v>0</v>
      </c>
      <c r="L409" s="17">
        <v>408</v>
      </c>
      <c r="N40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('408','HOT','EGG FOO YOUNG','SUNDAY BRUNCH BUFFET','VEGETABLES','None'),</v>
      </c>
    </row>
    <row r="410" spans="1:14" x14ac:dyDescent="0.25">
      <c r="A410" s="16" t="s">
        <v>4</v>
      </c>
      <c r="B410" s="16" t="s">
        <v>16</v>
      </c>
      <c r="C410" s="16" t="s">
        <v>10</v>
      </c>
      <c r="D410" s="16" t="s">
        <v>22</v>
      </c>
      <c r="E410" s="16" t="s">
        <v>49</v>
      </c>
      <c r="F410" s="15">
        <f>IFERROR(INDEX('Types We Need and Prices'!$B$12:$B$37,MATCH('Table with Prices'!A92,'Types We Need and Prices'!$A$12:$A$37,0)),0)</f>
        <v>0</v>
      </c>
      <c r="G410" s="15">
        <f>IFERROR(INDEX('Types We Need and Prices'!$B$12:$B$37,MATCH('Table with Prices'!B92,'Types We Need and Prices'!$A$12:$A$37,0)),0)</f>
        <v>3</v>
      </c>
      <c r="H410" s="15">
        <f>IFERROR(INDEX('Types We Need and Prices'!$B$12:$B$37,MATCH('Table with Prices'!C92,'Types We Need and Prices'!$A$12:$A$37,0)),0)</f>
        <v>5.25</v>
      </c>
      <c r="I410" s="15">
        <f>IFERROR(INDEX('Types We Need and Prices'!$B$12:$B$37,MATCH('Table with Prices'!D92,'Types We Need and Prices'!$A$12:$A$37,0)),0)</f>
        <v>2</v>
      </c>
      <c r="J410" s="15">
        <f>IFERROR(INDEX('Types We Need and Prices'!$B$12:$B$37,MATCH('Table with Prices'!E92,'Types We Need and Prices'!$A$12:$A$37,0)),0)</f>
        <v>0</v>
      </c>
      <c r="K410" s="15">
        <f>IF(COUNTIF(B410,"*Sunday*")=0,SUM(F410:J410),0)</f>
        <v>0</v>
      </c>
      <c r="L410" s="17">
        <v>409</v>
      </c>
      <c r="N41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('409','HOT','MEAT ENTREE','SUNDAY BRUNCH BUFFET','BEEF','None'),</v>
      </c>
    </row>
    <row r="411" spans="1:14" x14ac:dyDescent="0.25">
      <c r="A411" s="16" t="s">
        <v>4</v>
      </c>
      <c r="B411" s="16" t="s">
        <v>16</v>
      </c>
      <c r="C411" s="16" t="s">
        <v>10</v>
      </c>
      <c r="D411" s="16" t="s">
        <v>19</v>
      </c>
      <c r="E411" s="16" t="s">
        <v>49</v>
      </c>
      <c r="F411" s="15">
        <f>IFERROR(INDEX('Types We Need and Prices'!$B$12:$B$37,MATCH('Table with Prices'!A93,'Types We Need and Prices'!$A$12:$A$37,0)),0)</f>
        <v>0</v>
      </c>
      <c r="G411" s="15">
        <f>IFERROR(INDEX('Types We Need and Prices'!$B$12:$B$37,MATCH('Table with Prices'!B93,'Types We Need and Prices'!$A$12:$A$37,0)),0)</f>
        <v>3</v>
      </c>
      <c r="H411" s="15">
        <f>IFERROR(INDEX('Types We Need and Prices'!$B$12:$B$37,MATCH('Table with Prices'!C93,'Types We Need and Prices'!$A$12:$A$37,0)),0)</f>
        <v>5.25</v>
      </c>
      <c r="I411" s="15">
        <f>IFERROR(INDEX('Types We Need and Prices'!$B$12:$B$37,MATCH('Table with Prices'!D93,'Types We Need and Prices'!$A$12:$A$37,0)),0)</f>
        <v>4</v>
      </c>
      <c r="J411" s="15">
        <f>IFERROR(INDEX('Types We Need and Prices'!$B$12:$B$37,MATCH('Table with Prices'!E93,'Types We Need and Prices'!$A$12:$A$37,0)),0)</f>
        <v>0</v>
      </c>
      <c r="K411" s="15">
        <f>IF(COUNTIF(B411,"*Sunday*")=0,SUM(F411:J411),0)</f>
        <v>0</v>
      </c>
      <c r="L411" s="17">
        <v>410</v>
      </c>
      <c r="N41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('410','HOT','MEAT ENTREE','SUNDAY BRUNCH BUFFET','CHEF SPECIAL','None'),</v>
      </c>
    </row>
    <row r="412" spans="1:14" x14ac:dyDescent="0.25">
      <c r="A412" s="16" t="s">
        <v>4</v>
      </c>
      <c r="B412" s="16" t="s">
        <v>16</v>
      </c>
      <c r="C412" s="16" t="s">
        <v>10</v>
      </c>
      <c r="D412" s="16" t="s">
        <v>21</v>
      </c>
      <c r="E412" s="16" t="s">
        <v>49</v>
      </c>
      <c r="F412" s="15">
        <f>IFERROR(INDEX('Types We Need and Prices'!$B$12:$B$37,MATCH('Table with Prices'!A94,'Types We Need and Prices'!$A$12:$A$37,0)),0)</f>
        <v>0</v>
      </c>
      <c r="G412" s="15">
        <f>IFERROR(INDEX('Types We Need and Prices'!$B$12:$B$37,MATCH('Table with Prices'!B94,'Types We Need and Prices'!$A$12:$A$37,0)),0)</f>
        <v>3</v>
      </c>
      <c r="H412" s="15">
        <f>IFERROR(INDEX('Types We Need and Prices'!$B$12:$B$37,MATCH('Table with Prices'!C94,'Types We Need and Prices'!$A$12:$A$37,0)),0)</f>
        <v>5.25</v>
      </c>
      <c r="I412" s="15">
        <f>IFERROR(INDEX('Types We Need and Prices'!$B$12:$B$37,MATCH('Table with Prices'!D94,'Types We Need and Prices'!$A$12:$A$37,0)),0)</f>
        <v>2</v>
      </c>
      <c r="J412" s="15">
        <f>IFERROR(INDEX('Types We Need and Prices'!$B$12:$B$37,MATCH('Table with Prices'!E94,'Types We Need and Prices'!$A$12:$A$37,0)),0)</f>
        <v>0</v>
      </c>
      <c r="K412" s="15">
        <f>IF(COUNTIF(B412,"*Sunday*")=0,SUM(F412:J412),0)</f>
        <v>0</v>
      </c>
      <c r="L412" s="17">
        <v>411</v>
      </c>
      <c r="N41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('411','HOT','MEAT ENTREE','SUNDAY BRUNCH BUFFET','CHICKEN','None'),</v>
      </c>
    </row>
    <row r="413" spans="1:14" x14ac:dyDescent="0.25">
      <c r="A413" s="16" t="s">
        <v>4</v>
      </c>
      <c r="B413" s="16" t="s">
        <v>16</v>
      </c>
      <c r="C413" s="16" t="s">
        <v>10</v>
      </c>
      <c r="D413" s="16" t="s">
        <v>20</v>
      </c>
      <c r="E413" s="16" t="s">
        <v>49</v>
      </c>
      <c r="F413" s="15">
        <f>IFERROR(INDEX('Types We Need and Prices'!$B$12:$B$37,MATCH('Table with Prices'!A95,'Types We Need and Prices'!$A$12:$A$37,0)),0)</f>
        <v>0</v>
      </c>
      <c r="G413" s="15">
        <f>IFERROR(INDEX('Types We Need and Prices'!$B$12:$B$37,MATCH('Table with Prices'!B95,'Types We Need and Prices'!$A$12:$A$37,0)),0)</f>
        <v>3</v>
      </c>
      <c r="H413" s="15">
        <f>IFERROR(INDEX('Types We Need and Prices'!$B$12:$B$37,MATCH('Table with Prices'!C95,'Types We Need and Prices'!$A$12:$A$37,0)),0)</f>
        <v>5.25</v>
      </c>
      <c r="I413" s="15">
        <f>IFERROR(INDEX('Types We Need and Prices'!$B$12:$B$37,MATCH('Table with Prices'!D95,'Types We Need and Prices'!$A$12:$A$37,0)),0)</f>
        <v>2</v>
      </c>
      <c r="J413" s="15">
        <f>IFERROR(INDEX('Types We Need and Prices'!$B$12:$B$37,MATCH('Table with Prices'!E95,'Types We Need and Prices'!$A$12:$A$37,0)),0)</f>
        <v>0</v>
      </c>
      <c r="K413" s="15">
        <f>IF(COUNTIF(B413,"*Sunday*")=0,SUM(F413:J413),0)</f>
        <v>0</v>
      </c>
      <c r="L413" s="17">
        <v>412</v>
      </c>
      <c r="N41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('412','HOT','MEAT ENTREE','SUNDAY BRUNCH BUFFET','PORK','None'),</v>
      </c>
    </row>
    <row r="414" spans="1:14" x14ac:dyDescent="0.25">
      <c r="A414" s="16" t="s">
        <v>4</v>
      </c>
      <c r="B414" s="16" t="s">
        <v>16</v>
      </c>
      <c r="C414" s="16" t="s">
        <v>10</v>
      </c>
      <c r="D414" s="16" t="s">
        <v>23</v>
      </c>
      <c r="E414" s="16" t="s">
        <v>49</v>
      </c>
      <c r="F414" s="15">
        <f>IFERROR(INDEX('Types We Need and Prices'!$B$12:$B$37,MATCH('Table with Prices'!A96,'Types We Need and Prices'!$A$12:$A$37,0)),0)</f>
        <v>0</v>
      </c>
      <c r="G414" s="15">
        <f>IFERROR(INDEX('Types We Need and Prices'!$B$12:$B$37,MATCH('Table with Prices'!B96,'Types We Need and Prices'!$A$12:$A$37,0)),0)</f>
        <v>3</v>
      </c>
      <c r="H414" s="15">
        <f>IFERROR(INDEX('Types We Need and Prices'!$B$12:$B$37,MATCH('Table with Prices'!C96,'Types We Need and Prices'!$A$12:$A$37,0)),0)</f>
        <v>5.25</v>
      </c>
      <c r="I414" s="15">
        <f>IFERROR(INDEX('Types We Need and Prices'!$B$12:$B$37,MATCH('Table with Prices'!D96,'Types We Need and Prices'!$A$12:$A$37,0)),0)</f>
        <v>4</v>
      </c>
      <c r="J414" s="15">
        <f>IFERROR(INDEX('Types We Need and Prices'!$B$12:$B$37,MATCH('Table with Prices'!E96,'Types We Need and Prices'!$A$12:$A$37,0)),0)</f>
        <v>0</v>
      </c>
      <c r="K414" s="15">
        <f>IF(COUNTIF(B414,"*Sunday*")=0,SUM(F414:J414),0)</f>
        <v>0</v>
      </c>
      <c r="L414" s="17">
        <v>413</v>
      </c>
      <c r="N41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('413','HOT','MEAT ENTREE','SUNDAY BRUNCH BUFFET','SEAFOOD','None'),</v>
      </c>
    </row>
    <row r="415" spans="1:14" x14ac:dyDescent="0.25">
      <c r="A415" s="16" t="s">
        <v>4</v>
      </c>
      <c r="B415" s="16" t="s">
        <v>16</v>
      </c>
      <c r="C415" s="16" t="s">
        <v>10</v>
      </c>
      <c r="D415" s="16" t="s">
        <v>24</v>
      </c>
      <c r="E415" s="16" t="s">
        <v>49</v>
      </c>
      <c r="F415" s="15">
        <f>IFERROR(INDEX('Types We Need and Prices'!$B$12:$B$37,MATCH('Table with Prices'!A97,'Types We Need and Prices'!$A$12:$A$37,0)),0)</f>
        <v>0</v>
      </c>
      <c r="G415" s="15">
        <f>IFERROR(INDEX('Types We Need and Prices'!$B$12:$B$37,MATCH('Table with Prices'!B97,'Types We Need and Prices'!$A$12:$A$37,0)),0)</f>
        <v>3</v>
      </c>
      <c r="H415" s="15">
        <f>IFERROR(INDEX('Types We Need and Prices'!$B$12:$B$37,MATCH('Table with Prices'!C97,'Types We Need and Prices'!$A$12:$A$37,0)),0)</f>
        <v>5.25</v>
      </c>
      <c r="I415" s="15">
        <f>IFERROR(INDEX('Types We Need and Prices'!$B$12:$B$37,MATCH('Table with Prices'!D97,'Types We Need and Prices'!$A$12:$A$37,0)),0)</f>
        <v>1</v>
      </c>
      <c r="J415" s="15">
        <f>IFERROR(INDEX('Types We Need and Prices'!$B$12:$B$37,MATCH('Table with Prices'!E97,'Types We Need and Prices'!$A$12:$A$37,0)),0)</f>
        <v>0</v>
      </c>
      <c r="K415" s="15">
        <f>IF(COUNTIF(B415,"*Sunday*")=0,SUM(F415:J415),0)</f>
        <v>0</v>
      </c>
      <c r="L415" s="17">
        <v>414</v>
      </c>
      <c r="N41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('414','HOT','MEAT ENTREE','SUNDAY BRUNCH BUFFET','VEGETABLES','None'),</v>
      </c>
    </row>
    <row r="416" spans="1:14" x14ac:dyDescent="0.25">
      <c r="A416" s="16" t="s">
        <v>4</v>
      </c>
      <c r="B416" s="16" t="s">
        <v>16</v>
      </c>
      <c r="C416" s="16" t="s">
        <v>8</v>
      </c>
      <c r="D416" s="16" t="s">
        <v>49</v>
      </c>
      <c r="E416" s="16" t="s">
        <v>26</v>
      </c>
      <c r="F416" s="15">
        <f>IFERROR(INDEX('Types We Need and Prices'!$B$12:$B$37,MATCH('Table with Prices'!A552,'Types We Need and Prices'!$A$12:$A$37,0)),0)</f>
        <v>0</v>
      </c>
      <c r="G416" s="15">
        <f>IFERROR(INDEX('Types We Need and Prices'!$B$12:$B$37,MATCH('Table with Prices'!B552,'Types We Need and Prices'!$A$12:$A$37,0)),0)</f>
        <v>0</v>
      </c>
      <c r="H416" s="15">
        <f>IFERROR(INDEX('Types We Need and Prices'!$B$12:$B$37,MATCH('Table with Prices'!C552,'Types We Need and Prices'!$A$12:$A$37,0)),0)</f>
        <v>0</v>
      </c>
      <c r="I416" s="15">
        <f>IFERROR(INDEX('Types We Need and Prices'!$B$12:$B$37,MATCH('Table with Prices'!D552,'Types We Need and Prices'!$A$12:$A$37,0)),0)</f>
        <v>0</v>
      </c>
      <c r="J416" s="15">
        <f>IFERROR(INDEX('Types We Need and Prices'!$B$12:$B$37,MATCH('Table with Prices'!E552,'Types We Need and Prices'!$A$12:$A$37,0)),0)</f>
        <v>0</v>
      </c>
      <c r="K416" s="15">
        <f>IF(COUNTIF(B416,"*Sunday*")=0,SUM(F416:J416),0)</f>
        <v>0</v>
      </c>
      <c r="L416" s="17">
        <v>415</v>
      </c>
      <c r="N41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('415','HOT','SOUP','SUNDAY BRUNCH BUFFET','None','CUP'),</v>
      </c>
    </row>
    <row r="417" spans="1:14" x14ac:dyDescent="0.25">
      <c r="A417" s="16" t="s">
        <v>4</v>
      </c>
      <c r="B417" s="16" t="s">
        <v>16</v>
      </c>
      <c r="C417" s="16" t="s">
        <v>8</v>
      </c>
      <c r="D417" s="16" t="s">
        <v>49</v>
      </c>
      <c r="E417" s="16" t="s">
        <v>27</v>
      </c>
      <c r="F417" s="15">
        <f>IFERROR(INDEX('Types We Need and Prices'!$B$12:$B$37,MATCH('Table with Prices'!A553,'Types We Need and Prices'!$A$12:$A$37,0)),0)</f>
        <v>0</v>
      </c>
      <c r="G417" s="15">
        <f>IFERROR(INDEX('Types We Need and Prices'!$B$12:$B$37,MATCH('Table with Prices'!B553,'Types We Need and Prices'!$A$12:$A$37,0)),0)</f>
        <v>0</v>
      </c>
      <c r="H417" s="15">
        <f>IFERROR(INDEX('Types We Need and Prices'!$B$12:$B$37,MATCH('Table with Prices'!C553,'Types We Need and Prices'!$A$12:$A$37,0)),0)</f>
        <v>0</v>
      </c>
      <c r="I417" s="15">
        <f>IFERROR(INDEX('Types We Need and Prices'!$B$12:$B$37,MATCH('Table with Prices'!D553,'Types We Need and Prices'!$A$12:$A$37,0)),0)</f>
        <v>0</v>
      </c>
      <c r="J417" s="15">
        <f>IFERROR(INDEX('Types We Need and Prices'!$B$12:$B$37,MATCH('Table with Prices'!E553,'Types We Need and Prices'!$A$12:$A$37,0)),0)</f>
        <v>0</v>
      </c>
      <c r="K417" s="15">
        <f>IF(COUNTIF(B417,"*Sunday*")=0,SUM(F417:J417),0)</f>
        <v>0</v>
      </c>
      <c r="L417" s="17">
        <v>416</v>
      </c>
      <c r="N41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('416','HOT','SOUP','SUNDAY BRUNCH BUFFET','None','BOWL'),</v>
      </c>
    </row>
    <row r="418" spans="1:14" x14ac:dyDescent="0.25">
      <c r="A418" s="16" t="s">
        <v>4</v>
      </c>
      <c r="B418" s="16" t="s">
        <v>16</v>
      </c>
      <c r="C418" s="16" t="s">
        <v>8</v>
      </c>
      <c r="D418" s="16" t="s">
        <v>49</v>
      </c>
      <c r="E418" s="16" t="s">
        <v>28</v>
      </c>
      <c r="F418" s="15">
        <f>IFERROR(INDEX('Types We Need and Prices'!$B$12:$B$37,MATCH('Table with Prices'!A554,'Types We Need and Prices'!$A$12:$A$37,0)),0)</f>
        <v>0</v>
      </c>
      <c r="G418" s="15">
        <f>IFERROR(INDEX('Types We Need and Prices'!$B$12:$B$37,MATCH('Table with Prices'!B554,'Types We Need and Prices'!$A$12:$A$37,0)),0)</f>
        <v>0</v>
      </c>
      <c r="H418" s="15">
        <f>IFERROR(INDEX('Types We Need and Prices'!$B$12:$B$37,MATCH('Table with Prices'!C554,'Types We Need and Prices'!$A$12:$A$37,0)),0)</f>
        <v>0</v>
      </c>
      <c r="I418" s="15">
        <f>IFERROR(INDEX('Types We Need and Prices'!$B$12:$B$37,MATCH('Table with Prices'!D554,'Types We Need and Prices'!$A$12:$A$37,0)),0)</f>
        <v>0</v>
      </c>
      <c r="J418" s="15">
        <f>IFERROR(INDEX('Types We Need and Prices'!$B$12:$B$37,MATCH('Table with Prices'!E554,'Types We Need and Prices'!$A$12:$A$37,0)),0)</f>
        <v>0</v>
      </c>
      <c r="K418" s="15">
        <f>IF(COUNTIF(B418,"*Sunday*")=0,SUM(F418:J418),0)</f>
        <v>0</v>
      </c>
      <c r="L418" s="17">
        <v>417</v>
      </c>
      <c r="N41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('417','HOT','SOUP','SUNDAY BRUNCH BUFFET','None','PINT'),</v>
      </c>
    </row>
    <row r="419" spans="1:14" x14ac:dyDescent="0.25">
      <c r="A419" s="16" t="s">
        <v>4</v>
      </c>
      <c r="B419" s="16" t="s">
        <v>16</v>
      </c>
      <c r="C419" s="16" t="s">
        <v>8</v>
      </c>
      <c r="D419" s="16" t="s">
        <v>49</v>
      </c>
      <c r="E419" s="16" t="s">
        <v>29</v>
      </c>
      <c r="F419" s="15">
        <f>IFERROR(INDEX('Types We Need and Prices'!$B$12:$B$37,MATCH('Table with Prices'!A555,'Types We Need and Prices'!$A$12:$A$37,0)),0)</f>
        <v>0</v>
      </c>
      <c r="G419" s="15">
        <f>IFERROR(INDEX('Types We Need and Prices'!$B$12:$B$37,MATCH('Table with Prices'!B555,'Types We Need and Prices'!$A$12:$A$37,0)),0)</f>
        <v>0</v>
      </c>
      <c r="H419" s="15">
        <f>IFERROR(INDEX('Types We Need and Prices'!$B$12:$B$37,MATCH('Table with Prices'!C555,'Types We Need and Prices'!$A$12:$A$37,0)),0)</f>
        <v>0</v>
      </c>
      <c r="I419" s="15">
        <f>IFERROR(INDEX('Types We Need and Prices'!$B$12:$B$37,MATCH('Table with Prices'!D555,'Types We Need and Prices'!$A$12:$A$37,0)),0)</f>
        <v>0</v>
      </c>
      <c r="J419" s="15">
        <f>IFERROR(INDEX('Types We Need and Prices'!$B$12:$B$37,MATCH('Table with Prices'!E555,'Types We Need and Prices'!$A$12:$A$37,0)),0)</f>
        <v>0</v>
      </c>
      <c r="K419" s="15">
        <f>IF(COUNTIF(B419,"*Sunday*")=0,SUM(F419:J419),0)</f>
        <v>0</v>
      </c>
      <c r="L419" s="17">
        <v>418</v>
      </c>
      <c r="N41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('418','HOT','SOUP','SUNDAY BRUNCH BUFFET','None','QUART'),</v>
      </c>
    </row>
    <row r="420" spans="1:14" x14ac:dyDescent="0.25">
      <c r="A420" s="16" t="s">
        <v>4</v>
      </c>
      <c r="B420" s="16" t="s">
        <v>16</v>
      </c>
      <c r="C420" s="16" t="s">
        <v>8</v>
      </c>
      <c r="D420" s="16" t="s">
        <v>49</v>
      </c>
      <c r="E420" s="16" t="s">
        <v>30</v>
      </c>
      <c r="F420" s="15">
        <f>IFERROR(INDEX('Types We Need and Prices'!$B$12:$B$37,MATCH('Table with Prices'!A556,'Types We Need and Prices'!$A$12:$A$37,0)),0)</f>
        <v>0</v>
      </c>
      <c r="G420" s="15">
        <f>IFERROR(INDEX('Types We Need and Prices'!$B$12:$B$37,MATCH('Table with Prices'!B556,'Types We Need and Prices'!$A$12:$A$37,0)),0)</f>
        <v>0</v>
      </c>
      <c r="H420" s="15">
        <f>IFERROR(INDEX('Types We Need and Prices'!$B$12:$B$37,MATCH('Table with Prices'!C556,'Types We Need and Prices'!$A$12:$A$37,0)),0)</f>
        <v>0</v>
      </c>
      <c r="I420" s="15">
        <f>IFERROR(INDEX('Types We Need and Prices'!$B$12:$B$37,MATCH('Table with Prices'!D556,'Types We Need and Prices'!$A$12:$A$37,0)),0)</f>
        <v>0</v>
      </c>
      <c r="J420" s="15">
        <f>IFERROR(INDEX('Types We Need and Prices'!$B$12:$B$37,MATCH('Table with Prices'!E556,'Types We Need and Prices'!$A$12:$A$37,0)),0)</f>
        <v>0</v>
      </c>
      <c r="K420" s="15">
        <f>IF(COUNTIF(B420,"*Sunday*")=0,SUM(F420:J420),0)</f>
        <v>0</v>
      </c>
      <c r="L420" s="17">
        <v>419</v>
      </c>
      <c r="N42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('419','HOT','SOUP','SUNDAY BRUNCH BUFFET','None','GALLON'),</v>
      </c>
    </row>
    <row r="421" spans="1:14" x14ac:dyDescent="0.25">
      <c r="A421" s="16" t="s">
        <v>4</v>
      </c>
      <c r="B421" s="16" t="s">
        <v>16</v>
      </c>
      <c r="C421" s="16" t="s">
        <v>7</v>
      </c>
      <c r="D421" s="16" t="s">
        <v>49</v>
      </c>
      <c r="E421" s="16" t="s">
        <v>49</v>
      </c>
      <c r="F421" s="15">
        <f>IFERROR(INDEX('Types We Need and Prices'!$B$12:$B$37,MATCH('Table with Prices'!A596,'Types We Need and Prices'!$A$12:$A$37,0)),0)</f>
        <v>0</v>
      </c>
      <c r="G421" s="15">
        <f>IFERROR(INDEX('Types We Need and Prices'!$B$12:$B$37,MATCH('Table with Prices'!B596,'Types We Need and Prices'!$A$12:$A$37,0)),0)</f>
        <v>0</v>
      </c>
      <c r="H421" s="15">
        <f>IFERROR(INDEX('Types We Need and Prices'!$B$12:$B$37,MATCH('Table with Prices'!C596,'Types We Need and Prices'!$A$12:$A$37,0)),0)</f>
        <v>0</v>
      </c>
      <c r="I421" s="15">
        <f>IFERROR(INDEX('Types We Need and Prices'!$B$12:$B$37,MATCH('Table with Prices'!D596,'Types We Need and Prices'!$A$12:$A$37,0)),0)</f>
        <v>0</v>
      </c>
      <c r="J421" s="15">
        <f>IFERROR(INDEX('Types We Need and Prices'!$B$12:$B$37,MATCH('Table with Prices'!E596,'Types We Need and Prices'!$A$12:$A$37,0)),0)</f>
        <v>0</v>
      </c>
      <c r="K421" s="15">
        <f>IF(COUNTIF(B421,"*Sunday*")=0,SUM(F421:J421),0)</f>
        <v>0</v>
      </c>
      <c r="L421" s="17">
        <v>420</v>
      </c>
      <c r="N42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('420','HOT','APPETIZER','SUNDAY BRUNCH BUFFET','None','None'),</v>
      </c>
    </row>
    <row r="422" spans="1:14" x14ac:dyDescent="0.25">
      <c r="A422" s="16" t="s">
        <v>1</v>
      </c>
      <c r="B422" s="16" t="s">
        <v>16</v>
      </c>
      <c r="C422" s="16" t="s">
        <v>12</v>
      </c>
      <c r="D422" s="16" t="s">
        <v>22</v>
      </c>
      <c r="E422" s="16" t="s">
        <v>49</v>
      </c>
      <c r="F422" s="15">
        <f>IFERROR(INDEX('Types We Need and Prices'!$B$12:$B$37,MATCH('Table with Prices'!A170,'Types We Need and Prices'!$A$12:$A$37,0)),0)</f>
        <v>0</v>
      </c>
      <c r="G422" s="15">
        <f>IFERROR(INDEX('Types We Need and Prices'!$B$12:$B$37,MATCH('Table with Prices'!B170,'Types We Need and Prices'!$A$12:$A$37,0)),0)</f>
        <v>3</v>
      </c>
      <c r="H422" s="15">
        <f>IFERROR(INDEX('Types We Need and Prices'!$B$12:$B$37,MATCH('Table with Prices'!C170,'Types We Need and Prices'!$A$12:$A$37,0)),0)</f>
        <v>6</v>
      </c>
      <c r="I422" s="15">
        <f>IFERROR(INDEX('Types We Need and Prices'!$B$12:$B$37,MATCH('Table with Prices'!D170,'Types We Need and Prices'!$A$12:$A$37,0)),0)</f>
        <v>2</v>
      </c>
      <c r="J422" s="15">
        <f>IFERROR(INDEX('Types We Need and Prices'!$B$12:$B$37,MATCH('Table with Prices'!E170,'Types We Need and Prices'!$A$12:$A$37,0)),0)</f>
        <v>0</v>
      </c>
      <c r="K422" s="15">
        <f>IF(COUNTIF(B422,"*Sunday*")=0,SUM(F422:J422),0)</f>
        <v>0</v>
      </c>
      <c r="L422" s="17">
        <v>421</v>
      </c>
      <c r="N42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('421','MILD','CHOP SUEY','SUNDAY BRUNCH BUFFET','BEEF','None'),</v>
      </c>
    </row>
    <row r="423" spans="1:14" x14ac:dyDescent="0.25">
      <c r="A423" s="16" t="s">
        <v>1</v>
      </c>
      <c r="B423" s="16" t="s">
        <v>16</v>
      </c>
      <c r="C423" s="16" t="s">
        <v>12</v>
      </c>
      <c r="D423" s="16" t="s">
        <v>19</v>
      </c>
      <c r="E423" s="16" t="s">
        <v>49</v>
      </c>
      <c r="F423" s="15">
        <f>IFERROR(INDEX('Types We Need and Prices'!$B$12:$B$37,MATCH('Table with Prices'!A171,'Types We Need and Prices'!$A$12:$A$37,0)),0)</f>
        <v>0</v>
      </c>
      <c r="G423" s="15">
        <f>IFERROR(INDEX('Types We Need and Prices'!$B$12:$B$37,MATCH('Table with Prices'!B171,'Types We Need and Prices'!$A$12:$A$37,0)),0)</f>
        <v>3</v>
      </c>
      <c r="H423" s="15">
        <f>IFERROR(INDEX('Types We Need and Prices'!$B$12:$B$37,MATCH('Table with Prices'!C171,'Types We Need and Prices'!$A$12:$A$37,0)),0)</f>
        <v>6</v>
      </c>
      <c r="I423" s="15">
        <f>IFERROR(INDEX('Types We Need and Prices'!$B$12:$B$37,MATCH('Table with Prices'!D171,'Types We Need and Prices'!$A$12:$A$37,0)),0)</f>
        <v>4</v>
      </c>
      <c r="J423" s="15">
        <f>IFERROR(INDEX('Types We Need and Prices'!$B$12:$B$37,MATCH('Table with Prices'!E171,'Types We Need and Prices'!$A$12:$A$37,0)),0)</f>
        <v>0</v>
      </c>
      <c r="K423" s="15">
        <f>IF(COUNTIF(B423,"*Sunday*")=0,SUM(F423:J423),0)</f>
        <v>0</v>
      </c>
      <c r="L423" s="17">
        <v>422</v>
      </c>
      <c r="N42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('422','MILD','CHOP SUEY','SUNDAY BRUNCH BUFFET','CHEF SPECIAL','None'),</v>
      </c>
    </row>
    <row r="424" spans="1:14" x14ac:dyDescent="0.25">
      <c r="A424" s="16" t="s">
        <v>1</v>
      </c>
      <c r="B424" s="16" t="s">
        <v>16</v>
      </c>
      <c r="C424" s="16" t="s">
        <v>12</v>
      </c>
      <c r="D424" s="16" t="s">
        <v>21</v>
      </c>
      <c r="E424" s="16" t="s">
        <v>49</v>
      </c>
      <c r="F424" s="15">
        <f>IFERROR(INDEX('Types We Need and Prices'!$B$12:$B$37,MATCH('Table with Prices'!A172,'Types We Need and Prices'!$A$12:$A$37,0)),0)</f>
        <v>0</v>
      </c>
      <c r="G424" s="15">
        <f>IFERROR(INDEX('Types We Need and Prices'!$B$12:$B$37,MATCH('Table with Prices'!B172,'Types We Need and Prices'!$A$12:$A$37,0)),0)</f>
        <v>3</v>
      </c>
      <c r="H424" s="15">
        <f>IFERROR(INDEX('Types We Need and Prices'!$B$12:$B$37,MATCH('Table with Prices'!C172,'Types We Need and Prices'!$A$12:$A$37,0)),0)</f>
        <v>6</v>
      </c>
      <c r="I424" s="15">
        <f>IFERROR(INDEX('Types We Need and Prices'!$B$12:$B$37,MATCH('Table with Prices'!D172,'Types We Need and Prices'!$A$12:$A$37,0)),0)</f>
        <v>2</v>
      </c>
      <c r="J424" s="15">
        <f>IFERROR(INDEX('Types We Need and Prices'!$B$12:$B$37,MATCH('Table with Prices'!E172,'Types We Need and Prices'!$A$12:$A$37,0)),0)</f>
        <v>0</v>
      </c>
      <c r="K424" s="15">
        <f>IF(COUNTIF(B424,"*Sunday*")=0,SUM(F424:J424),0)</f>
        <v>0</v>
      </c>
      <c r="L424" s="17">
        <v>423</v>
      </c>
      <c r="N42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('423','MILD','CHOP SUEY','SUNDAY BRUNCH BUFFET','CHICKEN','None'),</v>
      </c>
    </row>
    <row r="425" spans="1:14" x14ac:dyDescent="0.25">
      <c r="A425" s="16" t="s">
        <v>1</v>
      </c>
      <c r="B425" s="16" t="s">
        <v>16</v>
      </c>
      <c r="C425" s="16" t="s">
        <v>12</v>
      </c>
      <c r="D425" s="16" t="s">
        <v>20</v>
      </c>
      <c r="E425" s="16" t="s">
        <v>49</v>
      </c>
      <c r="F425" s="15">
        <f>IFERROR(INDEX('Types We Need and Prices'!$B$12:$B$37,MATCH('Table with Prices'!A173,'Types We Need and Prices'!$A$12:$A$37,0)),0)</f>
        <v>0</v>
      </c>
      <c r="G425" s="15">
        <f>IFERROR(INDEX('Types We Need and Prices'!$B$12:$B$37,MATCH('Table with Prices'!B173,'Types We Need and Prices'!$A$12:$A$37,0)),0)</f>
        <v>3</v>
      </c>
      <c r="H425" s="15">
        <f>IFERROR(INDEX('Types We Need and Prices'!$B$12:$B$37,MATCH('Table with Prices'!C173,'Types We Need and Prices'!$A$12:$A$37,0)),0)</f>
        <v>6</v>
      </c>
      <c r="I425" s="15">
        <f>IFERROR(INDEX('Types We Need and Prices'!$B$12:$B$37,MATCH('Table with Prices'!D173,'Types We Need and Prices'!$A$12:$A$37,0)),0)</f>
        <v>2</v>
      </c>
      <c r="J425" s="15">
        <f>IFERROR(INDEX('Types We Need and Prices'!$B$12:$B$37,MATCH('Table with Prices'!E173,'Types We Need and Prices'!$A$12:$A$37,0)),0)</f>
        <v>0</v>
      </c>
      <c r="K425" s="15">
        <f>IF(COUNTIF(B425,"*Sunday*")=0,SUM(F425:J425),0)</f>
        <v>0</v>
      </c>
      <c r="L425" s="17">
        <v>424</v>
      </c>
      <c r="N42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('424','MILD','CHOP SUEY','SUNDAY BRUNCH BUFFET','PORK','None'),</v>
      </c>
    </row>
    <row r="426" spans="1:14" x14ac:dyDescent="0.25">
      <c r="A426" s="16" t="s">
        <v>1</v>
      </c>
      <c r="B426" s="16" t="s">
        <v>16</v>
      </c>
      <c r="C426" s="16" t="s">
        <v>12</v>
      </c>
      <c r="D426" s="16" t="s">
        <v>23</v>
      </c>
      <c r="E426" s="16" t="s">
        <v>49</v>
      </c>
      <c r="F426" s="15">
        <f>IFERROR(INDEX('Types We Need and Prices'!$B$12:$B$37,MATCH('Table with Prices'!A174,'Types We Need and Prices'!$A$12:$A$37,0)),0)</f>
        <v>0</v>
      </c>
      <c r="G426" s="15">
        <f>IFERROR(INDEX('Types We Need and Prices'!$B$12:$B$37,MATCH('Table with Prices'!B174,'Types We Need and Prices'!$A$12:$A$37,0)),0)</f>
        <v>3</v>
      </c>
      <c r="H426" s="15">
        <f>IFERROR(INDEX('Types We Need and Prices'!$B$12:$B$37,MATCH('Table with Prices'!C174,'Types We Need and Prices'!$A$12:$A$37,0)),0)</f>
        <v>6</v>
      </c>
      <c r="I426" s="15">
        <f>IFERROR(INDEX('Types We Need and Prices'!$B$12:$B$37,MATCH('Table with Prices'!D174,'Types We Need and Prices'!$A$12:$A$37,0)),0)</f>
        <v>4</v>
      </c>
      <c r="J426" s="15">
        <f>IFERROR(INDEX('Types We Need and Prices'!$B$12:$B$37,MATCH('Table with Prices'!E174,'Types We Need and Prices'!$A$12:$A$37,0)),0)</f>
        <v>0</v>
      </c>
      <c r="K426" s="15">
        <f>IF(COUNTIF(B426,"*Sunday*")=0,SUM(F426:J426),0)</f>
        <v>0</v>
      </c>
      <c r="L426" s="17">
        <v>425</v>
      </c>
      <c r="N42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('425','MILD','CHOP SUEY','SUNDAY BRUNCH BUFFET','SEAFOOD','None'),</v>
      </c>
    </row>
    <row r="427" spans="1:14" x14ac:dyDescent="0.25">
      <c r="A427" s="16" t="s">
        <v>1</v>
      </c>
      <c r="B427" s="16" t="s">
        <v>16</v>
      </c>
      <c r="C427" s="16" t="s">
        <v>12</v>
      </c>
      <c r="D427" s="16" t="s">
        <v>24</v>
      </c>
      <c r="E427" s="16" t="s">
        <v>49</v>
      </c>
      <c r="F427" s="15">
        <f>IFERROR(INDEX('Types We Need and Prices'!$B$12:$B$37,MATCH('Table with Prices'!A175,'Types We Need and Prices'!$A$12:$A$37,0)),0)</f>
        <v>0</v>
      </c>
      <c r="G427" s="15">
        <f>IFERROR(INDEX('Types We Need and Prices'!$B$12:$B$37,MATCH('Table with Prices'!B175,'Types We Need and Prices'!$A$12:$A$37,0)),0)</f>
        <v>3</v>
      </c>
      <c r="H427" s="15">
        <f>IFERROR(INDEX('Types We Need and Prices'!$B$12:$B$37,MATCH('Table with Prices'!C175,'Types We Need and Prices'!$A$12:$A$37,0)),0)</f>
        <v>6</v>
      </c>
      <c r="I427" s="15">
        <f>IFERROR(INDEX('Types We Need and Prices'!$B$12:$B$37,MATCH('Table with Prices'!D175,'Types We Need and Prices'!$A$12:$A$37,0)),0)</f>
        <v>1</v>
      </c>
      <c r="J427" s="15">
        <f>IFERROR(INDEX('Types We Need and Prices'!$B$12:$B$37,MATCH('Table with Prices'!E175,'Types We Need and Prices'!$A$12:$A$37,0)),0)</f>
        <v>0</v>
      </c>
      <c r="K427" s="15">
        <f>IF(COUNTIF(B427,"*Sunday*")=0,SUM(F427:J427),0)</f>
        <v>0</v>
      </c>
      <c r="L427" s="17">
        <v>426</v>
      </c>
      <c r="N42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('426','MILD','CHOP SUEY','SUNDAY BRUNCH BUFFET','VEGETABLES','None'),</v>
      </c>
    </row>
    <row r="428" spans="1:14" x14ac:dyDescent="0.25">
      <c r="A428" s="16" t="s">
        <v>1</v>
      </c>
      <c r="B428" s="16" t="s">
        <v>16</v>
      </c>
      <c r="C428" s="16" t="s">
        <v>9</v>
      </c>
      <c r="D428" s="16" t="s">
        <v>22</v>
      </c>
      <c r="E428" s="16" t="s">
        <v>49</v>
      </c>
      <c r="F428" s="15">
        <f>IFERROR(INDEX('Types We Need and Prices'!$B$12:$B$37,MATCH('Table with Prices'!A176,'Types We Need and Prices'!$A$12:$A$37,0)),0)</f>
        <v>0</v>
      </c>
      <c r="G428" s="15">
        <f>IFERROR(INDEX('Types We Need and Prices'!$B$12:$B$37,MATCH('Table with Prices'!B176,'Types We Need and Prices'!$A$12:$A$37,0)),0)</f>
        <v>3</v>
      </c>
      <c r="H428" s="15">
        <f>IFERROR(INDEX('Types We Need and Prices'!$B$12:$B$37,MATCH('Table with Prices'!C176,'Types We Need and Prices'!$A$12:$A$37,0)),0)</f>
        <v>2</v>
      </c>
      <c r="I428" s="15">
        <f>IFERROR(INDEX('Types We Need and Prices'!$B$12:$B$37,MATCH('Table with Prices'!D176,'Types We Need and Prices'!$A$12:$A$37,0)),0)</f>
        <v>0</v>
      </c>
      <c r="J428" s="15">
        <f>IFERROR(INDEX('Types We Need and Prices'!$B$12:$B$37,MATCH('Table with Prices'!E176,'Types We Need and Prices'!$A$12:$A$37,0)),0)</f>
        <v>0</v>
      </c>
      <c r="K428" s="15">
        <f>IF(COUNTIF(B428,"*Sunday*")=0,SUM(F428:J428),0)</f>
        <v>0</v>
      </c>
      <c r="L428" s="17">
        <v>427</v>
      </c>
      <c r="N42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('427','MILD','CHOWMEIN','SUNDAY BRUNCH BUFFET','BEEF','None'),</v>
      </c>
    </row>
    <row r="429" spans="1:14" x14ac:dyDescent="0.25">
      <c r="A429" s="16" t="s">
        <v>1</v>
      </c>
      <c r="B429" s="16" t="s">
        <v>16</v>
      </c>
      <c r="C429" s="16" t="s">
        <v>9</v>
      </c>
      <c r="D429" s="16" t="s">
        <v>19</v>
      </c>
      <c r="E429" s="16" t="s">
        <v>49</v>
      </c>
      <c r="F429" s="15">
        <f>IFERROR(INDEX('Types We Need and Prices'!$B$12:$B$37,MATCH('Table with Prices'!A177,'Types We Need and Prices'!$A$12:$A$37,0)),0)</f>
        <v>0</v>
      </c>
      <c r="G429" s="15">
        <f>IFERROR(INDEX('Types We Need and Prices'!$B$12:$B$37,MATCH('Table with Prices'!B177,'Types We Need and Prices'!$A$12:$A$37,0)),0)</f>
        <v>3</v>
      </c>
      <c r="H429" s="15">
        <f>IFERROR(INDEX('Types We Need and Prices'!$B$12:$B$37,MATCH('Table with Prices'!C177,'Types We Need and Prices'!$A$12:$A$37,0)),0)</f>
        <v>2</v>
      </c>
      <c r="I429" s="15">
        <f>IFERROR(INDEX('Types We Need and Prices'!$B$12:$B$37,MATCH('Table with Prices'!D177,'Types We Need and Prices'!$A$12:$A$37,0)),0)</f>
        <v>0</v>
      </c>
      <c r="J429" s="15">
        <f>IFERROR(INDEX('Types We Need and Prices'!$B$12:$B$37,MATCH('Table with Prices'!E177,'Types We Need and Prices'!$A$12:$A$37,0)),0)</f>
        <v>1.5</v>
      </c>
      <c r="K429" s="15">
        <f>IF(COUNTIF(B429,"*Sunday*")=0,SUM(F429:J429),0)</f>
        <v>0</v>
      </c>
      <c r="L429" s="17">
        <v>428</v>
      </c>
      <c r="N42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('428','MILD','CHOWMEIN','SUNDAY BRUNCH BUFFET','CHEF SPECIAL','None'),</v>
      </c>
    </row>
    <row r="430" spans="1:14" x14ac:dyDescent="0.25">
      <c r="A430" s="16" t="s">
        <v>1</v>
      </c>
      <c r="B430" s="16" t="s">
        <v>16</v>
      </c>
      <c r="C430" s="16" t="s">
        <v>9</v>
      </c>
      <c r="D430" s="16" t="s">
        <v>21</v>
      </c>
      <c r="E430" s="16" t="s">
        <v>49</v>
      </c>
      <c r="F430" s="15">
        <f>IFERROR(INDEX('Types We Need and Prices'!$B$12:$B$37,MATCH('Table with Prices'!A178,'Types We Need and Prices'!$A$12:$A$37,0)),0)</f>
        <v>0</v>
      </c>
      <c r="G430" s="15">
        <f>IFERROR(INDEX('Types We Need and Prices'!$B$12:$B$37,MATCH('Table with Prices'!B178,'Types We Need and Prices'!$A$12:$A$37,0)),0)</f>
        <v>3</v>
      </c>
      <c r="H430" s="15">
        <f>IFERROR(INDEX('Types We Need and Prices'!$B$12:$B$37,MATCH('Table with Prices'!C178,'Types We Need and Prices'!$A$12:$A$37,0)),0)</f>
        <v>2</v>
      </c>
      <c r="I430" s="15">
        <f>IFERROR(INDEX('Types We Need and Prices'!$B$12:$B$37,MATCH('Table with Prices'!D178,'Types We Need and Prices'!$A$12:$A$37,0)),0)</f>
        <v>0</v>
      </c>
      <c r="J430" s="15">
        <f>IFERROR(INDEX('Types We Need and Prices'!$B$12:$B$37,MATCH('Table with Prices'!E178,'Types We Need and Prices'!$A$12:$A$37,0)),0)</f>
        <v>2</v>
      </c>
      <c r="K430" s="15">
        <f>IF(COUNTIF(B430,"*Sunday*")=0,SUM(F430:J430),0)</f>
        <v>0</v>
      </c>
      <c r="L430" s="17">
        <v>429</v>
      </c>
      <c r="N43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('429','MILD','CHOWMEIN','SUNDAY BRUNCH BUFFET','CHICKEN','None'),</v>
      </c>
    </row>
    <row r="431" spans="1:14" x14ac:dyDescent="0.25">
      <c r="A431" s="16" t="s">
        <v>1</v>
      </c>
      <c r="B431" s="16" t="s">
        <v>16</v>
      </c>
      <c r="C431" s="16" t="s">
        <v>9</v>
      </c>
      <c r="D431" s="16" t="s">
        <v>20</v>
      </c>
      <c r="E431" s="16" t="s">
        <v>49</v>
      </c>
      <c r="F431" s="15">
        <f>IFERROR(INDEX('Types We Need and Prices'!$B$12:$B$37,MATCH('Table with Prices'!A179,'Types We Need and Prices'!$A$12:$A$37,0)),0)</f>
        <v>0</v>
      </c>
      <c r="G431" s="15">
        <f>IFERROR(INDEX('Types We Need and Prices'!$B$12:$B$37,MATCH('Table with Prices'!B179,'Types We Need and Prices'!$A$12:$A$37,0)),0)</f>
        <v>3</v>
      </c>
      <c r="H431" s="15">
        <f>IFERROR(INDEX('Types We Need and Prices'!$B$12:$B$37,MATCH('Table with Prices'!C179,'Types We Need and Prices'!$A$12:$A$37,0)),0)</f>
        <v>2</v>
      </c>
      <c r="I431" s="15">
        <f>IFERROR(INDEX('Types We Need and Prices'!$B$12:$B$37,MATCH('Table with Prices'!D179,'Types We Need and Prices'!$A$12:$A$37,0)),0)</f>
        <v>0</v>
      </c>
      <c r="J431" s="15">
        <f>IFERROR(INDEX('Types We Need and Prices'!$B$12:$B$37,MATCH('Table with Prices'!E179,'Types We Need and Prices'!$A$12:$A$37,0)),0)</f>
        <v>3</v>
      </c>
      <c r="K431" s="15">
        <f>IF(COUNTIF(B431,"*Sunday*")=0,SUM(F431:J431),0)</f>
        <v>0</v>
      </c>
      <c r="L431" s="17">
        <v>430</v>
      </c>
      <c r="N43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('430','MILD','CHOWMEIN','SUNDAY BRUNCH BUFFET','PORK','None'),</v>
      </c>
    </row>
    <row r="432" spans="1:14" x14ac:dyDescent="0.25">
      <c r="A432" s="16" t="s">
        <v>1</v>
      </c>
      <c r="B432" s="16" t="s">
        <v>16</v>
      </c>
      <c r="C432" s="16" t="s">
        <v>9</v>
      </c>
      <c r="D432" s="16" t="s">
        <v>23</v>
      </c>
      <c r="E432" s="16" t="s">
        <v>49</v>
      </c>
      <c r="F432" s="15">
        <f>IFERROR(INDEX('Types We Need and Prices'!$B$12:$B$37,MATCH('Table with Prices'!A180,'Types We Need and Prices'!$A$12:$A$37,0)),0)</f>
        <v>0</v>
      </c>
      <c r="G432" s="15">
        <f>IFERROR(INDEX('Types We Need and Prices'!$B$12:$B$37,MATCH('Table with Prices'!B180,'Types We Need and Prices'!$A$12:$A$37,0)),0)</f>
        <v>3</v>
      </c>
      <c r="H432" s="15">
        <f>IFERROR(INDEX('Types We Need and Prices'!$B$12:$B$37,MATCH('Table with Prices'!C180,'Types We Need and Prices'!$A$12:$A$37,0)),0)</f>
        <v>2</v>
      </c>
      <c r="I432" s="15">
        <f>IFERROR(INDEX('Types We Need and Prices'!$B$12:$B$37,MATCH('Table with Prices'!D180,'Types We Need and Prices'!$A$12:$A$37,0)),0)</f>
        <v>0</v>
      </c>
      <c r="J432" s="15">
        <f>IFERROR(INDEX('Types We Need and Prices'!$B$12:$B$37,MATCH('Table with Prices'!E180,'Types We Need and Prices'!$A$12:$A$37,0)),0)</f>
        <v>6</v>
      </c>
      <c r="K432" s="15">
        <f>IF(COUNTIF(B432,"*Sunday*")=0,SUM(F432:J432),0)</f>
        <v>0</v>
      </c>
      <c r="L432" s="17">
        <v>431</v>
      </c>
      <c r="N43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('431','MILD','CHOWMEIN','SUNDAY BRUNCH BUFFET','SEAFOOD','None'),</v>
      </c>
    </row>
    <row r="433" spans="1:14" x14ac:dyDescent="0.25">
      <c r="A433" s="16" t="s">
        <v>1</v>
      </c>
      <c r="B433" s="16" t="s">
        <v>16</v>
      </c>
      <c r="C433" s="16" t="s">
        <v>9</v>
      </c>
      <c r="D433" s="16" t="s">
        <v>24</v>
      </c>
      <c r="E433" s="16" t="s">
        <v>49</v>
      </c>
      <c r="F433" s="15">
        <f>IFERROR(INDEX('Types We Need and Prices'!$B$12:$B$37,MATCH('Table with Prices'!A181,'Types We Need and Prices'!$A$12:$A$37,0)),0)</f>
        <v>0</v>
      </c>
      <c r="G433" s="15">
        <f>IFERROR(INDEX('Types We Need and Prices'!$B$12:$B$37,MATCH('Table with Prices'!B181,'Types We Need and Prices'!$A$12:$A$37,0)),0)</f>
        <v>3</v>
      </c>
      <c r="H433" s="15">
        <f>IFERROR(INDEX('Types We Need and Prices'!$B$12:$B$37,MATCH('Table with Prices'!C181,'Types We Need and Prices'!$A$12:$A$37,0)),0)</f>
        <v>5</v>
      </c>
      <c r="I433" s="15">
        <f>IFERROR(INDEX('Types We Need and Prices'!$B$12:$B$37,MATCH('Table with Prices'!D181,'Types We Need and Prices'!$A$12:$A$37,0)),0)</f>
        <v>0</v>
      </c>
      <c r="J433" s="15">
        <f>IFERROR(INDEX('Types We Need and Prices'!$B$12:$B$37,MATCH('Table with Prices'!E181,'Types We Need and Prices'!$A$12:$A$37,0)),0)</f>
        <v>0</v>
      </c>
      <c r="K433" s="15">
        <f>IF(COUNTIF(B433,"*Sunday*")=0,SUM(F433:J433),0)</f>
        <v>0</v>
      </c>
      <c r="L433" s="17">
        <v>432</v>
      </c>
      <c r="N43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('432','MILD','CHOWMEIN','SUNDAY BRUNCH BUFFET','VEGETABLES','None'),</v>
      </c>
    </row>
    <row r="434" spans="1:14" x14ac:dyDescent="0.25">
      <c r="A434" s="16" t="s">
        <v>1</v>
      </c>
      <c r="B434" s="16" t="s">
        <v>16</v>
      </c>
      <c r="C434" s="16" t="s">
        <v>11</v>
      </c>
      <c r="D434" s="16" t="s">
        <v>22</v>
      </c>
      <c r="E434" s="16" t="s">
        <v>49</v>
      </c>
      <c r="F434" s="15">
        <f>IFERROR(INDEX('Types We Need and Prices'!$B$12:$B$37,MATCH('Table with Prices'!A182,'Types We Need and Prices'!$A$12:$A$37,0)),0)</f>
        <v>0</v>
      </c>
      <c r="G434" s="15">
        <f>IFERROR(INDEX('Types We Need and Prices'!$B$12:$B$37,MATCH('Table with Prices'!B182,'Types We Need and Prices'!$A$12:$A$37,0)),0)</f>
        <v>3</v>
      </c>
      <c r="H434" s="15">
        <f>IFERROR(INDEX('Types We Need and Prices'!$B$12:$B$37,MATCH('Table with Prices'!C182,'Types We Need and Prices'!$A$12:$A$37,0)),0)</f>
        <v>5.25</v>
      </c>
      <c r="I434" s="15">
        <f>IFERROR(INDEX('Types We Need and Prices'!$B$12:$B$37,MATCH('Table with Prices'!D182,'Types We Need and Prices'!$A$12:$A$37,0)),0)</f>
        <v>2</v>
      </c>
      <c r="J434" s="15">
        <f>IFERROR(INDEX('Types We Need and Prices'!$B$12:$B$37,MATCH('Table with Prices'!E182,'Types We Need and Prices'!$A$12:$A$37,0)),0)</f>
        <v>0</v>
      </c>
      <c r="K434" s="15">
        <f>IF(COUNTIF(B434,"*Sunday*")=0,SUM(F434:J434),0)</f>
        <v>0</v>
      </c>
      <c r="L434" s="17">
        <v>433</v>
      </c>
      <c r="N43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('433','MILD','EGG FOO YOUNG','SUNDAY BRUNCH BUFFET','BEEF','None'),</v>
      </c>
    </row>
    <row r="435" spans="1:14" x14ac:dyDescent="0.25">
      <c r="A435" s="16" t="s">
        <v>1</v>
      </c>
      <c r="B435" s="16" t="s">
        <v>16</v>
      </c>
      <c r="C435" s="16" t="s">
        <v>11</v>
      </c>
      <c r="D435" s="16" t="s">
        <v>19</v>
      </c>
      <c r="E435" s="16" t="s">
        <v>49</v>
      </c>
      <c r="F435" s="15">
        <f>IFERROR(INDEX('Types We Need and Prices'!$B$12:$B$37,MATCH('Table with Prices'!A183,'Types We Need and Prices'!$A$12:$A$37,0)),0)</f>
        <v>0</v>
      </c>
      <c r="G435" s="15">
        <f>IFERROR(INDEX('Types We Need and Prices'!$B$12:$B$37,MATCH('Table with Prices'!B183,'Types We Need and Prices'!$A$12:$A$37,0)),0)</f>
        <v>3</v>
      </c>
      <c r="H435" s="15">
        <f>IFERROR(INDEX('Types We Need and Prices'!$B$12:$B$37,MATCH('Table with Prices'!C183,'Types We Need and Prices'!$A$12:$A$37,0)),0)</f>
        <v>5.25</v>
      </c>
      <c r="I435" s="15">
        <f>IFERROR(INDEX('Types We Need and Prices'!$B$12:$B$37,MATCH('Table with Prices'!D183,'Types We Need and Prices'!$A$12:$A$37,0)),0)</f>
        <v>4</v>
      </c>
      <c r="J435" s="15">
        <f>IFERROR(INDEX('Types We Need and Prices'!$B$12:$B$37,MATCH('Table with Prices'!E183,'Types We Need and Prices'!$A$12:$A$37,0)),0)</f>
        <v>0</v>
      </c>
      <c r="K435" s="15">
        <f>IF(COUNTIF(B435,"*Sunday*")=0,SUM(F435:J435),0)</f>
        <v>0</v>
      </c>
      <c r="L435" s="17">
        <v>434</v>
      </c>
      <c r="N43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('434','MILD','EGG FOO YOUNG','SUNDAY BRUNCH BUFFET','CHEF SPECIAL','None'),</v>
      </c>
    </row>
    <row r="436" spans="1:14" x14ac:dyDescent="0.25">
      <c r="A436" s="16" t="s">
        <v>1</v>
      </c>
      <c r="B436" s="16" t="s">
        <v>16</v>
      </c>
      <c r="C436" s="16" t="s">
        <v>11</v>
      </c>
      <c r="D436" s="16" t="s">
        <v>21</v>
      </c>
      <c r="E436" s="16" t="s">
        <v>49</v>
      </c>
      <c r="F436" s="15">
        <f>IFERROR(INDEX('Types We Need and Prices'!$B$12:$B$37,MATCH('Table with Prices'!A184,'Types We Need and Prices'!$A$12:$A$37,0)),0)</f>
        <v>0</v>
      </c>
      <c r="G436" s="15">
        <f>IFERROR(INDEX('Types We Need and Prices'!$B$12:$B$37,MATCH('Table with Prices'!B184,'Types We Need and Prices'!$A$12:$A$37,0)),0)</f>
        <v>3</v>
      </c>
      <c r="H436" s="15">
        <f>IFERROR(INDEX('Types We Need and Prices'!$B$12:$B$37,MATCH('Table with Prices'!C184,'Types We Need and Prices'!$A$12:$A$37,0)),0)</f>
        <v>5.25</v>
      </c>
      <c r="I436" s="15">
        <f>IFERROR(INDEX('Types We Need and Prices'!$B$12:$B$37,MATCH('Table with Prices'!D184,'Types We Need and Prices'!$A$12:$A$37,0)),0)</f>
        <v>2</v>
      </c>
      <c r="J436" s="15">
        <f>IFERROR(INDEX('Types We Need and Prices'!$B$12:$B$37,MATCH('Table with Prices'!E184,'Types We Need and Prices'!$A$12:$A$37,0)),0)</f>
        <v>0</v>
      </c>
      <c r="K436" s="15">
        <f>IF(COUNTIF(B436,"*Sunday*")=0,SUM(F436:J436),0)</f>
        <v>0</v>
      </c>
      <c r="L436" s="17">
        <v>435</v>
      </c>
      <c r="N43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('435','MILD','EGG FOO YOUNG','SUNDAY BRUNCH BUFFET','CHICKEN','None'),</v>
      </c>
    </row>
    <row r="437" spans="1:14" x14ac:dyDescent="0.25">
      <c r="A437" s="16" t="s">
        <v>1</v>
      </c>
      <c r="B437" s="16" t="s">
        <v>16</v>
      </c>
      <c r="C437" s="16" t="s">
        <v>11</v>
      </c>
      <c r="D437" s="16" t="s">
        <v>20</v>
      </c>
      <c r="E437" s="16" t="s">
        <v>49</v>
      </c>
      <c r="F437" s="15">
        <f>IFERROR(INDEX('Types We Need and Prices'!$B$12:$B$37,MATCH('Table with Prices'!A185,'Types We Need and Prices'!$A$12:$A$37,0)),0)</f>
        <v>0</v>
      </c>
      <c r="G437" s="15">
        <f>IFERROR(INDEX('Types We Need and Prices'!$B$12:$B$37,MATCH('Table with Prices'!B185,'Types We Need and Prices'!$A$12:$A$37,0)),0)</f>
        <v>3</v>
      </c>
      <c r="H437" s="15">
        <f>IFERROR(INDEX('Types We Need and Prices'!$B$12:$B$37,MATCH('Table with Prices'!C185,'Types We Need and Prices'!$A$12:$A$37,0)),0)</f>
        <v>5.25</v>
      </c>
      <c r="I437" s="15">
        <f>IFERROR(INDEX('Types We Need and Prices'!$B$12:$B$37,MATCH('Table with Prices'!D185,'Types We Need and Prices'!$A$12:$A$37,0)),0)</f>
        <v>2</v>
      </c>
      <c r="J437" s="15">
        <f>IFERROR(INDEX('Types We Need and Prices'!$B$12:$B$37,MATCH('Table with Prices'!E185,'Types We Need and Prices'!$A$12:$A$37,0)),0)</f>
        <v>0</v>
      </c>
      <c r="K437" s="15">
        <f>IF(COUNTIF(B437,"*Sunday*")=0,SUM(F437:J437),0)</f>
        <v>0</v>
      </c>
      <c r="L437" s="17">
        <v>436</v>
      </c>
      <c r="N43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('436','MILD','EGG FOO YOUNG','SUNDAY BRUNCH BUFFET','PORK','None'),</v>
      </c>
    </row>
    <row r="438" spans="1:14" x14ac:dyDescent="0.25">
      <c r="A438" s="16" t="s">
        <v>1</v>
      </c>
      <c r="B438" s="16" t="s">
        <v>16</v>
      </c>
      <c r="C438" s="16" t="s">
        <v>11</v>
      </c>
      <c r="D438" s="16" t="s">
        <v>23</v>
      </c>
      <c r="E438" s="16" t="s">
        <v>49</v>
      </c>
      <c r="F438" s="15">
        <f>IFERROR(INDEX('Types We Need and Prices'!$B$12:$B$37,MATCH('Table with Prices'!A186,'Types We Need and Prices'!$A$12:$A$37,0)),0)</f>
        <v>0</v>
      </c>
      <c r="G438" s="15">
        <f>IFERROR(INDEX('Types We Need and Prices'!$B$12:$B$37,MATCH('Table with Prices'!B186,'Types We Need and Prices'!$A$12:$A$37,0)),0)</f>
        <v>3</v>
      </c>
      <c r="H438" s="15">
        <f>IFERROR(INDEX('Types We Need and Prices'!$B$12:$B$37,MATCH('Table with Prices'!C186,'Types We Need and Prices'!$A$12:$A$37,0)),0)</f>
        <v>5.25</v>
      </c>
      <c r="I438" s="15">
        <f>IFERROR(INDEX('Types We Need and Prices'!$B$12:$B$37,MATCH('Table with Prices'!D186,'Types We Need and Prices'!$A$12:$A$37,0)),0)</f>
        <v>4</v>
      </c>
      <c r="J438" s="15">
        <f>IFERROR(INDEX('Types We Need and Prices'!$B$12:$B$37,MATCH('Table with Prices'!E186,'Types We Need and Prices'!$A$12:$A$37,0)),0)</f>
        <v>0</v>
      </c>
      <c r="K438" s="15">
        <f>IF(COUNTIF(B438,"*Sunday*")=0,SUM(F438:J438),0)</f>
        <v>0</v>
      </c>
      <c r="L438" s="17">
        <v>437</v>
      </c>
      <c r="N43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('437','MILD','EGG FOO YOUNG','SUNDAY BRUNCH BUFFET','SEAFOOD','None'),</v>
      </c>
    </row>
    <row r="439" spans="1:14" x14ac:dyDescent="0.25">
      <c r="A439" s="16" t="s">
        <v>1</v>
      </c>
      <c r="B439" s="16" t="s">
        <v>16</v>
      </c>
      <c r="C439" s="16" t="s">
        <v>11</v>
      </c>
      <c r="D439" s="16" t="s">
        <v>24</v>
      </c>
      <c r="E439" s="16" t="s">
        <v>49</v>
      </c>
      <c r="F439" s="15">
        <f>IFERROR(INDEX('Types We Need and Prices'!$B$12:$B$37,MATCH('Table with Prices'!A187,'Types We Need and Prices'!$A$12:$A$37,0)),0)</f>
        <v>0</v>
      </c>
      <c r="G439" s="15">
        <f>IFERROR(INDEX('Types We Need and Prices'!$B$12:$B$37,MATCH('Table with Prices'!B187,'Types We Need and Prices'!$A$12:$A$37,0)),0)</f>
        <v>3</v>
      </c>
      <c r="H439" s="15">
        <f>IFERROR(INDEX('Types We Need and Prices'!$B$12:$B$37,MATCH('Table with Prices'!C187,'Types We Need and Prices'!$A$12:$A$37,0)),0)</f>
        <v>5.25</v>
      </c>
      <c r="I439" s="15">
        <f>IFERROR(INDEX('Types We Need and Prices'!$B$12:$B$37,MATCH('Table with Prices'!D187,'Types We Need and Prices'!$A$12:$A$37,0)),0)</f>
        <v>1</v>
      </c>
      <c r="J439" s="15">
        <f>IFERROR(INDEX('Types We Need and Prices'!$B$12:$B$37,MATCH('Table with Prices'!E187,'Types We Need and Prices'!$A$12:$A$37,0)),0)</f>
        <v>0</v>
      </c>
      <c r="K439" s="15">
        <f>IF(COUNTIF(B439,"*Sunday*")=0,SUM(F439:J439),0)</f>
        <v>0</v>
      </c>
      <c r="L439" s="17">
        <v>438</v>
      </c>
      <c r="N43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('438','MILD','EGG FOO YOUNG','SUNDAY BRUNCH BUFFET','VEGETABLES','None'),</v>
      </c>
    </row>
    <row r="440" spans="1:14" x14ac:dyDescent="0.25">
      <c r="A440" s="16" t="s">
        <v>1</v>
      </c>
      <c r="B440" s="16" t="s">
        <v>16</v>
      </c>
      <c r="C440" s="16" t="s">
        <v>10</v>
      </c>
      <c r="D440" s="16" t="s">
        <v>22</v>
      </c>
      <c r="E440" s="16" t="s">
        <v>49</v>
      </c>
      <c r="F440" s="15">
        <f>IFERROR(INDEX('Types We Need and Prices'!$B$12:$B$37,MATCH('Table with Prices'!A188,'Types We Need and Prices'!$A$12:$A$37,0)),0)</f>
        <v>0</v>
      </c>
      <c r="G440" s="15">
        <f>IFERROR(INDEX('Types We Need and Prices'!$B$12:$B$37,MATCH('Table with Prices'!B188,'Types We Need and Prices'!$A$12:$A$37,0)),0)</f>
        <v>3</v>
      </c>
      <c r="H440" s="15">
        <f>IFERROR(INDEX('Types We Need and Prices'!$B$12:$B$37,MATCH('Table with Prices'!C188,'Types We Need and Prices'!$A$12:$A$37,0)),0)</f>
        <v>5.5</v>
      </c>
      <c r="I440" s="15">
        <f>IFERROR(INDEX('Types We Need and Prices'!$B$12:$B$37,MATCH('Table with Prices'!D188,'Types We Need and Prices'!$A$12:$A$37,0)),0)</f>
        <v>2</v>
      </c>
      <c r="J440" s="15">
        <f>IFERROR(INDEX('Types We Need and Prices'!$B$12:$B$37,MATCH('Table with Prices'!E188,'Types We Need and Prices'!$A$12:$A$37,0)),0)</f>
        <v>0</v>
      </c>
      <c r="K440" s="15">
        <f>IF(COUNTIF(B440,"*Sunday*")=0,SUM(F440:J440),0)</f>
        <v>0</v>
      </c>
      <c r="L440" s="17">
        <v>439</v>
      </c>
      <c r="N44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('439','MILD','MEAT ENTREE','SUNDAY BRUNCH BUFFET','BEEF','None'),</v>
      </c>
    </row>
    <row r="441" spans="1:14" x14ac:dyDescent="0.25">
      <c r="A441" s="16" t="s">
        <v>1</v>
      </c>
      <c r="B441" s="16" t="s">
        <v>16</v>
      </c>
      <c r="C441" s="16" t="s">
        <v>10</v>
      </c>
      <c r="D441" s="16" t="s">
        <v>19</v>
      </c>
      <c r="E441" s="16" t="s">
        <v>49</v>
      </c>
      <c r="F441" s="15">
        <f>IFERROR(INDEX('Types We Need and Prices'!$B$12:$B$37,MATCH('Table with Prices'!A189,'Types We Need and Prices'!$A$12:$A$37,0)),0)</f>
        <v>0</v>
      </c>
      <c r="G441" s="15">
        <f>IFERROR(INDEX('Types We Need and Prices'!$B$12:$B$37,MATCH('Table with Prices'!B189,'Types We Need and Prices'!$A$12:$A$37,0)),0)</f>
        <v>3</v>
      </c>
      <c r="H441" s="15">
        <f>IFERROR(INDEX('Types We Need and Prices'!$B$12:$B$37,MATCH('Table with Prices'!C189,'Types We Need and Prices'!$A$12:$A$37,0)),0)</f>
        <v>5.5</v>
      </c>
      <c r="I441" s="15">
        <f>IFERROR(INDEX('Types We Need and Prices'!$B$12:$B$37,MATCH('Table with Prices'!D189,'Types We Need and Prices'!$A$12:$A$37,0)),0)</f>
        <v>4</v>
      </c>
      <c r="J441" s="15">
        <f>IFERROR(INDEX('Types We Need and Prices'!$B$12:$B$37,MATCH('Table with Prices'!E189,'Types We Need and Prices'!$A$12:$A$37,0)),0)</f>
        <v>0</v>
      </c>
      <c r="K441" s="15">
        <f>IF(COUNTIF(B441,"*Sunday*")=0,SUM(F441:J441),0)</f>
        <v>0</v>
      </c>
      <c r="L441" s="17">
        <v>440</v>
      </c>
      <c r="N44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('440','MILD','MEAT ENTREE','SUNDAY BRUNCH BUFFET','CHEF SPECIAL','None'),</v>
      </c>
    </row>
    <row r="442" spans="1:14" x14ac:dyDescent="0.25">
      <c r="A442" s="16" t="s">
        <v>1</v>
      </c>
      <c r="B442" s="16" t="s">
        <v>16</v>
      </c>
      <c r="C442" s="16" t="s">
        <v>10</v>
      </c>
      <c r="D442" s="16" t="s">
        <v>21</v>
      </c>
      <c r="E442" s="16" t="s">
        <v>49</v>
      </c>
      <c r="F442" s="15">
        <f>IFERROR(INDEX('Types We Need and Prices'!$B$12:$B$37,MATCH('Table with Prices'!A190,'Types We Need and Prices'!$A$12:$A$37,0)),0)</f>
        <v>0</v>
      </c>
      <c r="G442" s="15">
        <f>IFERROR(INDEX('Types We Need and Prices'!$B$12:$B$37,MATCH('Table with Prices'!B190,'Types We Need and Prices'!$A$12:$A$37,0)),0)</f>
        <v>3</v>
      </c>
      <c r="H442" s="15">
        <f>IFERROR(INDEX('Types We Need and Prices'!$B$12:$B$37,MATCH('Table with Prices'!C190,'Types We Need and Prices'!$A$12:$A$37,0)),0)</f>
        <v>5.5</v>
      </c>
      <c r="I442" s="15">
        <f>IFERROR(INDEX('Types We Need and Prices'!$B$12:$B$37,MATCH('Table with Prices'!D190,'Types We Need and Prices'!$A$12:$A$37,0)),0)</f>
        <v>2</v>
      </c>
      <c r="J442" s="15">
        <f>IFERROR(INDEX('Types We Need and Prices'!$B$12:$B$37,MATCH('Table with Prices'!E190,'Types We Need and Prices'!$A$12:$A$37,0)),0)</f>
        <v>0</v>
      </c>
      <c r="K442" s="15">
        <f>IF(COUNTIF(B442,"*Sunday*")=0,SUM(F442:J442),0)</f>
        <v>0</v>
      </c>
      <c r="L442" s="17">
        <v>441</v>
      </c>
      <c r="N44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('441','MILD','MEAT ENTREE','SUNDAY BRUNCH BUFFET','CHICKEN','None'),</v>
      </c>
    </row>
    <row r="443" spans="1:14" x14ac:dyDescent="0.25">
      <c r="A443" s="16" t="s">
        <v>1</v>
      </c>
      <c r="B443" s="16" t="s">
        <v>16</v>
      </c>
      <c r="C443" s="16" t="s">
        <v>10</v>
      </c>
      <c r="D443" s="16" t="s">
        <v>20</v>
      </c>
      <c r="E443" s="16" t="s">
        <v>49</v>
      </c>
      <c r="F443" s="15">
        <f>IFERROR(INDEX('Types We Need and Prices'!$B$12:$B$37,MATCH('Table with Prices'!A191,'Types We Need and Prices'!$A$12:$A$37,0)),0)</f>
        <v>0</v>
      </c>
      <c r="G443" s="15">
        <f>IFERROR(INDEX('Types We Need and Prices'!$B$12:$B$37,MATCH('Table with Prices'!B191,'Types We Need and Prices'!$A$12:$A$37,0)),0)</f>
        <v>3</v>
      </c>
      <c r="H443" s="15">
        <f>IFERROR(INDEX('Types We Need and Prices'!$B$12:$B$37,MATCH('Table with Prices'!C191,'Types We Need and Prices'!$A$12:$A$37,0)),0)</f>
        <v>5.5</v>
      </c>
      <c r="I443" s="15">
        <f>IFERROR(INDEX('Types We Need and Prices'!$B$12:$B$37,MATCH('Table with Prices'!D191,'Types We Need and Prices'!$A$12:$A$37,0)),0)</f>
        <v>2</v>
      </c>
      <c r="J443" s="15">
        <f>IFERROR(INDEX('Types We Need and Prices'!$B$12:$B$37,MATCH('Table with Prices'!E191,'Types We Need and Prices'!$A$12:$A$37,0)),0)</f>
        <v>0</v>
      </c>
      <c r="K443" s="15">
        <f>IF(COUNTIF(B443,"*Sunday*")=0,SUM(F443:J443),0)</f>
        <v>0</v>
      </c>
      <c r="L443" s="17">
        <v>442</v>
      </c>
      <c r="N44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('442','MILD','MEAT ENTREE','SUNDAY BRUNCH BUFFET','PORK','None'),</v>
      </c>
    </row>
    <row r="444" spans="1:14" x14ac:dyDescent="0.25">
      <c r="A444" s="16" t="s">
        <v>1</v>
      </c>
      <c r="B444" s="16" t="s">
        <v>16</v>
      </c>
      <c r="C444" s="16" t="s">
        <v>10</v>
      </c>
      <c r="D444" s="16" t="s">
        <v>23</v>
      </c>
      <c r="E444" s="16" t="s">
        <v>49</v>
      </c>
      <c r="F444" s="15">
        <f>IFERROR(INDEX('Types We Need and Prices'!$B$12:$B$37,MATCH('Table with Prices'!A192,'Types We Need and Prices'!$A$12:$A$37,0)),0)</f>
        <v>0</v>
      </c>
      <c r="G444" s="15">
        <f>IFERROR(INDEX('Types We Need and Prices'!$B$12:$B$37,MATCH('Table with Prices'!B192,'Types We Need and Prices'!$A$12:$A$37,0)),0)</f>
        <v>3</v>
      </c>
      <c r="H444" s="15">
        <f>IFERROR(INDEX('Types We Need and Prices'!$B$12:$B$37,MATCH('Table with Prices'!C192,'Types We Need and Prices'!$A$12:$A$37,0)),0)</f>
        <v>5.5</v>
      </c>
      <c r="I444" s="15">
        <f>IFERROR(INDEX('Types We Need and Prices'!$B$12:$B$37,MATCH('Table with Prices'!D192,'Types We Need and Prices'!$A$12:$A$37,0)),0)</f>
        <v>4</v>
      </c>
      <c r="J444" s="15">
        <f>IFERROR(INDEX('Types We Need and Prices'!$B$12:$B$37,MATCH('Table with Prices'!E192,'Types We Need and Prices'!$A$12:$A$37,0)),0)</f>
        <v>0</v>
      </c>
      <c r="K444" s="15">
        <f>IF(COUNTIF(B444,"*Sunday*")=0,SUM(F444:J444),0)</f>
        <v>0</v>
      </c>
      <c r="L444" s="17">
        <v>443</v>
      </c>
      <c r="N44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('443','MILD','MEAT ENTREE','SUNDAY BRUNCH BUFFET','SEAFOOD','None'),</v>
      </c>
    </row>
    <row r="445" spans="1:14" x14ac:dyDescent="0.25">
      <c r="A445" s="16" t="s">
        <v>1</v>
      </c>
      <c r="B445" s="16" t="s">
        <v>16</v>
      </c>
      <c r="C445" s="16" t="s">
        <v>10</v>
      </c>
      <c r="D445" s="16" t="s">
        <v>24</v>
      </c>
      <c r="E445" s="16" t="s">
        <v>49</v>
      </c>
      <c r="F445" s="15">
        <f>IFERROR(INDEX('Types We Need and Prices'!$B$12:$B$37,MATCH('Table with Prices'!A193,'Types We Need and Prices'!$A$12:$A$37,0)),0)</f>
        <v>0</v>
      </c>
      <c r="G445" s="15">
        <f>IFERROR(INDEX('Types We Need and Prices'!$B$12:$B$37,MATCH('Table with Prices'!B193,'Types We Need and Prices'!$A$12:$A$37,0)),0)</f>
        <v>3</v>
      </c>
      <c r="H445" s="15">
        <f>IFERROR(INDEX('Types We Need and Prices'!$B$12:$B$37,MATCH('Table with Prices'!C193,'Types We Need and Prices'!$A$12:$A$37,0)),0)</f>
        <v>5.5</v>
      </c>
      <c r="I445" s="15">
        <f>IFERROR(INDEX('Types We Need and Prices'!$B$12:$B$37,MATCH('Table with Prices'!D193,'Types We Need and Prices'!$A$12:$A$37,0)),0)</f>
        <v>1</v>
      </c>
      <c r="J445" s="15">
        <f>IFERROR(INDEX('Types We Need and Prices'!$B$12:$B$37,MATCH('Table with Prices'!E193,'Types We Need and Prices'!$A$12:$A$37,0)),0)</f>
        <v>0</v>
      </c>
      <c r="K445" s="15">
        <f>IF(COUNTIF(B445,"*Sunday*")=0,SUM(F445:J445),0)</f>
        <v>0</v>
      </c>
      <c r="L445" s="17">
        <v>444</v>
      </c>
      <c r="N44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('444','MILD','MEAT ENTREE','SUNDAY BRUNCH BUFFET','VEGETABLES','None'),</v>
      </c>
    </row>
    <row r="446" spans="1:14" x14ac:dyDescent="0.25">
      <c r="A446" s="16" t="s">
        <v>1</v>
      </c>
      <c r="B446" s="16" t="s">
        <v>16</v>
      </c>
      <c r="C446" s="16" t="s">
        <v>8</v>
      </c>
      <c r="D446" s="16" t="s">
        <v>49</v>
      </c>
      <c r="E446" s="16" t="s">
        <v>26</v>
      </c>
      <c r="F446" s="15">
        <f>IFERROR(INDEX('Types We Need and Prices'!$B$12:$B$37,MATCH('Table with Prices'!A492,'Types We Need and Prices'!$A$12:$A$37,0)),0)</f>
        <v>0</v>
      </c>
      <c r="G446" s="15">
        <f>IFERROR(INDEX('Types We Need and Prices'!$B$12:$B$37,MATCH('Table with Prices'!B492,'Types We Need and Prices'!$A$12:$A$37,0)),0)</f>
        <v>0</v>
      </c>
      <c r="H446" s="15">
        <f>IFERROR(INDEX('Types We Need and Prices'!$B$12:$B$37,MATCH('Table with Prices'!C492,'Types We Need and Prices'!$A$12:$A$37,0)),0)</f>
        <v>5.5</v>
      </c>
      <c r="I446" s="15">
        <f>IFERROR(INDEX('Types We Need and Prices'!$B$12:$B$37,MATCH('Table with Prices'!D492,'Types We Need and Prices'!$A$12:$A$37,0)),0)</f>
        <v>4</v>
      </c>
      <c r="J446" s="15">
        <f>IFERROR(INDEX('Types We Need and Prices'!$B$12:$B$37,MATCH('Table with Prices'!E492,'Types We Need and Prices'!$A$12:$A$37,0)),0)</f>
        <v>0</v>
      </c>
      <c r="K446" s="15">
        <f>IF(COUNTIF(B446,"*Sunday*")=0,SUM(F446:J446),0)</f>
        <v>0</v>
      </c>
      <c r="L446" s="17">
        <v>445</v>
      </c>
      <c r="N44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('445','MILD','SOUP','SUNDAY BRUNCH BUFFET','None','CUP'),</v>
      </c>
    </row>
    <row r="447" spans="1:14" x14ac:dyDescent="0.25">
      <c r="A447" s="16" t="s">
        <v>1</v>
      </c>
      <c r="B447" s="16" t="s">
        <v>16</v>
      </c>
      <c r="C447" s="16" t="s">
        <v>8</v>
      </c>
      <c r="D447" s="16" t="s">
        <v>49</v>
      </c>
      <c r="E447" s="16" t="s">
        <v>27</v>
      </c>
      <c r="F447" s="15">
        <f>IFERROR(INDEX('Types We Need and Prices'!$B$12:$B$37,MATCH('Table with Prices'!A493,'Types We Need and Prices'!$A$12:$A$37,0)),0)</f>
        <v>0</v>
      </c>
      <c r="G447" s="15">
        <f>IFERROR(INDEX('Types We Need and Prices'!$B$12:$B$37,MATCH('Table with Prices'!B493,'Types We Need and Prices'!$A$12:$A$37,0)),0)</f>
        <v>0</v>
      </c>
      <c r="H447" s="15">
        <f>IFERROR(INDEX('Types We Need and Prices'!$B$12:$B$37,MATCH('Table with Prices'!C493,'Types We Need and Prices'!$A$12:$A$37,0)),0)</f>
        <v>5.5</v>
      </c>
      <c r="I447" s="15">
        <f>IFERROR(INDEX('Types We Need and Prices'!$B$12:$B$37,MATCH('Table with Prices'!D493,'Types We Need and Prices'!$A$12:$A$37,0)),0)</f>
        <v>1</v>
      </c>
      <c r="J447" s="15">
        <f>IFERROR(INDEX('Types We Need and Prices'!$B$12:$B$37,MATCH('Table with Prices'!E493,'Types We Need and Prices'!$A$12:$A$37,0)),0)</f>
        <v>0</v>
      </c>
      <c r="K447" s="15">
        <f>IF(COUNTIF(B447,"*Sunday*")=0,SUM(F447:J447),0)</f>
        <v>0</v>
      </c>
      <c r="L447" s="17">
        <v>446</v>
      </c>
      <c r="N44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('446','MILD','SOUP','SUNDAY BRUNCH BUFFET','None','BOWL'),</v>
      </c>
    </row>
    <row r="448" spans="1:14" x14ac:dyDescent="0.25">
      <c r="A448" s="16" t="s">
        <v>1</v>
      </c>
      <c r="B448" s="16" t="s">
        <v>16</v>
      </c>
      <c r="C448" s="16" t="s">
        <v>8</v>
      </c>
      <c r="D448" s="16" t="s">
        <v>49</v>
      </c>
      <c r="E448" s="16" t="s">
        <v>28</v>
      </c>
      <c r="F448" s="15">
        <f>IFERROR(INDEX('Types We Need and Prices'!$B$12:$B$37,MATCH('Table with Prices'!A494,'Types We Need and Prices'!$A$12:$A$37,0)),0)</f>
        <v>0</v>
      </c>
      <c r="G448" s="15">
        <f>IFERROR(INDEX('Types We Need and Prices'!$B$12:$B$37,MATCH('Table with Prices'!B494,'Types We Need and Prices'!$A$12:$A$37,0)),0)</f>
        <v>0</v>
      </c>
      <c r="H448" s="15">
        <f>IFERROR(INDEX('Types We Need and Prices'!$B$12:$B$37,MATCH('Table with Prices'!C494,'Types We Need and Prices'!$A$12:$A$37,0)),0)</f>
        <v>5.75</v>
      </c>
      <c r="I448" s="15">
        <f>IFERROR(INDEX('Types We Need and Prices'!$B$12:$B$37,MATCH('Table with Prices'!D494,'Types We Need and Prices'!$A$12:$A$37,0)),0)</f>
        <v>2</v>
      </c>
      <c r="J448" s="15">
        <f>IFERROR(INDEX('Types We Need and Prices'!$B$12:$B$37,MATCH('Table with Prices'!E494,'Types We Need and Prices'!$A$12:$A$37,0)),0)</f>
        <v>0</v>
      </c>
      <c r="K448" s="15">
        <f>IF(COUNTIF(B448,"*Sunday*")=0,SUM(F448:J448),0)</f>
        <v>0</v>
      </c>
      <c r="L448" s="17">
        <v>447</v>
      </c>
      <c r="N44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('447','MILD','SOUP','SUNDAY BRUNCH BUFFET','None','PINT'),</v>
      </c>
    </row>
    <row r="449" spans="1:14" x14ac:dyDescent="0.25">
      <c r="A449" s="16" t="s">
        <v>1</v>
      </c>
      <c r="B449" s="16" t="s">
        <v>16</v>
      </c>
      <c r="C449" s="16" t="s">
        <v>8</v>
      </c>
      <c r="D449" s="16" t="s">
        <v>49</v>
      </c>
      <c r="E449" s="16" t="s">
        <v>29</v>
      </c>
      <c r="F449" s="15">
        <f>IFERROR(INDEX('Types We Need and Prices'!$B$12:$B$37,MATCH('Table with Prices'!A495,'Types We Need and Prices'!$A$12:$A$37,0)),0)</f>
        <v>0</v>
      </c>
      <c r="G449" s="15">
        <f>IFERROR(INDEX('Types We Need and Prices'!$B$12:$B$37,MATCH('Table with Prices'!B495,'Types We Need and Prices'!$A$12:$A$37,0)),0)</f>
        <v>0</v>
      </c>
      <c r="H449" s="15">
        <f>IFERROR(INDEX('Types We Need and Prices'!$B$12:$B$37,MATCH('Table with Prices'!C495,'Types We Need and Prices'!$A$12:$A$37,0)),0)</f>
        <v>5.75</v>
      </c>
      <c r="I449" s="15">
        <f>IFERROR(INDEX('Types We Need and Prices'!$B$12:$B$37,MATCH('Table with Prices'!D495,'Types We Need and Prices'!$A$12:$A$37,0)),0)</f>
        <v>4</v>
      </c>
      <c r="J449" s="15">
        <f>IFERROR(INDEX('Types We Need and Prices'!$B$12:$B$37,MATCH('Table with Prices'!E495,'Types We Need and Prices'!$A$12:$A$37,0)),0)</f>
        <v>0</v>
      </c>
      <c r="K449" s="15">
        <f>IF(COUNTIF(B449,"*Sunday*")=0,SUM(F449:J449),0)</f>
        <v>0</v>
      </c>
      <c r="L449" s="17">
        <v>448</v>
      </c>
      <c r="N44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('448','MILD','SOUP','SUNDAY BRUNCH BUFFET','None','QUART'),</v>
      </c>
    </row>
    <row r="450" spans="1:14" x14ac:dyDescent="0.25">
      <c r="A450" s="16" t="s">
        <v>1</v>
      </c>
      <c r="B450" s="16" t="s">
        <v>16</v>
      </c>
      <c r="C450" s="16" t="s">
        <v>8</v>
      </c>
      <c r="D450" s="16" t="s">
        <v>49</v>
      </c>
      <c r="E450" s="16" t="s">
        <v>30</v>
      </c>
      <c r="F450" s="15">
        <f>IFERROR(INDEX('Types We Need and Prices'!$B$12:$B$37,MATCH('Table with Prices'!A496,'Types We Need and Prices'!$A$12:$A$37,0)),0)</f>
        <v>0</v>
      </c>
      <c r="G450" s="15">
        <f>IFERROR(INDEX('Types We Need and Prices'!$B$12:$B$37,MATCH('Table with Prices'!B496,'Types We Need and Prices'!$A$12:$A$37,0)),0)</f>
        <v>0</v>
      </c>
      <c r="H450" s="15">
        <f>IFERROR(INDEX('Types We Need and Prices'!$B$12:$B$37,MATCH('Table with Prices'!C496,'Types We Need and Prices'!$A$12:$A$37,0)),0)</f>
        <v>5.75</v>
      </c>
      <c r="I450" s="15">
        <f>IFERROR(INDEX('Types We Need and Prices'!$B$12:$B$37,MATCH('Table with Prices'!D496,'Types We Need and Prices'!$A$12:$A$37,0)),0)</f>
        <v>2</v>
      </c>
      <c r="J450" s="15">
        <f>IFERROR(INDEX('Types We Need and Prices'!$B$12:$B$37,MATCH('Table with Prices'!E496,'Types We Need and Prices'!$A$12:$A$37,0)),0)</f>
        <v>0</v>
      </c>
      <c r="K450" s="15">
        <f>IF(COUNTIF(B450,"*Sunday*")=0,SUM(F450:J450),0)</f>
        <v>0</v>
      </c>
      <c r="L450" s="17">
        <v>449</v>
      </c>
      <c r="N45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('449','MILD','SOUP','SUNDAY BRUNCH BUFFET','None','GALLON'),</v>
      </c>
    </row>
    <row r="451" spans="1:14" x14ac:dyDescent="0.25">
      <c r="A451" s="16" t="s">
        <v>1</v>
      </c>
      <c r="B451" s="16" t="s">
        <v>16</v>
      </c>
      <c r="C451" s="16" t="s">
        <v>7</v>
      </c>
      <c r="D451" s="16" t="s">
        <v>49</v>
      </c>
      <c r="E451" s="16" t="s">
        <v>49</v>
      </c>
      <c r="F451" s="15">
        <f>IFERROR(INDEX('Types We Need and Prices'!$B$12:$B$37,MATCH('Table with Prices'!A584,'Types We Need and Prices'!$A$12:$A$37,0)),0)</f>
        <v>0</v>
      </c>
      <c r="G451" s="15">
        <f>IFERROR(INDEX('Types We Need and Prices'!$B$12:$B$37,MATCH('Table with Prices'!B584,'Types We Need and Prices'!$A$12:$A$37,0)),0)</f>
        <v>0</v>
      </c>
      <c r="H451" s="15">
        <f>IFERROR(INDEX('Types We Need and Prices'!$B$12:$B$37,MATCH('Table with Prices'!C584,'Types We Need and Prices'!$A$12:$A$37,0)),0)</f>
        <v>0</v>
      </c>
      <c r="I451" s="15">
        <f>IFERROR(INDEX('Types We Need and Prices'!$B$12:$B$37,MATCH('Table with Prices'!D584,'Types We Need and Prices'!$A$12:$A$37,0)),0)</f>
        <v>0</v>
      </c>
      <c r="J451" s="15">
        <f>IFERROR(INDEX('Types We Need and Prices'!$B$12:$B$37,MATCH('Table with Prices'!E584,'Types We Need and Prices'!$A$12:$A$37,0)),0)</f>
        <v>0</v>
      </c>
      <c r="K451" s="15">
        <f>IF(COUNTIF(B451,"*Sunday*")=0,SUM(F451:J451),0)</f>
        <v>0</v>
      </c>
      <c r="L451" s="17">
        <v>450</v>
      </c>
      <c r="N45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('450','MILD','APPETIZER','SUNDAY BRUNCH BUFFET','None','None'),</v>
      </c>
    </row>
    <row r="452" spans="1:14" x14ac:dyDescent="0.25">
      <c r="A452" s="16" t="s">
        <v>5</v>
      </c>
      <c r="B452" s="16" t="s">
        <v>16</v>
      </c>
      <c r="C452" s="16" t="s">
        <v>12</v>
      </c>
      <c r="D452" s="16" t="s">
        <v>22</v>
      </c>
      <c r="E452" s="16" t="s">
        <v>49</v>
      </c>
      <c r="F452" s="15">
        <f>IFERROR(INDEX('Types We Need and Prices'!$B$12:$B$37,MATCH('Table with Prices'!A266,'Types We Need and Prices'!$A$12:$A$37,0)),0)</f>
        <v>0</v>
      </c>
      <c r="G452" s="15">
        <f>IFERROR(INDEX('Types We Need and Prices'!$B$12:$B$37,MATCH('Table with Prices'!B266,'Types We Need and Prices'!$A$12:$A$37,0)),0)</f>
        <v>2</v>
      </c>
      <c r="H452" s="15">
        <f>IFERROR(INDEX('Types We Need and Prices'!$B$12:$B$37,MATCH('Table with Prices'!C266,'Types We Need and Prices'!$A$12:$A$37,0)),0)</f>
        <v>2</v>
      </c>
      <c r="I452" s="15">
        <f>IFERROR(INDEX('Types We Need and Prices'!$B$12:$B$37,MATCH('Table with Prices'!D266,'Types We Need and Prices'!$A$12:$A$37,0)),0)</f>
        <v>0</v>
      </c>
      <c r="J452" s="15">
        <f>IFERROR(INDEX('Types We Need and Prices'!$B$12:$B$37,MATCH('Table with Prices'!E266,'Types We Need and Prices'!$A$12:$A$37,0)),0)</f>
        <v>0</v>
      </c>
      <c r="K452" s="15">
        <f>IF(COUNTIF(B452,"*Sunday*")=0,SUM(F452:J452),0)</f>
        <v>0</v>
      </c>
      <c r="L452" s="17">
        <v>451</v>
      </c>
      <c r="N45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('451','OH MY GOD','CHOP SUEY','SUNDAY BRUNCH BUFFET','BEEF','None'),</v>
      </c>
    </row>
    <row r="453" spans="1:14" x14ac:dyDescent="0.25">
      <c r="A453" s="16" t="s">
        <v>5</v>
      </c>
      <c r="B453" s="16" t="s">
        <v>16</v>
      </c>
      <c r="C453" s="16" t="s">
        <v>12</v>
      </c>
      <c r="D453" s="16" t="s">
        <v>19</v>
      </c>
      <c r="E453" s="16" t="s">
        <v>49</v>
      </c>
      <c r="F453" s="15">
        <f>IFERROR(INDEX('Types We Need and Prices'!$B$12:$B$37,MATCH('Table with Prices'!A267,'Types We Need and Prices'!$A$12:$A$37,0)),0)</f>
        <v>0</v>
      </c>
      <c r="G453" s="15">
        <f>IFERROR(INDEX('Types We Need and Prices'!$B$12:$B$37,MATCH('Table with Prices'!B267,'Types We Need and Prices'!$A$12:$A$37,0)),0)</f>
        <v>2</v>
      </c>
      <c r="H453" s="15">
        <f>IFERROR(INDEX('Types We Need and Prices'!$B$12:$B$37,MATCH('Table with Prices'!C267,'Types We Need and Prices'!$A$12:$A$37,0)),0)</f>
        <v>2</v>
      </c>
      <c r="I453" s="15">
        <f>IFERROR(INDEX('Types We Need and Prices'!$B$12:$B$37,MATCH('Table with Prices'!D267,'Types We Need and Prices'!$A$12:$A$37,0)),0)</f>
        <v>0</v>
      </c>
      <c r="J453" s="15">
        <f>IFERROR(INDEX('Types We Need and Prices'!$B$12:$B$37,MATCH('Table with Prices'!E267,'Types We Need and Prices'!$A$12:$A$37,0)),0)</f>
        <v>1.5</v>
      </c>
      <c r="K453" s="15">
        <f>IF(COUNTIF(B453,"*Sunday*")=0,SUM(F453:J453),0)</f>
        <v>0</v>
      </c>
      <c r="L453" s="17">
        <v>452</v>
      </c>
      <c r="N45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('452','OH MY GOD','CHOP SUEY','SUNDAY BRUNCH BUFFET','CHEF SPECIAL','None'),</v>
      </c>
    </row>
    <row r="454" spans="1:14" x14ac:dyDescent="0.25">
      <c r="A454" s="16" t="s">
        <v>5</v>
      </c>
      <c r="B454" s="16" t="s">
        <v>16</v>
      </c>
      <c r="C454" s="16" t="s">
        <v>12</v>
      </c>
      <c r="D454" s="16" t="s">
        <v>21</v>
      </c>
      <c r="E454" s="16" t="s">
        <v>49</v>
      </c>
      <c r="F454" s="15">
        <f>IFERROR(INDEX('Types We Need and Prices'!$B$12:$B$37,MATCH('Table with Prices'!A268,'Types We Need and Prices'!$A$12:$A$37,0)),0)</f>
        <v>0</v>
      </c>
      <c r="G454" s="15">
        <f>IFERROR(INDEX('Types We Need and Prices'!$B$12:$B$37,MATCH('Table with Prices'!B268,'Types We Need and Prices'!$A$12:$A$37,0)),0)</f>
        <v>2</v>
      </c>
      <c r="H454" s="15">
        <f>IFERROR(INDEX('Types We Need and Prices'!$B$12:$B$37,MATCH('Table with Prices'!C268,'Types We Need and Prices'!$A$12:$A$37,0)),0)</f>
        <v>2</v>
      </c>
      <c r="I454" s="15">
        <f>IFERROR(INDEX('Types We Need and Prices'!$B$12:$B$37,MATCH('Table with Prices'!D268,'Types We Need and Prices'!$A$12:$A$37,0)),0)</f>
        <v>0</v>
      </c>
      <c r="J454" s="15">
        <f>IFERROR(INDEX('Types We Need and Prices'!$B$12:$B$37,MATCH('Table with Prices'!E268,'Types We Need and Prices'!$A$12:$A$37,0)),0)</f>
        <v>2</v>
      </c>
      <c r="K454" s="15">
        <f>IF(COUNTIF(B454,"*Sunday*")=0,SUM(F454:J454),0)</f>
        <v>0</v>
      </c>
      <c r="L454" s="17">
        <v>453</v>
      </c>
      <c r="N45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('453','OH MY GOD','CHOP SUEY','SUNDAY BRUNCH BUFFET','CHICKEN','None'),</v>
      </c>
    </row>
    <row r="455" spans="1:14" x14ac:dyDescent="0.25">
      <c r="A455" s="16" t="s">
        <v>5</v>
      </c>
      <c r="B455" s="16" t="s">
        <v>16</v>
      </c>
      <c r="C455" s="16" t="s">
        <v>12</v>
      </c>
      <c r="D455" s="16" t="s">
        <v>20</v>
      </c>
      <c r="E455" s="16" t="s">
        <v>49</v>
      </c>
      <c r="F455" s="15">
        <f>IFERROR(INDEX('Types We Need and Prices'!$B$12:$B$37,MATCH('Table with Prices'!A269,'Types We Need and Prices'!$A$12:$A$37,0)),0)</f>
        <v>0</v>
      </c>
      <c r="G455" s="15">
        <f>IFERROR(INDEX('Types We Need and Prices'!$B$12:$B$37,MATCH('Table with Prices'!B269,'Types We Need and Prices'!$A$12:$A$37,0)),0)</f>
        <v>2</v>
      </c>
      <c r="H455" s="15">
        <f>IFERROR(INDEX('Types We Need and Prices'!$B$12:$B$37,MATCH('Table with Prices'!C269,'Types We Need and Prices'!$A$12:$A$37,0)),0)</f>
        <v>2</v>
      </c>
      <c r="I455" s="15">
        <f>IFERROR(INDEX('Types We Need and Prices'!$B$12:$B$37,MATCH('Table with Prices'!D269,'Types We Need and Prices'!$A$12:$A$37,0)),0)</f>
        <v>0</v>
      </c>
      <c r="J455" s="15">
        <f>IFERROR(INDEX('Types We Need and Prices'!$B$12:$B$37,MATCH('Table with Prices'!E269,'Types We Need and Prices'!$A$12:$A$37,0)),0)</f>
        <v>3</v>
      </c>
      <c r="K455" s="15">
        <f>IF(COUNTIF(B455,"*Sunday*")=0,SUM(F455:J455),0)</f>
        <v>0</v>
      </c>
      <c r="L455" s="17">
        <v>454</v>
      </c>
      <c r="N45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('454','OH MY GOD','CHOP SUEY','SUNDAY BRUNCH BUFFET','PORK','None'),</v>
      </c>
    </row>
    <row r="456" spans="1:14" x14ac:dyDescent="0.25">
      <c r="A456" s="16" t="s">
        <v>5</v>
      </c>
      <c r="B456" s="16" t="s">
        <v>16</v>
      </c>
      <c r="C456" s="16" t="s">
        <v>12</v>
      </c>
      <c r="D456" s="16" t="s">
        <v>23</v>
      </c>
      <c r="E456" s="16" t="s">
        <v>49</v>
      </c>
      <c r="F456" s="15">
        <f>IFERROR(INDEX('Types We Need and Prices'!$B$12:$B$37,MATCH('Table with Prices'!A270,'Types We Need and Prices'!$A$12:$A$37,0)),0)</f>
        <v>0</v>
      </c>
      <c r="G456" s="15">
        <f>IFERROR(INDEX('Types We Need and Prices'!$B$12:$B$37,MATCH('Table with Prices'!B270,'Types We Need and Prices'!$A$12:$A$37,0)),0)</f>
        <v>2</v>
      </c>
      <c r="H456" s="15">
        <f>IFERROR(INDEX('Types We Need and Prices'!$B$12:$B$37,MATCH('Table with Prices'!C270,'Types We Need and Prices'!$A$12:$A$37,0)),0)</f>
        <v>2</v>
      </c>
      <c r="I456" s="15">
        <f>IFERROR(INDEX('Types We Need and Prices'!$B$12:$B$37,MATCH('Table with Prices'!D270,'Types We Need and Prices'!$A$12:$A$37,0)),0)</f>
        <v>0</v>
      </c>
      <c r="J456" s="15">
        <f>IFERROR(INDEX('Types We Need and Prices'!$B$12:$B$37,MATCH('Table with Prices'!E270,'Types We Need and Prices'!$A$12:$A$37,0)),0)</f>
        <v>6</v>
      </c>
      <c r="K456" s="15">
        <f>IF(COUNTIF(B456,"*Sunday*")=0,SUM(F456:J456),0)</f>
        <v>0</v>
      </c>
      <c r="L456" s="17">
        <v>455</v>
      </c>
      <c r="N45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('455','OH MY GOD','CHOP SUEY','SUNDAY BRUNCH BUFFET','SEAFOOD','None'),</v>
      </c>
    </row>
    <row r="457" spans="1:14" x14ac:dyDescent="0.25">
      <c r="A457" s="16" t="s">
        <v>5</v>
      </c>
      <c r="B457" s="16" t="s">
        <v>16</v>
      </c>
      <c r="C457" s="16" t="s">
        <v>12</v>
      </c>
      <c r="D457" s="16" t="s">
        <v>24</v>
      </c>
      <c r="E457" s="16" t="s">
        <v>49</v>
      </c>
      <c r="F457" s="15">
        <f>IFERROR(INDEX('Types We Need and Prices'!$B$12:$B$37,MATCH('Table with Prices'!A271,'Types We Need and Prices'!$A$12:$A$37,0)),0)</f>
        <v>0</v>
      </c>
      <c r="G457" s="15">
        <f>IFERROR(INDEX('Types We Need and Prices'!$B$12:$B$37,MATCH('Table with Prices'!B271,'Types We Need and Prices'!$A$12:$A$37,0)),0)</f>
        <v>2</v>
      </c>
      <c r="H457" s="15">
        <f>IFERROR(INDEX('Types We Need and Prices'!$B$12:$B$37,MATCH('Table with Prices'!C271,'Types We Need and Prices'!$A$12:$A$37,0)),0)</f>
        <v>5</v>
      </c>
      <c r="I457" s="15">
        <f>IFERROR(INDEX('Types We Need and Prices'!$B$12:$B$37,MATCH('Table with Prices'!D271,'Types We Need and Prices'!$A$12:$A$37,0)),0)</f>
        <v>0</v>
      </c>
      <c r="J457" s="15">
        <f>IFERROR(INDEX('Types We Need and Prices'!$B$12:$B$37,MATCH('Table with Prices'!E271,'Types We Need and Prices'!$A$12:$A$37,0)),0)</f>
        <v>0</v>
      </c>
      <c r="K457" s="15">
        <f>IF(COUNTIF(B457,"*Sunday*")=0,SUM(F457:J457),0)</f>
        <v>0</v>
      </c>
      <c r="L457" s="17">
        <v>456</v>
      </c>
      <c r="N45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('456','OH MY GOD','CHOP SUEY','SUNDAY BRUNCH BUFFET','VEGETABLES','None'),</v>
      </c>
    </row>
    <row r="458" spans="1:14" x14ac:dyDescent="0.25">
      <c r="A458" s="16" t="s">
        <v>5</v>
      </c>
      <c r="B458" s="16" t="s">
        <v>16</v>
      </c>
      <c r="C458" s="16" t="s">
        <v>9</v>
      </c>
      <c r="D458" s="16" t="s">
        <v>22</v>
      </c>
      <c r="E458" s="16" t="s">
        <v>49</v>
      </c>
      <c r="F458" s="15">
        <f>IFERROR(INDEX('Types We Need and Prices'!$B$12:$B$37,MATCH('Table with Prices'!A272,'Types We Need and Prices'!$A$12:$A$37,0)),0)</f>
        <v>0</v>
      </c>
      <c r="G458" s="15">
        <f>IFERROR(INDEX('Types We Need and Prices'!$B$12:$B$37,MATCH('Table with Prices'!B272,'Types We Need and Prices'!$A$12:$A$37,0)),0)</f>
        <v>2</v>
      </c>
      <c r="H458" s="15">
        <f>IFERROR(INDEX('Types We Need and Prices'!$B$12:$B$37,MATCH('Table with Prices'!C272,'Types We Need and Prices'!$A$12:$A$37,0)),0)</f>
        <v>5.25</v>
      </c>
      <c r="I458" s="15">
        <f>IFERROR(INDEX('Types We Need and Prices'!$B$12:$B$37,MATCH('Table with Prices'!D272,'Types We Need and Prices'!$A$12:$A$37,0)),0)</f>
        <v>2</v>
      </c>
      <c r="J458" s="15">
        <f>IFERROR(INDEX('Types We Need and Prices'!$B$12:$B$37,MATCH('Table with Prices'!E272,'Types We Need and Prices'!$A$12:$A$37,0)),0)</f>
        <v>0</v>
      </c>
      <c r="K458" s="15">
        <f>IF(COUNTIF(B458,"*Sunday*")=0,SUM(F458:J458),0)</f>
        <v>0</v>
      </c>
      <c r="L458" s="17">
        <v>457</v>
      </c>
      <c r="N45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('457','OH MY GOD','CHOWMEIN','SUNDAY BRUNCH BUFFET','BEEF','None'),</v>
      </c>
    </row>
    <row r="459" spans="1:14" x14ac:dyDescent="0.25">
      <c r="A459" s="16" t="s">
        <v>5</v>
      </c>
      <c r="B459" s="16" t="s">
        <v>16</v>
      </c>
      <c r="C459" s="16" t="s">
        <v>9</v>
      </c>
      <c r="D459" s="16" t="s">
        <v>19</v>
      </c>
      <c r="E459" s="16" t="s">
        <v>49</v>
      </c>
      <c r="F459" s="15">
        <f>IFERROR(INDEX('Types We Need and Prices'!$B$12:$B$37,MATCH('Table with Prices'!A273,'Types We Need and Prices'!$A$12:$A$37,0)),0)</f>
        <v>0</v>
      </c>
      <c r="G459" s="15">
        <f>IFERROR(INDEX('Types We Need and Prices'!$B$12:$B$37,MATCH('Table with Prices'!B273,'Types We Need and Prices'!$A$12:$A$37,0)),0)</f>
        <v>2</v>
      </c>
      <c r="H459" s="15">
        <f>IFERROR(INDEX('Types We Need and Prices'!$B$12:$B$37,MATCH('Table with Prices'!C273,'Types We Need and Prices'!$A$12:$A$37,0)),0)</f>
        <v>5.25</v>
      </c>
      <c r="I459" s="15">
        <f>IFERROR(INDEX('Types We Need and Prices'!$B$12:$B$37,MATCH('Table with Prices'!D273,'Types We Need and Prices'!$A$12:$A$37,0)),0)</f>
        <v>4</v>
      </c>
      <c r="J459" s="15">
        <f>IFERROR(INDEX('Types We Need and Prices'!$B$12:$B$37,MATCH('Table with Prices'!E273,'Types We Need and Prices'!$A$12:$A$37,0)),0)</f>
        <v>0</v>
      </c>
      <c r="K459" s="15">
        <f>IF(COUNTIF(B459,"*Sunday*")=0,SUM(F459:J459),0)</f>
        <v>0</v>
      </c>
      <c r="L459" s="17">
        <v>458</v>
      </c>
      <c r="N45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('458','OH MY GOD','CHOWMEIN','SUNDAY BRUNCH BUFFET','CHEF SPECIAL','None'),</v>
      </c>
    </row>
    <row r="460" spans="1:14" x14ac:dyDescent="0.25">
      <c r="A460" s="16" t="s">
        <v>5</v>
      </c>
      <c r="B460" s="16" t="s">
        <v>16</v>
      </c>
      <c r="C460" s="16" t="s">
        <v>9</v>
      </c>
      <c r="D460" s="16" t="s">
        <v>21</v>
      </c>
      <c r="E460" s="16" t="s">
        <v>49</v>
      </c>
      <c r="F460" s="15">
        <f>IFERROR(INDEX('Types We Need and Prices'!$B$12:$B$37,MATCH('Table with Prices'!A274,'Types We Need and Prices'!$A$12:$A$37,0)),0)</f>
        <v>0</v>
      </c>
      <c r="G460" s="15">
        <f>IFERROR(INDEX('Types We Need and Prices'!$B$12:$B$37,MATCH('Table with Prices'!B274,'Types We Need and Prices'!$A$12:$A$37,0)),0)</f>
        <v>2</v>
      </c>
      <c r="H460" s="15">
        <f>IFERROR(INDEX('Types We Need and Prices'!$B$12:$B$37,MATCH('Table with Prices'!C274,'Types We Need and Prices'!$A$12:$A$37,0)),0)</f>
        <v>5.25</v>
      </c>
      <c r="I460" s="15">
        <f>IFERROR(INDEX('Types We Need and Prices'!$B$12:$B$37,MATCH('Table with Prices'!D274,'Types We Need and Prices'!$A$12:$A$37,0)),0)</f>
        <v>2</v>
      </c>
      <c r="J460" s="15">
        <f>IFERROR(INDEX('Types We Need and Prices'!$B$12:$B$37,MATCH('Table with Prices'!E274,'Types We Need and Prices'!$A$12:$A$37,0)),0)</f>
        <v>0</v>
      </c>
      <c r="K460" s="15">
        <f>IF(COUNTIF(B460,"*Sunday*")=0,SUM(F460:J460),0)</f>
        <v>0</v>
      </c>
      <c r="L460" s="17">
        <v>459</v>
      </c>
      <c r="N46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('459','OH MY GOD','CHOWMEIN','SUNDAY BRUNCH BUFFET','CHICKEN','None'),</v>
      </c>
    </row>
    <row r="461" spans="1:14" x14ac:dyDescent="0.25">
      <c r="A461" s="16" t="s">
        <v>5</v>
      </c>
      <c r="B461" s="16" t="s">
        <v>16</v>
      </c>
      <c r="C461" s="16" t="s">
        <v>9</v>
      </c>
      <c r="D461" s="16" t="s">
        <v>20</v>
      </c>
      <c r="E461" s="16" t="s">
        <v>49</v>
      </c>
      <c r="F461" s="15">
        <f>IFERROR(INDEX('Types We Need and Prices'!$B$12:$B$37,MATCH('Table with Prices'!A275,'Types We Need and Prices'!$A$12:$A$37,0)),0)</f>
        <v>0</v>
      </c>
      <c r="G461" s="15">
        <f>IFERROR(INDEX('Types We Need and Prices'!$B$12:$B$37,MATCH('Table with Prices'!B275,'Types We Need and Prices'!$A$12:$A$37,0)),0)</f>
        <v>2</v>
      </c>
      <c r="H461" s="15">
        <f>IFERROR(INDEX('Types We Need and Prices'!$B$12:$B$37,MATCH('Table with Prices'!C275,'Types We Need and Prices'!$A$12:$A$37,0)),0)</f>
        <v>5.25</v>
      </c>
      <c r="I461" s="15">
        <f>IFERROR(INDEX('Types We Need and Prices'!$B$12:$B$37,MATCH('Table with Prices'!D275,'Types We Need and Prices'!$A$12:$A$37,0)),0)</f>
        <v>2</v>
      </c>
      <c r="J461" s="15">
        <f>IFERROR(INDEX('Types We Need and Prices'!$B$12:$B$37,MATCH('Table with Prices'!E275,'Types We Need and Prices'!$A$12:$A$37,0)),0)</f>
        <v>0</v>
      </c>
      <c r="K461" s="15">
        <f>IF(COUNTIF(B461,"*Sunday*")=0,SUM(F461:J461),0)</f>
        <v>0</v>
      </c>
      <c r="L461" s="17">
        <v>460</v>
      </c>
      <c r="N46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('460','OH MY GOD','CHOWMEIN','SUNDAY BRUNCH BUFFET','PORK','None'),</v>
      </c>
    </row>
    <row r="462" spans="1:14" x14ac:dyDescent="0.25">
      <c r="A462" s="16" t="s">
        <v>5</v>
      </c>
      <c r="B462" s="16" t="s">
        <v>16</v>
      </c>
      <c r="C462" s="16" t="s">
        <v>9</v>
      </c>
      <c r="D462" s="16" t="s">
        <v>23</v>
      </c>
      <c r="E462" s="16" t="s">
        <v>49</v>
      </c>
      <c r="F462" s="15">
        <f>IFERROR(INDEX('Types We Need and Prices'!$B$12:$B$37,MATCH('Table with Prices'!A276,'Types We Need and Prices'!$A$12:$A$37,0)),0)</f>
        <v>0</v>
      </c>
      <c r="G462" s="15">
        <f>IFERROR(INDEX('Types We Need and Prices'!$B$12:$B$37,MATCH('Table with Prices'!B276,'Types We Need and Prices'!$A$12:$A$37,0)),0)</f>
        <v>2</v>
      </c>
      <c r="H462" s="15">
        <f>IFERROR(INDEX('Types We Need and Prices'!$B$12:$B$37,MATCH('Table with Prices'!C276,'Types We Need and Prices'!$A$12:$A$37,0)),0)</f>
        <v>5.25</v>
      </c>
      <c r="I462" s="15">
        <f>IFERROR(INDEX('Types We Need and Prices'!$B$12:$B$37,MATCH('Table with Prices'!D276,'Types We Need and Prices'!$A$12:$A$37,0)),0)</f>
        <v>4</v>
      </c>
      <c r="J462" s="15">
        <f>IFERROR(INDEX('Types We Need and Prices'!$B$12:$B$37,MATCH('Table with Prices'!E276,'Types We Need and Prices'!$A$12:$A$37,0)),0)</f>
        <v>0</v>
      </c>
      <c r="K462" s="15">
        <f>IF(COUNTIF(B462,"*Sunday*")=0,SUM(F462:J462),0)</f>
        <v>0</v>
      </c>
      <c r="L462" s="17">
        <v>461</v>
      </c>
      <c r="N46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('461','OH MY GOD','CHOWMEIN','SUNDAY BRUNCH BUFFET','SEAFOOD','None'),</v>
      </c>
    </row>
    <row r="463" spans="1:14" x14ac:dyDescent="0.25">
      <c r="A463" s="16" t="s">
        <v>5</v>
      </c>
      <c r="B463" s="16" t="s">
        <v>16</v>
      </c>
      <c r="C463" s="16" t="s">
        <v>9</v>
      </c>
      <c r="D463" s="16" t="s">
        <v>24</v>
      </c>
      <c r="E463" s="16" t="s">
        <v>49</v>
      </c>
      <c r="F463" s="15">
        <f>IFERROR(INDEX('Types We Need and Prices'!$B$12:$B$37,MATCH('Table with Prices'!A277,'Types We Need and Prices'!$A$12:$A$37,0)),0)</f>
        <v>0</v>
      </c>
      <c r="G463" s="15">
        <f>IFERROR(INDEX('Types We Need and Prices'!$B$12:$B$37,MATCH('Table with Prices'!B277,'Types We Need and Prices'!$A$12:$A$37,0)),0)</f>
        <v>2</v>
      </c>
      <c r="H463" s="15">
        <f>IFERROR(INDEX('Types We Need and Prices'!$B$12:$B$37,MATCH('Table with Prices'!C277,'Types We Need and Prices'!$A$12:$A$37,0)),0)</f>
        <v>5.25</v>
      </c>
      <c r="I463" s="15">
        <f>IFERROR(INDEX('Types We Need and Prices'!$B$12:$B$37,MATCH('Table with Prices'!D277,'Types We Need and Prices'!$A$12:$A$37,0)),0)</f>
        <v>1</v>
      </c>
      <c r="J463" s="15">
        <f>IFERROR(INDEX('Types We Need and Prices'!$B$12:$B$37,MATCH('Table with Prices'!E277,'Types We Need and Prices'!$A$12:$A$37,0)),0)</f>
        <v>0</v>
      </c>
      <c r="K463" s="15">
        <f>IF(COUNTIF(B463,"*Sunday*")=0,SUM(F463:J463),0)</f>
        <v>0</v>
      </c>
      <c r="L463" s="17">
        <v>462</v>
      </c>
      <c r="N46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('462','OH MY GOD','CHOWMEIN','SUNDAY BRUNCH BUFFET','VEGETABLES','None'),</v>
      </c>
    </row>
    <row r="464" spans="1:14" x14ac:dyDescent="0.25">
      <c r="A464" s="16" t="s">
        <v>5</v>
      </c>
      <c r="B464" s="16" t="s">
        <v>16</v>
      </c>
      <c r="C464" s="16" t="s">
        <v>11</v>
      </c>
      <c r="D464" s="16" t="s">
        <v>22</v>
      </c>
      <c r="E464" s="16" t="s">
        <v>49</v>
      </c>
      <c r="F464" s="15">
        <f>IFERROR(INDEX('Types We Need and Prices'!$B$12:$B$37,MATCH('Table with Prices'!A278,'Types We Need and Prices'!$A$12:$A$37,0)),0)</f>
        <v>0</v>
      </c>
      <c r="G464" s="15">
        <f>IFERROR(INDEX('Types We Need and Prices'!$B$12:$B$37,MATCH('Table with Prices'!B278,'Types We Need and Prices'!$A$12:$A$37,0)),0)</f>
        <v>2</v>
      </c>
      <c r="H464" s="15">
        <f>IFERROR(INDEX('Types We Need and Prices'!$B$12:$B$37,MATCH('Table with Prices'!C278,'Types We Need and Prices'!$A$12:$A$37,0)),0)</f>
        <v>5.5</v>
      </c>
      <c r="I464" s="15">
        <f>IFERROR(INDEX('Types We Need and Prices'!$B$12:$B$37,MATCH('Table with Prices'!D278,'Types We Need and Prices'!$A$12:$A$37,0)),0)</f>
        <v>2</v>
      </c>
      <c r="J464" s="15">
        <f>IFERROR(INDEX('Types We Need and Prices'!$B$12:$B$37,MATCH('Table with Prices'!E278,'Types We Need and Prices'!$A$12:$A$37,0)),0)</f>
        <v>0</v>
      </c>
      <c r="K464" s="15">
        <f>IF(COUNTIF(B464,"*Sunday*")=0,SUM(F464:J464),0)</f>
        <v>0</v>
      </c>
      <c r="L464" s="17">
        <v>463</v>
      </c>
      <c r="N46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('463','OH MY GOD','EGG FOO YOUNG','SUNDAY BRUNCH BUFFET','BEEF','None'),</v>
      </c>
    </row>
    <row r="465" spans="1:14" x14ac:dyDescent="0.25">
      <c r="A465" s="16" t="s">
        <v>5</v>
      </c>
      <c r="B465" s="16" t="s">
        <v>16</v>
      </c>
      <c r="C465" s="16" t="s">
        <v>11</v>
      </c>
      <c r="D465" s="16" t="s">
        <v>19</v>
      </c>
      <c r="E465" s="16" t="s">
        <v>49</v>
      </c>
      <c r="F465" s="15">
        <f>IFERROR(INDEX('Types We Need and Prices'!$B$12:$B$37,MATCH('Table with Prices'!A279,'Types We Need and Prices'!$A$12:$A$37,0)),0)</f>
        <v>0</v>
      </c>
      <c r="G465" s="15">
        <f>IFERROR(INDEX('Types We Need and Prices'!$B$12:$B$37,MATCH('Table with Prices'!B279,'Types We Need and Prices'!$A$12:$A$37,0)),0)</f>
        <v>2</v>
      </c>
      <c r="H465" s="15">
        <f>IFERROR(INDEX('Types We Need and Prices'!$B$12:$B$37,MATCH('Table with Prices'!C279,'Types We Need and Prices'!$A$12:$A$37,0)),0)</f>
        <v>5.5</v>
      </c>
      <c r="I465" s="15">
        <f>IFERROR(INDEX('Types We Need and Prices'!$B$12:$B$37,MATCH('Table with Prices'!D279,'Types We Need and Prices'!$A$12:$A$37,0)),0)</f>
        <v>4</v>
      </c>
      <c r="J465" s="15">
        <f>IFERROR(INDEX('Types We Need and Prices'!$B$12:$B$37,MATCH('Table with Prices'!E279,'Types We Need and Prices'!$A$12:$A$37,0)),0)</f>
        <v>0</v>
      </c>
      <c r="K465" s="15">
        <f>IF(COUNTIF(B465,"*Sunday*")=0,SUM(F465:J465),0)</f>
        <v>0</v>
      </c>
      <c r="L465" s="17">
        <v>464</v>
      </c>
      <c r="N46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('464','OH MY GOD','EGG FOO YOUNG','SUNDAY BRUNCH BUFFET','CHEF SPECIAL','None'),</v>
      </c>
    </row>
    <row r="466" spans="1:14" x14ac:dyDescent="0.25">
      <c r="A466" s="16" t="s">
        <v>5</v>
      </c>
      <c r="B466" s="16" t="s">
        <v>16</v>
      </c>
      <c r="C466" s="16" t="s">
        <v>11</v>
      </c>
      <c r="D466" s="16" t="s">
        <v>21</v>
      </c>
      <c r="E466" s="16" t="s">
        <v>49</v>
      </c>
      <c r="F466" s="15">
        <f>IFERROR(INDEX('Types We Need and Prices'!$B$12:$B$37,MATCH('Table with Prices'!A280,'Types We Need and Prices'!$A$12:$A$37,0)),0)</f>
        <v>0</v>
      </c>
      <c r="G466" s="15">
        <f>IFERROR(INDEX('Types We Need and Prices'!$B$12:$B$37,MATCH('Table with Prices'!B280,'Types We Need and Prices'!$A$12:$A$37,0)),0)</f>
        <v>2</v>
      </c>
      <c r="H466" s="15">
        <f>IFERROR(INDEX('Types We Need and Prices'!$B$12:$B$37,MATCH('Table with Prices'!C280,'Types We Need and Prices'!$A$12:$A$37,0)),0)</f>
        <v>5.5</v>
      </c>
      <c r="I466" s="15">
        <f>IFERROR(INDEX('Types We Need and Prices'!$B$12:$B$37,MATCH('Table with Prices'!D280,'Types We Need and Prices'!$A$12:$A$37,0)),0)</f>
        <v>2</v>
      </c>
      <c r="J466" s="15">
        <f>IFERROR(INDEX('Types We Need and Prices'!$B$12:$B$37,MATCH('Table with Prices'!E280,'Types We Need and Prices'!$A$12:$A$37,0)),0)</f>
        <v>0</v>
      </c>
      <c r="K466" s="15">
        <f>IF(COUNTIF(B466,"*Sunday*")=0,SUM(F466:J466),0)</f>
        <v>0</v>
      </c>
      <c r="L466" s="17">
        <v>465</v>
      </c>
      <c r="N46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('465','OH MY GOD','EGG FOO YOUNG','SUNDAY BRUNCH BUFFET','CHICKEN','None'),</v>
      </c>
    </row>
    <row r="467" spans="1:14" x14ac:dyDescent="0.25">
      <c r="A467" s="16" t="s">
        <v>5</v>
      </c>
      <c r="B467" s="16" t="s">
        <v>16</v>
      </c>
      <c r="C467" s="16" t="s">
        <v>11</v>
      </c>
      <c r="D467" s="16" t="s">
        <v>20</v>
      </c>
      <c r="E467" s="16" t="s">
        <v>49</v>
      </c>
      <c r="F467" s="15">
        <f>IFERROR(INDEX('Types We Need and Prices'!$B$12:$B$37,MATCH('Table with Prices'!A281,'Types We Need and Prices'!$A$12:$A$37,0)),0)</f>
        <v>0</v>
      </c>
      <c r="G467" s="15">
        <f>IFERROR(INDEX('Types We Need and Prices'!$B$12:$B$37,MATCH('Table with Prices'!B281,'Types We Need and Prices'!$A$12:$A$37,0)),0)</f>
        <v>2</v>
      </c>
      <c r="H467" s="15">
        <f>IFERROR(INDEX('Types We Need and Prices'!$B$12:$B$37,MATCH('Table with Prices'!C281,'Types We Need and Prices'!$A$12:$A$37,0)),0)</f>
        <v>5.5</v>
      </c>
      <c r="I467" s="15">
        <f>IFERROR(INDEX('Types We Need and Prices'!$B$12:$B$37,MATCH('Table with Prices'!D281,'Types We Need and Prices'!$A$12:$A$37,0)),0)</f>
        <v>2</v>
      </c>
      <c r="J467" s="15">
        <f>IFERROR(INDEX('Types We Need and Prices'!$B$12:$B$37,MATCH('Table with Prices'!E281,'Types We Need and Prices'!$A$12:$A$37,0)),0)</f>
        <v>0</v>
      </c>
      <c r="K467" s="15">
        <f>IF(COUNTIF(B467,"*Sunday*")=0,SUM(F467:J467),0)</f>
        <v>0</v>
      </c>
      <c r="L467" s="17">
        <v>466</v>
      </c>
      <c r="N46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('466','OH MY GOD','EGG FOO YOUNG','SUNDAY BRUNCH BUFFET','PORK','None'),</v>
      </c>
    </row>
    <row r="468" spans="1:14" x14ac:dyDescent="0.25">
      <c r="A468" s="16" t="s">
        <v>5</v>
      </c>
      <c r="B468" s="16" t="s">
        <v>16</v>
      </c>
      <c r="C468" s="16" t="s">
        <v>11</v>
      </c>
      <c r="D468" s="16" t="s">
        <v>23</v>
      </c>
      <c r="E468" s="16" t="s">
        <v>49</v>
      </c>
      <c r="F468" s="15">
        <f>IFERROR(INDEX('Types We Need and Prices'!$B$12:$B$37,MATCH('Table with Prices'!A282,'Types We Need and Prices'!$A$12:$A$37,0)),0)</f>
        <v>0</v>
      </c>
      <c r="G468" s="15">
        <f>IFERROR(INDEX('Types We Need and Prices'!$B$12:$B$37,MATCH('Table with Prices'!B282,'Types We Need and Prices'!$A$12:$A$37,0)),0)</f>
        <v>2</v>
      </c>
      <c r="H468" s="15">
        <f>IFERROR(INDEX('Types We Need and Prices'!$B$12:$B$37,MATCH('Table with Prices'!C282,'Types We Need and Prices'!$A$12:$A$37,0)),0)</f>
        <v>5.5</v>
      </c>
      <c r="I468" s="15">
        <f>IFERROR(INDEX('Types We Need and Prices'!$B$12:$B$37,MATCH('Table with Prices'!D282,'Types We Need and Prices'!$A$12:$A$37,0)),0)</f>
        <v>4</v>
      </c>
      <c r="J468" s="15">
        <f>IFERROR(INDEX('Types We Need and Prices'!$B$12:$B$37,MATCH('Table with Prices'!E282,'Types We Need and Prices'!$A$12:$A$37,0)),0)</f>
        <v>0</v>
      </c>
      <c r="K468" s="15">
        <f>IF(COUNTIF(B468,"*Sunday*")=0,SUM(F468:J468),0)</f>
        <v>0</v>
      </c>
      <c r="L468" s="17">
        <v>467</v>
      </c>
      <c r="N46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('467','OH MY GOD','EGG FOO YOUNG','SUNDAY BRUNCH BUFFET','SEAFOOD','None'),</v>
      </c>
    </row>
    <row r="469" spans="1:14" x14ac:dyDescent="0.25">
      <c r="A469" s="16" t="s">
        <v>5</v>
      </c>
      <c r="B469" s="16" t="s">
        <v>16</v>
      </c>
      <c r="C469" s="16" t="s">
        <v>11</v>
      </c>
      <c r="D469" s="16" t="s">
        <v>24</v>
      </c>
      <c r="E469" s="16" t="s">
        <v>49</v>
      </c>
      <c r="F469" s="15">
        <f>IFERROR(INDEX('Types We Need and Prices'!$B$12:$B$37,MATCH('Table with Prices'!A283,'Types We Need and Prices'!$A$12:$A$37,0)),0)</f>
        <v>0</v>
      </c>
      <c r="G469" s="15">
        <f>IFERROR(INDEX('Types We Need and Prices'!$B$12:$B$37,MATCH('Table with Prices'!B283,'Types We Need and Prices'!$A$12:$A$37,0)),0)</f>
        <v>2</v>
      </c>
      <c r="H469" s="15">
        <f>IFERROR(INDEX('Types We Need and Prices'!$B$12:$B$37,MATCH('Table with Prices'!C283,'Types We Need and Prices'!$A$12:$A$37,0)),0)</f>
        <v>5.5</v>
      </c>
      <c r="I469" s="15">
        <f>IFERROR(INDEX('Types We Need and Prices'!$B$12:$B$37,MATCH('Table with Prices'!D283,'Types We Need and Prices'!$A$12:$A$37,0)),0)</f>
        <v>1</v>
      </c>
      <c r="J469" s="15">
        <f>IFERROR(INDEX('Types We Need and Prices'!$B$12:$B$37,MATCH('Table with Prices'!E283,'Types We Need and Prices'!$A$12:$A$37,0)),0)</f>
        <v>0</v>
      </c>
      <c r="K469" s="15">
        <f>IF(COUNTIF(B469,"*Sunday*")=0,SUM(F469:J469),0)</f>
        <v>0</v>
      </c>
      <c r="L469" s="17">
        <v>468</v>
      </c>
      <c r="N46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('468','OH MY GOD','EGG FOO YOUNG','SUNDAY BRUNCH BUFFET','VEGETABLES','None'),</v>
      </c>
    </row>
    <row r="470" spans="1:14" x14ac:dyDescent="0.25">
      <c r="A470" s="16" t="s">
        <v>5</v>
      </c>
      <c r="B470" s="16" t="s">
        <v>16</v>
      </c>
      <c r="C470" s="16" t="s">
        <v>10</v>
      </c>
      <c r="D470" s="16" t="s">
        <v>22</v>
      </c>
      <c r="E470" s="16" t="s">
        <v>49</v>
      </c>
      <c r="F470" s="15">
        <f>IFERROR(INDEX('Types We Need and Prices'!$B$12:$B$37,MATCH('Table with Prices'!A284,'Types We Need and Prices'!$A$12:$A$37,0)),0)</f>
        <v>0</v>
      </c>
      <c r="G470" s="15">
        <f>IFERROR(INDEX('Types We Need and Prices'!$B$12:$B$37,MATCH('Table with Prices'!B284,'Types We Need and Prices'!$A$12:$A$37,0)),0)</f>
        <v>2</v>
      </c>
      <c r="H470" s="15">
        <f>IFERROR(INDEX('Types We Need and Prices'!$B$12:$B$37,MATCH('Table with Prices'!C284,'Types We Need and Prices'!$A$12:$A$37,0)),0)</f>
        <v>5.75</v>
      </c>
      <c r="I470" s="15">
        <f>IFERROR(INDEX('Types We Need and Prices'!$B$12:$B$37,MATCH('Table with Prices'!D284,'Types We Need and Prices'!$A$12:$A$37,0)),0)</f>
        <v>2</v>
      </c>
      <c r="J470" s="15">
        <f>IFERROR(INDEX('Types We Need and Prices'!$B$12:$B$37,MATCH('Table with Prices'!E284,'Types We Need and Prices'!$A$12:$A$37,0)),0)</f>
        <v>0</v>
      </c>
      <c r="K470" s="15">
        <f>IF(COUNTIF(B470,"*Sunday*")=0,SUM(F470:J470),0)</f>
        <v>0</v>
      </c>
      <c r="L470" s="17">
        <v>469</v>
      </c>
      <c r="N47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('469','OH MY GOD','MEAT ENTREE','SUNDAY BRUNCH BUFFET','BEEF','None'),</v>
      </c>
    </row>
    <row r="471" spans="1:14" x14ac:dyDescent="0.25">
      <c r="A471" s="16" t="s">
        <v>5</v>
      </c>
      <c r="B471" s="16" t="s">
        <v>16</v>
      </c>
      <c r="C471" s="16" t="s">
        <v>10</v>
      </c>
      <c r="D471" s="16" t="s">
        <v>19</v>
      </c>
      <c r="E471" s="16" t="s">
        <v>49</v>
      </c>
      <c r="F471" s="15">
        <f>IFERROR(INDEX('Types We Need and Prices'!$B$12:$B$37,MATCH('Table with Prices'!A285,'Types We Need and Prices'!$A$12:$A$37,0)),0)</f>
        <v>0</v>
      </c>
      <c r="G471" s="15">
        <f>IFERROR(INDEX('Types We Need and Prices'!$B$12:$B$37,MATCH('Table with Prices'!B285,'Types We Need and Prices'!$A$12:$A$37,0)),0)</f>
        <v>2</v>
      </c>
      <c r="H471" s="15">
        <f>IFERROR(INDEX('Types We Need and Prices'!$B$12:$B$37,MATCH('Table with Prices'!C285,'Types We Need and Prices'!$A$12:$A$37,0)),0)</f>
        <v>5.75</v>
      </c>
      <c r="I471" s="15">
        <f>IFERROR(INDEX('Types We Need and Prices'!$B$12:$B$37,MATCH('Table with Prices'!D285,'Types We Need and Prices'!$A$12:$A$37,0)),0)</f>
        <v>4</v>
      </c>
      <c r="J471" s="15">
        <f>IFERROR(INDEX('Types We Need and Prices'!$B$12:$B$37,MATCH('Table with Prices'!E285,'Types We Need and Prices'!$A$12:$A$37,0)),0)</f>
        <v>0</v>
      </c>
      <c r="K471" s="15">
        <f>IF(COUNTIF(B471,"*Sunday*")=0,SUM(F471:J471),0)</f>
        <v>0</v>
      </c>
      <c r="L471" s="17">
        <v>470</v>
      </c>
      <c r="N47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('470','OH MY GOD','MEAT ENTREE','SUNDAY BRUNCH BUFFET','CHEF SPECIAL','None'),</v>
      </c>
    </row>
    <row r="472" spans="1:14" x14ac:dyDescent="0.25">
      <c r="A472" s="16" t="s">
        <v>5</v>
      </c>
      <c r="B472" s="16" t="s">
        <v>16</v>
      </c>
      <c r="C472" s="16" t="s">
        <v>10</v>
      </c>
      <c r="D472" s="16" t="s">
        <v>21</v>
      </c>
      <c r="E472" s="16" t="s">
        <v>49</v>
      </c>
      <c r="F472" s="15">
        <f>IFERROR(INDEX('Types We Need and Prices'!$B$12:$B$37,MATCH('Table with Prices'!A286,'Types We Need and Prices'!$A$12:$A$37,0)),0)</f>
        <v>0</v>
      </c>
      <c r="G472" s="15">
        <f>IFERROR(INDEX('Types We Need and Prices'!$B$12:$B$37,MATCH('Table with Prices'!B286,'Types We Need and Prices'!$A$12:$A$37,0)),0)</f>
        <v>2</v>
      </c>
      <c r="H472" s="15">
        <f>IFERROR(INDEX('Types We Need and Prices'!$B$12:$B$37,MATCH('Table with Prices'!C286,'Types We Need and Prices'!$A$12:$A$37,0)),0)</f>
        <v>5.75</v>
      </c>
      <c r="I472" s="15">
        <f>IFERROR(INDEX('Types We Need and Prices'!$B$12:$B$37,MATCH('Table with Prices'!D286,'Types We Need and Prices'!$A$12:$A$37,0)),0)</f>
        <v>2</v>
      </c>
      <c r="J472" s="15">
        <f>IFERROR(INDEX('Types We Need and Prices'!$B$12:$B$37,MATCH('Table with Prices'!E286,'Types We Need and Prices'!$A$12:$A$37,0)),0)</f>
        <v>0</v>
      </c>
      <c r="K472" s="15">
        <f>IF(COUNTIF(B472,"*Sunday*")=0,SUM(F472:J472),0)</f>
        <v>0</v>
      </c>
      <c r="L472" s="17">
        <v>471</v>
      </c>
      <c r="N47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('471','OH MY GOD','MEAT ENTREE','SUNDAY BRUNCH BUFFET','CHICKEN','None'),</v>
      </c>
    </row>
    <row r="473" spans="1:14" x14ac:dyDescent="0.25">
      <c r="A473" s="16" t="s">
        <v>5</v>
      </c>
      <c r="B473" s="16" t="s">
        <v>16</v>
      </c>
      <c r="C473" s="16" t="s">
        <v>10</v>
      </c>
      <c r="D473" s="16" t="s">
        <v>20</v>
      </c>
      <c r="E473" s="16" t="s">
        <v>49</v>
      </c>
      <c r="F473" s="15">
        <f>IFERROR(INDEX('Types We Need and Prices'!$B$12:$B$37,MATCH('Table with Prices'!A287,'Types We Need and Prices'!$A$12:$A$37,0)),0)</f>
        <v>0</v>
      </c>
      <c r="G473" s="15">
        <f>IFERROR(INDEX('Types We Need and Prices'!$B$12:$B$37,MATCH('Table with Prices'!B287,'Types We Need and Prices'!$A$12:$A$37,0)),0)</f>
        <v>2</v>
      </c>
      <c r="H473" s="15">
        <f>IFERROR(INDEX('Types We Need and Prices'!$B$12:$B$37,MATCH('Table with Prices'!C287,'Types We Need and Prices'!$A$12:$A$37,0)),0)</f>
        <v>5.75</v>
      </c>
      <c r="I473" s="15">
        <f>IFERROR(INDEX('Types We Need and Prices'!$B$12:$B$37,MATCH('Table with Prices'!D287,'Types We Need and Prices'!$A$12:$A$37,0)),0)</f>
        <v>2</v>
      </c>
      <c r="J473" s="15">
        <f>IFERROR(INDEX('Types We Need and Prices'!$B$12:$B$37,MATCH('Table with Prices'!E287,'Types We Need and Prices'!$A$12:$A$37,0)),0)</f>
        <v>0</v>
      </c>
      <c r="K473" s="15">
        <f>IF(COUNTIF(B473,"*Sunday*")=0,SUM(F473:J473),0)</f>
        <v>0</v>
      </c>
      <c r="L473" s="17">
        <v>472</v>
      </c>
      <c r="N47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('472','OH MY GOD','MEAT ENTREE','SUNDAY BRUNCH BUFFET','PORK','None'),</v>
      </c>
    </row>
    <row r="474" spans="1:14" x14ac:dyDescent="0.25">
      <c r="A474" s="16" t="s">
        <v>5</v>
      </c>
      <c r="B474" s="16" t="s">
        <v>16</v>
      </c>
      <c r="C474" s="16" t="s">
        <v>10</v>
      </c>
      <c r="D474" s="16" t="s">
        <v>23</v>
      </c>
      <c r="E474" s="16" t="s">
        <v>49</v>
      </c>
      <c r="F474" s="15">
        <f>IFERROR(INDEX('Types We Need and Prices'!$B$12:$B$37,MATCH('Table with Prices'!A288,'Types We Need and Prices'!$A$12:$A$37,0)),0)</f>
        <v>0</v>
      </c>
      <c r="G474" s="15">
        <f>IFERROR(INDEX('Types We Need and Prices'!$B$12:$B$37,MATCH('Table with Prices'!B288,'Types We Need and Prices'!$A$12:$A$37,0)),0)</f>
        <v>2</v>
      </c>
      <c r="H474" s="15">
        <f>IFERROR(INDEX('Types We Need and Prices'!$B$12:$B$37,MATCH('Table with Prices'!C288,'Types We Need and Prices'!$A$12:$A$37,0)),0)</f>
        <v>5.75</v>
      </c>
      <c r="I474" s="15">
        <f>IFERROR(INDEX('Types We Need and Prices'!$B$12:$B$37,MATCH('Table with Prices'!D288,'Types We Need and Prices'!$A$12:$A$37,0)),0)</f>
        <v>4</v>
      </c>
      <c r="J474" s="15">
        <f>IFERROR(INDEX('Types We Need and Prices'!$B$12:$B$37,MATCH('Table with Prices'!E288,'Types We Need and Prices'!$A$12:$A$37,0)),0)</f>
        <v>0</v>
      </c>
      <c r="K474" s="15">
        <f>IF(COUNTIF(B474,"*Sunday*")=0,SUM(F474:J474),0)</f>
        <v>0</v>
      </c>
      <c r="L474" s="17">
        <v>473</v>
      </c>
      <c r="N47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('473','OH MY GOD','MEAT ENTREE','SUNDAY BRUNCH BUFFET','SEAFOOD','None'),</v>
      </c>
    </row>
    <row r="475" spans="1:14" x14ac:dyDescent="0.25">
      <c r="A475" s="16" t="s">
        <v>5</v>
      </c>
      <c r="B475" s="16" t="s">
        <v>16</v>
      </c>
      <c r="C475" s="16" t="s">
        <v>10</v>
      </c>
      <c r="D475" s="16" t="s">
        <v>24</v>
      </c>
      <c r="E475" s="16" t="s">
        <v>49</v>
      </c>
      <c r="F475" s="15">
        <f>IFERROR(INDEX('Types We Need and Prices'!$B$12:$B$37,MATCH('Table with Prices'!A289,'Types We Need and Prices'!$A$12:$A$37,0)),0)</f>
        <v>0</v>
      </c>
      <c r="G475" s="15">
        <f>IFERROR(INDEX('Types We Need and Prices'!$B$12:$B$37,MATCH('Table with Prices'!B289,'Types We Need and Prices'!$A$12:$A$37,0)),0)</f>
        <v>2</v>
      </c>
      <c r="H475" s="15">
        <f>IFERROR(INDEX('Types We Need and Prices'!$B$12:$B$37,MATCH('Table with Prices'!C289,'Types We Need and Prices'!$A$12:$A$37,0)),0)</f>
        <v>5.75</v>
      </c>
      <c r="I475" s="15">
        <f>IFERROR(INDEX('Types We Need and Prices'!$B$12:$B$37,MATCH('Table with Prices'!D289,'Types We Need and Prices'!$A$12:$A$37,0)),0)</f>
        <v>1</v>
      </c>
      <c r="J475" s="15">
        <f>IFERROR(INDEX('Types We Need and Prices'!$B$12:$B$37,MATCH('Table with Prices'!E289,'Types We Need and Prices'!$A$12:$A$37,0)),0)</f>
        <v>0</v>
      </c>
      <c r="K475" s="15">
        <f>IF(COUNTIF(B475,"*Sunday*")=0,SUM(F475:J475),0)</f>
        <v>0</v>
      </c>
      <c r="L475" s="17">
        <v>474</v>
      </c>
      <c r="N47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('474','OH MY GOD','MEAT ENTREE','SUNDAY BRUNCH BUFFET','VEGETABLES','None'),</v>
      </c>
    </row>
    <row r="476" spans="1:14" x14ac:dyDescent="0.25">
      <c r="A476" s="16" t="s">
        <v>5</v>
      </c>
      <c r="B476" s="16" t="s">
        <v>16</v>
      </c>
      <c r="C476" s="16" t="s">
        <v>8</v>
      </c>
      <c r="D476" s="16" t="s">
        <v>49</v>
      </c>
      <c r="E476" s="16" t="s">
        <v>26</v>
      </c>
      <c r="F476" s="15">
        <f>IFERROR(INDEX('Types We Need and Prices'!$B$12:$B$37,MATCH('Table with Prices'!A572,'Types We Need and Prices'!$A$12:$A$37,0)),0)</f>
        <v>0</v>
      </c>
      <c r="G476" s="15">
        <f>IFERROR(INDEX('Types We Need and Prices'!$B$12:$B$37,MATCH('Table with Prices'!B572,'Types We Need and Prices'!$A$12:$A$37,0)),0)</f>
        <v>0</v>
      </c>
      <c r="H476" s="15">
        <f>IFERROR(INDEX('Types We Need and Prices'!$B$12:$B$37,MATCH('Table with Prices'!C572,'Types We Need and Prices'!$A$12:$A$37,0)),0)</f>
        <v>0</v>
      </c>
      <c r="I476" s="15">
        <f>IFERROR(INDEX('Types We Need and Prices'!$B$12:$B$37,MATCH('Table with Prices'!D572,'Types We Need and Prices'!$A$12:$A$37,0)),0)</f>
        <v>0</v>
      </c>
      <c r="J476" s="15">
        <f>IFERROR(INDEX('Types We Need and Prices'!$B$12:$B$37,MATCH('Table with Prices'!E572,'Types We Need and Prices'!$A$12:$A$37,0)),0)</f>
        <v>0</v>
      </c>
      <c r="K476" s="15">
        <f>IF(COUNTIF(B476,"*Sunday*")=0,SUM(F476:J476),0)</f>
        <v>0</v>
      </c>
      <c r="L476" s="17">
        <v>475</v>
      </c>
      <c r="N47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('475','OH MY GOD','SOUP','SUNDAY BRUNCH BUFFET','None','CUP'),</v>
      </c>
    </row>
    <row r="477" spans="1:14" x14ac:dyDescent="0.25">
      <c r="A477" s="16" t="s">
        <v>5</v>
      </c>
      <c r="B477" s="16" t="s">
        <v>16</v>
      </c>
      <c r="C477" s="16" t="s">
        <v>8</v>
      </c>
      <c r="D477" s="16" t="s">
        <v>49</v>
      </c>
      <c r="E477" s="16" t="s">
        <v>27</v>
      </c>
      <c r="F477" s="15">
        <f>IFERROR(INDEX('Types We Need and Prices'!$B$12:$B$37,MATCH('Table with Prices'!A573,'Types We Need and Prices'!$A$12:$A$37,0)),0)</f>
        <v>0</v>
      </c>
      <c r="G477" s="15">
        <f>IFERROR(INDEX('Types We Need and Prices'!$B$12:$B$37,MATCH('Table with Prices'!B573,'Types We Need and Prices'!$A$12:$A$37,0)),0)</f>
        <v>0</v>
      </c>
      <c r="H477" s="15">
        <f>IFERROR(INDEX('Types We Need and Prices'!$B$12:$B$37,MATCH('Table with Prices'!C573,'Types We Need and Prices'!$A$12:$A$37,0)),0)</f>
        <v>0</v>
      </c>
      <c r="I477" s="15">
        <f>IFERROR(INDEX('Types We Need and Prices'!$B$12:$B$37,MATCH('Table with Prices'!D573,'Types We Need and Prices'!$A$12:$A$37,0)),0)</f>
        <v>0</v>
      </c>
      <c r="J477" s="15">
        <f>IFERROR(INDEX('Types We Need and Prices'!$B$12:$B$37,MATCH('Table with Prices'!E573,'Types We Need and Prices'!$A$12:$A$37,0)),0)</f>
        <v>0</v>
      </c>
      <c r="K477" s="15">
        <f>IF(COUNTIF(B477,"*Sunday*")=0,SUM(F477:J477),0)</f>
        <v>0</v>
      </c>
      <c r="L477" s="17">
        <v>476</v>
      </c>
      <c r="N47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('476','OH MY GOD','SOUP','SUNDAY BRUNCH BUFFET','None','BOWL'),</v>
      </c>
    </row>
    <row r="478" spans="1:14" x14ac:dyDescent="0.25">
      <c r="A478" s="16" t="s">
        <v>5</v>
      </c>
      <c r="B478" s="16" t="s">
        <v>16</v>
      </c>
      <c r="C478" s="16" t="s">
        <v>8</v>
      </c>
      <c r="D478" s="16" t="s">
        <v>49</v>
      </c>
      <c r="E478" s="16" t="s">
        <v>28</v>
      </c>
      <c r="F478" s="15">
        <f>IFERROR(INDEX('Types We Need and Prices'!$B$12:$B$37,MATCH('Table with Prices'!A574,'Types We Need and Prices'!$A$12:$A$37,0)),0)</f>
        <v>0</v>
      </c>
      <c r="G478" s="15">
        <f>IFERROR(INDEX('Types We Need and Prices'!$B$12:$B$37,MATCH('Table with Prices'!B574,'Types We Need and Prices'!$A$12:$A$37,0)),0)</f>
        <v>0</v>
      </c>
      <c r="H478" s="15">
        <f>IFERROR(INDEX('Types We Need and Prices'!$B$12:$B$37,MATCH('Table with Prices'!C574,'Types We Need and Prices'!$A$12:$A$37,0)),0)</f>
        <v>0</v>
      </c>
      <c r="I478" s="15">
        <f>IFERROR(INDEX('Types We Need and Prices'!$B$12:$B$37,MATCH('Table with Prices'!D574,'Types We Need and Prices'!$A$12:$A$37,0)),0)</f>
        <v>0</v>
      </c>
      <c r="J478" s="15">
        <f>IFERROR(INDEX('Types We Need and Prices'!$B$12:$B$37,MATCH('Table with Prices'!E574,'Types We Need and Prices'!$A$12:$A$37,0)),0)</f>
        <v>0</v>
      </c>
      <c r="K478" s="15">
        <f>IF(COUNTIF(B478,"*Sunday*")=0,SUM(F478:J478),0)</f>
        <v>0</v>
      </c>
      <c r="L478" s="17">
        <v>477</v>
      </c>
      <c r="N47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('477','OH MY GOD','SOUP','SUNDAY BRUNCH BUFFET','None','PINT'),</v>
      </c>
    </row>
    <row r="479" spans="1:14" x14ac:dyDescent="0.25">
      <c r="A479" s="16" t="s">
        <v>5</v>
      </c>
      <c r="B479" s="16" t="s">
        <v>16</v>
      </c>
      <c r="C479" s="16" t="s">
        <v>8</v>
      </c>
      <c r="D479" s="16" t="s">
        <v>49</v>
      </c>
      <c r="E479" s="16" t="s">
        <v>29</v>
      </c>
      <c r="F479" s="15">
        <f>IFERROR(INDEX('Types We Need and Prices'!$B$12:$B$37,MATCH('Table with Prices'!A575,'Types We Need and Prices'!$A$12:$A$37,0)),0)</f>
        <v>0</v>
      </c>
      <c r="G479" s="15">
        <f>IFERROR(INDEX('Types We Need and Prices'!$B$12:$B$37,MATCH('Table with Prices'!B575,'Types We Need and Prices'!$A$12:$A$37,0)),0)</f>
        <v>0</v>
      </c>
      <c r="H479" s="15">
        <f>IFERROR(INDEX('Types We Need and Prices'!$B$12:$B$37,MATCH('Table with Prices'!C575,'Types We Need and Prices'!$A$12:$A$37,0)),0)</f>
        <v>0</v>
      </c>
      <c r="I479" s="15">
        <f>IFERROR(INDEX('Types We Need and Prices'!$B$12:$B$37,MATCH('Table with Prices'!D575,'Types We Need and Prices'!$A$12:$A$37,0)),0)</f>
        <v>0</v>
      </c>
      <c r="J479" s="15">
        <f>IFERROR(INDEX('Types We Need and Prices'!$B$12:$B$37,MATCH('Table with Prices'!E575,'Types We Need and Prices'!$A$12:$A$37,0)),0)</f>
        <v>0</v>
      </c>
      <c r="K479" s="15">
        <f>IF(COUNTIF(B479,"*Sunday*")=0,SUM(F479:J479),0)</f>
        <v>0</v>
      </c>
      <c r="L479" s="17">
        <v>478</v>
      </c>
      <c r="N47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('478','OH MY GOD','SOUP','SUNDAY BRUNCH BUFFET','None','QUART'),</v>
      </c>
    </row>
    <row r="480" spans="1:14" x14ac:dyDescent="0.25">
      <c r="A480" s="16" t="s">
        <v>5</v>
      </c>
      <c r="B480" s="16" t="s">
        <v>16</v>
      </c>
      <c r="C480" s="16" t="s">
        <v>8</v>
      </c>
      <c r="D480" s="16" t="s">
        <v>49</v>
      </c>
      <c r="E480" s="16" t="s">
        <v>30</v>
      </c>
      <c r="F480" s="15">
        <f>IFERROR(INDEX('Types We Need and Prices'!$B$12:$B$37,MATCH('Table with Prices'!A576,'Types We Need and Prices'!$A$12:$A$37,0)),0)</f>
        <v>0</v>
      </c>
      <c r="G480" s="15">
        <f>IFERROR(INDEX('Types We Need and Prices'!$B$12:$B$37,MATCH('Table with Prices'!B576,'Types We Need and Prices'!$A$12:$A$37,0)),0)</f>
        <v>0</v>
      </c>
      <c r="H480" s="15">
        <f>IFERROR(INDEX('Types We Need and Prices'!$B$12:$B$37,MATCH('Table with Prices'!C576,'Types We Need and Prices'!$A$12:$A$37,0)),0)</f>
        <v>0</v>
      </c>
      <c r="I480" s="15">
        <f>IFERROR(INDEX('Types We Need and Prices'!$B$12:$B$37,MATCH('Table with Prices'!D576,'Types We Need and Prices'!$A$12:$A$37,0)),0)</f>
        <v>0</v>
      </c>
      <c r="J480" s="15">
        <f>IFERROR(INDEX('Types We Need and Prices'!$B$12:$B$37,MATCH('Table with Prices'!E576,'Types We Need and Prices'!$A$12:$A$37,0)),0)</f>
        <v>0</v>
      </c>
      <c r="K480" s="15">
        <f>IF(COUNTIF(B480,"*Sunday*")=0,SUM(F480:J480),0)</f>
        <v>0</v>
      </c>
      <c r="L480" s="17">
        <v>479</v>
      </c>
      <c r="N48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('479','OH MY GOD','SOUP','SUNDAY BRUNCH BUFFET','None','GALLON'),</v>
      </c>
    </row>
    <row r="481" spans="1:14" x14ac:dyDescent="0.25">
      <c r="A481" s="16" t="s">
        <v>5</v>
      </c>
      <c r="B481" s="16" t="s">
        <v>16</v>
      </c>
      <c r="C481" s="16" t="s">
        <v>7</v>
      </c>
      <c r="D481" s="16" t="s">
        <v>49</v>
      </c>
      <c r="E481" s="16" t="s">
        <v>49</v>
      </c>
      <c r="F481" s="15">
        <f>IFERROR(INDEX('Types We Need and Prices'!$B$12:$B$37,MATCH('Table with Prices'!A600,'Types We Need and Prices'!$A$12:$A$37,0)),0)</f>
        <v>0</v>
      </c>
      <c r="G481" s="15">
        <f>IFERROR(INDEX('Types We Need and Prices'!$B$12:$B$37,MATCH('Table with Prices'!B600,'Types We Need and Prices'!$A$12:$A$37,0)),0)</f>
        <v>0</v>
      </c>
      <c r="H481" s="15">
        <f>IFERROR(INDEX('Types We Need and Prices'!$B$12:$B$37,MATCH('Table with Prices'!C600,'Types We Need and Prices'!$A$12:$A$37,0)),0)</f>
        <v>0</v>
      </c>
      <c r="I481" s="15">
        <f>IFERROR(INDEX('Types We Need and Prices'!$B$12:$B$37,MATCH('Table with Prices'!D600,'Types We Need and Prices'!$A$12:$A$37,0)),0)</f>
        <v>0</v>
      </c>
      <c r="J481" s="15">
        <f>IFERROR(INDEX('Types We Need and Prices'!$B$12:$B$37,MATCH('Table with Prices'!E600,'Types We Need and Prices'!$A$12:$A$37,0)),0)</f>
        <v>0</v>
      </c>
      <c r="K481" s="15">
        <f>IF(COUNTIF(B481,"*Sunday*")=0,SUM(F481:J481),0)</f>
        <v>0</v>
      </c>
      <c r="L481" s="17">
        <v>480</v>
      </c>
      <c r="N48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('480','OH MY GOD','APPETIZER','SUNDAY BRUNCH BUFFET','None','None'),</v>
      </c>
    </row>
    <row r="482" spans="1:14" x14ac:dyDescent="0.25">
      <c r="A482" s="16" t="s">
        <v>3</v>
      </c>
      <c r="B482" s="16" t="s">
        <v>16</v>
      </c>
      <c r="C482" s="16" t="s">
        <v>12</v>
      </c>
      <c r="D482" s="16" t="s">
        <v>22</v>
      </c>
      <c r="E482" s="16" t="s">
        <v>49</v>
      </c>
      <c r="F482" s="15">
        <f>IFERROR(INDEX('Types We Need and Prices'!$B$12:$B$37,MATCH('Table with Prices'!A362,'Types We Need and Prices'!$A$12:$A$37,0)),0)</f>
        <v>0</v>
      </c>
      <c r="G482" s="15">
        <f>IFERROR(INDEX('Types We Need and Prices'!$B$12:$B$37,MATCH('Table with Prices'!B362,'Types We Need and Prices'!$A$12:$A$37,0)),0)</f>
        <v>2</v>
      </c>
      <c r="H482" s="15">
        <f>IFERROR(INDEX('Types We Need and Prices'!$B$12:$B$37,MATCH('Table with Prices'!C362,'Types We Need and Prices'!$A$12:$A$37,0)),0)</f>
        <v>5.25</v>
      </c>
      <c r="I482" s="15">
        <f>IFERROR(INDEX('Types We Need and Prices'!$B$12:$B$37,MATCH('Table with Prices'!D362,'Types We Need and Prices'!$A$12:$A$37,0)),0)</f>
        <v>2</v>
      </c>
      <c r="J482" s="15">
        <f>IFERROR(INDEX('Types We Need and Prices'!$B$12:$B$37,MATCH('Table with Prices'!E362,'Types We Need and Prices'!$A$12:$A$37,0)),0)</f>
        <v>0</v>
      </c>
      <c r="K482" s="15">
        <f>IF(COUNTIF(B482,"*Sunday*")=0,SUM(F482:J482),0)</f>
        <v>0</v>
      </c>
      <c r="L482" s="17">
        <v>481</v>
      </c>
      <c r="N48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('481','PIQUANTE','CHOP SUEY','SUNDAY BRUNCH BUFFET','BEEF','None'),</v>
      </c>
    </row>
    <row r="483" spans="1:14" x14ac:dyDescent="0.25">
      <c r="A483" s="16" t="s">
        <v>3</v>
      </c>
      <c r="B483" s="16" t="s">
        <v>16</v>
      </c>
      <c r="C483" s="16" t="s">
        <v>12</v>
      </c>
      <c r="D483" s="16" t="s">
        <v>19</v>
      </c>
      <c r="E483" s="16" t="s">
        <v>49</v>
      </c>
      <c r="F483" s="15">
        <f>IFERROR(INDEX('Types We Need and Prices'!$B$12:$B$37,MATCH('Table with Prices'!A363,'Types We Need and Prices'!$A$12:$A$37,0)),0)</f>
        <v>0</v>
      </c>
      <c r="G483" s="15">
        <f>IFERROR(INDEX('Types We Need and Prices'!$B$12:$B$37,MATCH('Table with Prices'!B363,'Types We Need and Prices'!$A$12:$A$37,0)),0)</f>
        <v>2</v>
      </c>
      <c r="H483" s="15">
        <f>IFERROR(INDEX('Types We Need and Prices'!$B$12:$B$37,MATCH('Table with Prices'!C363,'Types We Need and Prices'!$A$12:$A$37,0)),0)</f>
        <v>5.25</v>
      </c>
      <c r="I483" s="15">
        <f>IFERROR(INDEX('Types We Need and Prices'!$B$12:$B$37,MATCH('Table with Prices'!D363,'Types We Need and Prices'!$A$12:$A$37,0)),0)</f>
        <v>4</v>
      </c>
      <c r="J483" s="15">
        <f>IFERROR(INDEX('Types We Need and Prices'!$B$12:$B$37,MATCH('Table with Prices'!E363,'Types We Need and Prices'!$A$12:$A$37,0)),0)</f>
        <v>0</v>
      </c>
      <c r="K483" s="15">
        <f>IF(COUNTIF(B483,"*Sunday*")=0,SUM(F483:J483),0)</f>
        <v>0</v>
      </c>
      <c r="L483" s="17">
        <v>482</v>
      </c>
      <c r="N48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('482','PIQUANTE','CHOP SUEY','SUNDAY BRUNCH BUFFET','CHEF SPECIAL','None'),</v>
      </c>
    </row>
    <row r="484" spans="1:14" x14ac:dyDescent="0.25">
      <c r="A484" s="16" t="s">
        <v>3</v>
      </c>
      <c r="B484" s="16" t="s">
        <v>16</v>
      </c>
      <c r="C484" s="16" t="s">
        <v>12</v>
      </c>
      <c r="D484" s="16" t="s">
        <v>21</v>
      </c>
      <c r="E484" s="16" t="s">
        <v>49</v>
      </c>
      <c r="F484" s="15">
        <f>IFERROR(INDEX('Types We Need and Prices'!$B$12:$B$37,MATCH('Table with Prices'!A364,'Types We Need and Prices'!$A$12:$A$37,0)),0)</f>
        <v>0</v>
      </c>
      <c r="G484" s="15">
        <f>IFERROR(INDEX('Types We Need and Prices'!$B$12:$B$37,MATCH('Table with Prices'!B364,'Types We Need and Prices'!$A$12:$A$37,0)),0)</f>
        <v>2</v>
      </c>
      <c r="H484" s="15">
        <f>IFERROR(INDEX('Types We Need and Prices'!$B$12:$B$37,MATCH('Table with Prices'!C364,'Types We Need and Prices'!$A$12:$A$37,0)),0)</f>
        <v>5.25</v>
      </c>
      <c r="I484" s="15">
        <f>IFERROR(INDEX('Types We Need and Prices'!$B$12:$B$37,MATCH('Table with Prices'!D364,'Types We Need and Prices'!$A$12:$A$37,0)),0)</f>
        <v>2</v>
      </c>
      <c r="J484" s="15">
        <f>IFERROR(INDEX('Types We Need and Prices'!$B$12:$B$37,MATCH('Table with Prices'!E364,'Types We Need and Prices'!$A$12:$A$37,0)),0)</f>
        <v>0</v>
      </c>
      <c r="K484" s="15">
        <f>IF(COUNTIF(B484,"*Sunday*")=0,SUM(F484:J484),0)</f>
        <v>0</v>
      </c>
      <c r="L484" s="17">
        <v>483</v>
      </c>
      <c r="N48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('483','PIQUANTE','CHOP SUEY','SUNDAY BRUNCH BUFFET','CHICKEN','None'),</v>
      </c>
    </row>
    <row r="485" spans="1:14" x14ac:dyDescent="0.25">
      <c r="A485" s="16" t="s">
        <v>3</v>
      </c>
      <c r="B485" s="16" t="s">
        <v>16</v>
      </c>
      <c r="C485" s="16" t="s">
        <v>12</v>
      </c>
      <c r="D485" s="16" t="s">
        <v>20</v>
      </c>
      <c r="E485" s="16" t="s">
        <v>49</v>
      </c>
      <c r="F485" s="15">
        <f>IFERROR(INDEX('Types We Need and Prices'!$B$12:$B$37,MATCH('Table with Prices'!A365,'Types We Need and Prices'!$A$12:$A$37,0)),0)</f>
        <v>0</v>
      </c>
      <c r="G485" s="15">
        <f>IFERROR(INDEX('Types We Need and Prices'!$B$12:$B$37,MATCH('Table with Prices'!B365,'Types We Need and Prices'!$A$12:$A$37,0)),0)</f>
        <v>2</v>
      </c>
      <c r="H485" s="15">
        <f>IFERROR(INDEX('Types We Need and Prices'!$B$12:$B$37,MATCH('Table with Prices'!C365,'Types We Need and Prices'!$A$12:$A$37,0)),0)</f>
        <v>5.25</v>
      </c>
      <c r="I485" s="15">
        <f>IFERROR(INDEX('Types We Need and Prices'!$B$12:$B$37,MATCH('Table with Prices'!D365,'Types We Need and Prices'!$A$12:$A$37,0)),0)</f>
        <v>2</v>
      </c>
      <c r="J485" s="15">
        <f>IFERROR(INDEX('Types We Need and Prices'!$B$12:$B$37,MATCH('Table with Prices'!E365,'Types We Need and Prices'!$A$12:$A$37,0)),0)</f>
        <v>0</v>
      </c>
      <c r="K485" s="15">
        <f>IF(COUNTIF(B485,"*Sunday*")=0,SUM(F485:J485),0)</f>
        <v>0</v>
      </c>
      <c r="L485" s="17">
        <v>484</v>
      </c>
      <c r="N48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('484','PIQUANTE','CHOP SUEY','SUNDAY BRUNCH BUFFET','PORK','None'),</v>
      </c>
    </row>
    <row r="486" spans="1:14" x14ac:dyDescent="0.25">
      <c r="A486" s="16" t="s">
        <v>3</v>
      </c>
      <c r="B486" s="16" t="s">
        <v>16</v>
      </c>
      <c r="C486" s="16" t="s">
        <v>12</v>
      </c>
      <c r="D486" s="16" t="s">
        <v>23</v>
      </c>
      <c r="E486" s="16" t="s">
        <v>49</v>
      </c>
      <c r="F486" s="15">
        <f>IFERROR(INDEX('Types We Need and Prices'!$B$12:$B$37,MATCH('Table with Prices'!A366,'Types We Need and Prices'!$A$12:$A$37,0)),0)</f>
        <v>0</v>
      </c>
      <c r="G486" s="15">
        <f>IFERROR(INDEX('Types We Need and Prices'!$B$12:$B$37,MATCH('Table with Prices'!B366,'Types We Need and Prices'!$A$12:$A$37,0)),0)</f>
        <v>2</v>
      </c>
      <c r="H486" s="15">
        <f>IFERROR(INDEX('Types We Need and Prices'!$B$12:$B$37,MATCH('Table with Prices'!C366,'Types We Need and Prices'!$A$12:$A$37,0)),0)</f>
        <v>5.25</v>
      </c>
      <c r="I486" s="15">
        <f>IFERROR(INDEX('Types We Need and Prices'!$B$12:$B$37,MATCH('Table with Prices'!D366,'Types We Need and Prices'!$A$12:$A$37,0)),0)</f>
        <v>4</v>
      </c>
      <c r="J486" s="15">
        <f>IFERROR(INDEX('Types We Need and Prices'!$B$12:$B$37,MATCH('Table with Prices'!E366,'Types We Need and Prices'!$A$12:$A$37,0)),0)</f>
        <v>0</v>
      </c>
      <c r="K486" s="15">
        <f>IF(COUNTIF(B486,"*Sunday*")=0,SUM(F486:J486),0)</f>
        <v>0</v>
      </c>
      <c r="L486" s="17">
        <v>485</v>
      </c>
      <c r="N48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('485','PIQUANTE','CHOP SUEY','SUNDAY BRUNCH BUFFET','SEAFOOD','None'),</v>
      </c>
    </row>
    <row r="487" spans="1:14" x14ac:dyDescent="0.25">
      <c r="A487" s="16" t="s">
        <v>3</v>
      </c>
      <c r="B487" s="16" t="s">
        <v>16</v>
      </c>
      <c r="C487" s="16" t="s">
        <v>12</v>
      </c>
      <c r="D487" s="16" t="s">
        <v>24</v>
      </c>
      <c r="E487" s="16" t="s">
        <v>49</v>
      </c>
      <c r="F487" s="15">
        <f>IFERROR(INDEX('Types We Need and Prices'!$B$12:$B$37,MATCH('Table with Prices'!A367,'Types We Need and Prices'!$A$12:$A$37,0)),0)</f>
        <v>0</v>
      </c>
      <c r="G487" s="15">
        <f>IFERROR(INDEX('Types We Need and Prices'!$B$12:$B$37,MATCH('Table with Prices'!B367,'Types We Need and Prices'!$A$12:$A$37,0)),0)</f>
        <v>2</v>
      </c>
      <c r="H487" s="15">
        <f>IFERROR(INDEX('Types We Need and Prices'!$B$12:$B$37,MATCH('Table with Prices'!C367,'Types We Need and Prices'!$A$12:$A$37,0)),0)</f>
        <v>5.25</v>
      </c>
      <c r="I487" s="15">
        <f>IFERROR(INDEX('Types We Need and Prices'!$B$12:$B$37,MATCH('Table with Prices'!D367,'Types We Need and Prices'!$A$12:$A$37,0)),0)</f>
        <v>1</v>
      </c>
      <c r="J487" s="15">
        <f>IFERROR(INDEX('Types We Need and Prices'!$B$12:$B$37,MATCH('Table with Prices'!E367,'Types We Need and Prices'!$A$12:$A$37,0)),0)</f>
        <v>0</v>
      </c>
      <c r="K487" s="15">
        <f>IF(COUNTIF(B487,"*Sunday*")=0,SUM(F487:J487),0)</f>
        <v>0</v>
      </c>
      <c r="L487" s="17">
        <v>486</v>
      </c>
      <c r="N48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('486','PIQUANTE','CHOP SUEY','SUNDAY BRUNCH BUFFET','VEGETABLES','None'),</v>
      </c>
    </row>
    <row r="488" spans="1:14" x14ac:dyDescent="0.25">
      <c r="A488" s="16" t="s">
        <v>3</v>
      </c>
      <c r="B488" s="16" t="s">
        <v>16</v>
      </c>
      <c r="C488" s="16" t="s">
        <v>9</v>
      </c>
      <c r="D488" s="16" t="s">
        <v>22</v>
      </c>
      <c r="E488" s="16" t="s">
        <v>49</v>
      </c>
      <c r="F488" s="15">
        <f>IFERROR(INDEX('Types We Need and Prices'!$B$12:$B$37,MATCH('Table with Prices'!A368,'Types We Need and Prices'!$A$12:$A$37,0)),0)</f>
        <v>0</v>
      </c>
      <c r="G488" s="15">
        <f>IFERROR(INDEX('Types We Need and Prices'!$B$12:$B$37,MATCH('Table with Prices'!B368,'Types We Need and Prices'!$A$12:$A$37,0)),0)</f>
        <v>2</v>
      </c>
      <c r="H488" s="15">
        <f>IFERROR(INDEX('Types We Need and Prices'!$B$12:$B$37,MATCH('Table with Prices'!C368,'Types We Need and Prices'!$A$12:$A$37,0)),0)</f>
        <v>5.5</v>
      </c>
      <c r="I488" s="15">
        <f>IFERROR(INDEX('Types We Need and Prices'!$B$12:$B$37,MATCH('Table with Prices'!D368,'Types We Need and Prices'!$A$12:$A$37,0)),0)</f>
        <v>2</v>
      </c>
      <c r="J488" s="15">
        <f>IFERROR(INDEX('Types We Need and Prices'!$B$12:$B$37,MATCH('Table with Prices'!E368,'Types We Need and Prices'!$A$12:$A$37,0)),0)</f>
        <v>0</v>
      </c>
      <c r="K488" s="15">
        <f>IF(COUNTIF(B488,"*Sunday*")=0,SUM(F488:J488),0)</f>
        <v>0</v>
      </c>
      <c r="L488" s="17">
        <v>487</v>
      </c>
      <c r="N48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('487','PIQUANTE','CHOWMEIN','SUNDAY BRUNCH BUFFET','BEEF','None'),</v>
      </c>
    </row>
    <row r="489" spans="1:14" x14ac:dyDescent="0.25">
      <c r="A489" s="16" t="s">
        <v>3</v>
      </c>
      <c r="B489" s="16" t="s">
        <v>16</v>
      </c>
      <c r="C489" s="16" t="s">
        <v>9</v>
      </c>
      <c r="D489" s="16" t="s">
        <v>19</v>
      </c>
      <c r="E489" s="16" t="s">
        <v>49</v>
      </c>
      <c r="F489" s="15">
        <f>IFERROR(INDEX('Types We Need and Prices'!$B$12:$B$37,MATCH('Table with Prices'!A369,'Types We Need and Prices'!$A$12:$A$37,0)),0)</f>
        <v>0</v>
      </c>
      <c r="G489" s="15">
        <f>IFERROR(INDEX('Types We Need and Prices'!$B$12:$B$37,MATCH('Table with Prices'!B369,'Types We Need and Prices'!$A$12:$A$37,0)),0)</f>
        <v>2</v>
      </c>
      <c r="H489" s="15">
        <f>IFERROR(INDEX('Types We Need and Prices'!$B$12:$B$37,MATCH('Table with Prices'!C369,'Types We Need and Prices'!$A$12:$A$37,0)),0)</f>
        <v>5.5</v>
      </c>
      <c r="I489" s="15">
        <f>IFERROR(INDEX('Types We Need and Prices'!$B$12:$B$37,MATCH('Table with Prices'!D369,'Types We Need and Prices'!$A$12:$A$37,0)),0)</f>
        <v>4</v>
      </c>
      <c r="J489" s="15">
        <f>IFERROR(INDEX('Types We Need and Prices'!$B$12:$B$37,MATCH('Table with Prices'!E369,'Types We Need and Prices'!$A$12:$A$37,0)),0)</f>
        <v>0</v>
      </c>
      <c r="K489" s="15">
        <f>IF(COUNTIF(B489,"*Sunday*")=0,SUM(F489:J489),0)</f>
        <v>0</v>
      </c>
      <c r="L489" s="17">
        <v>488</v>
      </c>
      <c r="N48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('488','PIQUANTE','CHOWMEIN','SUNDAY BRUNCH BUFFET','CHEF SPECIAL','None'),</v>
      </c>
    </row>
    <row r="490" spans="1:14" x14ac:dyDescent="0.25">
      <c r="A490" s="16" t="s">
        <v>3</v>
      </c>
      <c r="B490" s="16" t="s">
        <v>16</v>
      </c>
      <c r="C490" s="16" t="s">
        <v>9</v>
      </c>
      <c r="D490" s="16" t="s">
        <v>21</v>
      </c>
      <c r="E490" s="16" t="s">
        <v>49</v>
      </c>
      <c r="F490" s="15">
        <f>IFERROR(INDEX('Types We Need and Prices'!$B$12:$B$37,MATCH('Table with Prices'!A370,'Types We Need and Prices'!$A$12:$A$37,0)),0)</f>
        <v>0</v>
      </c>
      <c r="G490" s="15">
        <f>IFERROR(INDEX('Types We Need and Prices'!$B$12:$B$37,MATCH('Table with Prices'!B370,'Types We Need and Prices'!$A$12:$A$37,0)),0)</f>
        <v>2</v>
      </c>
      <c r="H490" s="15">
        <f>IFERROR(INDEX('Types We Need and Prices'!$B$12:$B$37,MATCH('Table with Prices'!C370,'Types We Need and Prices'!$A$12:$A$37,0)),0)</f>
        <v>5.5</v>
      </c>
      <c r="I490" s="15">
        <f>IFERROR(INDEX('Types We Need and Prices'!$B$12:$B$37,MATCH('Table with Prices'!D370,'Types We Need and Prices'!$A$12:$A$37,0)),0)</f>
        <v>2</v>
      </c>
      <c r="J490" s="15">
        <f>IFERROR(INDEX('Types We Need and Prices'!$B$12:$B$37,MATCH('Table with Prices'!E370,'Types We Need and Prices'!$A$12:$A$37,0)),0)</f>
        <v>0</v>
      </c>
      <c r="K490" s="15">
        <f>IF(COUNTIF(B490,"*Sunday*")=0,SUM(F490:J490),0)</f>
        <v>0</v>
      </c>
      <c r="L490" s="17">
        <v>489</v>
      </c>
      <c r="N49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('489','PIQUANTE','CHOWMEIN','SUNDAY BRUNCH BUFFET','CHICKEN','None'),</v>
      </c>
    </row>
    <row r="491" spans="1:14" x14ac:dyDescent="0.25">
      <c r="A491" s="16" t="s">
        <v>3</v>
      </c>
      <c r="B491" s="16" t="s">
        <v>16</v>
      </c>
      <c r="C491" s="16" t="s">
        <v>9</v>
      </c>
      <c r="D491" s="16" t="s">
        <v>20</v>
      </c>
      <c r="E491" s="16" t="s">
        <v>49</v>
      </c>
      <c r="F491" s="15">
        <f>IFERROR(INDEX('Types We Need and Prices'!$B$12:$B$37,MATCH('Table with Prices'!A371,'Types We Need and Prices'!$A$12:$A$37,0)),0)</f>
        <v>0</v>
      </c>
      <c r="G491" s="15">
        <f>IFERROR(INDEX('Types We Need and Prices'!$B$12:$B$37,MATCH('Table with Prices'!B371,'Types We Need and Prices'!$A$12:$A$37,0)),0)</f>
        <v>2</v>
      </c>
      <c r="H491" s="15">
        <f>IFERROR(INDEX('Types We Need and Prices'!$B$12:$B$37,MATCH('Table with Prices'!C371,'Types We Need and Prices'!$A$12:$A$37,0)),0)</f>
        <v>5.5</v>
      </c>
      <c r="I491" s="15">
        <f>IFERROR(INDEX('Types We Need and Prices'!$B$12:$B$37,MATCH('Table with Prices'!D371,'Types We Need and Prices'!$A$12:$A$37,0)),0)</f>
        <v>2</v>
      </c>
      <c r="J491" s="15">
        <f>IFERROR(INDEX('Types We Need and Prices'!$B$12:$B$37,MATCH('Table with Prices'!E371,'Types We Need and Prices'!$A$12:$A$37,0)),0)</f>
        <v>0</v>
      </c>
      <c r="K491" s="15">
        <f>IF(COUNTIF(B491,"*Sunday*")=0,SUM(F491:J491),0)</f>
        <v>0</v>
      </c>
      <c r="L491" s="17">
        <v>490</v>
      </c>
      <c r="N49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('490','PIQUANTE','CHOWMEIN','SUNDAY BRUNCH BUFFET','PORK','None'),</v>
      </c>
    </row>
    <row r="492" spans="1:14" x14ac:dyDescent="0.25">
      <c r="A492" s="16" t="s">
        <v>3</v>
      </c>
      <c r="B492" s="16" t="s">
        <v>16</v>
      </c>
      <c r="C492" s="16" t="s">
        <v>9</v>
      </c>
      <c r="D492" s="16" t="s">
        <v>23</v>
      </c>
      <c r="E492" s="16" t="s">
        <v>49</v>
      </c>
      <c r="F492" s="15">
        <f>IFERROR(INDEX('Types We Need and Prices'!$B$12:$B$37,MATCH('Table with Prices'!A372,'Types We Need and Prices'!$A$12:$A$37,0)),0)</f>
        <v>0</v>
      </c>
      <c r="G492" s="15">
        <f>IFERROR(INDEX('Types We Need and Prices'!$B$12:$B$37,MATCH('Table with Prices'!B372,'Types We Need and Prices'!$A$12:$A$37,0)),0)</f>
        <v>2</v>
      </c>
      <c r="H492" s="15">
        <f>IFERROR(INDEX('Types We Need and Prices'!$B$12:$B$37,MATCH('Table with Prices'!C372,'Types We Need and Prices'!$A$12:$A$37,0)),0)</f>
        <v>5.5</v>
      </c>
      <c r="I492" s="15">
        <f>IFERROR(INDEX('Types We Need and Prices'!$B$12:$B$37,MATCH('Table with Prices'!D372,'Types We Need and Prices'!$A$12:$A$37,0)),0)</f>
        <v>4</v>
      </c>
      <c r="J492" s="15">
        <f>IFERROR(INDEX('Types We Need and Prices'!$B$12:$B$37,MATCH('Table with Prices'!E372,'Types We Need and Prices'!$A$12:$A$37,0)),0)</f>
        <v>0</v>
      </c>
      <c r="K492" s="15">
        <f>IF(COUNTIF(B492,"*Sunday*")=0,SUM(F492:J492),0)</f>
        <v>0</v>
      </c>
      <c r="L492" s="17">
        <v>491</v>
      </c>
      <c r="N49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('491','PIQUANTE','CHOWMEIN','SUNDAY BRUNCH BUFFET','SEAFOOD','None'),</v>
      </c>
    </row>
    <row r="493" spans="1:14" x14ac:dyDescent="0.25">
      <c r="A493" s="16" t="s">
        <v>3</v>
      </c>
      <c r="B493" s="16" t="s">
        <v>16</v>
      </c>
      <c r="C493" s="16" t="s">
        <v>9</v>
      </c>
      <c r="D493" s="16" t="s">
        <v>24</v>
      </c>
      <c r="E493" s="16" t="s">
        <v>49</v>
      </c>
      <c r="F493" s="15">
        <f>IFERROR(INDEX('Types We Need and Prices'!$B$12:$B$37,MATCH('Table with Prices'!A373,'Types We Need and Prices'!$A$12:$A$37,0)),0)</f>
        <v>0</v>
      </c>
      <c r="G493" s="15">
        <f>IFERROR(INDEX('Types We Need and Prices'!$B$12:$B$37,MATCH('Table with Prices'!B373,'Types We Need and Prices'!$A$12:$A$37,0)),0)</f>
        <v>2</v>
      </c>
      <c r="H493" s="15">
        <f>IFERROR(INDEX('Types We Need and Prices'!$B$12:$B$37,MATCH('Table with Prices'!C373,'Types We Need and Prices'!$A$12:$A$37,0)),0)</f>
        <v>5.5</v>
      </c>
      <c r="I493" s="15">
        <f>IFERROR(INDEX('Types We Need and Prices'!$B$12:$B$37,MATCH('Table with Prices'!D373,'Types We Need and Prices'!$A$12:$A$37,0)),0)</f>
        <v>1</v>
      </c>
      <c r="J493" s="15">
        <f>IFERROR(INDEX('Types We Need and Prices'!$B$12:$B$37,MATCH('Table with Prices'!E373,'Types We Need and Prices'!$A$12:$A$37,0)),0)</f>
        <v>0</v>
      </c>
      <c r="K493" s="15">
        <f>IF(COUNTIF(B493,"*Sunday*")=0,SUM(F493:J493),0)</f>
        <v>0</v>
      </c>
      <c r="L493" s="17">
        <v>492</v>
      </c>
      <c r="N49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('492','PIQUANTE','CHOWMEIN','SUNDAY BRUNCH BUFFET','VEGETABLES','None'),</v>
      </c>
    </row>
    <row r="494" spans="1:14" x14ac:dyDescent="0.25">
      <c r="A494" s="16" t="s">
        <v>3</v>
      </c>
      <c r="B494" s="16" t="s">
        <v>16</v>
      </c>
      <c r="C494" s="16" t="s">
        <v>11</v>
      </c>
      <c r="D494" s="16" t="s">
        <v>22</v>
      </c>
      <c r="E494" s="16" t="s">
        <v>49</v>
      </c>
      <c r="F494" s="15">
        <f>IFERROR(INDEX('Types We Need and Prices'!$B$12:$B$37,MATCH('Table with Prices'!A374,'Types We Need and Prices'!$A$12:$A$37,0)),0)</f>
        <v>0</v>
      </c>
      <c r="G494" s="15">
        <f>IFERROR(INDEX('Types We Need and Prices'!$B$12:$B$37,MATCH('Table with Prices'!B374,'Types We Need and Prices'!$A$12:$A$37,0)),0)</f>
        <v>2</v>
      </c>
      <c r="H494" s="15">
        <f>IFERROR(INDEX('Types We Need and Prices'!$B$12:$B$37,MATCH('Table with Prices'!C374,'Types We Need and Prices'!$A$12:$A$37,0)),0)</f>
        <v>5.75</v>
      </c>
      <c r="I494" s="15">
        <f>IFERROR(INDEX('Types We Need and Prices'!$B$12:$B$37,MATCH('Table with Prices'!D374,'Types We Need and Prices'!$A$12:$A$37,0)),0)</f>
        <v>2</v>
      </c>
      <c r="J494" s="15">
        <f>IFERROR(INDEX('Types We Need and Prices'!$B$12:$B$37,MATCH('Table with Prices'!E374,'Types We Need and Prices'!$A$12:$A$37,0)),0)</f>
        <v>0</v>
      </c>
      <c r="K494" s="15">
        <f>IF(COUNTIF(B494,"*Sunday*")=0,SUM(F494:J494),0)</f>
        <v>0</v>
      </c>
      <c r="L494" s="17">
        <v>493</v>
      </c>
      <c r="N49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('493','PIQUANTE','EGG FOO YOUNG','SUNDAY BRUNCH BUFFET','BEEF','None'),</v>
      </c>
    </row>
    <row r="495" spans="1:14" x14ac:dyDescent="0.25">
      <c r="A495" s="16" t="s">
        <v>3</v>
      </c>
      <c r="B495" s="16" t="s">
        <v>16</v>
      </c>
      <c r="C495" s="16" t="s">
        <v>11</v>
      </c>
      <c r="D495" s="16" t="s">
        <v>19</v>
      </c>
      <c r="E495" s="16" t="s">
        <v>49</v>
      </c>
      <c r="F495" s="15">
        <f>IFERROR(INDEX('Types We Need and Prices'!$B$12:$B$37,MATCH('Table with Prices'!A375,'Types We Need and Prices'!$A$12:$A$37,0)),0)</f>
        <v>0</v>
      </c>
      <c r="G495" s="15">
        <f>IFERROR(INDEX('Types We Need and Prices'!$B$12:$B$37,MATCH('Table with Prices'!B375,'Types We Need and Prices'!$A$12:$A$37,0)),0)</f>
        <v>2</v>
      </c>
      <c r="H495" s="15">
        <f>IFERROR(INDEX('Types We Need and Prices'!$B$12:$B$37,MATCH('Table with Prices'!C375,'Types We Need and Prices'!$A$12:$A$37,0)),0)</f>
        <v>5.75</v>
      </c>
      <c r="I495" s="15">
        <f>IFERROR(INDEX('Types We Need and Prices'!$B$12:$B$37,MATCH('Table with Prices'!D375,'Types We Need and Prices'!$A$12:$A$37,0)),0)</f>
        <v>4</v>
      </c>
      <c r="J495" s="15">
        <f>IFERROR(INDEX('Types We Need and Prices'!$B$12:$B$37,MATCH('Table with Prices'!E375,'Types We Need and Prices'!$A$12:$A$37,0)),0)</f>
        <v>0</v>
      </c>
      <c r="K495" s="15">
        <f>IF(COUNTIF(B495,"*Sunday*")=0,SUM(F495:J495),0)</f>
        <v>0</v>
      </c>
      <c r="L495" s="17">
        <v>494</v>
      </c>
      <c r="N49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('494','PIQUANTE','EGG FOO YOUNG','SUNDAY BRUNCH BUFFET','CHEF SPECIAL','None'),</v>
      </c>
    </row>
    <row r="496" spans="1:14" x14ac:dyDescent="0.25">
      <c r="A496" s="16" t="s">
        <v>3</v>
      </c>
      <c r="B496" s="16" t="s">
        <v>16</v>
      </c>
      <c r="C496" s="16" t="s">
        <v>11</v>
      </c>
      <c r="D496" s="16" t="s">
        <v>21</v>
      </c>
      <c r="E496" s="16" t="s">
        <v>49</v>
      </c>
      <c r="F496" s="15">
        <f>IFERROR(INDEX('Types We Need and Prices'!$B$12:$B$37,MATCH('Table with Prices'!A376,'Types We Need and Prices'!$A$12:$A$37,0)),0)</f>
        <v>0</v>
      </c>
      <c r="G496" s="15">
        <f>IFERROR(INDEX('Types We Need and Prices'!$B$12:$B$37,MATCH('Table with Prices'!B376,'Types We Need and Prices'!$A$12:$A$37,0)),0)</f>
        <v>2</v>
      </c>
      <c r="H496" s="15">
        <f>IFERROR(INDEX('Types We Need and Prices'!$B$12:$B$37,MATCH('Table with Prices'!C376,'Types We Need and Prices'!$A$12:$A$37,0)),0)</f>
        <v>5.75</v>
      </c>
      <c r="I496" s="15">
        <f>IFERROR(INDEX('Types We Need and Prices'!$B$12:$B$37,MATCH('Table with Prices'!D376,'Types We Need and Prices'!$A$12:$A$37,0)),0)</f>
        <v>2</v>
      </c>
      <c r="J496" s="15">
        <f>IFERROR(INDEX('Types We Need and Prices'!$B$12:$B$37,MATCH('Table with Prices'!E376,'Types We Need and Prices'!$A$12:$A$37,0)),0)</f>
        <v>0</v>
      </c>
      <c r="K496" s="15">
        <f>IF(COUNTIF(B496,"*Sunday*")=0,SUM(F496:J496),0)</f>
        <v>0</v>
      </c>
      <c r="L496" s="17">
        <v>495</v>
      </c>
      <c r="N49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('495','PIQUANTE','EGG FOO YOUNG','SUNDAY BRUNCH BUFFET','CHICKEN','None'),</v>
      </c>
    </row>
    <row r="497" spans="1:14" x14ac:dyDescent="0.25">
      <c r="A497" s="16" t="s">
        <v>3</v>
      </c>
      <c r="B497" s="16" t="s">
        <v>16</v>
      </c>
      <c r="C497" s="16" t="s">
        <v>11</v>
      </c>
      <c r="D497" s="16" t="s">
        <v>20</v>
      </c>
      <c r="E497" s="16" t="s">
        <v>49</v>
      </c>
      <c r="F497" s="15">
        <f>IFERROR(INDEX('Types We Need and Prices'!$B$12:$B$37,MATCH('Table with Prices'!A377,'Types We Need and Prices'!$A$12:$A$37,0)),0)</f>
        <v>0</v>
      </c>
      <c r="G497" s="15">
        <f>IFERROR(INDEX('Types We Need and Prices'!$B$12:$B$37,MATCH('Table with Prices'!B377,'Types We Need and Prices'!$A$12:$A$37,0)),0)</f>
        <v>2</v>
      </c>
      <c r="H497" s="15">
        <f>IFERROR(INDEX('Types We Need and Prices'!$B$12:$B$37,MATCH('Table with Prices'!C377,'Types We Need and Prices'!$A$12:$A$37,0)),0)</f>
        <v>5.75</v>
      </c>
      <c r="I497" s="15">
        <f>IFERROR(INDEX('Types We Need and Prices'!$B$12:$B$37,MATCH('Table with Prices'!D377,'Types We Need and Prices'!$A$12:$A$37,0)),0)</f>
        <v>2</v>
      </c>
      <c r="J497" s="15">
        <f>IFERROR(INDEX('Types We Need and Prices'!$B$12:$B$37,MATCH('Table with Prices'!E377,'Types We Need and Prices'!$A$12:$A$37,0)),0)</f>
        <v>0</v>
      </c>
      <c r="K497" s="15">
        <f>IF(COUNTIF(B497,"*Sunday*")=0,SUM(F497:J497),0)</f>
        <v>0</v>
      </c>
      <c r="L497" s="17">
        <v>496</v>
      </c>
      <c r="N49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('496','PIQUANTE','EGG FOO YOUNG','SUNDAY BRUNCH BUFFET','PORK','None'),</v>
      </c>
    </row>
    <row r="498" spans="1:14" x14ac:dyDescent="0.25">
      <c r="A498" s="16" t="s">
        <v>3</v>
      </c>
      <c r="B498" s="16" t="s">
        <v>16</v>
      </c>
      <c r="C498" s="16" t="s">
        <v>11</v>
      </c>
      <c r="D498" s="16" t="s">
        <v>23</v>
      </c>
      <c r="E498" s="16" t="s">
        <v>49</v>
      </c>
      <c r="F498" s="15">
        <f>IFERROR(INDEX('Types We Need and Prices'!$B$12:$B$37,MATCH('Table with Prices'!A378,'Types We Need and Prices'!$A$12:$A$37,0)),0)</f>
        <v>0</v>
      </c>
      <c r="G498" s="15">
        <f>IFERROR(INDEX('Types We Need and Prices'!$B$12:$B$37,MATCH('Table with Prices'!B378,'Types We Need and Prices'!$A$12:$A$37,0)),0)</f>
        <v>2</v>
      </c>
      <c r="H498" s="15">
        <f>IFERROR(INDEX('Types We Need and Prices'!$B$12:$B$37,MATCH('Table with Prices'!C378,'Types We Need and Prices'!$A$12:$A$37,0)),0)</f>
        <v>5.75</v>
      </c>
      <c r="I498" s="15">
        <f>IFERROR(INDEX('Types We Need and Prices'!$B$12:$B$37,MATCH('Table with Prices'!D378,'Types We Need and Prices'!$A$12:$A$37,0)),0)</f>
        <v>4</v>
      </c>
      <c r="J498" s="15">
        <f>IFERROR(INDEX('Types We Need and Prices'!$B$12:$B$37,MATCH('Table with Prices'!E378,'Types We Need and Prices'!$A$12:$A$37,0)),0)</f>
        <v>0</v>
      </c>
      <c r="K498" s="15">
        <f>IF(COUNTIF(B498,"*Sunday*")=0,SUM(F498:J498),0)</f>
        <v>0</v>
      </c>
      <c r="L498" s="17">
        <v>497</v>
      </c>
      <c r="N49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('497','PIQUANTE','EGG FOO YOUNG','SUNDAY BRUNCH BUFFET','SEAFOOD','None'),</v>
      </c>
    </row>
    <row r="499" spans="1:14" x14ac:dyDescent="0.25">
      <c r="A499" s="16" t="s">
        <v>3</v>
      </c>
      <c r="B499" s="16" t="s">
        <v>16</v>
      </c>
      <c r="C499" s="16" t="s">
        <v>11</v>
      </c>
      <c r="D499" s="16" t="s">
        <v>24</v>
      </c>
      <c r="E499" s="16" t="s">
        <v>49</v>
      </c>
      <c r="F499" s="15">
        <f>IFERROR(INDEX('Types We Need and Prices'!$B$12:$B$37,MATCH('Table with Prices'!A379,'Types We Need and Prices'!$A$12:$A$37,0)),0)</f>
        <v>0</v>
      </c>
      <c r="G499" s="15">
        <f>IFERROR(INDEX('Types We Need and Prices'!$B$12:$B$37,MATCH('Table with Prices'!B379,'Types We Need and Prices'!$A$12:$A$37,0)),0)</f>
        <v>2</v>
      </c>
      <c r="H499" s="15">
        <f>IFERROR(INDEX('Types We Need and Prices'!$B$12:$B$37,MATCH('Table with Prices'!C379,'Types We Need and Prices'!$A$12:$A$37,0)),0)</f>
        <v>5.75</v>
      </c>
      <c r="I499" s="15">
        <f>IFERROR(INDEX('Types We Need and Prices'!$B$12:$B$37,MATCH('Table with Prices'!D379,'Types We Need and Prices'!$A$12:$A$37,0)),0)</f>
        <v>1</v>
      </c>
      <c r="J499" s="15">
        <f>IFERROR(INDEX('Types We Need and Prices'!$B$12:$B$37,MATCH('Table with Prices'!E379,'Types We Need and Prices'!$A$12:$A$37,0)),0)</f>
        <v>0</v>
      </c>
      <c r="K499" s="15">
        <f>IF(COUNTIF(B499,"*Sunday*")=0,SUM(F499:J499),0)</f>
        <v>0</v>
      </c>
      <c r="L499" s="17">
        <v>498</v>
      </c>
      <c r="N49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('498','PIQUANTE','EGG FOO YOUNG','SUNDAY BRUNCH BUFFET','VEGETABLES','None'),</v>
      </c>
    </row>
    <row r="500" spans="1:14" x14ac:dyDescent="0.25">
      <c r="A500" s="16" t="s">
        <v>3</v>
      </c>
      <c r="B500" s="16" t="s">
        <v>16</v>
      </c>
      <c r="C500" s="16" t="s">
        <v>10</v>
      </c>
      <c r="D500" s="16" t="s">
        <v>22</v>
      </c>
      <c r="E500" s="16" t="s">
        <v>49</v>
      </c>
      <c r="F500" s="15">
        <f>IFERROR(INDEX('Types We Need and Prices'!$B$12:$B$37,MATCH('Table with Prices'!A380,'Types We Need and Prices'!$A$12:$A$37,0)),0)</f>
        <v>0</v>
      </c>
      <c r="G500" s="15">
        <f>IFERROR(INDEX('Types We Need and Prices'!$B$12:$B$37,MATCH('Table with Prices'!B380,'Types We Need and Prices'!$A$12:$A$37,0)),0)</f>
        <v>2</v>
      </c>
      <c r="H500" s="15">
        <f>IFERROR(INDEX('Types We Need and Prices'!$B$12:$B$37,MATCH('Table with Prices'!C380,'Types We Need and Prices'!$A$12:$A$37,0)),0)</f>
        <v>6</v>
      </c>
      <c r="I500" s="15">
        <f>IFERROR(INDEX('Types We Need and Prices'!$B$12:$B$37,MATCH('Table with Prices'!D380,'Types We Need and Prices'!$A$12:$A$37,0)),0)</f>
        <v>2</v>
      </c>
      <c r="J500" s="15">
        <f>IFERROR(INDEX('Types We Need and Prices'!$B$12:$B$37,MATCH('Table with Prices'!E380,'Types We Need and Prices'!$A$12:$A$37,0)),0)</f>
        <v>0</v>
      </c>
      <c r="K500" s="15">
        <f>IF(COUNTIF(B500,"*Sunday*")=0,SUM(F500:J500),0)</f>
        <v>0</v>
      </c>
      <c r="L500" s="17">
        <v>499</v>
      </c>
      <c r="N50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('499','PIQUANTE','MEAT ENTREE','SUNDAY BRUNCH BUFFET','BEEF','None'),</v>
      </c>
    </row>
    <row r="501" spans="1:14" x14ac:dyDescent="0.25">
      <c r="A501" s="16" t="s">
        <v>3</v>
      </c>
      <c r="B501" s="16" t="s">
        <v>16</v>
      </c>
      <c r="C501" s="16" t="s">
        <v>10</v>
      </c>
      <c r="D501" s="16" t="s">
        <v>19</v>
      </c>
      <c r="E501" s="16" t="s">
        <v>49</v>
      </c>
      <c r="F501" s="15">
        <f>IFERROR(INDEX('Types We Need and Prices'!$B$12:$B$37,MATCH('Table with Prices'!A381,'Types We Need and Prices'!$A$12:$A$37,0)),0)</f>
        <v>0</v>
      </c>
      <c r="G501" s="15">
        <f>IFERROR(INDEX('Types We Need and Prices'!$B$12:$B$37,MATCH('Table with Prices'!B381,'Types We Need and Prices'!$A$12:$A$37,0)),0)</f>
        <v>2</v>
      </c>
      <c r="H501" s="15">
        <f>IFERROR(INDEX('Types We Need and Prices'!$B$12:$B$37,MATCH('Table with Prices'!C381,'Types We Need and Prices'!$A$12:$A$37,0)),0)</f>
        <v>6</v>
      </c>
      <c r="I501" s="15">
        <f>IFERROR(INDEX('Types We Need and Prices'!$B$12:$B$37,MATCH('Table with Prices'!D381,'Types We Need and Prices'!$A$12:$A$37,0)),0)</f>
        <v>4</v>
      </c>
      <c r="J501" s="15">
        <f>IFERROR(INDEX('Types We Need and Prices'!$B$12:$B$37,MATCH('Table with Prices'!E381,'Types We Need and Prices'!$A$12:$A$37,0)),0)</f>
        <v>0</v>
      </c>
      <c r="K501" s="15">
        <f>IF(COUNTIF(B501,"*Sunday*")=0,SUM(F501:J501),0)</f>
        <v>0</v>
      </c>
      <c r="L501" s="17">
        <v>500</v>
      </c>
      <c r="N50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('500','PIQUANTE','MEAT ENTREE','SUNDAY BRUNCH BUFFET','CHEF SPECIAL','None'),</v>
      </c>
    </row>
    <row r="502" spans="1:14" x14ac:dyDescent="0.25">
      <c r="A502" s="16" t="s">
        <v>3</v>
      </c>
      <c r="B502" s="16" t="s">
        <v>16</v>
      </c>
      <c r="C502" s="16" t="s">
        <v>10</v>
      </c>
      <c r="D502" s="16" t="s">
        <v>21</v>
      </c>
      <c r="E502" s="16" t="s">
        <v>49</v>
      </c>
      <c r="F502" s="15">
        <f>IFERROR(INDEX('Types We Need and Prices'!$B$12:$B$37,MATCH('Table with Prices'!A382,'Types We Need and Prices'!$A$12:$A$37,0)),0)</f>
        <v>0</v>
      </c>
      <c r="G502" s="15">
        <f>IFERROR(INDEX('Types We Need and Prices'!$B$12:$B$37,MATCH('Table with Prices'!B382,'Types We Need and Prices'!$A$12:$A$37,0)),0)</f>
        <v>2</v>
      </c>
      <c r="H502" s="15">
        <f>IFERROR(INDEX('Types We Need and Prices'!$B$12:$B$37,MATCH('Table with Prices'!C382,'Types We Need and Prices'!$A$12:$A$37,0)),0)</f>
        <v>6</v>
      </c>
      <c r="I502" s="15">
        <f>IFERROR(INDEX('Types We Need and Prices'!$B$12:$B$37,MATCH('Table with Prices'!D382,'Types We Need and Prices'!$A$12:$A$37,0)),0)</f>
        <v>2</v>
      </c>
      <c r="J502" s="15">
        <f>IFERROR(INDEX('Types We Need and Prices'!$B$12:$B$37,MATCH('Table with Prices'!E382,'Types We Need and Prices'!$A$12:$A$37,0)),0)</f>
        <v>0</v>
      </c>
      <c r="K502" s="15">
        <f>IF(COUNTIF(B502,"*Sunday*")=0,SUM(F502:J502),0)</f>
        <v>0</v>
      </c>
      <c r="L502" s="17">
        <v>501</v>
      </c>
      <c r="N50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('501','PIQUANTE','MEAT ENTREE','SUNDAY BRUNCH BUFFET','CHICKEN','None'),</v>
      </c>
    </row>
    <row r="503" spans="1:14" x14ac:dyDescent="0.25">
      <c r="A503" s="16" t="s">
        <v>3</v>
      </c>
      <c r="B503" s="16" t="s">
        <v>16</v>
      </c>
      <c r="C503" s="16" t="s">
        <v>10</v>
      </c>
      <c r="D503" s="16" t="s">
        <v>20</v>
      </c>
      <c r="E503" s="16" t="s">
        <v>49</v>
      </c>
      <c r="F503" s="15">
        <f>IFERROR(INDEX('Types We Need and Prices'!$B$12:$B$37,MATCH('Table with Prices'!A383,'Types We Need and Prices'!$A$12:$A$37,0)),0)</f>
        <v>0</v>
      </c>
      <c r="G503" s="15">
        <f>IFERROR(INDEX('Types We Need and Prices'!$B$12:$B$37,MATCH('Table with Prices'!B383,'Types We Need and Prices'!$A$12:$A$37,0)),0)</f>
        <v>2</v>
      </c>
      <c r="H503" s="15">
        <f>IFERROR(INDEX('Types We Need and Prices'!$B$12:$B$37,MATCH('Table with Prices'!C383,'Types We Need and Prices'!$A$12:$A$37,0)),0)</f>
        <v>6</v>
      </c>
      <c r="I503" s="15">
        <f>IFERROR(INDEX('Types We Need and Prices'!$B$12:$B$37,MATCH('Table with Prices'!D383,'Types We Need and Prices'!$A$12:$A$37,0)),0)</f>
        <v>2</v>
      </c>
      <c r="J503" s="15">
        <f>IFERROR(INDEX('Types We Need and Prices'!$B$12:$B$37,MATCH('Table with Prices'!E383,'Types We Need and Prices'!$A$12:$A$37,0)),0)</f>
        <v>0</v>
      </c>
      <c r="K503" s="15">
        <f>IF(COUNTIF(B503,"*Sunday*")=0,SUM(F503:J503),0)</f>
        <v>0</v>
      </c>
      <c r="L503" s="17">
        <v>502</v>
      </c>
      <c r="N50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('502','PIQUANTE','MEAT ENTREE','SUNDAY BRUNCH BUFFET','PORK','None'),</v>
      </c>
    </row>
    <row r="504" spans="1:14" x14ac:dyDescent="0.25">
      <c r="A504" s="16" t="s">
        <v>3</v>
      </c>
      <c r="B504" s="16" t="s">
        <v>16</v>
      </c>
      <c r="C504" s="16" t="s">
        <v>10</v>
      </c>
      <c r="D504" s="16" t="s">
        <v>23</v>
      </c>
      <c r="E504" s="16" t="s">
        <v>49</v>
      </c>
      <c r="F504" s="15">
        <f>IFERROR(INDEX('Types We Need and Prices'!$B$12:$B$37,MATCH('Table with Prices'!A384,'Types We Need and Prices'!$A$12:$A$37,0)),0)</f>
        <v>0</v>
      </c>
      <c r="G504" s="15">
        <f>IFERROR(INDEX('Types We Need and Prices'!$B$12:$B$37,MATCH('Table with Prices'!B384,'Types We Need and Prices'!$A$12:$A$37,0)),0)</f>
        <v>2</v>
      </c>
      <c r="H504" s="15">
        <f>IFERROR(INDEX('Types We Need and Prices'!$B$12:$B$37,MATCH('Table with Prices'!C384,'Types We Need and Prices'!$A$12:$A$37,0)),0)</f>
        <v>6</v>
      </c>
      <c r="I504" s="15">
        <f>IFERROR(INDEX('Types We Need and Prices'!$B$12:$B$37,MATCH('Table with Prices'!D384,'Types We Need and Prices'!$A$12:$A$37,0)),0)</f>
        <v>4</v>
      </c>
      <c r="J504" s="15">
        <f>IFERROR(INDEX('Types We Need and Prices'!$B$12:$B$37,MATCH('Table with Prices'!E384,'Types We Need and Prices'!$A$12:$A$37,0)),0)</f>
        <v>0</v>
      </c>
      <c r="K504" s="15">
        <f>IF(COUNTIF(B504,"*Sunday*")=0,SUM(F504:J504),0)</f>
        <v>0</v>
      </c>
      <c r="L504" s="17">
        <v>503</v>
      </c>
      <c r="N50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('503','PIQUANTE','MEAT ENTREE','SUNDAY BRUNCH BUFFET','SEAFOOD','None'),</v>
      </c>
    </row>
    <row r="505" spans="1:14" x14ac:dyDescent="0.25">
      <c r="A505" s="16" t="s">
        <v>3</v>
      </c>
      <c r="B505" s="16" t="s">
        <v>16</v>
      </c>
      <c r="C505" s="16" t="s">
        <v>10</v>
      </c>
      <c r="D505" s="16" t="s">
        <v>24</v>
      </c>
      <c r="E505" s="16" t="s">
        <v>49</v>
      </c>
      <c r="F505" s="15">
        <f>IFERROR(INDEX('Types We Need and Prices'!$B$12:$B$37,MATCH('Table with Prices'!A385,'Types We Need and Prices'!$A$12:$A$37,0)),0)</f>
        <v>0</v>
      </c>
      <c r="G505" s="15">
        <f>IFERROR(INDEX('Types We Need and Prices'!$B$12:$B$37,MATCH('Table with Prices'!B385,'Types We Need and Prices'!$A$12:$A$37,0)),0)</f>
        <v>2</v>
      </c>
      <c r="H505" s="15">
        <f>IFERROR(INDEX('Types We Need and Prices'!$B$12:$B$37,MATCH('Table with Prices'!C385,'Types We Need and Prices'!$A$12:$A$37,0)),0)</f>
        <v>6</v>
      </c>
      <c r="I505" s="15">
        <f>IFERROR(INDEX('Types We Need and Prices'!$B$12:$B$37,MATCH('Table with Prices'!D385,'Types We Need and Prices'!$A$12:$A$37,0)),0)</f>
        <v>1</v>
      </c>
      <c r="J505" s="15">
        <f>IFERROR(INDEX('Types We Need and Prices'!$B$12:$B$37,MATCH('Table with Prices'!E385,'Types We Need and Prices'!$A$12:$A$37,0)),0)</f>
        <v>0</v>
      </c>
      <c r="K505" s="15">
        <f>IF(COUNTIF(B505,"*Sunday*")=0,SUM(F505:J505),0)</f>
        <v>0</v>
      </c>
      <c r="L505" s="17">
        <v>504</v>
      </c>
      <c r="N50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('504','PIQUANTE','MEAT ENTREE','SUNDAY BRUNCH BUFFET','VEGETABLES','None'),</v>
      </c>
    </row>
    <row r="506" spans="1:14" x14ac:dyDescent="0.25">
      <c r="A506" s="16" t="s">
        <v>3</v>
      </c>
      <c r="B506" s="16" t="s">
        <v>16</v>
      </c>
      <c r="C506" s="16" t="s">
        <v>8</v>
      </c>
      <c r="D506" s="16" t="s">
        <v>49</v>
      </c>
      <c r="E506" s="16" t="s">
        <v>26</v>
      </c>
      <c r="F506" s="15">
        <f>IFERROR(INDEX('Types We Need and Prices'!$B$12:$B$37,MATCH('Table with Prices'!A532,'Types We Need and Prices'!$A$12:$A$37,0)),0)</f>
        <v>0</v>
      </c>
      <c r="G506" s="15">
        <f>IFERROR(INDEX('Types We Need and Prices'!$B$12:$B$37,MATCH('Table with Prices'!B532,'Types We Need and Prices'!$A$12:$A$37,0)),0)</f>
        <v>0</v>
      </c>
      <c r="H506" s="15">
        <f>IFERROR(INDEX('Types We Need and Prices'!$B$12:$B$37,MATCH('Table with Prices'!C532,'Types We Need and Prices'!$A$12:$A$37,0)),0)</f>
        <v>6</v>
      </c>
      <c r="I506" s="15">
        <f>IFERROR(INDEX('Types We Need and Prices'!$B$12:$B$37,MATCH('Table with Prices'!D532,'Types We Need and Prices'!$A$12:$A$37,0)),0)</f>
        <v>2</v>
      </c>
      <c r="J506" s="15">
        <f>IFERROR(INDEX('Types We Need and Prices'!$B$12:$B$37,MATCH('Table with Prices'!E532,'Types We Need and Prices'!$A$12:$A$37,0)),0)</f>
        <v>0</v>
      </c>
      <c r="K506" s="15">
        <f>IF(COUNTIF(B506,"*Sunday*")=0,SUM(F506:J506),0)</f>
        <v>0</v>
      </c>
      <c r="L506" s="17">
        <v>505</v>
      </c>
      <c r="N50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('505','PIQUANTE','SOUP','SUNDAY BRUNCH BUFFET','None','CUP'),</v>
      </c>
    </row>
    <row r="507" spans="1:14" x14ac:dyDescent="0.25">
      <c r="A507" s="16" t="s">
        <v>3</v>
      </c>
      <c r="B507" s="16" t="s">
        <v>16</v>
      </c>
      <c r="C507" s="16" t="s">
        <v>8</v>
      </c>
      <c r="D507" s="16" t="s">
        <v>49</v>
      </c>
      <c r="E507" s="16" t="s">
        <v>27</v>
      </c>
      <c r="F507" s="15">
        <f>IFERROR(INDEX('Types We Need and Prices'!$B$12:$B$37,MATCH('Table with Prices'!A533,'Types We Need and Prices'!$A$12:$A$37,0)),0)</f>
        <v>0</v>
      </c>
      <c r="G507" s="15">
        <f>IFERROR(INDEX('Types We Need and Prices'!$B$12:$B$37,MATCH('Table with Prices'!B533,'Types We Need and Prices'!$A$12:$A$37,0)),0)</f>
        <v>0</v>
      </c>
      <c r="H507" s="15">
        <f>IFERROR(INDEX('Types We Need and Prices'!$B$12:$B$37,MATCH('Table with Prices'!C533,'Types We Need and Prices'!$A$12:$A$37,0)),0)</f>
        <v>6</v>
      </c>
      <c r="I507" s="15">
        <f>IFERROR(INDEX('Types We Need and Prices'!$B$12:$B$37,MATCH('Table with Prices'!D533,'Types We Need and Prices'!$A$12:$A$37,0)),0)</f>
        <v>2</v>
      </c>
      <c r="J507" s="15">
        <f>IFERROR(INDEX('Types We Need and Prices'!$B$12:$B$37,MATCH('Table with Prices'!E533,'Types We Need and Prices'!$A$12:$A$37,0)),0)</f>
        <v>0</v>
      </c>
      <c r="K507" s="15">
        <f>IF(COUNTIF(B507,"*Sunday*")=0,SUM(F507:J507),0)</f>
        <v>0</v>
      </c>
      <c r="L507" s="17">
        <v>506</v>
      </c>
      <c r="N50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('506','PIQUANTE','SOUP','SUNDAY BRUNCH BUFFET','None','BOWL'),</v>
      </c>
    </row>
    <row r="508" spans="1:14" x14ac:dyDescent="0.25">
      <c r="A508" s="16" t="s">
        <v>3</v>
      </c>
      <c r="B508" s="16" t="s">
        <v>16</v>
      </c>
      <c r="C508" s="16" t="s">
        <v>8</v>
      </c>
      <c r="D508" s="16" t="s">
        <v>49</v>
      </c>
      <c r="E508" s="16" t="s">
        <v>28</v>
      </c>
      <c r="F508" s="15">
        <f>IFERROR(INDEX('Types We Need and Prices'!$B$12:$B$37,MATCH('Table with Prices'!A534,'Types We Need and Prices'!$A$12:$A$37,0)),0)</f>
        <v>0</v>
      </c>
      <c r="G508" s="15">
        <f>IFERROR(INDEX('Types We Need and Prices'!$B$12:$B$37,MATCH('Table with Prices'!B534,'Types We Need and Prices'!$A$12:$A$37,0)),0)</f>
        <v>0</v>
      </c>
      <c r="H508" s="15">
        <f>IFERROR(INDEX('Types We Need and Prices'!$B$12:$B$37,MATCH('Table with Prices'!C534,'Types We Need and Prices'!$A$12:$A$37,0)),0)</f>
        <v>6</v>
      </c>
      <c r="I508" s="15">
        <f>IFERROR(INDEX('Types We Need and Prices'!$B$12:$B$37,MATCH('Table with Prices'!D534,'Types We Need and Prices'!$A$12:$A$37,0)),0)</f>
        <v>4</v>
      </c>
      <c r="J508" s="15">
        <f>IFERROR(INDEX('Types We Need and Prices'!$B$12:$B$37,MATCH('Table with Prices'!E534,'Types We Need and Prices'!$A$12:$A$37,0)),0)</f>
        <v>0</v>
      </c>
      <c r="K508" s="15">
        <f>IF(COUNTIF(B508,"*Sunday*")=0,SUM(F508:J508),0)</f>
        <v>0</v>
      </c>
      <c r="L508" s="17">
        <v>507</v>
      </c>
      <c r="N50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('507','PIQUANTE','SOUP','SUNDAY BRUNCH BUFFET','None','PINT'),</v>
      </c>
    </row>
    <row r="509" spans="1:14" x14ac:dyDescent="0.25">
      <c r="A509" s="16" t="s">
        <v>3</v>
      </c>
      <c r="B509" s="16" t="s">
        <v>16</v>
      </c>
      <c r="C509" s="16" t="s">
        <v>8</v>
      </c>
      <c r="D509" s="16" t="s">
        <v>49</v>
      </c>
      <c r="E509" s="16" t="s">
        <v>29</v>
      </c>
      <c r="F509" s="15">
        <f>IFERROR(INDEX('Types We Need and Prices'!$B$12:$B$37,MATCH('Table with Prices'!A535,'Types We Need and Prices'!$A$12:$A$37,0)),0)</f>
        <v>0</v>
      </c>
      <c r="G509" s="15">
        <f>IFERROR(INDEX('Types We Need and Prices'!$B$12:$B$37,MATCH('Table with Prices'!B535,'Types We Need and Prices'!$A$12:$A$37,0)),0)</f>
        <v>0</v>
      </c>
      <c r="H509" s="15">
        <f>IFERROR(INDEX('Types We Need and Prices'!$B$12:$B$37,MATCH('Table with Prices'!C535,'Types We Need and Prices'!$A$12:$A$37,0)),0)</f>
        <v>6</v>
      </c>
      <c r="I509" s="15">
        <f>IFERROR(INDEX('Types We Need and Prices'!$B$12:$B$37,MATCH('Table with Prices'!D535,'Types We Need and Prices'!$A$12:$A$37,0)),0)</f>
        <v>1</v>
      </c>
      <c r="J509" s="15">
        <f>IFERROR(INDEX('Types We Need and Prices'!$B$12:$B$37,MATCH('Table with Prices'!E535,'Types We Need and Prices'!$A$12:$A$37,0)),0)</f>
        <v>0</v>
      </c>
      <c r="K509" s="15">
        <f>IF(COUNTIF(B509,"*Sunday*")=0,SUM(F509:J509),0)</f>
        <v>0</v>
      </c>
      <c r="L509" s="17">
        <v>508</v>
      </c>
      <c r="N50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('508','PIQUANTE','SOUP','SUNDAY BRUNCH BUFFET','None','QUART'),</v>
      </c>
    </row>
    <row r="510" spans="1:14" x14ac:dyDescent="0.25">
      <c r="A510" s="16" t="s">
        <v>3</v>
      </c>
      <c r="B510" s="16" t="s">
        <v>16</v>
      </c>
      <c r="C510" s="16" t="s">
        <v>8</v>
      </c>
      <c r="D510" s="16" t="s">
        <v>49</v>
      </c>
      <c r="E510" s="16" t="s">
        <v>30</v>
      </c>
      <c r="F510" s="15">
        <f>IFERROR(INDEX('Types We Need and Prices'!$B$12:$B$37,MATCH('Table with Prices'!A536,'Types We Need and Prices'!$A$12:$A$37,0)),0)</f>
        <v>0</v>
      </c>
      <c r="G510" s="15">
        <f>IFERROR(INDEX('Types We Need and Prices'!$B$12:$B$37,MATCH('Table with Prices'!B536,'Types We Need and Prices'!$A$12:$A$37,0)),0)</f>
        <v>0</v>
      </c>
      <c r="H510" s="15">
        <f>IFERROR(INDEX('Types We Need and Prices'!$B$12:$B$37,MATCH('Table with Prices'!C536,'Types We Need and Prices'!$A$12:$A$37,0)),0)</f>
        <v>2</v>
      </c>
      <c r="I510" s="15">
        <f>IFERROR(INDEX('Types We Need and Prices'!$B$12:$B$37,MATCH('Table with Prices'!D536,'Types We Need and Prices'!$A$12:$A$37,0)),0)</f>
        <v>0</v>
      </c>
      <c r="J510" s="15">
        <f>IFERROR(INDEX('Types We Need and Prices'!$B$12:$B$37,MATCH('Table with Prices'!E536,'Types We Need and Prices'!$A$12:$A$37,0)),0)</f>
        <v>0</v>
      </c>
      <c r="K510" s="15">
        <f>IF(COUNTIF(B510,"*Sunday*")=0,SUM(F510:J510),0)</f>
        <v>0</v>
      </c>
      <c r="L510" s="17">
        <v>509</v>
      </c>
      <c r="N51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('509','PIQUANTE','SOUP','SUNDAY BRUNCH BUFFET','None','GALLON'),</v>
      </c>
    </row>
    <row r="511" spans="1:14" x14ac:dyDescent="0.25">
      <c r="A511" s="16" t="s">
        <v>3</v>
      </c>
      <c r="B511" s="16" t="s">
        <v>16</v>
      </c>
      <c r="C511" s="16" t="s">
        <v>7</v>
      </c>
      <c r="D511" s="16" t="s">
        <v>49</v>
      </c>
      <c r="E511" s="16" t="s">
        <v>49</v>
      </c>
      <c r="F511" s="15">
        <f>IFERROR(INDEX('Types We Need and Prices'!$B$12:$B$37,MATCH('Table with Prices'!A592,'Types We Need and Prices'!$A$12:$A$37,0)),0)</f>
        <v>0</v>
      </c>
      <c r="G511" s="15">
        <f>IFERROR(INDEX('Types We Need and Prices'!$B$12:$B$37,MATCH('Table with Prices'!B592,'Types We Need and Prices'!$A$12:$A$37,0)),0)</f>
        <v>0</v>
      </c>
      <c r="H511" s="15">
        <f>IFERROR(INDEX('Types We Need and Prices'!$B$12:$B$37,MATCH('Table with Prices'!C592,'Types We Need and Prices'!$A$12:$A$37,0)),0)</f>
        <v>0</v>
      </c>
      <c r="I511" s="15">
        <f>IFERROR(INDEX('Types We Need and Prices'!$B$12:$B$37,MATCH('Table with Prices'!D592,'Types We Need and Prices'!$A$12:$A$37,0)),0)</f>
        <v>0</v>
      </c>
      <c r="J511" s="15">
        <f>IFERROR(INDEX('Types We Need and Prices'!$B$12:$B$37,MATCH('Table with Prices'!E592,'Types We Need and Prices'!$A$12:$A$37,0)),0)</f>
        <v>0</v>
      </c>
      <c r="K511" s="15">
        <f>IF(COUNTIF(B511,"*Sunday*")=0,SUM(F511:J511),0)</f>
        <v>0</v>
      </c>
      <c r="L511" s="17">
        <v>510</v>
      </c>
      <c r="N51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('510','PIQUANTE','APPETIZER','SUNDAY BRUNCH BUFFET','None','None'),</v>
      </c>
    </row>
    <row r="512" spans="1:14" x14ac:dyDescent="0.25">
      <c r="A512" s="16" t="s">
        <v>2</v>
      </c>
      <c r="B512" s="16" t="s">
        <v>16</v>
      </c>
      <c r="C512" s="16" t="s">
        <v>12</v>
      </c>
      <c r="D512" s="16" t="s">
        <v>22</v>
      </c>
      <c r="E512" s="16" t="s">
        <v>49</v>
      </c>
      <c r="F512" s="15">
        <f>IFERROR(INDEX('Types We Need and Prices'!$B$12:$B$37,MATCH('Table with Prices'!A458,'Types We Need and Prices'!$A$12:$A$37,0)),0)</f>
        <v>0</v>
      </c>
      <c r="G512" s="15">
        <f>IFERROR(INDEX('Types We Need and Prices'!$B$12:$B$37,MATCH('Table with Prices'!B458,'Types We Need and Prices'!$A$12:$A$37,0)),0)</f>
        <v>0</v>
      </c>
      <c r="H512" s="15">
        <f>IFERROR(INDEX('Types We Need and Prices'!$B$12:$B$37,MATCH('Table with Prices'!C458,'Types We Need and Prices'!$A$12:$A$37,0)),0)</f>
        <v>5.5</v>
      </c>
      <c r="I512" s="15">
        <f>IFERROR(INDEX('Types We Need and Prices'!$B$12:$B$37,MATCH('Table with Prices'!D458,'Types We Need and Prices'!$A$12:$A$37,0)),0)</f>
        <v>2</v>
      </c>
      <c r="J512" s="15">
        <f>IFERROR(INDEX('Types We Need and Prices'!$B$12:$B$37,MATCH('Table with Prices'!E458,'Types We Need and Prices'!$A$12:$A$37,0)),0)</f>
        <v>0</v>
      </c>
      <c r="K512" s="15">
        <f>IF(COUNTIF(B512,"*Sunday*")=0,SUM(F512:J512),0)</f>
        <v>0</v>
      </c>
      <c r="L512" s="17">
        <v>511</v>
      </c>
      <c r="N51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('511','TANGY','CHOP SUEY','SUNDAY BRUNCH BUFFET','BEEF','None'),</v>
      </c>
    </row>
    <row r="513" spans="1:14" x14ac:dyDescent="0.25">
      <c r="A513" s="16" t="s">
        <v>2</v>
      </c>
      <c r="B513" s="16" t="s">
        <v>16</v>
      </c>
      <c r="C513" s="16" t="s">
        <v>12</v>
      </c>
      <c r="D513" s="16" t="s">
        <v>19</v>
      </c>
      <c r="E513" s="16" t="s">
        <v>49</v>
      </c>
      <c r="F513" s="15">
        <f>IFERROR(INDEX('Types We Need and Prices'!$B$12:$B$37,MATCH('Table with Prices'!A459,'Types We Need and Prices'!$A$12:$A$37,0)),0)</f>
        <v>0</v>
      </c>
      <c r="G513" s="15">
        <f>IFERROR(INDEX('Types We Need and Prices'!$B$12:$B$37,MATCH('Table with Prices'!B459,'Types We Need and Prices'!$A$12:$A$37,0)),0)</f>
        <v>0</v>
      </c>
      <c r="H513" s="15">
        <f>IFERROR(INDEX('Types We Need and Prices'!$B$12:$B$37,MATCH('Table with Prices'!C459,'Types We Need and Prices'!$A$12:$A$37,0)),0)</f>
        <v>5.5</v>
      </c>
      <c r="I513" s="15">
        <f>IFERROR(INDEX('Types We Need and Prices'!$B$12:$B$37,MATCH('Table with Prices'!D459,'Types We Need and Prices'!$A$12:$A$37,0)),0)</f>
        <v>4</v>
      </c>
      <c r="J513" s="15">
        <f>IFERROR(INDEX('Types We Need and Prices'!$B$12:$B$37,MATCH('Table with Prices'!E459,'Types We Need and Prices'!$A$12:$A$37,0)),0)</f>
        <v>0</v>
      </c>
      <c r="K513" s="15">
        <f>IF(COUNTIF(B513,"*Sunday*")=0,SUM(F513:J513),0)</f>
        <v>0</v>
      </c>
      <c r="L513" s="17">
        <v>512</v>
      </c>
      <c r="N51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('512','TANGY','CHOP SUEY','SUNDAY BRUNCH BUFFET','CHEF SPECIAL','None'),</v>
      </c>
    </row>
    <row r="514" spans="1:14" x14ac:dyDescent="0.25">
      <c r="A514" s="16" t="s">
        <v>2</v>
      </c>
      <c r="B514" s="16" t="s">
        <v>16</v>
      </c>
      <c r="C514" s="16" t="s">
        <v>12</v>
      </c>
      <c r="D514" s="16" t="s">
        <v>21</v>
      </c>
      <c r="E514" s="16" t="s">
        <v>49</v>
      </c>
      <c r="F514" s="15">
        <f>IFERROR(INDEX('Types We Need and Prices'!$B$12:$B$37,MATCH('Table with Prices'!A460,'Types We Need and Prices'!$A$12:$A$37,0)),0)</f>
        <v>0</v>
      </c>
      <c r="G514" s="15">
        <f>IFERROR(INDEX('Types We Need and Prices'!$B$12:$B$37,MATCH('Table with Prices'!B460,'Types We Need and Prices'!$A$12:$A$37,0)),0)</f>
        <v>0</v>
      </c>
      <c r="H514" s="15">
        <f>IFERROR(INDEX('Types We Need and Prices'!$B$12:$B$37,MATCH('Table with Prices'!C460,'Types We Need and Prices'!$A$12:$A$37,0)),0)</f>
        <v>5.5</v>
      </c>
      <c r="I514" s="15">
        <f>IFERROR(INDEX('Types We Need and Prices'!$B$12:$B$37,MATCH('Table with Prices'!D460,'Types We Need and Prices'!$A$12:$A$37,0)),0)</f>
        <v>2</v>
      </c>
      <c r="J514" s="15">
        <f>IFERROR(INDEX('Types We Need and Prices'!$B$12:$B$37,MATCH('Table with Prices'!E460,'Types We Need and Prices'!$A$12:$A$37,0)),0)</f>
        <v>0</v>
      </c>
      <c r="K514" s="15">
        <f>IF(COUNTIF(B514,"*Sunday*")=0,SUM(F514:J514),0)</f>
        <v>0</v>
      </c>
      <c r="L514" s="17">
        <v>513</v>
      </c>
      <c r="N51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('513','TANGY','CHOP SUEY','SUNDAY BRUNCH BUFFET','CHICKEN','None'),</v>
      </c>
    </row>
    <row r="515" spans="1:14" x14ac:dyDescent="0.25">
      <c r="A515" s="16" t="s">
        <v>2</v>
      </c>
      <c r="B515" s="16" t="s">
        <v>16</v>
      </c>
      <c r="C515" s="16" t="s">
        <v>12</v>
      </c>
      <c r="D515" s="16" t="s">
        <v>20</v>
      </c>
      <c r="E515" s="16" t="s">
        <v>49</v>
      </c>
      <c r="F515" s="15">
        <f>IFERROR(INDEX('Types We Need and Prices'!$B$12:$B$37,MATCH('Table with Prices'!A461,'Types We Need and Prices'!$A$12:$A$37,0)),0)</f>
        <v>0</v>
      </c>
      <c r="G515" s="15">
        <f>IFERROR(INDEX('Types We Need and Prices'!$B$12:$B$37,MATCH('Table with Prices'!B461,'Types We Need and Prices'!$A$12:$A$37,0)),0)</f>
        <v>0</v>
      </c>
      <c r="H515" s="15">
        <f>IFERROR(INDEX('Types We Need and Prices'!$B$12:$B$37,MATCH('Table with Prices'!C461,'Types We Need and Prices'!$A$12:$A$37,0)),0)</f>
        <v>5.5</v>
      </c>
      <c r="I515" s="15">
        <f>IFERROR(INDEX('Types We Need and Prices'!$B$12:$B$37,MATCH('Table with Prices'!D461,'Types We Need and Prices'!$A$12:$A$37,0)),0)</f>
        <v>2</v>
      </c>
      <c r="J515" s="15">
        <f>IFERROR(INDEX('Types We Need and Prices'!$B$12:$B$37,MATCH('Table with Prices'!E461,'Types We Need and Prices'!$A$12:$A$37,0)),0)</f>
        <v>0</v>
      </c>
      <c r="K515" s="15">
        <f>IF(COUNTIF(B515,"*Sunday*")=0,SUM(F515:J515),0)</f>
        <v>0</v>
      </c>
      <c r="L515" s="17">
        <v>514</v>
      </c>
      <c r="N51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('514','TANGY','CHOP SUEY','SUNDAY BRUNCH BUFFET','PORK','None'),</v>
      </c>
    </row>
    <row r="516" spans="1:14" x14ac:dyDescent="0.25">
      <c r="A516" s="16" t="s">
        <v>2</v>
      </c>
      <c r="B516" s="16" t="s">
        <v>16</v>
      </c>
      <c r="C516" s="16" t="s">
        <v>12</v>
      </c>
      <c r="D516" s="16" t="s">
        <v>23</v>
      </c>
      <c r="E516" s="16" t="s">
        <v>49</v>
      </c>
      <c r="F516" s="15">
        <f>IFERROR(INDEX('Types We Need and Prices'!$B$12:$B$37,MATCH('Table with Prices'!A462,'Types We Need and Prices'!$A$12:$A$37,0)),0)</f>
        <v>0</v>
      </c>
      <c r="G516" s="15">
        <f>IFERROR(INDEX('Types We Need and Prices'!$B$12:$B$37,MATCH('Table with Prices'!B462,'Types We Need and Prices'!$A$12:$A$37,0)),0)</f>
        <v>0</v>
      </c>
      <c r="H516" s="15">
        <f>IFERROR(INDEX('Types We Need and Prices'!$B$12:$B$37,MATCH('Table with Prices'!C462,'Types We Need and Prices'!$A$12:$A$37,0)),0)</f>
        <v>5.5</v>
      </c>
      <c r="I516" s="15">
        <f>IFERROR(INDEX('Types We Need and Prices'!$B$12:$B$37,MATCH('Table with Prices'!D462,'Types We Need and Prices'!$A$12:$A$37,0)),0)</f>
        <v>4</v>
      </c>
      <c r="J516" s="15">
        <f>IFERROR(INDEX('Types We Need and Prices'!$B$12:$B$37,MATCH('Table with Prices'!E462,'Types We Need and Prices'!$A$12:$A$37,0)),0)</f>
        <v>0</v>
      </c>
      <c r="K516" s="15">
        <f>IF(COUNTIF(B516,"*Sunday*")=0,SUM(F516:J516),0)</f>
        <v>0</v>
      </c>
      <c r="L516" s="17">
        <v>515</v>
      </c>
      <c r="N51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('515','TANGY','CHOP SUEY','SUNDAY BRUNCH BUFFET','SEAFOOD','None'),</v>
      </c>
    </row>
    <row r="517" spans="1:14" x14ac:dyDescent="0.25">
      <c r="A517" s="16" t="s">
        <v>2</v>
      </c>
      <c r="B517" s="16" t="s">
        <v>16</v>
      </c>
      <c r="C517" s="16" t="s">
        <v>12</v>
      </c>
      <c r="D517" s="16" t="s">
        <v>24</v>
      </c>
      <c r="E517" s="16" t="s">
        <v>49</v>
      </c>
      <c r="F517" s="15">
        <f>IFERROR(INDEX('Types We Need and Prices'!$B$12:$B$37,MATCH('Table with Prices'!A463,'Types We Need and Prices'!$A$12:$A$37,0)),0)</f>
        <v>0</v>
      </c>
      <c r="G517" s="15">
        <f>IFERROR(INDEX('Types We Need and Prices'!$B$12:$B$37,MATCH('Table with Prices'!B463,'Types We Need and Prices'!$A$12:$A$37,0)),0)</f>
        <v>0</v>
      </c>
      <c r="H517" s="15">
        <f>IFERROR(INDEX('Types We Need and Prices'!$B$12:$B$37,MATCH('Table with Prices'!C463,'Types We Need and Prices'!$A$12:$A$37,0)),0)</f>
        <v>5.5</v>
      </c>
      <c r="I517" s="15">
        <f>IFERROR(INDEX('Types We Need and Prices'!$B$12:$B$37,MATCH('Table with Prices'!D463,'Types We Need and Prices'!$A$12:$A$37,0)),0)</f>
        <v>1</v>
      </c>
      <c r="J517" s="15">
        <f>IFERROR(INDEX('Types We Need and Prices'!$B$12:$B$37,MATCH('Table with Prices'!E463,'Types We Need and Prices'!$A$12:$A$37,0)),0)</f>
        <v>0</v>
      </c>
      <c r="K517" s="15">
        <f>IF(COUNTIF(B517,"*Sunday*")=0,SUM(F517:J517),0)</f>
        <v>0</v>
      </c>
      <c r="L517" s="17">
        <v>516</v>
      </c>
      <c r="N51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('516','TANGY','CHOP SUEY','SUNDAY BRUNCH BUFFET','VEGETABLES','None'),</v>
      </c>
    </row>
    <row r="518" spans="1:14" x14ac:dyDescent="0.25">
      <c r="A518" s="16" t="s">
        <v>2</v>
      </c>
      <c r="B518" s="16" t="s">
        <v>16</v>
      </c>
      <c r="C518" s="16" t="s">
        <v>9</v>
      </c>
      <c r="D518" s="16" t="s">
        <v>22</v>
      </c>
      <c r="E518" s="16" t="s">
        <v>49</v>
      </c>
      <c r="F518" s="15">
        <f>IFERROR(INDEX('Types We Need and Prices'!$B$12:$B$37,MATCH('Table with Prices'!A464,'Types We Need and Prices'!$A$12:$A$37,0)),0)</f>
        <v>0</v>
      </c>
      <c r="G518" s="15">
        <f>IFERROR(INDEX('Types We Need and Prices'!$B$12:$B$37,MATCH('Table with Prices'!B464,'Types We Need and Prices'!$A$12:$A$37,0)),0)</f>
        <v>0</v>
      </c>
      <c r="H518" s="15">
        <f>IFERROR(INDEX('Types We Need and Prices'!$B$12:$B$37,MATCH('Table with Prices'!C464,'Types We Need and Prices'!$A$12:$A$37,0)),0)</f>
        <v>5.75</v>
      </c>
      <c r="I518" s="15">
        <f>IFERROR(INDEX('Types We Need and Prices'!$B$12:$B$37,MATCH('Table with Prices'!D464,'Types We Need and Prices'!$A$12:$A$37,0)),0)</f>
        <v>2</v>
      </c>
      <c r="J518" s="15">
        <f>IFERROR(INDEX('Types We Need and Prices'!$B$12:$B$37,MATCH('Table with Prices'!E464,'Types We Need and Prices'!$A$12:$A$37,0)),0)</f>
        <v>0</v>
      </c>
      <c r="K518" s="15">
        <f>IF(COUNTIF(B518,"*Sunday*")=0,SUM(F518:J518),0)</f>
        <v>0</v>
      </c>
      <c r="L518" s="17">
        <v>517</v>
      </c>
      <c r="N51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('517','TANGY','CHOWMEIN','SUNDAY BRUNCH BUFFET','BEEF','None'),</v>
      </c>
    </row>
    <row r="519" spans="1:14" x14ac:dyDescent="0.25">
      <c r="A519" s="16" t="s">
        <v>2</v>
      </c>
      <c r="B519" s="16" t="s">
        <v>16</v>
      </c>
      <c r="C519" s="16" t="s">
        <v>9</v>
      </c>
      <c r="D519" s="16" t="s">
        <v>19</v>
      </c>
      <c r="E519" s="16" t="s">
        <v>49</v>
      </c>
      <c r="F519" s="15">
        <f>IFERROR(INDEX('Types We Need and Prices'!$B$12:$B$37,MATCH('Table with Prices'!A465,'Types We Need and Prices'!$A$12:$A$37,0)),0)</f>
        <v>0</v>
      </c>
      <c r="G519" s="15">
        <f>IFERROR(INDEX('Types We Need and Prices'!$B$12:$B$37,MATCH('Table with Prices'!B465,'Types We Need and Prices'!$A$12:$A$37,0)),0)</f>
        <v>0</v>
      </c>
      <c r="H519" s="15">
        <f>IFERROR(INDEX('Types We Need and Prices'!$B$12:$B$37,MATCH('Table with Prices'!C465,'Types We Need and Prices'!$A$12:$A$37,0)),0)</f>
        <v>5.75</v>
      </c>
      <c r="I519" s="15">
        <f>IFERROR(INDEX('Types We Need and Prices'!$B$12:$B$37,MATCH('Table with Prices'!D465,'Types We Need and Prices'!$A$12:$A$37,0)),0)</f>
        <v>4</v>
      </c>
      <c r="J519" s="15">
        <f>IFERROR(INDEX('Types We Need and Prices'!$B$12:$B$37,MATCH('Table with Prices'!E465,'Types We Need and Prices'!$A$12:$A$37,0)),0)</f>
        <v>0</v>
      </c>
      <c r="K519" s="15">
        <f>IF(COUNTIF(B519,"*Sunday*")=0,SUM(F519:J519),0)</f>
        <v>0</v>
      </c>
      <c r="L519" s="17">
        <v>518</v>
      </c>
      <c r="N51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('518','TANGY','CHOWMEIN','SUNDAY BRUNCH BUFFET','CHEF SPECIAL','None'),</v>
      </c>
    </row>
    <row r="520" spans="1:14" x14ac:dyDescent="0.25">
      <c r="A520" s="16" t="s">
        <v>2</v>
      </c>
      <c r="B520" s="16" t="s">
        <v>16</v>
      </c>
      <c r="C520" s="16" t="s">
        <v>9</v>
      </c>
      <c r="D520" s="16" t="s">
        <v>21</v>
      </c>
      <c r="E520" s="16" t="s">
        <v>49</v>
      </c>
      <c r="F520" s="15">
        <f>IFERROR(INDEX('Types We Need and Prices'!$B$12:$B$37,MATCH('Table with Prices'!A466,'Types We Need and Prices'!$A$12:$A$37,0)),0)</f>
        <v>0</v>
      </c>
      <c r="G520" s="15">
        <f>IFERROR(INDEX('Types We Need and Prices'!$B$12:$B$37,MATCH('Table with Prices'!B466,'Types We Need and Prices'!$A$12:$A$37,0)),0)</f>
        <v>0</v>
      </c>
      <c r="H520" s="15">
        <f>IFERROR(INDEX('Types We Need and Prices'!$B$12:$B$37,MATCH('Table with Prices'!C466,'Types We Need and Prices'!$A$12:$A$37,0)),0)</f>
        <v>5.75</v>
      </c>
      <c r="I520" s="15">
        <f>IFERROR(INDEX('Types We Need and Prices'!$B$12:$B$37,MATCH('Table with Prices'!D466,'Types We Need and Prices'!$A$12:$A$37,0)),0)</f>
        <v>2</v>
      </c>
      <c r="J520" s="15">
        <f>IFERROR(INDEX('Types We Need and Prices'!$B$12:$B$37,MATCH('Table with Prices'!E466,'Types We Need and Prices'!$A$12:$A$37,0)),0)</f>
        <v>0</v>
      </c>
      <c r="K520" s="15">
        <f>IF(COUNTIF(B520,"*Sunday*")=0,SUM(F520:J520),0)</f>
        <v>0</v>
      </c>
      <c r="L520" s="17">
        <v>519</v>
      </c>
      <c r="N52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('519','TANGY','CHOWMEIN','SUNDAY BRUNCH BUFFET','CHICKEN','None'),</v>
      </c>
    </row>
    <row r="521" spans="1:14" x14ac:dyDescent="0.25">
      <c r="A521" s="16" t="s">
        <v>2</v>
      </c>
      <c r="B521" s="16" t="s">
        <v>16</v>
      </c>
      <c r="C521" s="16" t="s">
        <v>9</v>
      </c>
      <c r="D521" s="16" t="s">
        <v>20</v>
      </c>
      <c r="E521" s="16" t="s">
        <v>49</v>
      </c>
      <c r="F521" s="15">
        <f>IFERROR(INDEX('Types We Need and Prices'!$B$12:$B$37,MATCH('Table with Prices'!A467,'Types We Need and Prices'!$A$12:$A$37,0)),0)</f>
        <v>0</v>
      </c>
      <c r="G521" s="15">
        <f>IFERROR(INDEX('Types We Need and Prices'!$B$12:$B$37,MATCH('Table with Prices'!B467,'Types We Need and Prices'!$A$12:$A$37,0)),0)</f>
        <v>0</v>
      </c>
      <c r="H521" s="15">
        <f>IFERROR(INDEX('Types We Need and Prices'!$B$12:$B$37,MATCH('Table with Prices'!C467,'Types We Need and Prices'!$A$12:$A$37,0)),0)</f>
        <v>5.75</v>
      </c>
      <c r="I521" s="15">
        <f>IFERROR(INDEX('Types We Need and Prices'!$B$12:$B$37,MATCH('Table with Prices'!D467,'Types We Need and Prices'!$A$12:$A$37,0)),0)</f>
        <v>2</v>
      </c>
      <c r="J521" s="15">
        <f>IFERROR(INDEX('Types We Need and Prices'!$B$12:$B$37,MATCH('Table with Prices'!E467,'Types We Need and Prices'!$A$12:$A$37,0)),0)</f>
        <v>0</v>
      </c>
      <c r="K521" s="15">
        <f>IF(COUNTIF(B521,"*Sunday*")=0,SUM(F521:J521),0)</f>
        <v>0</v>
      </c>
      <c r="L521" s="17">
        <v>520</v>
      </c>
      <c r="N52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('520','TANGY','CHOWMEIN','SUNDAY BRUNCH BUFFET','PORK','None'),</v>
      </c>
    </row>
    <row r="522" spans="1:14" x14ac:dyDescent="0.25">
      <c r="A522" s="16" t="s">
        <v>2</v>
      </c>
      <c r="B522" s="16" t="s">
        <v>16</v>
      </c>
      <c r="C522" s="16" t="s">
        <v>9</v>
      </c>
      <c r="D522" s="16" t="s">
        <v>23</v>
      </c>
      <c r="E522" s="16" t="s">
        <v>49</v>
      </c>
      <c r="F522" s="15">
        <f>IFERROR(INDEX('Types We Need and Prices'!$B$12:$B$37,MATCH('Table with Prices'!A468,'Types We Need and Prices'!$A$12:$A$37,0)),0)</f>
        <v>0</v>
      </c>
      <c r="G522" s="15">
        <f>IFERROR(INDEX('Types We Need and Prices'!$B$12:$B$37,MATCH('Table with Prices'!B468,'Types We Need and Prices'!$A$12:$A$37,0)),0)</f>
        <v>0</v>
      </c>
      <c r="H522" s="15">
        <f>IFERROR(INDEX('Types We Need and Prices'!$B$12:$B$37,MATCH('Table with Prices'!C468,'Types We Need and Prices'!$A$12:$A$37,0)),0)</f>
        <v>5.75</v>
      </c>
      <c r="I522" s="15">
        <f>IFERROR(INDEX('Types We Need and Prices'!$B$12:$B$37,MATCH('Table with Prices'!D468,'Types We Need and Prices'!$A$12:$A$37,0)),0)</f>
        <v>4</v>
      </c>
      <c r="J522" s="15">
        <f>IFERROR(INDEX('Types We Need and Prices'!$B$12:$B$37,MATCH('Table with Prices'!E468,'Types We Need and Prices'!$A$12:$A$37,0)),0)</f>
        <v>0</v>
      </c>
      <c r="K522" s="15">
        <f>IF(COUNTIF(B522,"*Sunday*")=0,SUM(F522:J522),0)</f>
        <v>0</v>
      </c>
      <c r="L522" s="17">
        <v>521</v>
      </c>
      <c r="N52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('521','TANGY','CHOWMEIN','SUNDAY BRUNCH BUFFET','SEAFOOD','None'),</v>
      </c>
    </row>
    <row r="523" spans="1:14" x14ac:dyDescent="0.25">
      <c r="A523" s="16" t="s">
        <v>2</v>
      </c>
      <c r="B523" s="16" t="s">
        <v>16</v>
      </c>
      <c r="C523" s="16" t="s">
        <v>9</v>
      </c>
      <c r="D523" s="16" t="s">
        <v>24</v>
      </c>
      <c r="E523" s="16" t="s">
        <v>49</v>
      </c>
      <c r="F523" s="15">
        <f>IFERROR(INDEX('Types We Need and Prices'!$B$12:$B$37,MATCH('Table with Prices'!A469,'Types We Need and Prices'!$A$12:$A$37,0)),0)</f>
        <v>0</v>
      </c>
      <c r="G523" s="15">
        <f>IFERROR(INDEX('Types We Need and Prices'!$B$12:$B$37,MATCH('Table with Prices'!B469,'Types We Need and Prices'!$A$12:$A$37,0)),0)</f>
        <v>0</v>
      </c>
      <c r="H523" s="15">
        <f>IFERROR(INDEX('Types We Need and Prices'!$B$12:$B$37,MATCH('Table with Prices'!C469,'Types We Need and Prices'!$A$12:$A$37,0)),0)</f>
        <v>5.75</v>
      </c>
      <c r="I523" s="15">
        <f>IFERROR(INDEX('Types We Need and Prices'!$B$12:$B$37,MATCH('Table with Prices'!D469,'Types We Need and Prices'!$A$12:$A$37,0)),0)</f>
        <v>1</v>
      </c>
      <c r="J523" s="15">
        <f>IFERROR(INDEX('Types We Need and Prices'!$B$12:$B$37,MATCH('Table with Prices'!E469,'Types We Need and Prices'!$A$12:$A$37,0)),0)</f>
        <v>0</v>
      </c>
      <c r="K523" s="15">
        <f>IF(COUNTIF(B523,"*Sunday*")=0,SUM(F523:J523),0)</f>
        <v>0</v>
      </c>
      <c r="L523" s="17">
        <v>522</v>
      </c>
      <c r="N52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('522','TANGY','CHOWMEIN','SUNDAY BRUNCH BUFFET','VEGETABLES','None'),</v>
      </c>
    </row>
    <row r="524" spans="1:14" x14ac:dyDescent="0.25">
      <c r="A524" s="16" t="s">
        <v>2</v>
      </c>
      <c r="B524" s="16" t="s">
        <v>16</v>
      </c>
      <c r="C524" s="16" t="s">
        <v>11</v>
      </c>
      <c r="D524" s="16" t="s">
        <v>22</v>
      </c>
      <c r="E524" s="16" t="s">
        <v>49</v>
      </c>
      <c r="F524" s="15">
        <f>IFERROR(INDEX('Types We Need and Prices'!$B$12:$B$37,MATCH('Table with Prices'!A470,'Types We Need and Prices'!$A$12:$A$37,0)),0)</f>
        <v>0</v>
      </c>
      <c r="G524" s="15">
        <f>IFERROR(INDEX('Types We Need and Prices'!$B$12:$B$37,MATCH('Table with Prices'!B470,'Types We Need and Prices'!$A$12:$A$37,0)),0)</f>
        <v>0</v>
      </c>
      <c r="H524" s="15">
        <f>IFERROR(INDEX('Types We Need and Prices'!$B$12:$B$37,MATCH('Table with Prices'!C470,'Types We Need and Prices'!$A$12:$A$37,0)),0)</f>
        <v>6</v>
      </c>
      <c r="I524" s="15">
        <f>IFERROR(INDEX('Types We Need and Prices'!$B$12:$B$37,MATCH('Table with Prices'!D470,'Types We Need and Prices'!$A$12:$A$37,0)),0)</f>
        <v>2</v>
      </c>
      <c r="J524" s="15">
        <f>IFERROR(INDEX('Types We Need and Prices'!$B$12:$B$37,MATCH('Table with Prices'!E470,'Types We Need and Prices'!$A$12:$A$37,0)),0)</f>
        <v>0</v>
      </c>
      <c r="K524" s="15">
        <f>IF(COUNTIF(B524,"*Sunday*")=0,SUM(F524:J524),0)</f>
        <v>0</v>
      </c>
      <c r="L524" s="17">
        <v>523</v>
      </c>
      <c r="N52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('523','TANGY','EGG FOO YOUNG','SUNDAY BRUNCH BUFFET','BEEF','None'),</v>
      </c>
    </row>
    <row r="525" spans="1:14" x14ac:dyDescent="0.25">
      <c r="A525" s="16" t="s">
        <v>2</v>
      </c>
      <c r="B525" s="16" t="s">
        <v>16</v>
      </c>
      <c r="C525" s="16" t="s">
        <v>11</v>
      </c>
      <c r="D525" s="16" t="s">
        <v>19</v>
      </c>
      <c r="E525" s="16" t="s">
        <v>49</v>
      </c>
      <c r="F525" s="15">
        <f>IFERROR(INDEX('Types We Need and Prices'!$B$12:$B$37,MATCH('Table with Prices'!A471,'Types We Need and Prices'!$A$12:$A$37,0)),0)</f>
        <v>0</v>
      </c>
      <c r="G525" s="15">
        <f>IFERROR(INDEX('Types We Need and Prices'!$B$12:$B$37,MATCH('Table with Prices'!B471,'Types We Need and Prices'!$A$12:$A$37,0)),0)</f>
        <v>0</v>
      </c>
      <c r="H525" s="15">
        <f>IFERROR(INDEX('Types We Need and Prices'!$B$12:$B$37,MATCH('Table with Prices'!C471,'Types We Need and Prices'!$A$12:$A$37,0)),0)</f>
        <v>6</v>
      </c>
      <c r="I525" s="15">
        <f>IFERROR(INDEX('Types We Need and Prices'!$B$12:$B$37,MATCH('Table with Prices'!D471,'Types We Need and Prices'!$A$12:$A$37,0)),0)</f>
        <v>4</v>
      </c>
      <c r="J525" s="15">
        <f>IFERROR(INDEX('Types We Need and Prices'!$B$12:$B$37,MATCH('Table with Prices'!E471,'Types We Need and Prices'!$A$12:$A$37,0)),0)</f>
        <v>0</v>
      </c>
      <c r="K525" s="15">
        <f>IF(COUNTIF(B525,"*Sunday*")=0,SUM(F525:J525),0)</f>
        <v>0</v>
      </c>
      <c r="L525" s="17">
        <v>524</v>
      </c>
      <c r="N52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('524','TANGY','EGG FOO YOUNG','SUNDAY BRUNCH BUFFET','CHEF SPECIAL','None'),</v>
      </c>
    </row>
    <row r="526" spans="1:14" x14ac:dyDescent="0.25">
      <c r="A526" s="16" t="s">
        <v>2</v>
      </c>
      <c r="B526" s="16" t="s">
        <v>16</v>
      </c>
      <c r="C526" s="16" t="s">
        <v>11</v>
      </c>
      <c r="D526" s="16" t="s">
        <v>21</v>
      </c>
      <c r="E526" s="16" t="s">
        <v>49</v>
      </c>
      <c r="F526" s="15">
        <f>IFERROR(INDEX('Types We Need and Prices'!$B$12:$B$37,MATCH('Table with Prices'!A472,'Types We Need and Prices'!$A$12:$A$37,0)),0)</f>
        <v>0</v>
      </c>
      <c r="G526" s="15">
        <f>IFERROR(INDEX('Types We Need and Prices'!$B$12:$B$37,MATCH('Table with Prices'!B472,'Types We Need and Prices'!$A$12:$A$37,0)),0)</f>
        <v>0</v>
      </c>
      <c r="H526" s="15">
        <f>IFERROR(INDEX('Types We Need and Prices'!$B$12:$B$37,MATCH('Table with Prices'!C472,'Types We Need and Prices'!$A$12:$A$37,0)),0)</f>
        <v>6</v>
      </c>
      <c r="I526" s="15">
        <f>IFERROR(INDEX('Types We Need and Prices'!$B$12:$B$37,MATCH('Table with Prices'!D472,'Types We Need and Prices'!$A$12:$A$37,0)),0)</f>
        <v>2</v>
      </c>
      <c r="J526" s="15">
        <f>IFERROR(INDEX('Types We Need and Prices'!$B$12:$B$37,MATCH('Table with Prices'!E472,'Types We Need and Prices'!$A$12:$A$37,0)),0)</f>
        <v>0</v>
      </c>
      <c r="K526" s="15">
        <f>IF(COUNTIF(B526,"*Sunday*")=0,SUM(F526:J526),0)</f>
        <v>0</v>
      </c>
      <c r="L526" s="17">
        <v>525</v>
      </c>
      <c r="N52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('525','TANGY','EGG FOO YOUNG','SUNDAY BRUNCH BUFFET','CHICKEN','None'),</v>
      </c>
    </row>
    <row r="527" spans="1:14" x14ac:dyDescent="0.25">
      <c r="A527" s="16" t="s">
        <v>2</v>
      </c>
      <c r="B527" s="16" t="s">
        <v>16</v>
      </c>
      <c r="C527" s="16" t="s">
        <v>11</v>
      </c>
      <c r="D527" s="16" t="s">
        <v>20</v>
      </c>
      <c r="E527" s="16" t="s">
        <v>49</v>
      </c>
      <c r="F527" s="15">
        <f>IFERROR(INDEX('Types We Need and Prices'!$B$12:$B$37,MATCH('Table with Prices'!A473,'Types We Need and Prices'!$A$12:$A$37,0)),0)</f>
        <v>0</v>
      </c>
      <c r="G527" s="15">
        <f>IFERROR(INDEX('Types We Need and Prices'!$B$12:$B$37,MATCH('Table with Prices'!B473,'Types We Need and Prices'!$A$12:$A$37,0)),0)</f>
        <v>0</v>
      </c>
      <c r="H527" s="15">
        <f>IFERROR(INDEX('Types We Need and Prices'!$B$12:$B$37,MATCH('Table with Prices'!C473,'Types We Need and Prices'!$A$12:$A$37,0)),0)</f>
        <v>6</v>
      </c>
      <c r="I527" s="15">
        <f>IFERROR(INDEX('Types We Need and Prices'!$B$12:$B$37,MATCH('Table with Prices'!D473,'Types We Need and Prices'!$A$12:$A$37,0)),0)</f>
        <v>2</v>
      </c>
      <c r="J527" s="15">
        <f>IFERROR(INDEX('Types We Need and Prices'!$B$12:$B$37,MATCH('Table with Prices'!E473,'Types We Need and Prices'!$A$12:$A$37,0)),0)</f>
        <v>0</v>
      </c>
      <c r="K527" s="15">
        <f>IF(COUNTIF(B527,"*Sunday*")=0,SUM(F527:J527),0)</f>
        <v>0</v>
      </c>
      <c r="L527" s="17">
        <v>526</v>
      </c>
      <c r="N52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('526','TANGY','EGG FOO YOUNG','SUNDAY BRUNCH BUFFET','PORK','None'),</v>
      </c>
    </row>
    <row r="528" spans="1:14" x14ac:dyDescent="0.25">
      <c r="A528" s="16" t="s">
        <v>2</v>
      </c>
      <c r="B528" s="16" t="s">
        <v>16</v>
      </c>
      <c r="C528" s="16" t="s">
        <v>11</v>
      </c>
      <c r="D528" s="16" t="s">
        <v>23</v>
      </c>
      <c r="E528" s="16" t="s">
        <v>49</v>
      </c>
      <c r="F528" s="15">
        <f>IFERROR(INDEX('Types We Need and Prices'!$B$12:$B$37,MATCH('Table with Prices'!A474,'Types We Need and Prices'!$A$12:$A$37,0)),0)</f>
        <v>0</v>
      </c>
      <c r="G528" s="15">
        <f>IFERROR(INDEX('Types We Need and Prices'!$B$12:$B$37,MATCH('Table with Prices'!B474,'Types We Need and Prices'!$A$12:$A$37,0)),0)</f>
        <v>0</v>
      </c>
      <c r="H528" s="15">
        <f>IFERROR(INDEX('Types We Need and Prices'!$B$12:$B$37,MATCH('Table with Prices'!C474,'Types We Need and Prices'!$A$12:$A$37,0)),0)</f>
        <v>6</v>
      </c>
      <c r="I528" s="15">
        <f>IFERROR(INDEX('Types We Need and Prices'!$B$12:$B$37,MATCH('Table with Prices'!D474,'Types We Need and Prices'!$A$12:$A$37,0)),0)</f>
        <v>4</v>
      </c>
      <c r="J528" s="15">
        <f>IFERROR(INDEX('Types We Need and Prices'!$B$12:$B$37,MATCH('Table with Prices'!E474,'Types We Need and Prices'!$A$12:$A$37,0)),0)</f>
        <v>0</v>
      </c>
      <c r="K528" s="15">
        <f>IF(COUNTIF(B528,"*Sunday*")=0,SUM(F528:J528),0)</f>
        <v>0</v>
      </c>
      <c r="L528" s="17">
        <v>527</v>
      </c>
      <c r="N52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('527','TANGY','EGG FOO YOUNG','SUNDAY BRUNCH BUFFET','SEAFOOD','None'),</v>
      </c>
    </row>
    <row r="529" spans="1:14" x14ac:dyDescent="0.25">
      <c r="A529" s="16" t="s">
        <v>2</v>
      </c>
      <c r="B529" s="16" t="s">
        <v>16</v>
      </c>
      <c r="C529" s="16" t="s">
        <v>11</v>
      </c>
      <c r="D529" s="16" t="s">
        <v>24</v>
      </c>
      <c r="E529" s="16" t="s">
        <v>49</v>
      </c>
      <c r="F529" s="15">
        <f>IFERROR(INDEX('Types We Need and Prices'!$B$12:$B$37,MATCH('Table with Prices'!A475,'Types We Need and Prices'!$A$12:$A$37,0)),0)</f>
        <v>0</v>
      </c>
      <c r="G529" s="15">
        <f>IFERROR(INDEX('Types We Need and Prices'!$B$12:$B$37,MATCH('Table with Prices'!B475,'Types We Need and Prices'!$A$12:$A$37,0)),0)</f>
        <v>0</v>
      </c>
      <c r="H529" s="15">
        <f>IFERROR(INDEX('Types We Need and Prices'!$B$12:$B$37,MATCH('Table with Prices'!C475,'Types We Need and Prices'!$A$12:$A$37,0)),0)</f>
        <v>6</v>
      </c>
      <c r="I529" s="15">
        <f>IFERROR(INDEX('Types We Need and Prices'!$B$12:$B$37,MATCH('Table with Prices'!D475,'Types We Need and Prices'!$A$12:$A$37,0)),0)</f>
        <v>1</v>
      </c>
      <c r="J529" s="15">
        <f>IFERROR(INDEX('Types We Need and Prices'!$B$12:$B$37,MATCH('Table with Prices'!E475,'Types We Need and Prices'!$A$12:$A$37,0)),0)</f>
        <v>0</v>
      </c>
      <c r="K529" s="15">
        <f>IF(COUNTIF(B529,"*Sunday*")=0,SUM(F529:J529),0)</f>
        <v>0</v>
      </c>
      <c r="L529" s="17">
        <v>528</v>
      </c>
      <c r="N52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('528','TANGY','EGG FOO YOUNG','SUNDAY BRUNCH BUFFET','VEGETABLES','None'),</v>
      </c>
    </row>
    <row r="530" spans="1:14" x14ac:dyDescent="0.25">
      <c r="A530" s="16" t="s">
        <v>2</v>
      </c>
      <c r="B530" s="16" t="s">
        <v>16</v>
      </c>
      <c r="C530" s="16" t="s">
        <v>10</v>
      </c>
      <c r="D530" s="16" t="s">
        <v>22</v>
      </c>
      <c r="E530" s="16" t="s">
        <v>49</v>
      </c>
      <c r="F530" s="15">
        <f>IFERROR(INDEX('Types We Need and Prices'!$B$12:$B$37,MATCH('Table with Prices'!A476,'Types We Need and Prices'!$A$12:$A$37,0)),0)</f>
        <v>0</v>
      </c>
      <c r="G530" s="15">
        <f>IFERROR(INDEX('Types We Need and Prices'!$B$12:$B$37,MATCH('Table with Prices'!B476,'Types We Need and Prices'!$A$12:$A$37,0)),0)</f>
        <v>0</v>
      </c>
      <c r="H530" s="15">
        <f>IFERROR(INDEX('Types We Need and Prices'!$B$12:$B$37,MATCH('Table with Prices'!C476,'Types We Need and Prices'!$A$12:$A$37,0)),0)</f>
        <v>2</v>
      </c>
      <c r="I530" s="15">
        <f>IFERROR(INDEX('Types We Need and Prices'!$B$12:$B$37,MATCH('Table with Prices'!D476,'Types We Need and Prices'!$A$12:$A$37,0)),0)</f>
        <v>0</v>
      </c>
      <c r="J530" s="15">
        <f>IFERROR(INDEX('Types We Need and Prices'!$B$12:$B$37,MATCH('Table with Prices'!E476,'Types We Need and Prices'!$A$12:$A$37,0)),0)</f>
        <v>0</v>
      </c>
      <c r="K530" s="15">
        <f>IF(COUNTIF(B530,"*Sunday*")=0,SUM(F530:J530),0)</f>
        <v>0</v>
      </c>
      <c r="L530" s="17">
        <v>529</v>
      </c>
      <c r="N53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('529','TANGY','MEAT ENTREE','SUNDAY BRUNCH BUFFET','BEEF','None'),</v>
      </c>
    </row>
    <row r="531" spans="1:14" x14ac:dyDescent="0.25">
      <c r="A531" s="16" t="s">
        <v>2</v>
      </c>
      <c r="B531" s="16" t="s">
        <v>16</v>
      </c>
      <c r="C531" s="16" t="s">
        <v>10</v>
      </c>
      <c r="D531" s="16" t="s">
        <v>19</v>
      </c>
      <c r="E531" s="16" t="s">
        <v>49</v>
      </c>
      <c r="F531" s="15">
        <f>IFERROR(INDEX('Types We Need and Prices'!$B$12:$B$37,MATCH('Table with Prices'!A477,'Types We Need and Prices'!$A$12:$A$37,0)),0)</f>
        <v>0</v>
      </c>
      <c r="G531" s="15">
        <f>IFERROR(INDEX('Types We Need and Prices'!$B$12:$B$37,MATCH('Table with Prices'!B477,'Types We Need and Prices'!$A$12:$A$37,0)),0)</f>
        <v>0</v>
      </c>
      <c r="H531" s="15">
        <f>IFERROR(INDEX('Types We Need and Prices'!$B$12:$B$37,MATCH('Table with Prices'!C477,'Types We Need and Prices'!$A$12:$A$37,0)),0)</f>
        <v>2</v>
      </c>
      <c r="I531" s="15">
        <f>IFERROR(INDEX('Types We Need and Prices'!$B$12:$B$37,MATCH('Table with Prices'!D477,'Types We Need and Prices'!$A$12:$A$37,0)),0)</f>
        <v>0</v>
      </c>
      <c r="J531" s="15">
        <f>IFERROR(INDEX('Types We Need and Prices'!$B$12:$B$37,MATCH('Table with Prices'!E477,'Types We Need and Prices'!$A$12:$A$37,0)),0)</f>
        <v>1.5</v>
      </c>
      <c r="K531" s="15">
        <f>IF(COUNTIF(B531,"*Sunday*")=0,SUM(F531:J531),0)</f>
        <v>0</v>
      </c>
      <c r="L531" s="17">
        <v>530</v>
      </c>
      <c r="N53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('530','TANGY','MEAT ENTREE','SUNDAY BRUNCH BUFFET','CHEF SPECIAL','None'),</v>
      </c>
    </row>
    <row r="532" spans="1:14" x14ac:dyDescent="0.25">
      <c r="A532" s="16" t="s">
        <v>2</v>
      </c>
      <c r="B532" s="16" t="s">
        <v>16</v>
      </c>
      <c r="C532" s="16" t="s">
        <v>10</v>
      </c>
      <c r="D532" s="16" t="s">
        <v>21</v>
      </c>
      <c r="E532" s="16" t="s">
        <v>49</v>
      </c>
      <c r="F532" s="15">
        <f>IFERROR(INDEX('Types We Need and Prices'!$B$12:$B$37,MATCH('Table with Prices'!A478,'Types We Need and Prices'!$A$12:$A$37,0)),0)</f>
        <v>0</v>
      </c>
      <c r="G532" s="15">
        <f>IFERROR(INDEX('Types We Need and Prices'!$B$12:$B$37,MATCH('Table with Prices'!B478,'Types We Need and Prices'!$A$12:$A$37,0)),0)</f>
        <v>0</v>
      </c>
      <c r="H532" s="15">
        <f>IFERROR(INDEX('Types We Need and Prices'!$B$12:$B$37,MATCH('Table with Prices'!C478,'Types We Need and Prices'!$A$12:$A$37,0)),0)</f>
        <v>2</v>
      </c>
      <c r="I532" s="15">
        <f>IFERROR(INDEX('Types We Need and Prices'!$B$12:$B$37,MATCH('Table with Prices'!D478,'Types We Need and Prices'!$A$12:$A$37,0)),0)</f>
        <v>0</v>
      </c>
      <c r="J532" s="15">
        <f>IFERROR(INDEX('Types We Need and Prices'!$B$12:$B$37,MATCH('Table with Prices'!E478,'Types We Need and Prices'!$A$12:$A$37,0)),0)</f>
        <v>2</v>
      </c>
      <c r="K532" s="15">
        <f>IF(COUNTIF(B532,"*Sunday*")=0,SUM(F532:J532),0)</f>
        <v>0</v>
      </c>
      <c r="L532" s="17">
        <v>531</v>
      </c>
      <c r="N532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('531','TANGY','MEAT ENTREE','SUNDAY BRUNCH BUFFET','CHICKEN','None'),</v>
      </c>
    </row>
    <row r="533" spans="1:14" x14ac:dyDescent="0.25">
      <c r="A533" s="16" t="s">
        <v>2</v>
      </c>
      <c r="B533" s="16" t="s">
        <v>16</v>
      </c>
      <c r="C533" s="16" t="s">
        <v>10</v>
      </c>
      <c r="D533" s="16" t="s">
        <v>20</v>
      </c>
      <c r="E533" s="16" t="s">
        <v>49</v>
      </c>
      <c r="F533" s="15">
        <f>IFERROR(INDEX('Types We Need and Prices'!$B$12:$B$37,MATCH('Table with Prices'!A479,'Types We Need and Prices'!$A$12:$A$37,0)),0)</f>
        <v>0</v>
      </c>
      <c r="G533" s="15">
        <f>IFERROR(INDEX('Types We Need and Prices'!$B$12:$B$37,MATCH('Table with Prices'!B479,'Types We Need and Prices'!$A$12:$A$37,0)),0)</f>
        <v>0</v>
      </c>
      <c r="H533" s="15">
        <f>IFERROR(INDEX('Types We Need and Prices'!$B$12:$B$37,MATCH('Table with Prices'!C479,'Types We Need and Prices'!$A$12:$A$37,0)),0)</f>
        <v>2</v>
      </c>
      <c r="I533" s="15">
        <f>IFERROR(INDEX('Types We Need and Prices'!$B$12:$B$37,MATCH('Table with Prices'!D479,'Types We Need and Prices'!$A$12:$A$37,0)),0)</f>
        <v>0</v>
      </c>
      <c r="J533" s="15">
        <f>IFERROR(INDEX('Types We Need and Prices'!$B$12:$B$37,MATCH('Table with Prices'!E479,'Types We Need and Prices'!$A$12:$A$37,0)),0)</f>
        <v>3</v>
      </c>
      <c r="K533" s="15">
        <f>IF(COUNTIF(B533,"*Sunday*")=0,SUM(F533:J533),0)</f>
        <v>0</v>
      </c>
      <c r="L533" s="17">
        <v>532</v>
      </c>
      <c r="N533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('532','TANGY','MEAT ENTREE','SUNDAY BRUNCH BUFFET','PORK','None'),</v>
      </c>
    </row>
    <row r="534" spans="1:14" x14ac:dyDescent="0.25">
      <c r="A534" s="16" t="s">
        <v>2</v>
      </c>
      <c r="B534" s="16" t="s">
        <v>16</v>
      </c>
      <c r="C534" s="16" t="s">
        <v>10</v>
      </c>
      <c r="D534" s="16" t="s">
        <v>23</v>
      </c>
      <c r="E534" s="16" t="s">
        <v>49</v>
      </c>
      <c r="F534" s="15">
        <f>IFERROR(INDEX('Types We Need and Prices'!$B$12:$B$37,MATCH('Table with Prices'!A480,'Types We Need and Prices'!$A$12:$A$37,0)),0)</f>
        <v>0</v>
      </c>
      <c r="G534" s="15">
        <f>IFERROR(INDEX('Types We Need and Prices'!$B$12:$B$37,MATCH('Table with Prices'!B480,'Types We Need and Prices'!$A$12:$A$37,0)),0)</f>
        <v>0</v>
      </c>
      <c r="H534" s="15">
        <f>IFERROR(INDEX('Types We Need and Prices'!$B$12:$B$37,MATCH('Table with Prices'!C480,'Types We Need and Prices'!$A$12:$A$37,0)),0)</f>
        <v>2</v>
      </c>
      <c r="I534" s="15">
        <f>IFERROR(INDEX('Types We Need and Prices'!$B$12:$B$37,MATCH('Table with Prices'!D480,'Types We Need and Prices'!$A$12:$A$37,0)),0)</f>
        <v>0</v>
      </c>
      <c r="J534" s="15">
        <f>IFERROR(INDEX('Types We Need and Prices'!$B$12:$B$37,MATCH('Table with Prices'!E480,'Types We Need and Prices'!$A$12:$A$37,0)),0)</f>
        <v>6</v>
      </c>
      <c r="K534" s="15">
        <f>IF(COUNTIF(B534,"*Sunday*")=0,SUM(F534:J534),0)</f>
        <v>0</v>
      </c>
      <c r="L534" s="17">
        <v>533</v>
      </c>
      <c r="N534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('533','TANGY','MEAT ENTREE','SUNDAY BRUNCH BUFFET','SEAFOOD','None'),</v>
      </c>
    </row>
    <row r="535" spans="1:14" x14ac:dyDescent="0.25">
      <c r="A535" s="16" t="s">
        <v>2</v>
      </c>
      <c r="B535" s="16" t="s">
        <v>16</v>
      </c>
      <c r="C535" s="16" t="s">
        <v>10</v>
      </c>
      <c r="D535" s="16" t="s">
        <v>24</v>
      </c>
      <c r="E535" s="16" t="s">
        <v>49</v>
      </c>
      <c r="F535" s="15">
        <f>IFERROR(INDEX('Types We Need and Prices'!$B$12:$B$37,MATCH('Table with Prices'!A481,'Types We Need and Prices'!$A$12:$A$37,0)),0)</f>
        <v>0</v>
      </c>
      <c r="G535" s="15">
        <f>IFERROR(INDEX('Types We Need and Prices'!$B$12:$B$37,MATCH('Table with Prices'!B481,'Types We Need and Prices'!$A$12:$A$37,0)),0)</f>
        <v>0</v>
      </c>
      <c r="H535" s="15">
        <f>IFERROR(INDEX('Types We Need and Prices'!$B$12:$B$37,MATCH('Table with Prices'!C481,'Types We Need and Prices'!$A$12:$A$37,0)),0)</f>
        <v>5</v>
      </c>
      <c r="I535" s="15">
        <f>IFERROR(INDEX('Types We Need and Prices'!$B$12:$B$37,MATCH('Table with Prices'!D481,'Types We Need and Prices'!$A$12:$A$37,0)),0)</f>
        <v>0</v>
      </c>
      <c r="J535" s="15">
        <f>IFERROR(INDEX('Types We Need and Prices'!$B$12:$B$37,MATCH('Table with Prices'!E481,'Types We Need and Prices'!$A$12:$A$37,0)),0)</f>
        <v>0</v>
      </c>
      <c r="K535" s="15">
        <f>IF(COUNTIF(B535,"*Sunday*")=0,SUM(F535:J535),0)</f>
        <v>0</v>
      </c>
      <c r="L535" s="17">
        <v>534</v>
      </c>
      <c r="N535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('534','TANGY','MEAT ENTREE','SUNDAY BRUNCH BUFFET','VEGETABLES','None'),</v>
      </c>
    </row>
    <row r="536" spans="1:14" x14ac:dyDescent="0.25">
      <c r="A536" s="16" t="s">
        <v>2</v>
      </c>
      <c r="B536" s="16" t="s">
        <v>16</v>
      </c>
      <c r="C536" s="16" t="s">
        <v>8</v>
      </c>
      <c r="D536" s="16" t="s">
        <v>49</v>
      </c>
      <c r="E536" s="16" t="s">
        <v>26</v>
      </c>
      <c r="F536" s="15">
        <f>IFERROR(INDEX('Types We Need and Prices'!$B$12:$B$37,MATCH('Table with Prices'!A512,'Types We Need and Prices'!$A$12:$A$37,0)),0)</f>
        <v>0</v>
      </c>
      <c r="G536" s="15">
        <f>IFERROR(INDEX('Types We Need and Prices'!$B$12:$B$37,MATCH('Table with Prices'!B512,'Types We Need and Prices'!$A$12:$A$37,0)),0)</f>
        <v>0</v>
      </c>
      <c r="H536" s="15">
        <f>IFERROR(INDEX('Types We Need and Prices'!$B$12:$B$37,MATCH('Table with Prices'!C512,'Types We Need and Prices'!$A$12:$A$37,0)),0)</f>
        <v>5.25</v>
      </c>
      <c r="I536" s="15">
        <f>IFERROR(INDEX('Types We Need and Prices'!$B$12:$B$37,MATCH('Table with Prices'!D512,'Types We Need and Prices'!$A$12:$A$37,0)),0)</f>
        <v>2</v>
      </c>
      <c r="J536" s="15">
        <f>IFERROR(INDEX('Types We Need and Prices'!$B$12:$B$37,MATCH('Table with Prices'!E512,'Types We Need and Prices'!$A$12:$A$37,0)),0)</f>
        <v>0</v>
      </c>
      <c r="K536" s="15">
        <f>IF(COUNTIF(B536,"*Sunday*")=0,SUM(F536:J536),0)</f>
        <v>0</v>
      </c>
      <c r="L536" s="17">
        <v>535</v>
      </c>
      <c r="N536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('535','TANGY','SOUP','SUNDAY BRUNCH BUFFET','None','CUP'),</v>
      </c>
    </row>
    <row r="537" spans="1:14" x14ac:dyDescent="0.25">
      <c r="A537" s="16" t="s">
        <v>2</v>
      </c>
      <c r="B537" s="16" t="s">
        <v>16</v>
      </c>
      <c r="C537" s="16" t="s">
        <v>8</v>
      </c>
      <c r="D537" s="16" t="s">
        <v>49</v>
      </c>
      <c r="E537" s="16" t="s">
        <v>27</v>
      </c>
      <c r="F537" s="15">
        <f>IFERROR(INDEX('Types We Need and Prices'!$B$12:$B$37,MATCH('Table with Prices'!A513,'Types We Need and Prices'!$A$12:$A$37,0)),0)</f>
        <v>0</v>
      </c>
      <c r="G537" s="15">
        <f>IFERROR(INDEX('Types We Need and Prices'!$B$12:$B$37,MATCH('Table with Prices'!B513,'Types We Need and Prices'!$A$12:$A$37,0)),0)</f>
        <v>0</v>
      </c>
      <c r="H537" s="15">
        <f>IFERROR(INDEX('Types We Need and Prices'!$B$12:$B$37,MATCH('Table with Prices'!C513,'Types We Need and Prices'!$A$12:$A$37,0)),0)</f>
        <v>5.25</v>
      </c>
      <c r="I537" s="15">
        <f>IFERROR(INDEX('Types We Need and Prices'!$B$12:$B$37,MATCH('Table with Prices'!D513,'Types We Need and Prices'!$A$12:$A$37,0)),0)</f>
        <v>4</v>
      </c>
      <c r="J537" s="15">
        <f>IFERROR(INDEX('Types We Need and Prices'!$B$12:$B$37,MATCH('Table with Prices'!E513,'Types We Need and Prices'!$A$12:$A$37,0)),0)</f>
        <v>0</v>
      </c>
      <c r="K537" s="15">
        <f>IF(COUNTIF(B537,"*Sunday*")=0,SUM(F537:J537),0)</f>
        <v>0</v>
      </c>
      <c r="L537" s="17">
        <v>536</v>
      </c>
      <c r="N537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('536','TANGY','SOUP','SUNDAY BRUNCH BUFFET','None','BOWL'),</v>
      </c>
    </row>
    <row r="538" spans="1:14" x14ac:dyDescent="0.25">
      <c r="A538" s="16" t="s">
        <v>2</v>
      </c>
      <c r="B538" s="16" t="s">
        <v>16</v>
      </c>
      <c r="C538" s="16" t="s">
        <v>8</v>
      </c>
      <c r="D538" s="16" t="s">
        <v>49</v>
      </c>
      <c r="E538" s="16" t="s">
        <v>28</v>
      </c>
      <c r="F538" s="15">
        <f>IFERROR(INDEX('Types We Need and Prices'!$B$12:$B$37,MATCH('Table with Prices'!A514,'Types We Need and Prices'!$A$12:$A$37,0)),0)</f>
        <v>0</v>
      </c>
      <c r="G538" s="15">
        <f>IFERROR(INDEX('Types We Need and Prices'!$B$12:$B$37,MATCH('Table with Prices'!B514,'Types We Need and Prices'!$A$12:$A$37,0)),0)</f>
        <v>0</v>
      </c>
      <c r="H538" s="15">
        <f>IFERROR(INDEX('Types We Need and Prices'!$B$12:$B$37,MATCH('Table with Prices'!C514,'Types We Need and Prices'!$A$12:$A$37,0)),0)</f>
        <v>5.25</v>
      </c>
      <c r="I538" s="15">
        <f>IFERROR(INDEX('Types We Need and Prices'!$B$12:$B$37,MATCH('Table with Prices'!D514,'Types We Need and Prices'!$A$12:$A$37,0)),0)</f>
        <v>2</v>
      </c>
      <c r="J538" s="15">
        <f>IFERROR(INDEX('Types We Need and Prices'!$B$12:$B$37,MATCH('Table with Prices'!E514,'Types We Need and Prices'!$A$12:$A$37,0)),0)</f>
        <v>0</v>
      </c>
      <c r="K538" s="15">
        <f>IF(COUNTIF(B538,"*Sunday*")=0,SUM(F538:J538),0)</f>
        <v>0</v>
      </c>
      <c r="L538" s="17">
        <v>537</v>
      </c>
      <c r="N538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('537','TANGY','SOUP','SUNDAY BRUNCH BUFFET','None','PINT'),</v>
      </c>
    </row>
    <row r="539" spans="1:14" x14ac:dyDescent="0.25">
      <c r="A539" s="16" t="s">
        <v>2</v>
      </c>
      <c r="B539" s="16" t="s">
        <v>16</v>
      </c>
      <c r="C539" s="16" t="s">
        <v>8</v>
      </c>
      <c r="D539" s="16" t="s">
        <v>49</v>
      </c>
      <c r="E539" s="16" t="s">
        <v>29</v>
      </c>
      <c r="F539" s="15">
        <f>IFERROR(INDEX('Types We Need and Prices'!$B$12:$B$37,MATCH('Table with Prices'!A515,'Types We Need and Prices'!$A$12:$A$37,0)),0)</f>
        <v>0</v>
      </c>
      <c r="G539" s="15">
        <f>IFERROR(INDEX('Types We Need and Prices'!$B$12:$B$37,MATCH('Table with Prices'!B515,'Types We Need and Prices'!$A$12:$A$37,0)),0)</f>
        <v>0</v>
      </c>
      <c r="H539" s="15">
        <f>IFERROR(INDEX('Types We Need and Prices'!$B$12:$B$37,MATCH('Table with Prices'!C515,'Types We Need and Prices'!$A$12:$A$37,0)),0)</f>
        <v>5.25</v>
      </c>
      <c r="I539" s="15">
        <f>IFERROR(INDEX('Types We Need and Prices'!$B$12:$B$37,MATCH('Table with Prices'!D515,'Types We Need and Prices'!$A$12:$A$37,0)),0)</f>
        <v>2</v>
      </c>
      <c r="J539" s="15">
        <f>IFERROR(INDEX('Types We Need and Prices'!$B$12:$B$37,MATCH('Table with Prices'!E515,'Types We Need and Prices'!$A$12:$A$37,0)),0)</f>
        <v>0</v>
      </c>
      <c r="K539" s="15">
        <f>IF(COUNTIF(B539,"*Sunday*")=0,SUM(F539:J539),0)</f>
        <v>0</v>
      </c>
      <c r="L539" s="17">
        <v>538</v>
      </c>
      <c r="N539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('538','TANGY','SOUP','SUNDAY BRUNCH BUFFET','None','QUART'),</v>
      </c>
    </row>
    <row r="540" spans="1:14" x14ac:dyDescent="0.25">
      <c r="A540" s="16" t="s">
        <v>2</v>
      </c>
      <c r="B540" s="16" t="s">
        <v>16</v>
      </c>
      <c r="C540" s="16" t="s">
        <v>8</v>
      </c>
      <c r="D540" s="16" t="s">
        <v>49</v>
      </c>
      <c r="E540" s="16" t="s">
        <v>30</v>
      </c>
      <c r="F540" s="15">
        <f>IFERROR(INDEX('Types We Need and Prices'!$B$12:$B$37,MATCH('Table with Prices'!A516,'Types We Need and Prices'!$A$12:$A$37,0)),0)</f>
        <v>0</v>
      </c>
      <c r="G540" s="15">
        <f>IFERROR(INDEX('Types We Need and Prices'!$B$12:$B$37,MATCH('Table with Prices'!B516,'Types We Need and Prices'!$A$12:$A$37,0)),0)</f>
        <v>0</v>
      </c>
      <c r="H540" s="15">
        <f>IFERROR(INDEX('Types We Need and Prices'!$B$12:$B$37,MATCH('Table with Prices'!C516,'Types We Need and Prices'!$A$12:$A$37,0)),0)</f>
        <v>5.25</v>
      </c>
      <c r="I540" s="15">
        <f>IFERROR(INDEX('Types We Need and Prices'!$B$12:$B$37,MATCH('Table with Prices'!D516,'Types We Need and Prices'!$A$12:$A$37,0)),0)</f>
        <v>4</v>
      </c>
      <c r="J540" s="15">
        <f>IFERROR(INDEX('Types We Need and Prices'!$B$12:$B$37,MATCH('Table with Prices'!E516,'Types We Need and Prices'!$A$12:$A$37,0)),0)</f>
        <v>0</v>
      </c>
      <c r="K540" s="15">
        <f>IF(COUNTIF(B540,"*Sunday*")=0,SUM(F540:J540),0)</f>
        <v>0</v>
      </c>
      <c r="L540" s="17">
        <v>539</v>
      </c>
      <c r="N540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('539','TANGY','SOUP','SUNDAY BRUNCH BUFFET','None','GALLON'),</v>
      </c>
    </row>
    <row r="541" spans="1:14" x14ac:dyDescent="0.25">
      <c r="A541" s="16" t="s">
        <v>2</v>
      </c>
      <c r="B541" s="16" t="s">
        <v>16</v>
      </c>
      <c r="C541" s="16" t="s">
        <v>7</v>
      </c>
      <c r="D541" s="16" t="s">
        <v>49</v>
      </c>
      <c r="E541" s="16" t="s">
        <v>49</v>
      </c>
      <c r="F541" s="15">
        <f>IFERROR(INDEX('Types We Need and Prices'!$B$12:$B$37,MATCH('Table with Prices'!A588,'Types We Need and Prices'!$A$12:$A$37,0)),0)</f>
        <v>0</v>
      </c>
      <c r="G541" s="15">
        <f>IFERROR(INDEX('Types We Need and Prices'!$B$12:$B$37,MATCH('Table with Prices'!B588,'Types We Need and Prices'!$A$12:$A$37,0)),0)</f>
        <v>0</v>
      </c>
      <c r="H541" s="15">
        <f>IFERROR(INDEX('Types We Need and Prices'!$B$12:$B$37,MATCH('Table with Prices'!C588,'Types We Need and Prices'!$A$12:$A$37,0)),0)</f>
        <v>0</v>
      </c>
      <c r="I541" s="15">
        <f>IFERROR(INDEX('Types We Need and Prices'!$B$12:$B$37,MATCH('Table with Prices'!D588,'Types We Need and Prices'!$A$12:$A$37,0)),0)</f>
        <v>0</v>
      </c>
      <c r="J541" s="15">
        <f>IFERROR(INDEX('Types We Need and Prices'!$B$12:$B$37,MATCH('Table with Prices'!E588,'Types We Need and Prices'!$A$12:$A$37,0)),0)</f>
        <v>0</v>
      </c>
      <c r="K541" s="15">
        <f>IF(COUNTIF(B541,"*Sunday*")=0,SUM(F541:J541),0)</f>
        <v>0</v>
      </c>
      <c r="L541" s="17">
        <v>540</v>
      </c>
      <c r="N541" t="str">
        <f>"('"&amp;Table13[[#This Row],[ItemID]]&amp;"','"&amp;Table13[[#This Row],[Spiciness]]&amp;"','"&amp;Table13[[#This Row],[Category]]&amp;"','"&amp;Table13[[#This Row],[Menu]]&amp;"','"&amp;Table13[[#This Row],[Meat]]&amp;"','"&amp;Table13[[#This Row],[Size]]&amp;"'),"</f>
        <v>('540','TANGY','APPETIZER','SUNDAY BRUNCH BUFFET','None','None'),</v>
      </c>
    </row>
    <row r="542" spans="1:14" x14ac:dyDescent="0.25">
      <c r="A542" s="12"/>
      <c r="B542" s="13"/>
      <c r="C542" s="13"/>
      <c r="D542" s="13"/>
      <c r="E542" s="14"/>
    </row>
    <row r="543" spans="1:14" x14ac:dyDescent="0.25">
      <c r="A543" s="9"/>
      <c r="B543" s="10"/>
      <c r="C543" s="10"/>
      <c r="D543" s="10"/>
      <c r="E543" s="11"/>
    </row>
    <row r="544" spans="1:14" x14ac:dyDescent="0.25">
      <c r="A544" s="6"/>
      <c r="B544" s="7"/>
      <c r="C544" s="7"/>
      <c r="D544" s="7"/>
      <c r="E544" s="8"/>
    </row>
    <row r="545" spans="1:5" x14ac:dyDescent="0.25">
      <c r="A545" s="9"/>
      <c r="B545" s="10"/>
      <c r="C545" s="10"/>
      <c r="D545" s="10"/>
      <c r="E545" s="11"/>
    </row>
    <row r="546" spans="1:5" x14ac:dyDescent="0.25">
      <c r="A546" s="6"/>
      <c r="B546" s="7"/>
      <c r="C546" s="7"/>
      <c r="D546" s="7"/>
      <c r="E546" s="8"/>
    </row>
    <row r="547" spans="1:5" x14ac:dyDescent="0.25">
      <c r="A547" s="9"/>
      <c r="B547" s="10"/>
      <c r="C547" s="10"/>
      <c r="D547" s="10"/>
      <c r="E547" s="11"/>
    </row>
    <row r="548" spans="1:5" x14ac:dyDescent="0.25">
      <c r="A548" s="6"/>
      <c r="B548" s="7"/>
      <c r="C548" s="7"/>
      <c r="D548" s="7"/>
      <c r="E548" s="8"/>
    </row>
    <row r="549" spans="1:5" x14ac:dyDescent="0.25">
      <c r="A549" s="9"/>
      <c r="B549" s="10"/>
      <c r="C549" s="10"/>
      <c r="D549" s="10"/>
      <c r="E549" s="11"/>
    </row>
    <row r="550" spans="1:5" x14ac:dyDescent="0.25">
      <c r="A550" s="6"/>
      <c r="B550" s="7"/>
      <c r="C550" s="7"/>
      <c r="D550" s="7"/>
      <c r="E550" s="8"/>
    </row>
    <row r="551" spans="1:5" x14ac:dyDescent="0.25">
      <c r="A551" s="9"/>
      <c r="B551" s="10"/>
      <c r="C551" s="10"/>
      <c r="D551" s="10"/>
      <c r="E551" s="11"/>
    </row>
    <row r="552" spans="1:5" x14ac:dyDescent="0.25">
      <c r="A552" s="6"/>
      <c r="B552" s="7"/>
      <c r="C552" s="7"/>
      <c r="D552" s="7"/>
      <c r="E552" s="8"/>
    </row>
    <row r="553" spans="1:5" x14ac:dyDescent="0.25">
      <c r="A553" s="9"/>
      <c r="B553" s="10"/>
      <c r="C553" s="10"/>
      <c r="D553" s="10"/>
      <c r="E553" s="11"/>
    </row>
    <row r="554" spans="1:5" x14ac:dyDescent="0.25">
      <c r="A554" s="6"/>
      <c r="B554" s="7"/>
      <c r="C554" s="7"/>
      <c r="D554" s="7"/>
      <c r="E554" s="8"/>
    </row>
    <row r="555" spans="1:5" x14ac:dyDescent="0.25">
      <c r="A555" s="9"/>
      <c r="B555" s="10"/>
      <c r="C555" s="10"/>
      <c r="D555" s="10"/>
      <c r="E555" s="11"/>
    </row>
    <row r="556" spans="1:5" x14ac:dyDescent="0.25">
      <c r="A556" s="6"/>
      <c r="B556" s="7"/>
      <c r="C556" s="7"/>
      <c r="D556" s="7"/>
      <c r="E556" s="8"/>
    </row>
    <row r="557" spans="1:5" x14ac:dyDescent="0.25">
      <c r="A557" s="9"/>
      <c r="B557" s="10"/>
      <c r="C557" s="10"/>
      <c r="D557" s="10"/>
      <c r="E557" s="11"/>
    </row>
    <row r="558" spans="1:5" x14ac:dyDescent="0.25">
      <c r="A558" s="6"/>
      <c r="B558" s="7"/>
      <c r="C558" s="7"/>
      <c r="D558" s="7"/>
      <c r="E558" s="8"/>
    </row>
    <row r="559" spans="1:5" x14ac:dyDescent="0.25">
      <c r="A559" s="9"/>
      <c r="B559" s="10"/>
      <c r="C559" s="10"/>
      <c r="D559" s="10"/>
      <c r="E559" s="11"/>
    </row>
    <row r="560" spans="1:5" x14ac:dyDescent="0.25">
      <c r="A560" s="6"/>
      <c r="B560" s="7"/>
      <c r="C560" s="7"/>
      <c r="D560" s="7"/>
      <c r="E560" s="8"/>
    </row>
    <row r="561" spans="1:5" x14ac:dyDescent="0.25">
      <c r="A561" s="9"/>
      <c r="B561" s="10"/>
      <c r="C561" s="10"/>
      <c r="D561" s="10"/>
      <c r="E561" s="11"/>
    </row>
    <row r="562" spans="1:5" x14ac:dyDescent="0.25">
      <c r="A562" s="6"/>
      <c r="B562" s="7"/>
      <c r="C562" s="7"/>
      <c r="D562" s="7"/>
      <c r="E562" s="8"/>
    </row>
    <row r="563" spans="1:5" x14ac:dyDescent="0.25">
      <c r="A563" s="9"/>
      <c r="B563" s="10"/>
      <c r="C563" s="10"/>
      <c r="D563" s="10"/>
      <c r="E563" s="11"/>
    </row>
    <row r="564" spans="1:5" x14ac:dyDescent="0.25">
      <c r="A564" s="6"/>
      <c r="B564" s="7"/>
      <c r="C564" s="7"/>
      <c r="D564" s="7"/>
      <c r="E564" s="8"/>
    </row>
    <row r="565" spans="1:5" x14ac:dyDescent="0.25">
      <c r="A565" s="9"/>
      <c r="B565" s="10"/>
      <c r="C565" s="10"/>
      <c r="D565" s="10"/>
      <c r="E565" s="11"/>
    </row>
    <row r="566" spans="1:5" x14ac:dyDescent="0.25">
      <c r="A566" s="6"/>
      <c r="B566" s="7"/>
      <c r="C566" s="7"/>
      <c r="D566" s="7"/>
      <c r="E566" s="8"/>
    </row>
    <row r="567" spans="1:5" x14ac:dyDescent="0.25">
      <c r="A567" s="9"/>
      <c r="B567" s="10"/>
      <c r="C567" s="10"/>
      <c r="D567" s="10"/>
      <c r="E567" s="11"/>
    </row>
    <row r="568" spans="1:5" x14ac:dyDescent="0.25">
      <c r="A568" s="6"/>
      <c r="B568" s="7"/>
      <c r="C568" s="7"/>
      <c r="D568" s="7"/>
      <c r="E568" s="8"/>
    </row>
    <row r="569" spans="1:5" x14ac:dyDescent="0.25">
      <c r="A569" s="9"/>
      <c r="B569" s="10"/>
      <c r="C569" s="10"/>
      <c r="D569" s="10"/>
      <c r="E569" s="11"/>
    </row>
    <row r="570" spans="1:5" x14ac:dyDescent="0.25">
      <c r="A570" s="6"/>
      <c r="B570" s="7"/>
      <c r="C570" s="7"/>
      <c r="D570" s="7"/>
      <c r="E570" s="8"/>
    </row>
    <row r="571" spans="1:5" x14ac:dyDescent="0.25">
      <c r="A571" s="9"/>
      <c r="B571" s="10"/>
      <c r="C571" s="10"/>
      <c r="D571" s="10"/>
      <c r="E571" s="11"/>
    </row>
    <row r="572" spans="1:5" x14ac:dyDescent="0.25">
      <c r="A572" s="6"/>
      <c r="B572" s="7"/>
      <c r="C572" s="7"/>
      <c r="D572" s="7"/>
      <c r="E572" s="8"/>
    </row>
    <row r="573" spans="1:5" x14ac:dyDescent="0.25">
      <c r="A573" s="9"/>
      <c r="B573" s="10"/>
      <c r="C573" s="10"/>
      <c r="D573" s="10"/>
      <c r="E573" s="11"/>
    </row>
    <row r="574" spans="1:5" x14ac:dyDescent="0.25">
      <c r="A574" s="6"/>
      <c r="B574" s="7"/>
      <c r="C574" s="7"/>
      <c r="D574" s="7"/>
      <c r="E574" s="8"/>
    </row>
    <row r="575" spans="1:5" x14ac:dyDescent="0.25">
      <c r="A575" s="9"/>
      <c r="B575" s="10"/>
      <c r="C575" s="10"/>
      <c r="D575" s="10"/>
      <c r="E575" s="11"/>
    </row>
    <row r="576" spans="1:5" x14ac:dyDescent="0.25">
      <c r="A576" s="6"/>
      <c r="B576" s="7"/>
      <c r="C576" s="7"/>
      <c r="D576" s="7"/>
      <c r="E576" s="8"/>
    </row>
    <row r="577" spans="1:5" x14ac:dyDescent="0.25">
      <c r="A577" s="9"/>
      <c r="B577" s="10"/>
      <c r="C577" s="10"/>
      <c r="D577" s="10"/>
      <c r="E577" s="11"/>
    </row>
    <row r="578" spans="1:5" x14ac:dyDescent="0.25">
      <c r="A578" s="6"/>
      <c r="B578" s="7"/>
      <c r="C578" s="7"/>
      <c r="D578" s="7"/>
      <c r="E578" s="8"/>
    </row>
    <row r="579" spans="1:5" x14ac:dyDescent="0.25">
      <c r="A579" s="9"/>
      <c r="B579" s="10"/>
      <c r="C579" s="10"/>
      <c r="D579" s="10"/>
      <c r="E579" s="11"/>
    </row>
    <row r="580" spans="1:5" x14ac:dyDescent="0.25">
      <c r="A580" s="6"/>
      <c r="B580" s="7"/>
      <c r="C580" s="7"/>
      <c r="D580" s="7"/>
      <c r="E580" s="8"/>
    </row>
    <row r="581" spans="1:5" x14ac:dyDescent="0.25">
      <c r="A581" s="9"/>
      <c r="B581" s="10"/>
      <c r="C581" s="10"/>
      <c r="D581" s="10"/>
      <c r="E581" s="11"/>
    </row>
    <row r="582" spans="1:5" x14ac:dyDescent="0.25">
      <c r="A582" s="6"/>
      <c r="B582" s="7"/>
      <c r="C582" s="7"/>
      <c r="D582" s="7"/>
      <c r="E582" s="8"/>
    </row>
    <row r="583" spans="1:5" x14ac:dyDescent="0.25">
      <c r="A583" s="9"/>
      <c r="B583" s="10"/>
      <c r="C583" s="10"/>
      <c r="D583" s="10"/>
      <c r="E583" s="11"/>
    </row>
    <row r="584" spans="1:5" x14ac:dyDescent="0.25">
      <c r="A584" s="6"/>
      <c r="B584" s="7"/>
      <c r="C584" s="7"/>
      <c r="D584" s="7"/>
      <c r="E584" s="8"/>
    </row>
    <row r="585" spans="1:5" x14ac:dyDescent="0.25">
      <c r="A585" s="9"/>
      <c r="B585" s="10"/>
      <c r="C585" s="10"/>
      <c r="D585" s="10"/>
      <c r="E585" s="11"/>
    </row>
    <row r="586" spans="1:5" x14ac:dyDescent="0.25">
      <c r="A586" s="6"/>
      <c r="B586" s="7"/>
      <c r="C586" s="7"/>
      <c r="D586" s="7"/>
      <c r="E586" s="8"/>
    </row>
    <row r="587" spans="1:5" x14ac:dyDescent="0.25">
      <c r="A587" s="9"/>
      <c r="B587" s="10"/>
      <c r="C587" s="10"/>
      <c r="D587" s="10"/>
      <c r="E587" s="11"/>
    </row>
    <row r="588" spans="1:5" x14ac:dyDescent="0.25">
      <c r="A588" s="6"/>
      <c r="B588" s="7"/>
      <c r="C588" s="7"/>
      <c r="D588" s="7"/>
      <c r="E588" s="8"/>
    </row>
    <row r="589" spans="1:5" x14ac:dyDescent="0.25">
      <c r="A589" s="9"/>
      <c r="B589" s="10"/>
      <c r="C589" s="10"/>
      <c r="D589" s="10"/>
      <c r="E589" s="11"/>
    </row>
    <row r="590" spans="1:5" x14ac:dyDescent="0.25">
      <c r="A590" s="9"/>
      <c r="B590" s="10"/>
      <c r="C590" s="10"/>
      <c r="D590" s="10"/>
      <c r="E590" s="11"/>
    </row>
    <row r="591" spans="1:5" x14ac:dyDescent="0.25">
      <c r="A591" s="6"/>
      <c r="B591" s="7"/>
      <c r="C591" s="7"/>
      <c r="D591" s="7"/>
      <c r="E591" s="8"/>
    </row>
    <row r="592" spans="1:5" x14ac:dyDescent="0.25">
      <c r="A592" s="9"/>
      <c r="B592" s="10"/>
      <c r="C592" s="10"/>
      <c r="D592" s="10"/>
      <c r="E592" s="11"/>
    </row>
    <row r="593" spans="1:5" x14ac:dyDescent="0.25">
      <c r="A593" s="6"/>
      <c r="B593" s="7"/>
      <c r="C593" s="7"/>
      <c r="D593" s="7"/>
      <c r="E593" s="8"/>
    </row>
    <row r="594" spans="1:5" x14ac:dyDescent="0.25">
      <c r="A594" s="9"/>
      <c r="B594" s="10"/>
      <c r="C594" s="10"/>
      <c r="D594" s="10"/>
      <c r="E594" s="11"/>
    </row>
    <row r="595" spans="1:5" x14ac:dyDescent="0.25">
      <c r="A595" s="9"/>
      <c r="B595" s="10"/>
      <c r="C595" s="10"/>
      <c r="D595" s="10"/>
      <c r="E595" s="11"/>
    </row>
    <row r="596" spans="1:5" x14ac:dyDescent="0.25">
      <c r="A596" s="6"/>
      <c r="B596" s="7"/>
      <c r="C596" s="7"/>
      <c r="D596" s="7"/>
      <c r="E596" s="8"/>
    </row>
    <row r="597" spans="1:5" x14ac:dyDescent="0.25">
      <c r="A597" s="9"/>
      <c r="B597" s="10"/>
      <c r="C597" s="10"/>
      <c r="D597" s="10"/>
      <c r="E597" s="11"/>
    </row>
    <row r="598" spans="1:5" x14ac:dyDescent="0.25">
      <c r="A598" s="6"/>
      <c r="B598" s="7"/>
      <c r="C598" s="7"/>
      <c r="D598" s="7"/>
      <c r="E598" s="8"/>
    </row>
    <row r="599" spans="1:5" x14ac:dyDescent="0.25">
      <c r="A599" s="9"/>
      <c r="B599" s="10"/>
      <c r="C599" s="10"/>
      <c r="D599" s="10"/>
      <c r="E599" s="11"/>
    </row>
    <row r="600" spans="1:5" x14ac:dyDescent="0.25">
      <c r="A600" s="9"/>
      <c r="B600" s="10"/>
      <c r="C600" s="10"/>
      <c r="D600" s="10"/>
      <c r="E600" s="11"/>
    </row>
    <row r="601" spans="1:5" x14ac:dyDescent="0.25">
      <c r="A601" s="9"/>
      <c r="B601" s="10"/>
      <c r="C601" s="10"/>
      <c r="D601" s="10"/>
      <c r="E601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3 9 f 7 d 8 1 - f a e 5 - 4 4 1 3 - 8 f 2 d - 7 d 2 a 5 3 a d 0 3 e c "   x m l n s = " h t t p : / / s c h e m a s . m i c r o s o f t . c o m / D a t a M a s h u p " > A A A A A H M G A A B Q S w M E F A A C A A g A b r h + T 9 e 9 W q K n A A A A + A A A A B I A H A B D b 2 5 m a W c v U G F j a 2 F n Z S 5 4 b W w g o h g A K K A U A A A A A A A A A A A A A A A A A A A A A A A A A A A A h Y 9 B D o I w F E S v Q r q n L V V R y a c s 3 E p i Q j R u G 6 j Q C M X Q Y r m b C 4 / k F S R R 1 J 3 L m b x J 3 j x u d 0 i G p v a u s j O q 1 T E K M E W e 1 H l b K F 3 G q L c n f 4 U S D j u R n 0 U p v R H W J h q M i l F l 7 S U i x D m H 3 Q y 3 X U k Y p Q E 5 p t s s r 2 Q j f K W N F T q X 6 L M q / q 8 Q h 8 N L h j O 8 n O N F G K w x C x m Q q Y Z U 6 S / C R m N M g f y U s O l r 2 3 e S S + 3 v M y B T B P J + w Z 9 Q S w M E F A A C A A g A b r h +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6 4 f k / v T J t l a g M A A L M S A A A T A B w A R m 9 y b X V s Y X M v U 2 V j d G l v b j E u b S C i G A A o o B Q A A A A A A A A A A A A A A A A A A A A A A A A A A A D N W N 9 v 2 j A Q f k f i f 7 D S l y C 5 k Y C S l 6 o P K M o m t h U Q o Z u 6 q g 8 p c U v U Y K P 8 6 N p F / O 9 z 4 k B s x 0 C a U m m 8 F N 2 d 7 8 7 f f X c + G q F F 7 B M M H P a 3 e 9 l u t V v R 0 g 2 R B + b u Q 4 C 6 4 A o E K G 6 3 A P 0 4 J A k X i E r s 1 w U K D C s J Q 4 T j X y R 8 f i D k W e + k d 2 N 3 h a 4 0 d l K 7 3 9 x Z B M f U 5 B 4 y B 2 e a t X T x U + b 8 b Y 0 0 6 i k 3 N e a h i 6 N H E q 4 s E i Q r n C k j n U W D a a o 5 0 5 E 1 G t u O o 0 E Q U x 2 I 0 W u 8 2 X R 2 X o e e R 3 1 a S R S T V e m V S p k / X Y o L g V b Y Q o D c x R J 0 O + 2 W j 5 X e K o j 0 G y P S P x 0 i 1 n B u f 5 3 M b o 8 A Q r D n Z 3 V 1 A 8 D 8 N A H H f w R 3 2 3 j 3 9 L z m T G 6 m G o i X C I M e Q E G E q i b D 6 d S e j 3 7 b s 8 K u y + z 6 K p y r S V Y w v 2 i M + c X p M L + 2 x z d g f j u 1 / w c W D h o j M j g l I s P 5 Z 4 G h p M o e M M z G Y J g n H F K U 7 p 8 2 o H r 1 0 D j T n L W / e D u / R j j R l K C w w G M U x c j 7 R n y s s 1 k N Q b q N u I F F z 4 m y b T t B k B 3 7 7 m P P + I E e 4 0 k S o 7 C 8 p / 2 6 d r G 3 a 9 v y q k y R f y + u X C D H O R Z b j I u d F j a G o C 9 k W 7 M y i R l a k Z d 8 s m S B o j I J p i j E e j V b m B 5 y S k I P h W q 3 u a r 0 K y c A x S d M e Z t d R L 7 Q 1 a B S t U m y P n f 8 v + g 9 x e 4 r i m 2 q i m 3 y x R 5 h v L / Q Z v 1 C m 3 m h W b O U p T W N Q s I D v g 7 c B Y 3 w 0 w 0 S x K O d y 3 N p p Y b U e w 9 2 Y W E T C s Y w 3 Q e y E E h E 2 M Z x i B B t K D f + K M Y D F c a D 2 h g P 6 m M 8 K J q J T u c S 4 o H B B M 0 o L e c C h R 1 E i N C U z B z U Q O 9 1 1 H C L F X k f W Q q Q + i c l y D A I A E u p J j + E G S 1 S o o q B R J m q u t Y w V i B 7 l E j K T P Z U P C e Z d M D g j W X d K Q l Z S b T G s G 2 a K 0 / t X d Y O C W l t w Y z 8 4 f L N h L r q R v L v m U m m N 4 b R A t E 1 G D / t e + 1 U Z g d u U c d c v J h 8 Q m w B / o 5 V / g / X a x T T V y j 8 w I g 8 0 B a i 5 u i 0 F F e g o 0 S X w h 7 m T g 5 k e c I Q r D l 5 9 e A H W c 5 n K T Z i k 2 y a j u i s 2 N n O A W b o p X u K e V c u M H L J O c W u 4 l + S I J B m X M 1 d b 7 u m K 9 q 3 h J h f p v b R R r H c A f k W X H F 2 W 7 y 0 5 u Q 0 2 p 4 S x g 8 n 3 Z 0 t Z f u X J S G p b o 2 d l 0 s 6 r U a V e S G 5 5 2 m R d T / 2 1 P 8 o Y j l Y Z P X g Y 6 S n w n M J K 4 S C l X n C p 8 G c X v 4 D U E s B A i 0 A F A A C A A g A b r h + T 9 e 9 W q K n A A A A + A A A A B I A A A A A A A A A A A A A A A A A A A A A A E N v b m Z p Z y 9 Q Y W N r Y W d l L n h t b F B L A Q I t A B Q A A g A I A G 6 4 f k 8 P y u m r p A A A A O k A A A A T A A A A A A A A A A A A A A A A A P M A A A B b Q 2 9 u d G V u d F 9 U e X B l c 1 0 u e G 1 s U E s B A i 0 A F A A C A A g A b r h + T + 9 M m 2 V q A w A A s x I A A B M A A A A A A A A A A A A A A A A A 5 A E A A E Z v c m 1 1 b G F z L 1 N l Y 3 R p b 2 4 x L m 1 Q S w U G A A A A A A M A A w D C A A A A m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W U A A A A A A A B T Z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T U E l D S U 5 F U 1 M s M H 0 m c X V v d D s s J n F 1 b 3 Q 7 U 2 V j d G l v b j E v V G F i b G U x L 0 F k Z G V k I E N 1 c 3 R v b S 5 7 Q 3 V z d G 9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D a G F u Z 2 V k I F R 5 c G U u e 1 N Q S U N J T k V T U y w w f S Z x d W 9 0 O y w m c X V v d D t T Z W N 0 a W 9 u M S 9 U Y W J s Z T E v Q W R k Z W Q g Q 3 V z d G 9 t L n t D d X N 0 b 2 0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Q S U N J T k V T U y Z x d W 9 0 O y w m c X V v d D t D d X N 0 b 2 0 m c X V v d D t d I i A v P j x F b n R y e S B U e X B l P S J G a W x s Q 2 9 s d W 1 u V H l w Z X M i I F Z h b H V l P S J z Q m d B P S I g L z 4 8 R W 5 0 c n k g V H l w Z T 0 i R m l s b E x h c 3 R V c G R h d G V k I i B W Y W x 1 Z T 0 i Z D I w M T k t M T I t M D F U M D Y 6 M z U 6 M j g u M j A 3 M z A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N l M G E 5 N D E 2 O S 0 0 O D V k L T Q 5 O D E t O W N h Y y 0 4 M W E 3 O D V l Y 2 R h N j Q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T I t M D F U M D Y 6 M z c 6 M T E u M j A y O D k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x M i 0 w M V Q w N j o z N z o 0 M C 4 w N j I 1 M z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x M i 0 w M V Q w N j o z O D o w M C 4 w M z A 3 M T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x M i 0 w M V Q w N j o z O D o x N y 4 z N D M z N T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Y 3 k t T W V u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Q S U N J T k V T U y Z x d W 9 0 O y w m c X V v d D t U Y W J s Z T Q u T U V O V S B U W V B F J n F 1 b 3 Q 7 L C Z x d W 9 0 O 0 N 1 c 3 R v b S Z x d W 9 0 O 1 0 i I C 8 + P E V u d H J 5 I F R 5 c G U 9 I k Z p b G x D b 2 x 1 b W 5 U e X B l c y I g V m F s d W U 9 I n N C Z 1 l B I i A v P j x F b n R y e S B U e X B l P S J G a W x s T G F z d F V w Z G F 0 Z W Q i I F Z h b H V l P S J k M j A x O S 0 x M i 0 w M V Q w N j o 0 N T o 0 N i 4 5 M D M w N j E 3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U m V j b 3 Z l c n l U Y X J n Z X R S b 3 c i I F Z h b H V l P S J s N S I g L z 4 8 R W 5 0 c n k g V H l w Z T 0 i U m V j b 3 Z l c n l U Y X J n Z X R D b 2 x 1 b W 4 i I F Z h b H V l P S J s M T A i I C 8 + P E V u d H J 5 I F R 5 c G U 9 I l J l Y 2 9 2 Z X J 5 V G F y Z 2 V 0 U 2 h l Z X Q i I F Z h b H V l P S J z U 2 h l Z X Q x I i A v P j x F b n R y e S B U e X B l P S J R d W V y e U l E I i B W Y W x 1 Z T 0 i c 2 R m Y m Q 0 M m Y 2 L T Z i Z T g t N D c 3 Z C 1 h O D I x L W R k Y m Q y M D U 1 Z W J l Y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V G F i b G U 0 L 0 F k Z G V k I E N 1 c 3 R v b S 5 7 Q 3 V z d G 9 t L D F 9 J n F 1 b 3 Q 7 L C Z x d W 9 0 O 0 t l e U N v b H V t b k N v d W 5 0 J n F 1 b 3 Q 7 O j F 9 X S w m c X V v d D t j b 2 x 1 b W 5 J Z G V u d G l 0 a W V z J n F 1 b 3 Q 7 O l s m c X V v d D t T Z W N 0 a W 9 u M S 9 U Y W J s Z T E v Q 2 h h b m d l Z C B U e X B l L n t T U E l D S U 5 F U 1 M s M H 0 m c X V v d D s s J n F 1 b 3 Q 7 U 2 V j d G l v b j E v V G F i b G U 0 L 0 N o Y W 5 n Z W Q g V H l w Z S 5 7 T U V O V S B U W V B F L D B 9 J n F 1 b 3 Q 7 L C Z x d W 9 0 O 1 N l Y 3 R p b 2 4 x L 1 R h Y m x l M S 9 B Z G R l Z C B D d X N 0 b 2 0 u e 0 N 1 c 3 R v b S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2 h h b m d l Z C B U e X B l L n t T U E l D S U 5 F U 1 M s M H 0 m c X V v d D s s J n F 1 b 3 Q 7 U 2 V j d G l v b j E v V G F i b G U 0 L 0 N o Y W 5 n Z W Q g V H l w Z S 5 7 T U V O V S B U W V B F L D B 9 J n F 1 b 3 Q 7 L C Z x d W 9 0 O 1 N l Y 3 R p b 2 4 x L 1 R h Y m x l M S 9 B Z G R l Z C B D d X N 0 b 2 0 u e 0 N 1 c 3 R v b S w x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U Y W J s Z T Q v Q W R k Z W Q g Q 3 V z d G 9 t L n t D d X N 0 b 2 0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T c G l j e S 1 N Z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N 5 L U 1 l b n U v R X h w Y W 5 k Z W Q l M j B U Y W J s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j e S 1 N Z W 5 1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Y 3 k t T W V u d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C 1 T a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0 F U R U d P U l k m c X V v d D s s J n F 1 b 3 Q 7 Q 3 V z d G 9 t J n F 1 b 3 Q 7 L C Z x d W 9 0 O 1 R h Y m x l N i 5 T S V p F U y Z x d W 9 0 O 1 0 i I C 8 + P E V u d H J 5 I F R 5 c G U 9 I k Z p b G x D b 2 x 1 b W 5 U e X B l c y I g V m F s d W U 9 I n N C Z 0 F H I i A v P j x F b n R y e S B U e X B l P S J G a W x s T G F z d F V w Z G F 0 Z W Q i I F Z h b H V l P S J k M j A x O S 0 x M i 0 w M V Q w N j o 1 M D o 0 M i 4 2 M D I 0 M z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N v d m V y e V R h c m d l d F J v d y I g V m F s d W U 9 I m w x M C I g L z 4 8 R W 5 0 c n k g V H l w Z T 0 i U m V j b 3 Z l c n l U Y X J n Z X R D b 2 x 1 b W 4 i I F Z h b H V l P S J s N S I g L z 4 8 R W 5 0 c n k g V H l w Z T 0 i U m V j b 3 Z l c n l U Y X J n Z X R T a G V l d C I g V m F s d W U 9 I n N T a G V l d D E i I C 8 + P E V u d H J 5 I F R 5 c G U 9 I l F 1 Z X J 5 S U Q i I F Z h b H V l P S J z N T Y 3 M z V m O T k t M z d m M y 0 0 O W F m L W J l O D g t Z m Q w Y z k 5 N 2 F l M m I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L n t D Q V R F R 0 9 S W S w w f S Z x d W 9 0 O y w m c X V v d D t T Z W N 0 a W 9 u M S 9 T b 3 V w L V N p e m U v U m V w b G F j Z W Q g V m F s d W U u e 0 N 1 c 3 R v b S w x f S Z x d W 9 0 O y w m c X V v d D t T Z W N 0 a W 9 u M S 9 U Y W J s Z T Y v Q 2 h h b m d l Z C B U e X B l L n t T S V p F U y w w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M v Q 2 h h b m d l Z C B U e X B l L n t D Q V R F R 0 9 S W S w w f S Z x d W 9 0 O y w m c X V v d D t T Z W N 0 a W 9 u M S 9 T b 3 V w L V N p e m U v U m V w b G F j Z W Q g V m F s d W U u e 0 N 1 c 3 R v b S w x f S Z x d W 9 0 O y w m c X V v d D t T Z W N 0 a W 9 u M S 9 U Y W J s Z T Y v Q 2 h h b m d l Z C B U e X B l L n t T S V p F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1 c C 1 T a X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A t U 2 l 6 Z S 9 F e H B h b m R l Z C U y M F R h Y m x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l Z S 1 N Z W F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l J l Y 2 9 2 Z X J 5 V G F y Z 2 V 0 U m 9 3 I i B W Y W x 1 Z T 0 i b D E w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R m l s b E x h c 3 R V c G R h d G V k I i B W Y W x 1 Z T 0 i Z D I w M T k t M T I t M D F U M D Y 6 N D c 6 N T c u O T I x N T M y N F o i I C 8 + P E V u d H J 5 I F R 5 c G U 9 I k Z p b G x D b 2 x 1 b W 5 U e X B l c y I g V m F s d W U 9 I n N C Z 1 l B I i A v P j x F b n R y e S B U e X B l P S J G a W x s Q 2 9 s d W 1 u T m F t Z X M i I F Z h b H V l P S J z W y Z x d W 9 0 O 0 N B V E V H T 1 J Z J n F 1 b 3 Q 7 L C Z x d W 9 0 O 1 R h Y m x l N S 5 N R U F U J n F 1 b 3 Q 7 L C Z x d W 9 0 O 0 N 1 c 3 R v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1 R h Y m x l N S 9 B Z G R l Z C B D d X N 0 b 2 0 u e 0 N 1 c 3 R v b S w x f S Z x d W 9 0 O y w m c X V v d D t L Z X l D b 2 x 1 b W 5 D b 3 V u d C Z x d W 9 0 O z o x f V 0 s J n F 1 b 3 Q 7 Y 2 9 s d W 1 u S W R l b n R p d G l l c y Z x d W 9 0 O z p b J n F 1 b 3 Q 7 U 2 V j d G l v b j E v V G F i b G U z L 0 N o Y W 5 n Z W Q g V H l w Z S 5 7 Q 0 F U R U d P U l k s M H 0 m c X V v d D s s J n F 1 b 3 Q 7 U 2 V j d G l v b j E v V G F i b G U 1 L 0 N o Y W 5 n Z W Q g V H l w Z S 5 7 T U V B V C w w f S Z x d W 9 0 O y w m c X V v d D t T Z W N 0 a W 9 u M S 9 U Y W J s Z T M v Q W R k Z W Q g Q 2 9 u Z G l 0 a W 9 u Y W w g Q 2 9 s d W 1 u L n t D d X N 0 b 2 0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z L 0 N o Y W 5 n Z W Q g V H l w Z S 5 7 Q 0 F U R U d P U l k s M H 0 m c X V v d D s s J n F 1 b 3 Q 7 U 2 V j d G l v b j E v V G F i b G U 1 L 0 N o Y W 5 n Z W Q g V H l w Z S 5 7 T U V B V C w w f S Z x d W 9 0 O y w m c X V v d D t T Z W N 0 a W 9 u M S 9 U Y W J s Z T M v Q W R k Z W Q g Q 2 9 u Z G l 0 a W 9 u Y W w g Q 2 9 s d W 1 u L n t D d X N 0 b 2 0 s M X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V G F i b G U 1 L 0 F k Z G V k I E N 1 c 3 R v b S 5 7 Q 3 V z d G 9 t L D F 9 J n F 1 b 3 Q 7 L C Z x d W 9 0 O 0 t l e U N v b H V t b k N v d W 5 0 J n F 1 b 3 Q 7 O j F 9 X X 0 i I C 8 + P E V u d H J 5 I F R 5 c G U 9 I l F 1 Z X J 5 S U Q i I F Z h b H V l P S J z O W I 3 M W V h M D Y t Y j g 2 M y 0 0 N G U w L T k 1 Z D U t O T Z m Z j c 0 M j F k N T c x I i A v P j w v U 3 R h Y m x l R W 5 0 c m l l c z 4 8 L 0 l 0 Z W 0 + P E l 0 Z W 0 + P E l 0 Z W 1 M b 2 N h d G l v b j 4 8 S X R l b V R 5 c G U + R m 9 y b X V s Y T w v S X R l b V R 5 c G U + P E l 0 Z W 1 Q Y X R o P l N l Y 3 R p b 2 4 x L 0 V u d H J l Z S 1 N Z W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l Z S 1 N Z W F 0 L 0 V 4 c G F u Z G V k J T I w V G F i b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V l L U 1 l Y X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l Z S 1 N Z W F 0 J T I w K D I p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u e 0 N B V E V H T 1 J Z L D B 9 J n F 1 b 3 Q 7 L C Z x d W 9 0 O 1 N l Y 3 R p b 2 4 x L 1 R h Y m x l N S 9 D a G F u Z 2 V k I F R 5 c G U u e 0 1 F Q V Q s M H 0 m c X V v d D s s J n F 1 b 3 Q 7 U 2 V j d G l v b j E v R W 5 0 c m V l L U 1 l Y X Q g K D I p L 1 J l c G x h Y 2 V k I F Z h b H V l L n t D d X N 0 b 2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z L 0 N o Y W 5 n Z W Q g V H l w Z S 5 7 Q 0 F U R U d P U l k s M H 0 m c X V v d D s s J n F 1 b 3 Q 7 U 2 V j d G l v b j E v V G F i b G U 1 L 0 N o Y W 5 n Z W Q g V H l w Z S 5 7 T U V B V C w w f S Z x d W 9 0 O y w m c X V v d D t T Z W N 0 a W 9 u M S 9 F b n R y Z W U t T W V h d C A o M i k v U m V w b G F j Z W Q g V m F s d W U u e 0 N 1 c 3 R v b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F U R U d P U l k m c X V v d D s s J n F 1 b 3 Q 7 V G F i b G U 1 L k 1 F Q V Q m c X V v d D s s J n F 1 b 3 Q 7 Q 3 V z d G 9 t J n F 1 b 3 Q 7 X S I g L z 4 8 R W 5 0 c n k g V H l w Z T 0 i R m l s b E N v b H V t b l R 5 c G V z I i B W Y W x 1 Z T 0 i c 0 J n W U E i I C 8 + P E V u d H J 5 I F R 5 c G U 9 I k Z p b G x M Y X N 0 V X B k Y X R l Z C I g V m F s d W U 9 I m Q y M D E 5 L T E y L T A x V D A 2 O j Q 4 O j Q 2 L j k z N T c 2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C I g L z 4 8 R W 5 0 c n k g V H l w Z T 0 i Q W R k Z W R U b 0 R h d G F N b 2 R l b C I g V m F s d W U 9 I m w w I i A v P j x F b n R y e S B U e X B l P S J R d W V y e U l E I i B W Y W x 1 Z T 0 i c z A w N D J k N G Q 5 L T Y 4 M W Q t N D N l N y 0 4 Z j k 0 L T Y z M D R k N W N i M m Z i M i I g L z 4 8 L 1 N 0 Y W J s Z U V u d H J p Z X M + P C 9 J d G V t P j x J d G V t P j x J d G V t T G 9 j Y X R p b 2 4 + P E l 0 Z W 1 U e X B l P k Z v c m 1 1 b G E 8 L 0 l 0 Z W 1 U e X B l P j x J d G V t U G F 0 a D 5 T Z W N 0 a W 9 u M S 9 F b n R y Z W U t T W V h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Z W U t T W V h d C U y M C g y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W 5 0 c m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M V Q w N j o 1 M z o 0 O C 4 w N D M 0 N j U y W i I g L z 4 8 R W 5 0 c n k g V H l w Z T 0 i R m l s b E N v b H V t b l R 5 c G V z I i B W Y W x 1 Z T 0 i c 0 J n W U d C Z 0 E 9 I i A v P j x F b n R y e S B U e X B l P S J G a W x s Q 2 9 s d W 1 u T m F t Z X M i I F Z h b H V l P S J z W y Z x d W 9 0 O 1 N Q S U N J T k V T U y Z x d W 9 0 O y w m c X V v d D t U Y W J s Z T Q u T U V O V S B U W V B F J n F 1 b 3 Q 7 L C Z x d W 9 0 O 0 V u d H J l Z S 1 N Z W F 0 I C g y K S 5 D Q V R F R 0 9 S W S Z x d W 9 0 O y w m c X V v d D t F b n R y Z W U t T W V h d C A o M i k u V G F i b G U 1 L k 1 F Q V Q m c X V v d D s s J n F 1 b 3 Q 7 Q 3 V z d G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0 L C Z x d W 9 0 O 2 9 0 a G V y S 2 V 5 Q 2 9 s d W 1 u S W R l b n R p d H k m c X V v d D s 6 J n F 1 b 3 Q 7 U 2 V j d G l v b j E v V G F i b G U 0 L 0 F k Z G V k I E N 1 c 3 R v b S 5 7 Q 3 V z d G 9 t L D F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j d G l v b j E v R W 5 0 c m V l L U 1 l Y X Q g K D I p L 1 J l c G x h Y 2 V k I F Z h b H V l L n t D d X N 0 b 2 0 s M n 0 m c X V v d D s s J n F 1 b 3 Q 7 S 2 V 5 Q 2 9 s d W 1 u Q 2 9 1 b n Q m c X V v d D s 6 M X 1 d L C Z x d W 9 0 O 2 N v b H V t b k l k Z W 5 0 a X R p Z X M m c X V v d D s 6 W y Z x d W 9 0 O 1 N l Y 3 R p b 2 4 x L 1 R h Y m x l M S 9 D a G F u Z 2 V k I F R 5 c G U u e 1 N Q S U N J T k V T U y w w f S Z x d W 9 0 O y w m c X V v d D t T Z W N 0 a W 9 u M S 9 U Y W J s Z T Q v Q 2 h h b m d l Z C B U e X B l L n t N R U 5 V I F R Z U E U s M H 0 m c X V v d D s s J n F 1 b 3 Q 7 U 2 V j d G l v b j E v V G F i b G U z L 0 N o Y W 5 n Z W Q g V H l w Z S 5 7 Q 0 F U R U d P U l k s M H 0 m c X V v d D s s J n F 1 b 3 Q 7 U 2 V j d G l v b j E v V G F i b G U 1 L 0 N o Y W 5 n Z W Q g V H l w Z S 5 7 T U V B V C w w f S Z x d W 9 0 O y w m c X V v d D t T Z W N 0 a W 9 u M S 9 U Y W J s Z T E v Q W R k Z W Q g Q 3 V z d G 9 t L n t D d X N 0 b 2 0 s M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L 0 N o Y W 5 n Z W Q g V H l w Z S 5 7 U 1 B J Q 0 l O R V N T L D B 9 J n F 1 b 3 Q 7 L C Z x d W 9 0 O 1 N l Y 3 R p b 2 4 x L 1 R h Y m x l N C 9 D a G F u Z 2 V k I F R 5 c G U u e 0 1 F T l U g V F l Q R S w w f S Z x d W 9 0 O y w m c X V v d D t T Z W N 0 a W 9 u M S 9 U Y W J s Z T M v Q 2 h h b m d l Z C B U e X B l L n t D Q V R F R 0 9 S W S w w f S Z x d W 9 0 O y w m c X V v d D t T Z W N 0 a W 9 u M S 9 U Y W J s Z T U v Q 2 h h b m d l Z C B U e X B l L n t N R U F U L D B 9 J n F 1 b 3 Q 7 L C Z x d W 9 0 O 1 N l Y 3 R p b 2 4 x L 1 R h Y m x l M S 9 B Z G R l Z C B D d X N 0 b 2 0 u e 0 N 1 c 3 R v b S w x f S Z x d W 9 0 O 1 0 s J n F 1 b 3 Q 7 U m V s Y X R p b 2 5 z a G l w S W 5 m b y Z x d W 9 0 O z p b e y Z x d W 9 0 O 2 t l e U N v b H V t b k N v d W 5 0 J n F 1 b 3 Q 7 O j E s J n F 1 b 3 Q 7 a 2 V 5 Q 2 9 s d W 1 u J n F 1 b 3 Q 7 O j Q s J n F 1 b 3 Q 7 b 3 R o Z X J L Z X l D b 2 x 1 b W 5 J Z G V u d G l 0 e S Z x d W 9 0 O z o m c X V v d D t T Z W N 0 a W 9 u M S 9 U Y W J s Z T Q v Q W R k Z W Q g Q 3 V z d G 9 t L n t D d X N 0 b 2 0 s M X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W N 0 a W 9 u M S 9 F b n R y Z W U t T W V h d C A o M i k v U m V w b G F j Z W Q g V m F s d W U u e 0 N 1 c 3 R v b S w y f S Z x d W 9 0 O y w m c X V v d D t L Z X l D b 2 x 1 b W 5 D b 3 V u d C Z x d W 9 0 O z o x f V 1 9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y I g L z 4 8 R W 5 0 c n k g V H l w Z T 0 i U X V l c n l J R C I g V m F s d W U 9 I n N m M z A w Y z I y Z S 0 3 Y W E 0 L T Q 3 N 2 M t Y T d k N S 0 y M 2 F l Z W I 0 O W U z N m E i I C 8 + P C 9 T d G F i b G V F b n R y a W V z P j w v S X R l b T 4 8 S X R l b T 4 8 S X R l b U x v Y 2 F 0 a W 9 u P j x J d G V t V H l w Z T 5 G b 3 J t d W x h P C 9 J d G V t V H l w Z T 4 8 S X R l b V B h d G g + U 2 V j d G l v b j E v Q W x s J T I w R W 5 0 c m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V u d H J l Z S 9 F e H B h b m R l Z C U y M E V u d H J l Z S 1 N Z W F 0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W 5 0 c m V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F b n R y Z W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A t U 2 l 6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Q X B w Z X R p e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x M i 0 w M V Q w N j o 1 M z o w N i 4 3 M D U w N D M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w l M j B B c H B l d G l 6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Q X B w Z X R p e m V y L 0 V 4 c G F u Z G V k J T I w U 3 B p Y 3 k t T W V u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F w c G V 0 a X p l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2 9 1 c C U y M F J l d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E y L T A x V D A 2 O j U 5 O j I 2 L j U 1 N D Y 1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s b C U y M F N v d X A l M j B S Z X Y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N v d X A l M j B S Z X Y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2 9 1 c C U y M F J l d j E v R X h w Y W 5 k Z W Q l M j B T b 3 V w L V N p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T b 3 V w J T I w U m V 2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F w c G V u Z D F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U 2 9 1 c m N l L n t T U E l D S U 5 F U 1 M s M H 0 m c X V v d D s s J n F 1 b 3 Q 7 U 2 V j d G l v b j E v Q X B w Z W 5 k M S 9 T b 3 V y Y 2 U u e 1 R h Y m x l N C 5 N R U 5 V I F R Z U E U s M X 0 m c X V v d D s s J n F 1 b 3 Q 7 U 2 V j d G l v b j E v Q X B w Z W 5 k M S 9 T b 3 V y Y 2 U u e 0 V u d H J l Z S 1 N Z W F 0 I C g y K S 5 D Q V R F R 0 9 S W S w y f S Z x d W 9 0 O y w m c X V v d D t T Z W N 0 a W 9 u M S 9 B c H B l b m Q x L 1 N v d X J j Z S 5 7 R W 5 0 c m V l L U 1 l Y X Q g K D I p L l R h Y m x l N S 5 N R U F U L D N 9 J n F 1 b 3 Q 7 L C Z x d W 9 0 O 1 N l Y 3 R p b 2 4 x L 0 F w c G V u Z D E v U 2 9 1 c m N l L n t D d X N 0 b 2 0 s N H 0 m c X V v d D s s J n F 1 b 3 Q 7 U 2 V j d G l v b j E v Q X B w Z W 5 k M S 9 T b 3 V y Y 2 U u e 1 N v d X A t U 2 l 6 Z S 5 D Q V R F R 0 9 S W S w 1 f S Z x d W 9 0 O y w m c X V v d D t T Z W N 0 a W 9 u M S 9 B c H B l b m Q x L 1 N v d X J j Z S 5 7 U 2 9 1 c C 1 T a X p l L l R h Y m x l N i 5 T S V p F U y w 2 f S Z x d W 9 0 O y w m c X V v d D t T Z W N 0 a W 9 u M S 9 B c H B l b m Q x L 1 N v d X J j Z S 5 7 Q 0 F U R U d P U l k s N 3 0 m c X V v d D s s J n F 1 b 3 Q 7 U 2 V j d G l v b j E v Q X B w Z W 5 k M S 9 T b 3 V y Y 2 U u e 1 N w a W N 5 L U 1 l b n U u U 1 B J Q 0 l O R V N T L D h 9 J n F 1 b 3 Q 7 L C Z x d W 9 0 O 1 N l Y 3 R p b 2 4 x L 0 F w c G V u Z D E v U 2 9 1 c m N l L n t T c G l j e S 1 N Z W 5 1 L l R h Y m x l N C 5 N R U 5 V I F R Z U E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F w c G V u Z D E v U 2 9 1 c m N l L n t T U E l D S U 5 F U 1 M s M H 0 m c X V v d D s s J n F 1 b 3 Q 7 U 2 V j d G l v b j E v Q X B w Z W 5 k M S 9 T b 3 V y Y 2 U u e 1 R h Y m x l N C 5 N R U 5 V I F R Z U E U s M X 0 m c X V v d D s s J n F 1 b 3 Q 7 U 2 V j d G l v b j E v Q X B w Z W 5 k M S 9 T b 3 V y Y 2 U u e 0 V u d H J l Z S 1 N Z W F 0 I C g y K S 5 D Q V R F R 0 9 S W S w y f S Z x d W 9 0 O y w m c X V v d D t T Z W N 0 a W 9 u M S 9 B c H B l b m Q x L 1 N v d X J j Z S 5 7 R W 5 0 c m V l L U 1 l Y X Q g K D I p L l R h Y m x l N S 5 N R U F U L D N 9 J n F 1 b 3 Q 7 L C Z x d W 9 0 O 1 N l Y 3 R p b 2 4 x L 0 F w c G V u Z D E v U 2 9 1 c m N l L n t D d X N 0 b 2 0 s N H 0 m c X V v d D s s J n F 1 b 3 Q 7 U 2 V j d G l v b j E v Q X B w Z W 5 k M S 9 T b 3 V y Y 2 U u e 1 N v d X A t U 2 l 6 Z S 5 D Q V R F R 0 9 S W S w 1 f S Z x d W 9 0 O y w m c X V v d D t T Z W N 0 a W 9 u M S 9 B c H B l b m Q x L 1 N v d X J j Z S 5 7 U 2 9 1 c C 1 T a X p l L l R h Y m x l N i 5 T S V p F U y w 2 f S Z x d W 9 0 O y w m c X V v d D t T Z W N 0 a W 9 u M S 9 B c H B l b m Q x L 1 N v d X J j Z S 5 7 Q 0 F U R U d P U l k s N 3 0 m c X V v d D s s J n F 1 b 3 Q 7 U 2 V j d G l v b j E v Q X B w Z W 5 k M S 9 T b 3 V y Y 2 U u e 1 N w a W N 5 L U 1 l b n U u U 1 B J Q 0 l O R V N T L D h 9 J n F 1 b 3 Q 7 L C Z x d W 9 0 O 1 N l Y 3 R p b 2 4 x L 0 F w c G V u Z D E v U 2 9 1 c m N l L n t T c G l j e S 1 N Z W 5 1 L l R h Y m x l N C 5 N R U 5 V I F R Z U E U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Q S U N J T k V T U y Z x d W 9 0 O y w m c X V v d D t U Y W J s Z T Q u T U V O V S B U W V B F J n F 1 b 3 Q 7 L C Z x d W 9 0 O 0 V u d H J l Z S 1 N Z W F 0 I C g y K S 5 D Q V R F R 0 9 S W S Z x d W 9 0 O y w m c X V v d D t F b n R y Z W U t T W V h d C A o M i k u V G F i b G U 1 L k 1 F Q V Q m c X V v d D s s J n F 1 b 3 Q 7 Q 3 V z d G 9 t J n F 1 b 3 Q 7 L C Z x d W 9 0 O 1 N v d X A t U 2 l 6 Z S 5 D Q V R F R 0 9 S W S Z x d W 9 0 O y w m c X V v d D t T b 3 V w L V N p e m U u V G F i b G U 2 L l N J W k V T J n F 1 b 3 Q 7 L C Z x d W 9 0 O 0 N B V E V H T 1 J Z J n F 1 b 3 Q 7 L C Z x d W 9 0 O 1 N w a W N 5 L U 1 l b n U u U 1 B J Q 0 l O R V N T J n F 1 b 3 Q 7 L C Z x d W 9 0 O 1 N w a W N 5 L U 1 l b n U u V G F i b G U 0 L k 1 F T l U g V F l Q R S Z x d W 9 0 O 1 0 i I C 8 + P E V u d H J 5 I F R 5 c G U 9 I k Z p b G x D b 2 x 1 b W 5 U e X B l c y I g V m F s d W U 9 I n N C Z 1 l H Q m d B R 0 J n W U d C Z z 0 9 I i A v P j x F b n R y e S B U e X B l P S J G a W x s T G F z d F V w Z G F 0 Z W Q i I F Z h b H V l P S J k M j A x O S 0 x M i 0 w M V Q w N z o w M D o w M S 4 1 N j A y M j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w I i A v P j x F b n R y e S B U e X B l P S J B Z G R l Z F R v R G F 0 Y U 1 v Z G V s I i B W Y W x 1 Z T 0 i b D A i I C 8 + P E V u d H J 5 I F R 5 c G U 9 I l F 1 Z X J 5 S U Q i I F Z h b H V l P S J z Z T F l N 2 F m Y W U t N T k 0 N i 0 0 N T R l L T k w Z T Y t N T g 3 Z j l k M T V j M T J h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C Y M J U j F A x O t s K X Q y S b N A I A A A A A A g A A A A A A E G Y A A A A B A A A g A A A A i f X y m B 6 3 N H c A 8 2 V j p x r U r 9 4 K 7 U Q 2 o l m V V 9 f O W 3 W B Y B I A A A A A D o A A A A A C A A A g A A A A 8 N 5 L n 7 S G R 1 a Y N 7 C Y o 2 R Z I W + h m q A B I Q F 1 / s 9 v w f B E W u 5 Q A A A A Q 2 F 2 u t g X G 9 8 L H p 4 1 5 n J D 9 J F F Z j Z g a y z i r o z V p t E + O W F 9 g N Z w j C 5 a i R f I r S 1 y M 0 l g 0 f T K m R d v V 3 Z o K D Q J S I k M + r w 2 U 0 g 4 9 y i H y o B d I N d d k V d A A A A A K q / Z 8 Q 1 O s b s 1 + V t T I 8 i s T 5 r k + 6 z j L k 9 J d k / I A R p H y c S C 7 7 9 g 6 G X y B C I d y Y L z Q a d D O E C P 7 Q W 4 c K J q m 7 U g 7 x h U 1 g = = < / D a t a M a s h u p > 
</file>

<file path=customXml/itemProps1.xml><?xml version="1.0" encoding="utf-8"?>
<ds:datastoreItem xmlns:ds="http://schemas.openxmlformats.org/officeDocument/2006/customXml" ds:itemID="{33300EF7-4F7B-4CBE-95D6-C3B73D8650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Types We Need and Prices</vt:lpstr>
      <vt:lpstr>Query of Everything</vt:lpstr>
      <vt:lpstr>Table with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2019-12-01T06:32:23Z</dcterms:created>
  <dcterms:modified xsi:type="dcterms:W3CDTF">2019-12-01T07:23:23Z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52fbbb20-d538-4482-8cdf-9855c161f90d</vt:lpwstr>
  </property>
</Properties>
</file>