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Jiali/SO2103361_BCH_Lydia/ASO screening 06082021/qPCR analysed data/Run 1/"/>
    </mc:Choice>
  </mc:AlternateContent>
  <xr:revisionPtr revIDLastSave="140" documentId="8_{3C70C48B-70E0-4347-B752-142103947105}" xr6:coauthVersionLast="47" xr6:coauthVersionMax="47" xr10:uidLastSave="{0E5DDA47-EFB9-44B4-B0A8-57CAD6CFDD04}"/>
  <bookViews>
    <workbookView xWindow="28680" yWindow="-120" windowWidth="29040" windowHeight="15840" activeTab="8" xr2:uid="{F98FA613-77E0-4826-87B3-E0A41E89A2C7}"/>
  </bookViews>
  <sheets>
    <sheet name="MT" sheetId="19" r:id="rId1"/>
    <sheet name="ASO 529-540 MT" sheetId="13" r:id="rId2"/>
    <sheet name="Total" sheetId="20" r:id="rId3"/>
    <sheet name="ASO 529-540 Total" sheetId="17" r:id="rId4"/>
    <sheet name="WT" sheetId="18" r:id="rId5"/>
    <sheet name="ASO 529-540 WT" sheetId="11" r:id="rId6"/>
    <sheet name="Micro template" sheetId="7" r:id="rId7"/>
    <sheet name="summary data_raw" sheetId="8" r:id="rId8"/>
    <sheet name="summary data_updated" sheetId="21" r:id="rId9"/>
  </sheets>
  <definedNames>
    <definedName name="_xlnm._FilterDatabase" localSheetId="0" hidden="1">MT!$A$1:$F$361</definedName>
    <definedName name="_xlnm._FilterDatabase" localSheetId="2" hidden="1">Total!$A$1:$F$361</definedName>
    <definedName name="_xlnm._FilterDatabase" localSheetId="4" hidden="1">WT!$A$1:$F$361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H32" i="13" s="1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H32" i="17" l="1"/>
  <c r="H35" i="17"/>
  <c r="I32" i="17" s="1"/>
  <c r="K46" i="17" s="1"/>
  <c r="K20" i="17"/>
  <c r="J32" i="17"/>
  <c r="K36" i="17"/>
  <c r="K73" i="17"/>
  <c r="K94" i="17"/>
  <c r="K97" i="17"/>
  <c r="K123" i="17"/>
  <c r="K147" i="17"/>
  <c r="K179" i="17"/>
  <c r="K81" i="17"/>
  <c r="K90" i="17"/>
  <c r="K130" i="17"/>
  <c r="K154" i="17"/>
  <c r="K54" i="17"/>
  <c r="K59" i="17"/>
  <c r="K68" i="17"/>
  <c r="K86" i="17"/>
  <c r="K89" i="17"/>
  <c r="K92" i="17"/>
  <c r="K110" i="17"/>
  <c r="K132" i="17"/>
  <c r="K136" i="17"/>
  <c r="K140" i="17"/>
  <c r="K164" i="17"/>
  <c r="K168" i="17"/>
  <c r="K176" i="17"/>
  <c r="K180" i="17"/>
  <c r="K108" i="17"/>
  <c r="K134" i="17"/>
  <c r="K142" i="17"/>
  <c r="K174" i="17"/>
  <c r="K117" i="17"/>
  <c r="K121" i="17"/>
  <c r="K145" i="17"/>
  <c r="K149" i="17"/>
  <c r="K157" i="17"/>
  <c r="K173" i="17"/>
  <c r="K177" i="17"/>
  <c r="H35" i="13"/>
  <c r="I32" i="13" s="1"/>
  <c r="K12" i="13" s="1"/>
  <c r="K26" i="13"/>
  <c r="K48" i="13"/>
  <c r="K158" i="13"/>
  <c r="K61" i="13"/>
  <c r="K70" i="13"/>
  <c r="K82" i="13"/>
  <c r="K85" i="13"/>
  <c r="K94" i="13"/>
  <c r="K108" i="13"/>
  <c r="K112" i="13"/>
  <c r="K124" i="13"/>
  <c r="K140" i="13"/>
  <c r="K144" i="13"/>
  <c r="K156" i="13"/>
  <c r="K172" i="13"/>
  <c r="K176" i="13"/>
  <c r="K56" i="13"/>
  <c r="K68" i="13"/>
  <c r="K71" i="13"/>
  <c r="K80" i="13"/>
  <c r="K92" i="13"/>
  <c r="K95" i="13"/>
  <c r="K105" i="13"/>
  <c r="K121" i="13"/>
  <c r="K125" i="13"/>
  <c r="K137" i="13"/>
  <c r="K153" i="13"/>
  <c r="K157" i="13"/>
  <c r="K169" i="13"/>
  <c r="K2" i="7"/>
  <c r="J2" i="7"/>
  <c r="I2" i="7"/>
  <c r="H2" i="7"/>
  <c r="G2" i="7"/>
  <c r="K153" i="17" l="1"/>
  <c r="K166" i="17"/>
  <c r="K172" i="17"/>
  <c r="K116" i="17"/>
  <c r="K83" i="17"/>
  <c r="K146" i="17"/>
  <c r="K171" i="17"/>
  <c r="K85" i="17"/>
  <c r="K18" i="17"/>
  <c r="K113" i="17"/>
  <c r="K80" i="17"/>
  <c r="K138" i="17"/>
  <c r="K151" i="17"/>
  <c r="K82" i="17"/>
  <c r="L80" i="17" s="1"/>
  <c r="M80" i="17" s="1"/>
  <c r="K12" i="17"/>
  <c r="L134" i="17"/>
  <c r="M134" i="17" s="1"/>
  <c r="K141" i="17"/>
  <c r="K148" i="17"/>
  <c r="K107" i="17"/>
  <c r="K65" i="17"/>
  <c r="K122" i="17"/>
  <c r="K139" i="17"/>
  <c r="K51" i="17"/>
  <c r="K28" i="17"/>
  <c r="K126" i="17"/>
  <c r="K181" i="17"/>
  <c r="K125" i="17"/>
  <c r="K114" i="17"/>
  <c r="K144" i="17"/>
  <c r="K104" i="17"/>
  <c r="L104" i="17" s="1"/>
  <c r="M104" i="17" s="1"/>
  <c r="K62" i="17"/>
  <c r="K96" i="17"/>
  <c r="K135" i="17"/>
  <c r="K48" i="17"/>
  <c r="K43" i="17"/>
  <c r="K169" i="17"/>
  <c r="K137" i="17"/>
  <c r="K162" i="17"/>
  <c r="K99" i="17"/>
  <c r="K160" i="17"/>
  <c r="K128" i="17"/>
  <c r="K101" i="17"/>
  <c r="K77" i="17"/>
  <c r="K32" i="17"/>
  <c r="K111" i="17"/>
  <c r="K167" i="17"/>
  <c r="L167" i="17" s="1"/>
  <c r="M167" i="17" s="1"/>
  <c r="K119" i="17"/>
  <c r="K70" i="17"/>
  <c r="K14" i="17"/>
  <c r="K4" i="17"/>
  <c r="K165" i="17"/>
  <c r="K133" i="17"/>
  <c r="K158" i="17"/>
  <c r="K93" i="17"/>
  <c r="L92" i="17" s="1"/>
  <c r="M92" i="17" s="1"/>
  <c r="K156" i="17"/>
  <c r="K124" i="17"/>
  <c r="L122" i="17" s="1"/>
  <c r="M122" i="17" s="1"/>
  <c r="K98" i="17"/>
  <c r="K74" i="17"/>
  <c r="K178" i="17"/>
  <c r="K105" i="17"/>
  <c r="K163" i="17"/>
  <c r="K109" i="17"/>
  <c r="L107" i="17" s="1"/>
  <c r="M107" i="17" s="1"/>
  <c r="K61" i="17"/>
  <c r="K2" i="17"/>
  <c r="K21" i="17"/>
  <c r="K161" i="17"/>
  <c r="K129" i="17"/>
  <c r="K150" i="17"/>
  <c r="K87" i="17"/>
  <c r="K152" i="17"/>
  <c r="K120" i="17"/>
  <c r="K95" i="17"/>
  <c r="K71" i="17"/>
  <c r="K170" i="17"/>
  <c r="L170" i="17" s="1"/>
  <c r="M170" i="17" s="1"/>
  <c r="K102" i="17"/>
  <c r="K155" i="17"/>
  <c r="K106" i="17"/>
  <c r="K56" i="17"/>
  <c r="K53" i="17"/>
  <c r="K126" i="13"/>
  <c r="K179" i="13"/>
  <c r="K115" i="13"/>
  <c r="K87" i="13"/>
  <c r="K63" i="13"/>
  <c r="K25" i="17"/>
  <c r="K75" i="17"/>
  <c r="K15" i="17"/>
  <c r="K131" i="17"/>
  <c r="K115" i="17"/>
  <c r="L113" i="17" s="1"/>
  <c r="M113" i="17" s="1"/>
  <c r="K103" i="17"/>
  <c r="L101" i="17" s="1"/>
  <c r="M101" i="17" s="1"/>
  <c r="K91" i="17"/>
  <c r="L89" i="17" s="1"/>
  <c r="M89" i="17" s="1"/>
  <c r="K79" i="17"/>
  <c r="K67" i="17"/>
  <c r="K118" i="17"/>
  <c r="L116" i="17" s="1"/>
  <c r="M116" i="17" s="1"/>
  <c r="K45" i="17"/>
  <c r="K26" i="17"/>
  <c r="K11" i="17"/>
  <c r="K47" i="17"/>
  <c r="K66" i="17"/>
  <c r="L65" i="17" s="1"/>
  <c r="M65" i="17" s="1"/>
  <c r="K84" i="17"/>
  <c r="K16" i="17"/>
  <c r="K44" i="17"/>
  <c r="L44" i="17" s="1"/>
  <c r="M44" i="17" s="1"/>
  <c r="K78" i="17"/>
  <c r="L77" i="17" s="1"/>
  <c r="M77" i="17" s="1"/>
  <c r="K175" i="17"/>
  <c r="L173" i="17" s="1"/>
  <c r="M173" i="17" s="1"/>
  <c r="K159" i="17"/>
  <c r="L158" i="17" s="1"/>
  <c r="M158" i="17" s="1"/>
  <c r="K143" i="17"/>
  <c r="L143" i="17" s="1"/>
  <c r="M143" i="17" s="1"/>
  <c r="K127" i="17"/>
  <c r="L125" i="17" s="1"/>
  <c r="M125" i="17" s="1"/>
  <c r="K112" i="17"/>
  <c r="L110" i="17" s="1"/>
  <c r="M110" i="17" s="1"/>
  <c r="K100" i="17"/>
  <c r="L98" i="17" s="1"/>
  <c r="M98" i="17" s="1"/>
  <c r="K88" i="17"/>
  <c r="K76" i="17"/>
  <c r="K64" i="17"/>
  <c r="K69" i="17"/>
  <c r="L68" i="17" s="1"/>
  <c r="M68" i="17" s="1"/>
  <c r="K39" i="17"/>
  <c r="K23" i="17"/>
  <c r="K8" i="17"/>
  <c r="K27" i="17"/>
  <c r="K52" i="17"/>
  <c r="K72" i="17"/>
  <c r="L71" i="17" s="1"/>
  <c r="M71" i="17" s="1"/>
  <c r="K13" i="17"/>
  <c r="K38" i="17"/>
  <c r="K49" i="17"/>
  <c r="K58" i="13"/>
  <c r="K147" i="13"/>
  <c r="K154" i="13"/>
  <c r="K39" i="13"/>
  <c r="L164" i="17"/>
  <c r="M164" i="17" s="1"/>
  <c r="L176" i="17"/>
  <c r="M176" i="17" s="1"/>
  <c r="L146" i="17"/>
  <c r="M146" i="17" s="1"/>
  <c r="L155" i="17"/>
  <c r="M155" i="17" s="1"/>
  <c r="L149" i="17"/>
  <c r="M149" i="17" s="1"/>
  <c r="L140" i="17"/>
  <c r="M140" i="17" s="1"/>
  <c r="L86" i="17"/>
  <c r="M86" i="17" s="1"/>
  <c r="L119" i="17"/>
  <c r="M119" i="17" s="1"/>
  <c r="K58" i="17"/>
  <c r="K57" i="17"/>
  <c r="K42" i="17"/>
  <c r="K29" i="17"/>
  <c r="K17" i="17"/>
  <c r="K5" i="17"/>
  <c r="K41" i="17"/>
  <c r="L41" i="17" s="1"/>
  <c r="M41" i="17" s="1"/>
  <c r="K6" i="17"/>
  <c r="K37" i="17"/>
  <c r="K60" i="17"/>
  <c r="L59" i="17" s="1"/>
  <c r="M59" i="17" s="1"/>
  <c r="K22" i="17"/>
  <c r="L20" i="17" s="1"/>
  <c r="M20" i="17" s="1"/>
  <c r="K10" i="17"/>
  <c r="K63" i="17"/>
  <c r="K30" i="17"/>
  <c r="K9" i="17"/>
  <c r="L152" i="17"/>
  <c r="M152" i="17" s="1"/>
  <c r="L95" i="17"/>
  <c r="M95" i="17" s="1"/>
  <c r="L83" i="17"/>
  <c r="M83" i="17" s="1"/>
  <c r="L179" i="17"/>
  <c r="M179" i="17" s="1"/>
  <c r="L131" i="17"/>
  <c r="M131" i="17" s="1"/>
  <c r="L26" i="17"/>
  <c r="M26" i="17" s="1"/>
  <c r="L14" i="17"/>
  <c r="M14" i="17" s="1"/>
  <c r="K35" i="17"/>
  <c r="K33" i="17"/>
  <c r="L32" i="17" s="1"/>
  <c r="M32" i="17" s="1"/>
  <c r="K55" i="17"/>
  <c r="L53" i="17" s="1"/>
  <c r="M53" i="17" s="1"/>
  <c r="K34" i="17"/>
  <c r="K31" i="17"/>
  <c r="K19" i="17"/>
  <c r="K7" i="17"/>
  <c r="K50" i="17"/>
  <c r="L50" i="17" s="1"/>
  <c r="M50" i="17" s="1"/>
  <c r="K24" i="17"/>
  <c r="K3" i="17"/>
  <c r="L2" i="17" s="1"/>
  <c r="M2" i="17" s="1"/>
  <c r="K40" i="17"/>
  <c r="K131" i="13"/>
  <c r="K75" i="13"/>
  <c r="K122" i="13"/>
  <c r="K2" i="13"/>
  <c r="K34" i="13"/>
  <c r="K43" i="13"/>
  <c r="K28" i="13"/>
  <c r="K16" i="13"/>
  <c r="K4" i="13"/>
  <c r="K25" i="13"/>
  <c r="K13" i="13"/>
  <c r="K49" i="13"/>
  <c r="K37" i="13"/>
  <c r="K22" i="13"/>
  <c r="K10" i="13"/>
  <c r="K46" i="13"/>
  <c r="K31" i="13"/>
  <c r="K19" i="13"/>
  <c r="K7" i="13"/>
  <c r="K52" i="13"/>
  <c r="K40" i="13"/>
  <c r="K5" i="13"/>
  <c r="K11" i="13"/>
  <c r="K38" i="13"/>
  <c r="K17" i="13"/>
  <c r="K51" i="13"/>
  <c r="K20" i="13"/>
  <c r="K42" i="13"/>
  <c r="K9" i="13"/>
  <c r="K33" i="13"/>
  <c r="K53" i="13"/>
  <c r="K130" i="13"/>
  <c r="K162" i="13"/>
  <c r="K54" i="13"/>
  <c r="K66" i="13"/>
  <c r="K78" i="13"/>
  <c r="K90" i="13"/>
  <c r="K103" i="13"/>
  <c r="K119" i="13"/>
  <c r="K135" i="13"/>
  <c r="K151" i="13"/>
  <c r="K167" i="13"/>
  <c r="K102" i="13"/>
  <c r="K134" i="13"/>
  <c r="K178" i="13"/>
  <c r="K64" i="13"/>
  <c r="K76" i="13"/>
  <c r="K88" i="13"/>
  <c r="K100" i="13"/>
  <c r="K116" i="13"/>
  <c r="K132" i="13"/>
  <c r="K148" i="13"/>
  <c r="K164" i="13"/>
  <c r="K180" i="13"/>
  <c r="K62" i="13"/>
  <c r="K74" i="13"/>
  <c r="K86" i="13"/>
  <c r="K98" i="13"/>
  <c r="K113" i="13"/>
  <c r="K129" i="13"/>
  <c r="K145" i="13"/>
  <c r="K161" i="13"/>
  <c r="K177" i="13"/>
  <c r="L176" i="13" s="1"/>
  <c r="M176" i="13" s="1"/>
  <c r="K44" i="13"/>
  <c r="K18" i="13"/>
  <c r="K45" i="13"/>
  <c r="K24" i="13"/>
  <c r="K3" i="13"/>
  <c r="K27" i="13"/>
  <c r="K6" i="13"/>
  <c r="K14" i="13"/>
  <c r="K36" i="13"/>
  <c r="K106" i="13"/>
  <c r="K138" i="13"/>
  <c r="K166" i="13"/>
  <c r="K57" i="13"/>
  <c r="L56" i="13" s="1"/>
  <c r="M56" i="13" s="1"/>
  <c r="K69" i="13"/>
  <c r="L68" i="13" s="1"/>
  <c r="M68" i="13" s="1"/>
  <c r="K81" i="13"/>
  <c r="L80" i="13" s="1"/>
  <c r="M80" i="13" s="1"/>
  <c r="K93" i="13"/>
  <c r="L92" i="13" s="1"/>
  <c r="M92" i="13" s="1"/>
  <c r="K107" i="13"/>
  <c r="K123" i="13"/>
  <c r="K139" i="13"/>
  <c r="K155" i="13"/>
  <c r="L155" i="13" s="1"/>
  <c r="M155" i="13" s="1"/>
  <c r="K171" i="13"/>
  <c r="K110" i="13"/>
  <c r="K146" i="13"/>
  <c r="K55" i="13"/>
  <c r="K67" i="13"/>
  <c r="K79" i="13"/>
  <c r="K91" i="13"/>
  <c r="K104" i="13"/>
  <c r="L104" i="13" s="1"/>
  <c r="M104" i="13" s="1"/>
  <c r="K136" i="13"/>
  <c r="K152" i="13"/>
  <c r="K168" i="13"/>
  <c r="K142" i="13"/>
  <c r="K65" i="13"/>
  <c r="K77" i="13"/>
  <c r="K89" i="13"/>
  <c r="L89" i="13" s="1"/>
  <c r="M89" i="13" s="1"/>
  <c r="K101" i="13"/>
  <c r="K117" i="13"/>
  <c r="K133" i="13"/>
  <c r="K149" i="13"/>
  <c r="K165" i="13"/>
  <c r="K181" i="13"/>
  <c r="K35" i="13"/>
  <c r="L35" i="13" s="1"/>
  <c r="M35" i="13" s="1"/>
  <c r="K175" i="13"/>
  <c r="K120" i="13"/>
  <c r="K23" i="13"/>
  <c r="K50" i="13"/>
  <c r="K29" i="13"/>
  <c r="K8" i="13"/>
  <c r="L8" i="13" s="1"/>
  <c r="M8" i="13" s="1"/>
  <c r="K30" i="13"/>
  <c r="K21" i="13"/>
  <c r="K114" i="13"/>
  <c r="K150" i="13"/>
  <c r="K174" i="13"/>
  <c r="K60" i="13"/>
  <c r="K72" i="13"/>
  <c r="K84" i="13"/>
  <c r="K96" i="13"/>
  <c r="K111" i="13"/>
  <c r="K127" i="13"/>
  <c r="L125" i="13" s="1"/>
  <c r="M125" i="13" s="1"/>
  <c r="K143" i="13"/>
  <c r="L143" i="13" s="1"/>
  <c r="M143" i="13" s="1"/>
  <c r="K159" i="13"/>
  <c r="K118" i="13"/>
  <c r="J32" i="13"/>
  <c r="L26" i="13"/>
  <c r="M26" i="13" s="1"/>
  <c r="K173" i="13"/>
  <c r="K141" i="13"/>
  <c r="K109" i="13"/>
  <c r="K83" i="13"/>
  <c r="K59" i="13"/>
  <c r="L59" i="13" s="1"/>
  <c r="M59" i="13" s="1"/>
  <c r="K160" i="13"/>
  <c r="K128" i="13"/>
  <c r="K97" i="13"/>
  <c r="K73" i="13"/>
  <c r="K170" i="13"/>
  <c r="K163" i="13"/>
  <c r="K99" i="13"/>
  <c r="K32" i="13"/>
  <c r="K41" i="13"/>
  <c r="K15" i="13"/>
  <c r="K47" i="13"/>
  <c r="G21" i="11"/>
  <c r="G22" i="11"/>
  <c r="G24" i="11"/>
  <c r="G25" i="11"/>
  <c r="G35" i="11"/>
  <c r="I4" i="7"/>
  <c r="G3" i="7"/>
  <c r="H4" i="7"/>
  <c r="F3" i="7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4" i="11"/>
  <c r="G33" i="11"/>
  <c r="G32" i="11"/>
  <c r="G31" i="11"/>
  <c r="G30" i="11"/>
  <c r="G29" i="11"/>
  <c r="G28" i="11"/>
  <c r="G27" i="11"/>
  <c r="G26" i="11"/>
  <c r="G23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L38" i="17" l="1"/>
  <c r="M38" i="17" s="1"/>
  <c r="L137" i="17"/>
  <c r="M137" i="17" s="1"/>
  <c r="L47" i="17"/>
  <c r="M47" i="17" s="1"/>
  <c r="L161" i="17"/>
  <c r="M161" i="17" s="1"/>
  <c r="L74" i="17"/>
  <c r="M74" i="17" s="1"/>
  <c r="L11" i="17"/>
  <c r="M11" i="17" s="1"/>
  <c r="L128" i="17"/>
  <c r="M128" i="17" s="1"/>
  <c r="L95" i="13"/>
  <c r="M95" i="13" s="1"/>
  <c r="L11" i="13"/>
  <c r="M11" i="13" s="1"/>
  <c r="L29" i="13"/>
  <c r="M29" i="13" s="1"/>
  <c r="L62" i="17"/>
  <c r="M62" i="17" s="1"/>
  <c r="L56" i="17"/>
  <c r="M56" i="17" s="1"/>
  <c r="L23" i="17"/>
  <c r="M23" i="17" s="1"/>
  <c r="L8" i="17"/>
  <c r="M8" i="17" s="1"/>
  <c r="L17" i="17"/>
  <c r="M17" i="17" s="1"/>
  <c r="L47" i="13"/>
  <c r="M47" i="13" s="1"/>
  <c r="L128" i="13"/>
  <c r="M128" i="13" s="1"/>
  <c r="L71" i="13"/>
  <c r="M71" i="13" s="1"/>
  <c r="L146" i="13"/>
  <c r="M146" i="13" s="1"/>
  <c r="L98" i="13"/>
  <c r="M98" i="13" s="1"/>
  <c r="L179" i="13"/>
  <c r="M179" i="13" s="1"/>
  <c r="L116" i="13"/>
  <c r="M116" i="13" s="1"/>
  <c r="L170" i="13"/>
  <c r="M170" i="13" s="1"/>
  <c r="L77" i="13"/>
  <c r="M77" i="13" s="1"/>
  <c r="L86" i="13"/>
  <c r="M86" i="13" s="1"/>
  <c r="L149" i="13"/>
  <c r="M149" i="13" s="1"/>
  <c r="L152" i="13"/>
  <c r="M152" i="13" s="1"/>
  <c r="L140" i="13"/>
  <c r="M140" i="13" s="1"/>
  <c r="L137" i="13"/>
  <c r="M137" i="13" s="1"/>
  <c r="L161" i="13"/>
  <c r="M161" i="13" s="1"/>
  <c r="L32" i="13"/>
  <c r="M32" i="13" s="1"/>
  <c r="L173" i="13"/>
  <c r="M173" i="13" s="1"/>
  <c r="L158" i="13"/>
  <c r="M158" i="13" s="1"/>
  <c r="L23" i="13"/>
  <c r="M23" i="13" s="1"/>
  <c r="L65" i="13"/>
  <c r="M65" i="13" s="1"/>
  <c r="L29" i="17"/>
  <c r="M29" i="17" s="1"/>
  <c r="L35" i="17"/>
  <c r="M35" i="17" s="1"/>
  <c r="L5" i="17"/>
  <c r="M5" i="17" s="1"/>
  <c r="L83" i="13"/>
  <c r="M83" i="13" s="1"/>
  <c r="L50" i="13"/>
  <c r="M50" i="13" s="1"/>
  <c r="L110" i="13"/>
  <c r="M110" i="13" s="1"/>
  <c r="L164" i="13"/>
  <c r="M164" i="13" s="1"/>
  <c r="L17" i="13"/>
  <c r="M17" i="13" s="1"/>
  <c r="L131" i="13"/>
  <c r="M131" i="13" s="1"/>
  <c r="L167" i="13"/>
  <c r="M167" i="13" s="1"/>
  <c r="L5" i="13"/>
  <c r="M5" i="13" s="1"/>
  <c r="L107" i="13"/>
  <c r="M107" i="13" s="1"/>
  <c r="L44" i="13"/>
  <c r="M44" i="13" s="1"/>
  <c r="L74" i="13"/>
  <c r="M74" i="13" s="1"/>
  <c r="L134" i="13"/>
  <c r="M134" i="13" s="1"/>
  <c r="L38" i="13"/>
  <c r="M38" i="13" s="1"/>
  <c r="L2" i="13"/>
  <c r="M2" i="13" s="1"/>
  <c r="L41" i="13"/>
  <c r="M41" i="13" s="1"/>
  <c r="L101" i="13"/>
  <c r="M101" i="13" s="1"/>
  <c r="L14" i="13"/>
  <c r="M14" i="13" s="1"/>
  <c r="L113" i="13"/>
  <c r="M113" i="13" s="1"/>
  <c r="L62" i="13"/>
  <c r="M62" i="13" s="1"/>
  <c r="L119" i="13"/>
  <c r="M119" i="13" s="1"/>
  <c r="L53" i="13"/>
  <c r="M53" i="13" s="1"/>
  <c r="L20" i="13"/>
  <c r="M20" i="13" s="1"/>
  <c r="L122" i="13"/>
  <c r="M122" i="13" s="1"/>
  <c r="H32" i="11"/>
  <c r="H35" i="11"/>
  <c r="J32" i="11" l="1"/>
  <c r="I32" i="11"/>
  <c r="K27" i="11" l="1"/>
  <c r="K53" i="11"/>
  <c r="K117" i="11"/>
  <c r="K181" i="11"/>
  <c r="K8" i="11"/>
  <c r="K102" i="11"/>
  <c r="K166" i="11"/>
  <c r="K16" i="11"/>
  <c r="K63" i="11"/>
  <c r="K127" i="11"/>
  <c r="K36" i="11"/>
  <c r="K10" i="11"/>
  <c r="K56" i="11"/>
  <c r="K120" i="11"/>
  <c r="K132" i="11"/>
  <c r="K105" i="11"/>
  <c r="K169" i="11"/>
  <c r="L167" i="11" s="1"/>
  <c r="M167" i="11" s="1"/>
  <c r="K5" i="11"/>
  <c r="K74" i="11"/>
  <c r="L74" i="11" s="1"/>
  <c r="M74" i="11" s="1"/>
  <c r="K138" i="11"/>
  <c r="K43" i="11"/>
  <c r="K107" i="11"/>
  <c r="K171" i="11"/>
  <c r="K60" i="11"/>
  <c r="K61" i="11"/>
  <c r="K125" i="11"/>
  <c r="K22" i="11"/>
  <c r="K9" i="11"/>
  <c r="K110" i="11"/>
  <c r="K174" i="11"/>
  <c r="K17" i="11"/>
  <c r="K71" i="11"/>
  <c r="K135" i="11"/>
  <c r="K76" i="11"/>
  <c r="K18" i="11"/>
  <c r="K64" i="11"/>
  <c r="K128" i="11"/>
  <c r="K12" i="11"/>
  <c r="K113" i="11"/>
  <c r="K177" i="11"/>
  <c r="K13" i="11"/>
  <c r="K82" i="11"/>
  <c r="K146" i="11"/>
  <c r="L146" i="11" s="1"/>
  <c r="M146" i="11" s="1"/>
  <c r="K51" i="11"/>
  <c r="K115" i="11"/>
  <c r="K179" i="11"/>
  <c r="K84" i="11"/>
  <c r="K69" i="11"/>
  <c r="K133" i="11"/>
  <c r="K6" i="11"/>
  <c r="K46" i="11"/>
  <c r="L44" i="11" s="1"/>
  <c r="M44" i="11" s="1"/>
  <c r="K118" i="11"/>
  <c r="K21" i="11"/>
  <c r="L20" i="11" s="1"/>
  <c r="M20" i="11" s="1"/>
  <c r="K38" i="11"/>
  <c r="K79" i="11"/>
  <c r="K143" i="11"/>
  <c r="K108" i="11"/>
  <c r="K3" i="11"/>
  <c r="K72" i="11"/>
  <c r="L71" i="11" s="1"/>
  <c r="M71" i="11" s="1"/>
  <c r="K136" i="11"/>
  <c r="K32" i="11"/>
  <c r="K121" i="11"/>
  <c r="K68" i="11"/>
  <c r="K23" i="11"/>
  <c r="K90" i="11"/>
  <c r="L89" i="11" s="1"/>
  <c r="M89" i="11" s="1"/>
  <c r="K154" i="11"/>
  <c r="K59" i="11"/>
  <c r="L59" i="11" s="1"/>
  <c r="M59" i="11" s="1"/>
  <c r="K123" i="11"/>
  <c r="K25" i="11"/>
  <c r="K124" i="11"/>
  <c r="K104" i="11"/>
  <c r="K122" i="11"/>
  <c r="K26" i="11"/>
  <c r="L26" i="11" s="1"/>
  <c r="M26" i="11" s="1"/>
  <c r="K94" i="11"/>
  <c r="K55" i="11"/>
  <c r="K48" i="11"/>
  <c r="K97" i="11"/>
  <c r="K163" i="11"/>
  <c r="K116" i="11"/>
  <c r="K77" i="11"/>
  <c r="L77" i="11" s="1"/>
  <c r="M77" i="11" s="1"/>
  <c r="K141" i="11"/>
  <c r="K7" i="11"/>
  <c r="K62" i="11"/>
  <c r="L62" i="11" s="1"/>
  <c r="M62" i="11" s="1"/>
  <c r="K126" i="11"/>
  <c r="K15" i="11"/>
  <c r="K2" i="11"/>
  <c r="K87" i="11"/>
  <c r="K151" i="11"/>
  <c r="K156" i="11"/>
  <c r="L155" i="11" s="1"/>
  <c r="M155" i="11" s="1"/>
  <c r="K11" i="11"/>
  <c r="K80" i="11"/>
  <c r="L80" i="11" s="1"/>
  <c r="M80" i="11" s="1"/>
  <c r="K144" i="11"/>
  <c r="K41" i="11"/>
  <c r="K129" i="11"/>
  <c r="K4" i="11"/>
  <c r="K33" i="11"/>
  <c r="K98" i="11"/>
  <c r="L98" i="11" s="1"/>
  <c r="M98" i="11" s="1"/>
  <c r="K162" i="11"/>
  <c r="K67" i="11"/>
  <c r="L65" i="11" s="1"/>
  <c r="M65" i="11" s="1"/>
  <c r="K131" i="11"/>
  <c r="K37" i="11"/>
  <c r="K29" i="11"/>
  <c r="K153" i="11"/>
  <c r="K155" i="11"/>
  <c r="K173" i="11"/>
  <c r="L173" i="11" s="1"/>
  <c r="M173" i="11" s="1"/>
  <c r="K172" i="11"/>
  <c r="K54" i="11"/>
  <c r="L53" i="11" s="1"/>
  <c r="M53" i="11" s="1"/>
  <c r="K89" i="11"/>
  <c r="K130" i="11"/>
  <c r="K148" i="11"/>
  <c r="K85" i="11"/>
  <c r="K149" i="11"/>
  <c r="K52" i="11"/>
  <c r="L50" i="11" s="1"/>
  <c r="M50" i="11" s="1"/>
  <c r="K70" i="11"/>
  <c r="K134" i="11"/>
  <c r="L134" i="11" s="1"/>
  <c r="M134" i="11" s="1"/>
  <c r="K44" i="11"/>
  <c r="K30" i="11"/>
  <c r="K95" i="11"/>
  <c r="K159" i="11"/>
  <c r="K24" i="11"/>
  <c r="L23" i="11" s="1"/>
  <c r="M23" i="11" s="1"/>
  <c r="K19" i="11"/>
  <c r="K88" i="11"/>
  <c r="K152" i="11"/>
  <c r="K57" i="11"/>
  <c r="K137" i="11"/>
  <c r="L137" i="11" s="1"/>
  <c r="M137" i="11" s="1"/>
  <c r="K20" i="11"/>
  <c r="K42" i="11"/>
  <c r="K106" i="11"/>
  <c r="K170" i="11"/>
  <c r="L170" i="11" s="1"/>
  <c r="M170" i="11" s="1"/>
  <c r="K75" i="11"/>
  <c r="K139" i="11"/>
  <c r="K50" i="11"/>
  <c r="K147" i="11"/>
  <c r="K165" i="11"/>
  <c r="K140" i="11"/>
  <c r="K86" i="11"/>
  <c r="L86" i="11" s="1"/>
  <c r="M86" i="11" s="1"/>
  <c r="K150" i="11"/>
  <c r="L149" i="11" s="1"/>
  <c r="M149" i="11" s="1"/>
  <c r="K47" i="11"/>
  <c r="K111" i="11"/>
  <c r="K40" i="11"/>
  <c r="K81" i="11"/>
  <c r="K73" i="11"/>
  <c r="K35" i="11"/>
  <c r="K45" i="11"/>
  <c r="K158" i="11"/>
  <c r="K14" i="11"/>
  <c r="K176" i="11"/>
  <c r="L176" i="11" s="1"/>
  <c r="M176" i="11" s="1"/>
  <c r="K66" i="11"/>
  <c r="K34" i="11"/>
  <c r="K164" i="11"/>
  <c r="K93" i="11"/>
  <c r="K157" i="11"/>
  <c r="K100" i="11"/>
  <c r="K78" i="11"/>
  <c r="K142" i="11"/>
  <c r="K92" i="11"/>
  <c r="K39" i="11"/>
  <c r="K103" i="11"/>
  <c r="K167" i="11"/>
  <c r="K28" i="11"/>
  <c r="K31" i="11"/>
  <c r="K96" i="11"/>
  <c r="K160" i="11"/>
  <c r="K65" i="11"/>
  <c r="K145" i="11"/>
  <c r="K49" i="11"/>
  <c r="K114" i="11"/>
  <c r="L113" i="11" s="1"/>
  <c r="M113" i="11" s="1"/>
  <c r="K178" i="11"/>
  <c r="K83" i="11"/>
  <c r="L83" i="11" s="1"/>
  <c r="M83" i="11" s="1"/>
  <c r="K101" i="11"/>
  <c r="K175" i="11"/>
  <c r="K168" i="11"/>
  <c r="K58" i="11"/>
  <c r="K91" i="11"/>
  <c r="K109" i="11"/>
  <c r="K180" i="11"/>
  <c r="K119" i="11"/>
  <c r="L119" i="11" s="1"/>
  <c r="M119" i="11" s="1"/>
  <c r="K112" i="11"/>
  <c r="K161" i="11"/>
  <c r="L161" i="11" s="1"/>
  <c r="M161" i="11" s="1"/>
  <c r="K99" i="11"/>
  <c r="L38" i="11"/>
  <c r="M38" i="11" s="1"/>
  <c r="L122" i="11"/>
  <c r="M122" i="11" s="1"/>
  <c r="L92" i="11"/>
  <c r="M92" i="11" s="1"/>
  <c r="L107" i="11"/>
  <c r="M107" i="11" s="1"/>
  <c r="L164" i="11"/>
  <c r="M164" i="11" s="1"/>
  <c r="L41" i="11"/>
  <c r="M41" i="11" s="1"/>
  <c r="L29" i="11"/>
  <c r="M29" i="11" s="1"/>
  <c r="L158" i="11"/>
  <c r="M158" i="11" s="1"/>
  <c r="L5" i="11"/>
  <c r="M5" i="11" s="1"/>
  <c r="L32" i="11"/>
  <c r="M32" i="11" s="1"/>
  <c r="L35" i="11"/>
  <c r="M35" i="11" s="1"/>
  <c r="L110" i="11"/>
  <c r="M110" i="11" s="1"/>
  <c r="L101" i="11"/>
  <c r="M101" i="11" s="1"/>
  <c r="L104" i="11"/>
  <c r="M104" i="11" s="1"/>
  <c r="L56" i="11"/>
  <c r="M56" i="11" s="1"/>
  <c r="L14" i="11"/>
  <c r="M14" i="11" s="1"/>
  <c r="L2" i="11"/>
  <c r="M2" i="11" s="1"/>
  <c r="L143" i="11"/>
  <c r="M143" i="11" s="1"/>
  <c r="L95" i="11"/>
  <c r="M95" i="11" s="1"/>
  <c r="L179" i="11"/>
  <c r="M179" i="11" s="1"/>
  <c r="L128" i="11"/>
  <c r="M128" i="11" s="1"/>
  <c r="L68" i="11"/>
  <c r="M68" i="11" s="1"/>
  <c r="L8" i="11"/>
  <c r="M8" i="11" s="1"/>
  <c r="L125" i="11"/>
  <c r="M125" i="11" s="1"/>
  <c r="L152" i="11"/>
  <c r="M152" i="11" s="1"/>
  <c r="L47" i="11"/>
  <c r="M47" i="11" s="1"/>
  <c r="L11" i="11"/>
  <c r="M11" i="11" s="1"/>
  <c r="F2" i="7"/>
  <c r="E2" i="7"/>
  <c r="G18" i="7"/>
  <c r="I29" i="7"/>
  <c r="H29" i="7"/>
  <c r="E29" i="7"/>
  <c r="G28" i="7"/>
  <c r="F28" i="7"/>
  <c r="E28" i="7"/>
  <c r="I27" i="7"/>
  <c r="H27" i="7"/>
  <c r="E27" i="7"/>
  <c r="G26" i="7"/>
  <c r="F26" i="7"/>
  <c r="E26" i="7"/>
  <c r="I25" i="7"/>
  <c r="H25" i="7"/>
  <c r="E25" i="7"/>
  <c r="G24" i="7"/>
  <c r="F24" i="7"/>
  <c r="E24" i="7"/>
  <c r="H23" i="7"/>
  <c r="E23" i="7"/>
  <c r="I23" i="7"/>
  <c r="G22" i="7"/>
  <c r="F22" i="7"/>
  <c r="E22" i="7"/>
  <c r="I21" i="7"/>
  <c r="H21" i="7"/>
  <c r="E21" i="7"/>
  <c r="G20" i="7"/>
  <c r="F20" i="7"/>
  <c r="E20" i="7"/>
  <c r="I19" i="7"/>
  <c r="H19" i="7"/>
  <c r="E19" i="7"/>
  <c r="I17" i="7"/>
  <c r="H17" i="7"/>
  <c r="E17" i="7"/>
  <c r="F18" i="7"/>
  <c r="E18" i="7"/>
  <c r="G16" i="7"/>
  <c r="F16" i="7"/>
  <c r="E16" i="7"/>
  <c r="I15" i="7"/>
  <c r="H15" i="7"/>
  <c r="E15" i="7"/>
  <c r="G14" i="7"/>
  <c r="F14" i="7"/>
  <c r="E14" i="7"/>
  <c r="I13" i="7"/>
  <c r="H13" i="7"/>
  <c r="E13" i="7"/>
  <c r="G12" i="7"/>
  <c r="F12" i="7"/>
  <c r="E12" i="7"/>
  <c r="I11" i="7"/>
  <c r="H11" i="7"/>
  <c r="E11" i="7"/>
  <c r="G10" i="7"/>
  <c r="F10" i="7"/>
  <c r="E10" i="7"/>
  <c r="I9" i="7"/>
  <c r="H9" i="7"/>
  <c r="E9" i="7"/>
  <c r="G8" i="7"/>
  <c r="F8" i="7"/>
  <c r="E8" i="7"/>
  <c r="I7" i="7"/>
  <c r="H7" i="7"/>
  <c r="E7" i="7"/>
  <c r="G6" i="7"/>
  <c r="F6" i="7"/>
  <c r="E6" i="7"/>
  <c r="G5" i="7"/>
  <c r="F5" i="7"/>
  <c r="E3" i="7"/>
  <c r="E4" i="7"/>
  <c r="L140" i="11" l="1"/>
  <c r="M140" i="11" s="1"/>
  <c r="L116" i="11"/>
  <c r="M116" i="11" s="1"/>
  <c r="L17" i="11"/>
  <c r="M17" i="11" s="1"/>
  <c r="L131" i="11"/>
  <c r="M1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AD9926B1-9499-4D5D-B3D2-5E21FC952CD7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AF4B59D5-C8C0-4160-AC66-EAD14713FC1C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1AFE1ADD-D6C9-4089-A7FD-1B19C49B1C1A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79C5AE4D-B782-4B3F-BF50-3FCF25A4BAC4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54BCCB24-7695-4553-9930-051A2CEFDA48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sharedStrings.xml><?xml version="1.0" encoding="utf-8"?>
<sst xmlns="http://schemas.openxmlformats.org/spreadsheetml/2006/main" count="6678" uniqueCount="476">
  <si>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</si>
  <si>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</si>
  <si>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</si>
  <si>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</si>
  <si>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</si>
  <si>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</si>
  <si>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</si>
  <si>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</si>
  <si>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</si>
  <si>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</si>
  <si>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</si>
  <si>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</si>
  <si>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</si>
  <si>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</si>
  <si>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</si>
  <si>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</si>
  <si>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</si>
  <si>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</si>
  <si>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</si>
  <si>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</si>
  <si>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</si>
  <si>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</si>
  <si>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</si>
  <si>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</si>
  <si>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</si>
  <si>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</si>
  <si>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</si>
  <si>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</si>
  <si>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</si>
  <si>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</si>
  <si>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</si>
  <si>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</si>
  <si>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</si>
  <si>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</si>
  <si>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</si>
  <si>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</si>
  <si>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</si>
  <si>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</si>
  <si>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</si>
  <si>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</si>
  <si>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</si>
  <si>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</si>
  <si>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</si>
  <si>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</si>
  <si>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</si>
  <si>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</si>
  <si>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</si>
  <si>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</si>
  <si>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</si>
  <si>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</si>
  <si>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</si>
  <si>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</si>
  <si>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</si>
  <si>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</si>
  <si>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</si>
  <si>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</si>
  <si>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</si>
  <si>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</si>
  <si>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</si>
  <si>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</si>
  <si>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</si>
  <si>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</si>
  <si>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</si>
  <si>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</si>
  <si>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</si>
  <si>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</si>
  <si>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</si>
  <si>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</si>
  <si>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</si>
  <si>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</si>
  <si>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</si>
  <si>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</si>
  <si>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</si>
  <si>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</si>
  <si>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</si>
  <si>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</si>
  <si>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</si>
  <si>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</si>
  <si>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</si>
  <si>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</si>
  <si>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</si>
  <si>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</si>
  <si>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</si>
  <si>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</si>
  <si>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</si>
  <si>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</si>
  <si>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</si>
  <si>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</si>
  <si>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</si>
  <si>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</si>
  <si>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</si>
  <si>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</si>
  <si>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</si>
  <si>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</si>
  <si>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</si>
  <si>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</si>
  <si>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</si>
  <si>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</si>
  <si>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</si>
  <si>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</si>
  <si>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</si>
  <si>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</si>
  <si>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</si>
  <si>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</si>
  <si>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</si>
  <si>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</si>
  <si>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</si>
  <si>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</si>
  <si>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</si>
  <si>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</si>
  <si>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</si>
  <si>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</si>
  <si>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</si>
  <si>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</si>
  <si>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</si>
  <si>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</si>
  <si>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</si>
  <si>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</si>
  <si>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</si>
  <si>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</si>
  <si>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</si>
  <si>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</si>
  <si>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</si>
  <si>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</si>
  <si>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</si>
  <si>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</si>
  <si>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</si>
  <si>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</si>
  <si>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</si>
  <si>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</si>
  <si>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</si>
  <si>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</si>
  <si>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</si>
  <si>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</si>
  <si>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</si>
  <si>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</si>
  <si>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</si>
  <si>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</si>
  <si>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</si>
  <si>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</si>
  <si>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</si>
  <si>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</si>
  <si>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</si>
  <si>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</si>
  <si>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</si>
  <si>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</si>
  <si>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</si>
  <si>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</si>
  <si>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</si>
  <si>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</si>
  <si>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</si>
  <si>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</si>
  <si>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</si>
  <si>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</si>
  <si>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</si>
  <si>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</si>
  <si>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</si>
  <si>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</si>
  <si>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</si>
  <si>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</si>
  <si>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</si>
  <si>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</si>
  <si>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</si>
  <si>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</si>
  <si>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</si>
  <si>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</si>
  <si>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</si>
  <si>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</si>
  <si>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</si>
  <si>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</si>
  <si>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</si>
  <si>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</si>
  <si>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</si>
  <si>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</si>
  <si>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</si>
  <si>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</si>
  <si>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</si>
  <si>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</si>
  <si>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</si>
  <si>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</si>
  <si>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</si>
  <si>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</si>
  <si>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</si>
  <si>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</si>
  <si>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</si>
  <si>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</si>
  <si>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</si>
  <si>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</si>
  <si>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</si>
  <si>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</si>
  <si>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</si>
  <si>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</si>
  <si>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</si>
  <si>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</si>
  <si>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</si>
  <si>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</si>
  <si>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</si>
  <si>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</si>
  <si>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</si>
  <si>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</si>
  <si>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</si>
  <si>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</si>
  <si>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</si>
  <si>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</si>
  <si>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</si>
  <si>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</si>
  <si>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</si>
  <si>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</si>
  <si>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</si>
  <si>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</si>
  <si>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</si>
  <si>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</si>
  <si>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</si>
  <si>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</si>
  <si>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</si>
  <si>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</si>
  <si>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</si>
  <si>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</si>
  <si>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</si>
  <si>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</si>
  <si>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</si>
  <si>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</si>
  <si>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</si>
  <si>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</si>
  <si>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</si>
  <si>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</si>
  <si>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</si>
  <si>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</si>
  <si>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</si>
  <si>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</si>
  <si>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</si>
  <si>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</si>
  <si>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</si>
  <si>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</si>
  <si>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</si>
  <si>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</si>
  <si>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</si>
  <si>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</si>
  <si>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</si>
  <si>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</si>
  <si>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</si>
  <si>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</si>
  <si>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</si>
  <si>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</si>
  <si>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</si>
  <si>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</si>
  <si>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</si>
  <si>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</si>
  <si>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</si>
  <si>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</si>
  <si>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</si>
  <si>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</si>
  <si>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</si>
  <si>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</si>
  <si>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</si>
  <si>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</si>
  <si>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</si>
  <si>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</si>
  <si>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</si>
  <si>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</si>
  <si>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</si>
  <si>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</si>
  <si>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</si>
  <si>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</si>
  <si>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</si>
  <si>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</si>
  <si>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</si>
  <si>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</si>
  <si>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</si>
  <si>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</si>
  <si>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</si>
  <si>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</si>
  <si>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</si>
  <si>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</si>
  <si>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</si>
  <si>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</si>
  <si>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</si>
  <si>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</si>
  <si>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</si>
  <si>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</si>
  <si>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</si>
  <si>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</si>
  <si>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</si>
  <si>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</si>
  <si>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</si>
  <si>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</si>
  <si>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</si>
  <si>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</si>
  <si>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</si>
  <si>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</si>
  <si>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</si>
  <si>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</si>
  <si>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</si>
  <si>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</si>
  <si>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</si>
  <si>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</si>
  <si>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</si>
  <si>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</si>
  <si>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</si>
  <si>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</si>
  <si>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</si>
  <si>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</si>
  <si>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</si>
  <si>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</si>
  <si>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</si>
  <si>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</si>
  <si>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</si>
  <si>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</si>
  <si>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</si>
  <si>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</si>
  <si>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</si>
  <si>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</si>
  <si>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</si>
  <si>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</si>
  <si>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</si>
  <si>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</si>
  <si>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</si>
  <si>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</si>
  <si>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</si>
  <si>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</si>
  <si>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</si>
  <si>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</si>
  <si>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</si>
  <si>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</si>
  <si>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</si>
  <si>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</si>
  <si>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</si>
  <si>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</si>
  <si>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</si>
  <si>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</si>
  <si>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</si>
  <si>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</si>
  <si>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</si>
  <si>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</si>
  <si>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</si>
  <si>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</si>
  <si>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</si>
  <si>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</si>
  <si>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</si>
  <si>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</si>
  <si>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</si>
  <si>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</si>
  <si>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</si>
  <si>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</si>
  <si>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</si>
  <si>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</si>
  <si>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</si>
  <si>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</si>
  <si>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</si>
  <si>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</si>
  <si>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</si>
  <si>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</si>
  <si>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</si>
  <si>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</si>
  <si>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</si>
  <si>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</si>
  <si>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</si>
  <si>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</si>
  <si>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</si>
  <si>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</si>
  <si>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</si>
  <si>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</si>
  <si>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</si>
  <si>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</si>
  <si>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 xml:space="preserve">ASO Short Description </t>
  </si>
  <si>
    <t xml:space="preserve">ASO Short Description </t>
    <phoneticPr fontId="3"/>
  </si>
  <si>
    <t xml:space="preserve"> </t>
  </si>
  <si>
    <t>ASO529-551_MT_20210623</t>
  </si>
  <si>
    <t>ASO529_10</t>
  </si>
  <si>
    <t>KQ2109_L20_6-08-6_10uM_P45</t>
  </si>
  <si>
    <t>ASO529_3</t>
  </si>
  <si>
    <t>KQ2109_L20_6-08-6_3uM_P45</t>
  </si>
  <si>
    <t>ASO530_10</t>
  </si>
  <si>
    <t>KQ2110_L19_6-08-5_10uM_P45</t>
  </si>
  <si>
    <t>ASO530_3</t>
  </si>
  <si>
    <t>KQ2110_L19_6-08-5_3uM_P45</t>
  </si>
  <si>
    <t>ASO531_10</t>
  </si>
  <si>
    <t>KQ2111_L20_6-08-6_10uM_P45</t>
  </si>
  <si>
    <t>ASO531_3</t>
  </si>
  <si>
    <t>KQ2111_L20_6-08-6_3uM_P45</t>
  </si>
  <si>
    <t>ASO532_10</t>
  </si>
  <si>
    <t>KQ2112_L20_6-08-6_10uM_P45</t>
  </si>
  <si>
    <t>ASO532_3</t>
  </si>
  <si>
    <t>KQ2112_L20_6-08-6_3uM_P45</t>
  </si>
  <si>
    <t>ASO533_10</t>
  </si>
  <si>
    <t>KQ2113_L20_6-08-6_10uM_P45</t>
  </si>
  <si>
    <t>ASO533_3</t>
  </si>
  <si>
    <t>KQ2113_L20_6-08-6_3uM_P45</t>
  </si>
  <si>
    <t>ASO534_10</t>
  </si>
  <si>
    <t>KQ2114_L19_6-08-5_10uM_P45</t>
  </si>
  <si>
    <t>ASO534_3</t>
  </si>
  <si>
    <t>KQ2114_L19_6-08-5_3uM_P45</t>
  </si>
  <si>
    <t>ASO535_10</t>
  </si>
  <si>
    <t>KQ2115_L19_6-08-5_10uM_P45</t>
  </si>
  <si>
    <t>ASO535_3</t>
  </si>
  <si>
    <t>KQ2115_L19_6-08-5_3uM_P45</t>
  </si>
  <si>
    <t>ASO536_10</t>
  </si>
  <si>
    <t>KQ2116_L21_7-08-6_10uM_P45</t>
  </si>
  <si>
    <t>ASO536_3</t>
  </si>
  <si>
    <t>KQ2116_L21_7-08-6_3uM_P45</t>
  </si>
  <si>
    <t>ASO537_10</t>
  </si>
  <si>
    <t>KQ2117_L19_6-08-5_10uM_P45</t>
  </si>
  <si>
    <t>ASO537_3</t>
  </si>
  <si>
    <t>KQ2117_L19_6-08-5_3uM_P45</t>
  </si>
  <si>
    <t>ASO538_10</t>
  </si>
  <si>
    <t>KQ2118_L19_6-08-5_10uM_P45</t>
  </si>
  <si>
    <t>ASO538_3</t>
  </si>
  <si>
    <t>KQ2118_L19_6-08-5_3uM_P45</t>
  </si>
  <si>
    <t>ASO539_10</t>
  </si>
  <si>
    <t>KQ2119_L19_6-08-5_10uM_P45</t>
  </si>
  <si>
    <t>ASO539_3</t>
  </si>
  <si>
    <t>KQ2119_L19_6-08-5_3uM_P45</t>
  </si>
  <si>
    <t>ASO540_10</t>
  </si>
  <si>
    <t>KQ2120_L20_6-08-6_10uM_P45</t>
  </si>
  <si>
    <t>ASO540_3</t>
  </si>
  <si>
    <t>KQ2120_L20_6-08-6_3uM_P45</t>
  </si>
  <si>
    <t>ASO541_10</t>
  </si>
  <si>
    <t>KQ2121_L21_7-08-6_10uM_P46</t>
  </si>
  <si>
    <t>ASO541_3</t>
  </si>
  <si>
    <t>KQ2121_L21_7-08-6_3uM_P46</t>
  </si>
  <si>
    <t>ASO542_10</t>
  </si>
  <si>
    <t>KQ2122_L21_7-08-6_10uM_P46</t>
  </si>
  <si>
    <t>ASO542_3</t>
  </si>
  <si>
    <t>KQ2122_L21_7-08-6_3uM_P46</t>
  </si>
  <si>
    <t>ASO543_10</t>
  </si>
  <si>
    <t>KQ2123_L19_6-08-5_10uM_P46</t>
  </si>
  <si>
    <t>ASO543_3</t>
  </si>
  <si>
    <t>KQ2123_L19_6-08-5_3uM_P46</t>
  </si>
  <si>
    <t>ASO544_10</t>
  </si>
  <si>
    <t>KQ2124_L18_5-08-5_10uM_P46</t>
  </si>
  <si>
    <t>ASO544_3</t>
  </si>
  <si>
    <t>KQ2124_L18_5-08-5_3uM_P46</t>
  </si>
  <si>
    <t>ASO545_10</t>
  </si>
  <si>
    <t>KQ2125_L18_5-08-5_10uM_P46</t>
  </si>
  <si>
    <t>ASO545_3</t>
  </si>
  <si>
    <t>KQ2125_L18_5-08-5_3uM_P46</t>
  </si>
  <si>
    <t>ASO546_10</t>
  </si>
  <si>
    <t>KQ2126_L18_5-08-5_10uM_P46</t>
  </si>
  <si>
    <t>ASO546_3</t>
  </si>
  <si>
    <t>KQ2126_L18_5-08-5_3uM_P46</t>
  </si>
  <si>
    <t>ASO547_10</t>
  </si>
  <si>
    <t>KQ2127_L18_5-08-5_10uM_P46</t>
  </si>
  <si>
    <t>ASO547_3</t>
  </si>
  <si>
    <t>KQ2127_L18_5-08-5_3uM_P46</t>
  </si>
  <si>
    <t>ASO548_10</t>
  </si>
  <si>
    <t>KQ2128_L18_5-08-5_10uM_P46</t>
  </si>
  <si>
    <t>ASO548_3</t>
  </si>
  <si>
    <t>KQ2128_L18_5-08-5_3uM_P46</t>
  </si>
  <si>
    <t>ASO549_10</t>
  </si>
  <si>
    <t>KQ2129_L18_5-08-5_10uM_P46</t>
  </si>
  <si>
    <t>ASO549_3</t>
  </si>
  <si>
    <t>KQ2129_L18_5-08-5_3uM_P46</t>
  </si>
  <si>
    <t>ASO550_10</t>
  </si>
  <si>
    <t>KQ2130_L18_5-08-5_10uM_P46</t>
  </si>
  <si>
    <t>ASO550_3</t>
  </si>
  <si>
    <t>KQ2130_L18_5-08-5_3uM_P46</t>
  </si>
  <si>
    <t>ASO551_10</t>
  </si>
  <si>
    <t>KQ2131_L18_5-08-5_10uM_P46</t>
  </si>
  <si>
    <t>ASO551_3</t>
  </si>
  <si>
    <t>KQ2131_L18_5-08-5_3uM_P46</t>
  </si>
  <si>
    <t>Ionis1375651_10_P45</t>
  </si>
  <si>
    <t>Ionis1375651_10uM_P45</t>
  </si>
  <si>
    <t>Ionis1375651_10_P46</t>
  </si>
  <si>
    <t>Ionis1375651_10uM_P46</t>
  </si>
  <si>
    <t>Ionis1375651_3_P45</t>
  </si>
  <si>
    <t>Ionis1375651_3uM_P45</t>
  </si>
  <si>
    <t>Ionis1375651_3_P46</t>
  </si>
  <si>
    <t>Ionis1375651_3uM_P46</t>
  </si>
  <si>
    <t>Ionis676630_10_P45</t>
  </si>
  <si>
    <t>Ionis676630_10uM_P45</t>
  </si>
  <si>
    <t>Ionis676630_10_P46</t>
  </si>
  <si>
    <t>Ionis676630_10uM_P46</t>
  </si>
  <si>
    <t>Naïve_P45</t>
  </si>
  <si>
    <t>Naïve_P46</t>
  </si>
  <si>
    <t>ASO529-551_total_20210623</t>
  </si>
  <si>
    <t>ASO529-551_WT_20210623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</si>
</sst>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2" fontId="4" fillId="5" borderId="0" xfId="0" applyNumberFormat="1" applyFont="1" applyFill="1"/>
    <xf numFmtId="0" fontId="0" fillId="0" borderId="0" xfId="0" applyFill="1"/>
    <xf numFmtId="2" fontId="0" fillId="0" borderId="0" xfId="0" applyNumberFormat="1" applyFill="1"/>
    <xf numFmtId="2" fontId="4" fillId="0" borderId="0" xfId="0" applyNumberFormat="1" applyFont="1" applyFill="1"/>
    <xf numFmtId="2" fontId="4" fillId="0" borderId="0" xfId="0" applyNumberFormat="1" applyFont="1"/>
    <xf numFmtId="2" fontId="4" fillId="3" borderId="0" xfId="0" applyNumberFormat="1" applyFont="1" applyFill="1"/>
    <xf numFmtId="2" fontId="4" fillId="4" borderId="0" xfId="0" applyNumberFormat="1" applyFont="1" applyFill="1"/>
    <xf numFmtId="2" fontId="5" fillId="0" borderId="0" xfId="0" applyNumberFormat="1" applyFont="1"/>
    <xf numFmtId="2" fontId="5" fillId="5" borderId="0" xfId="0" applyNumberFormat="1" applyFont="1" applyFill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</cellXfs>
  <cellStyles count="2">
    <cellStyle name="Normal" xfId="0" builtinId="0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3A5A-ABA9-48C3-B59F-75B302342AC4}">
  <sheetPr codeName="Sheet4"/>
  <dimension ref="A1:F349"/>
  <sheetViews>
    <sheetView workbookViewId="0">
      <selection activeCell="C28" sqref="C28"/>
    </sheetView>
  </sheetViews>
  <sheetFormatPr defaultRowHeight="14.5"/>
  <cols>
    <col min="1" max="1" width="23.90625" bestFit="1" customWidth="1"/>
    <col min="2" max="2" width="7.90625" bestFit="1" customWidth="1"/>
    <col min="3" max="3" width="19" bestFit="1" customWidth="1"/>
    <col min="4" max="4" width="27.453125" bestFit="1" customWidth="1"/>
    <col min="5" max="6" width="12.6328125" bestFit="1" customWidth="1"/>
  </cols>
  <sheetData>
    <row r="1" spans="1:6">
      <c r="A1" t="s">
        <v>0</v>
      </c>
      <c r="B1" t="s">
        <v>1</v>
      </c>
      <c r="C1" t="s">
        <v>2</v>
      </c>
      <c r="D1" t="s">
        <v>365</v>
      </c>
      <c r="E1" t="s">
        <v>360</v>
      </c>
      <c r="F1" t="s">
        <v>360</v>
      </c>
    </row>
    <row r="2" spans="1:6">
      <c r="A2" t="s">
        <v>367</v>
      </c>
      <c r="B2" t="s">
        <v>44</v>
      </c>
      <c r="C2" t="s">
        <v>368</v>
      </c>
      <c r="D2" t="s">
        <v>369</v>
      </c>
      <c r="E2">
        <v>37.6420551186254</v>
      </c>
      <c r="F2">
        <v>28.7893774220586</v>
      </c>
    </row>
    <row r="3" spans="1:6">
      <c r="A3" t="s">
        <v>367</v>
      </c>
      <c r="B3" t="s">
        <v>45</v>
      </c>
      <c r="C3" t="s">
        <v>368</v>
      </c>
      <c r="D3" t="s">
        <v>369</v>
      </c>
      <c r="E3">
        <v>38.061134473106499</v>
      </c>
      <c r="F3">
        <v>28.810106245247201</v>
      </c>
    </row>
    <row r="4" spans="1:6">
      <c r="A4" t="s">
        <v>367</v>
      </c>
      <c r="B4" t="s">
        <v>46</v>
      </c>
      <c r="C4" t="s">
        <v>368</v>
      </c>
      <c r="D4" t="s">
        <v>369</v>
      </c>
      <c r="E4">
        <v>39.275550214794301</v>
      </c>
      <c r="F4">
        <v>28.8184187125614</v>
      </c>
    </row>
    <row r="5" spans="1:6">
      <c r="A5" t="s">
        <v>367</v>
      </c>
      <c r="B5" t="s">
        <v>47</v>
      </c>
      <c r="C5" t="s">
        <v>368</v>
      </c>
      <c r="D5" t="s">
        <v>369</v>
      </c>
      <c r="E5">
        <v>36.640344070807501</v>
      </c>
      <c r="F5">
        <v>28.300744471478801</v>
      </c>
    </row>
    <row r="6" spans="1:6">
      <c r="A6" t="s">
        <v>367</v>
      </c>
      <c r="B6" t="s">
        <v>48</v>
      </c>
      <c r="C6" t="s">
        <v>368</v>
      </c>
      <c r="D6" t="s">
        <v>369</v>
      </c>
      <c r="E6">
        <v>36.299168740175404</v>
      </c>
      <c r="F6">
        <v>28.3387105252075</v>
      </c>
    </row>
    <row r="7" spans="1:6">
      <c r="A7" t="s">
        <v>367</v>
      </c>
      <c r="B7" t="s">
        <v>49</v>
      </c>
      <c r="C7" t="s">
        <v>368</v>
      </c>
      <c r="D7" t="s">
        <v>369</v>
      </c>
      <c r="E7">
        <v>36.967208955046402</v>
      </c>
      <c r="F7">
        <v>28.313593119983999</v>
      </c>
    </row>
    <row r="8" spans="1:6">
      <c r="A8" t="s">
        <v>367</v>
      </c>
      <c r="B8" t="s">
        <v>50</v>
      </c>
      <c r="C8" t="s">
        <v>370</v>
      </c>
      <c r="D8" t="s">
        <v>371</v>
      </c>
      <c r="E8">
        <v>34.681816705865799</v>
      </c>
      <c r="F8">
        <v>26.443189722895699</v>
      </c>
    </row>
    <row r="9" spans="1:6">
      <c r="A9" t="s">
        <v>367</v>
      </c>
      <c r="B9" t="s">
        <v>51</v>
      </c>
      <c r="C9" t="s">
        <v>370</v>
      </c>
      <c r="D9" t="s">
        <v>371</v>
      </c>
      <c r="E9">
        <v>35.945993065560302</v>
      </c>
      <c r="F9">
        <v>26.423254916327402</v>
      </c>
    </row>
    <row r="10" spans="1:6">
      <c r="A10" t="s">
        <v>367</v>
      </c>
      <c r="B10" t="s">
        <v>52</v>
      </c>
      <c r="C10" t="s">
        <v>370</v>
      </c>
      <c r="D10" t="s">
        <v>371</v>
      </c>
      <c r="E10">
        <v>35.527979752196302</v>
      </c>
      <c r="F10">
        <v>26.451162591575599</v>
      </c>
    </row>
    <row r="11" spans="1:6">
      <c r="A11" t="s">
        <v>367</v>
      </c>
      <c r="B11" t="s">
        <v>53</v>
      </c>
      <c r="C11" t="s">
        <v>370</v>
      </c>
      <c r="D11" t="s">
        <v>371</v>
      </c>
      <c r="E11">
        <v>35.605199550020103</v>
      </c>
      <c r="F11">
        <v>26.2403384028487</v>
      </c>
    </row>
    <row r="12" spans="1:6">
      <c r="A12" t="s">
        <v>367</v>
      </c>
      <c r="B12" t="s">
        <v>54</v>
      </c>
      <c r="C12" t="s">
        <v>370</v>
      </c>
      <c r="D12" t="s">
        <v>371</v>
      </c>
      <c r="E12">
        <v>35.233819201130899</v>
      </c>
      <c r="F12">
        <v>26.254792597399199</v>
      </c>
    </row>
    <row r="13" spans="1:6">
      <c r="A13" t="s">
        <v>367</v>
      </c>
      <c r="B13" t="s">
        <v>55</v>
      </c>
      <c r="C13" t="s">
        <v>370</v>
      </c>
      <c r="D13" t="s">
        <v>371</v>
      </c>
      <c r="E13">
        <v>35.085326688107799</v>
      </c>
      <c r="F13">
        <v>26.363368445396901</v>
      </c>
    </row>
    <row r="14" spans="1:6">
      <c r="A14" t="s">
        <v>367</v>
      </c>
      <c r="B14" t="s">
        <v>56</v>
      </c>
      <c r="C14" t="s">
        <v>372</v>
      </c>
      <c r="D14" t="s">
        <v>373</v>
      </c>
      <c r="E14">
        <v>35.854388626536398</v>
      </c>
      <c r="F14">
        <v>26.701715675858999</v>
      </c>
    </row>
    <row r="15" spans="1:6">
      <c r="A15" t="s">
        <v>367</v>
      </c>
      <c r="B15" t="s">
        <v>57</v>
      </c>
      <c r="C15" t="s">
        <v>372</v>
      </c>
      <c r="D15" t="s">
        <v>373</v>
      </c>
      <c r="E15">
        <v>36.046960740230197</v>
      </c>
      <c r="F15">
        <v>26.747205099053598</v>
      </c>
    </row>
    <row r="16" spans="1:6">
      <c r="A16" t="s">
        <v>367</v>
      </c>
      <c r="B16" t="s">
        <v>58</v>
      </c>
      <c r="C16" t="s">
        <v>372</v>
      </c>
      <c r="D16" t="s">
        <v>373</v>
      </c>
      <c r="E16">
        <v>36.522721594387399</v>
      </c>
      <c r="F16">
        <v>26.821485546219598</v>
      </c>
    </row>
    <row r="17" spans="1:6">
      <c r="A17" t="s">
        <v>367</v>
      </c>
      <c r="B17" t="s">
        <v>59</v>
      </c>
      <c r="C17" t="s">
        <v>372</v>
      </c>
      <c r="D17" t="s">
        <v>373</v>
      </c>
      <c r="E17">
        <v>35.068832188955398</v>
      </c>
      <c r="F17">
        <v>25.9820393197481</v>
      </c>
    </row>
    <row r="18" spans="1:6">
      <c r="A18" t="s">
        <v>367</v>
      </c>
      <c r="B18" t="s">
        <v>60</v>
      </c>
      <c r="C18" t="s">
        <v>372</v>
      </c>
      <c r="D18" t="s">
        <v>373</v>
      </c>
      <c r="E18">
        <v>36.496283947613001</v>
      </c>
      <c r="F18">
        <v>25.9649299763777</v>
      </c>
    </row>
    <row r="19" spans="1:6">
      <c r="A19" t="s">
        <v>367</v>
      </c>
      <c r="B19" t="s">
        <v>61</v>
      </c>
      <c r="C19" t="s">
        <v>372</v>
      </c>
      <c r="D19" t="s">
        <v>373</v>
      </c>
      <c r="E19">
        <v>36.675178661308699</v>
      </c>
      <c r="F19">
        <v>26.0105184043116</v>
      </c>
    </row>
    <row r="20" spans="1:6">
      <c r="A20" t="s">
        <v>367</v>
      </c>
      <c r="B20" t="s">
        <v>62</v>
      </c>
      <c r="C20" t="s">
        <v>374</v>
      </c>
      <c r="D20" t="s">
        <v>375</v>
      </c>
      <c r="E20">
        <v>33.364673848167101</v>
      </c>
      <c r="F20">
        <v>24.318864391497701</v>
      </c>
    </row>
    <row r="21" spans="1:6">
      <c r="A21" t="s">
        <v>367</v>
      </c>
      <c r="B21" t="s">
        <v>63</v>
      </c>
      <c r="C21" t="s">
        <v>374</v>
      </c>
      <c r="D21" t="s">
        <v>375</v>
      </c>
      <c r="E21">
        <v>33.528668363855502</v>
      </c>
      <c r="F21">
        <v>24.2953956649656</v>
      </c>
    </row>
    <row r="22" spans="1:6">
      <c r="A22" t="s">
        <v>367</v>
      </c>
      <c r="B22" t="s">
        <v>64</v>
      </c>
      <c r="C22" t="s">
        <v>374</v>
      </c>
      <c r="D22" t="s">
        <v>375</v>
      </c>
      <c r="E22">
        <v>33.316526500142999</v>
      </c>
      <c r="F22">
        <v>24.3530365939239</v>
      </c>
    </row>
    <row r="23" spans="1:6">
      <c r="A23" t="s">
        <v>367</v>
      </c>
      <c r="B23" t="s">
        <v>65</v>
      </c>
      <c r="C23" t="s">
        <v>374</v>
      </c>
      <c r="D23" t="s">
        <v>375</v>
      </c>
      <c r="E23">
        <v>34.066339795272398</v>
      </c>
      <c r="F23">
        <v>24.183438365239699</v>
      </c>
    </row>
    <row r="24" spans="1:6">
      <c r="A24" t="s">
        <v>367</v>
      </c>
      <c r="B24" t="s">
        <v>66</v>
      </c>
      <c r="C24" t="s">
        <v>374</v>
      </c>
      <c r="D24" t="s">
        <v>375</v>
      </c>
      <c r="E24">
        <v>33.503022427874001</v>
      </c>
      <c r="F24">
        <v>24.1932639104242</v>
      </c>
    </row>
    <row r="25" spans="1:6">
      <c r="A25" t="s">
        <v>367</v>
      </c>
      <c r="B25" t="s">
        <v>67</v>
      </c>
      <c r="C25" t="s">
        <v>374</v>
      </c>
      <c r="D25" t="s">
        <v>375</v>
      </c>
      <c r="E25">
        <v>33.879500624370799</v>
      </c>
      <c r="F25">
        <v>24.233438903580801</v>
      </c>
    </row>
    <row r="26" spans="1:6">
      <c r="A26" t="s">
        <v>367</v>
      </c>
      <c r="B26" t="s">
        <v>68</v>
      </c>
      <c r="C26" t="s">
        <v>376</v>
      </c>
      <c r="D26" t="s">
        <v>377</v>
      </c>
      <c r="E26">
        <v>35.010784474111702</v>
      </c>
      <c r="F26">
        <v>26.3565642616933</v>
      </c>
    </row>
    <row r="27" spans="1:6">
      <c r="A27" t="s">
        <v>367</v>
      </c>
      <c r="B27" t="s">
        <v>69</v>
      </c>
      <c r="C27" t="s">
        <v>376</v>
      </c>
      <c r="D27" t="s">
        <v>377</v>
      </c>
      <c r="E27">
        <v>34.720111483171401</v>
      </c>
      <c r="F27">
        <v>26.3473937923374</v>
      </c>
    </row>
    <row r="28" spans="1:6">
      <c r="A28" t="s">
        <v>367</v>
      </c>
      <c r="B28" t="s">
        <v>70</v>
      </c>
      <c r="C28" t="s">
        <v>376</v>
      </c>
      <c r="D28" t="s">
        <v>377</v>
      </c>
      <c r="E28">
        <v>35.252953588008701</v>
      </c>
      <c r="F28">
        <v>26.353792623202899</v>
      </c>
    </row>
    <row r="29" spans="1:6">
      <c r="A29" t="s">
        <v>367</v>
      </c>
      <c r="B29" t="s">
        <v>71</v>
      </c>
      <c r="C29" t="s">
        <v>376</v>
      </c>
      <c r="D29" t="s">
        <v>377</v>
      </c>
      <c r="E29">
        <v>34.125945812562399</v>
      </c>
      <c r="F29">
        <v>25.906814312531001</v>
      </c>
    </row>
    <row r="30" spans="1:6">
      <c r="A30" t="s">
        <v>367</v>
      </c>
      <c r="B30" t="s">
        <v>72</v>
      </c>
      <c r="C30" t="s">
        <v>376</v>
      </c>
      <c r="D30" t="s">
        <v>377</v>
      </c>
      <c r="E30">
        <v>34.586680285754099</v>
      </c>
      <c r="F30">
        <v>25.921000986182399</v>
      </c>
    </row>
    <row r="31" spans="1:6">
      <c r="A31" t="s">
        <v>367</v>
      </c>
      <c r="B31" t="s">
        <v>73</v>
      </c>
      <c r="C31" t="s">
        <v>376</v>
      </c>
      <c r="D31" t="s">
        <v>377</v>
      </c>
      <c r="E31">
        <v>34.281362407201897</v>
      </c>
      <c r="F31">
        <v>25.9526572553868</v>
      </c>
    </row>
    <row r="32" spans="1:6">
      <c r="A32" t="s">
        <v>367</v>
      </c>
      <c r="B32" t="s">
        <v>74</v>
      </c>
      <c r="C32" t="s">
        <v>378</v>
      </c>
      <c r="D32" t="s">
        <v>379</v>
      </c>
      <c r="E32">
        <v>33.052938357509397</v>
      </c>
      <c r="F32">
        <v>24.2755963621406</v>
      </c>
    </row>
    <row r="33" spans="1:6">
      <c r="A33" t="s">
        <v>367</v>
      </c>
      <c r="B33" t="s">
        <v>75</v>
      </c>
      <c r="C33" t="s">
        <v>378</v>
      </c>
      <c r="D33" t="s">
        <v>379</v>
      </c>
      <c r="E33">
        <v>32.941657786976499</v>
      </c>
      <c r="F33">
        <v>24.323327303963399</v>
      </c>
    </row>
    <row r="34" spans="1:6">
      <c r="A34" t="s">
        <v>367</v>
      </c>
      <c r="B34" t="s">
        <v>76</v>
      </c>
      <c r="C34" t="s">
        <v>378</v>
      </c>
      <c r="D34" t="s">
        <v>379</v>
      </c>
      <c r="E34">
        <v>32.835706947431802</v>
      </c>
      <c r="F34">
        <v>24.405470017750801</v>
      </c>
    </row>
    <row r="35" spans="1:6">
      <c r="A35" t="s">
        <v>367</v>
      </c>
      <c r="B35" t="s">
        <v>77</v>
      </c>
      <c r="C35" t="s">
        <v>378</v>
      </c>
      <c r="D35" t="s">
        <v>379</v>
      </c>
      <c r="E35">
        <v>33.479251161027399</v>
      </c>
      <c r="F35">
        <v>24.520782967942399</v>
      </c>
    </row>
    <row r="36" spans="1:6">
      <c r="A36" t="s">
        <v>367</v>
      </c>
      <c r="B36" t="s">
        <v>78</v>
      </c>
      <c r="C36" t="s">
        <v>378</v>
      </c>
      <c r="D36" t="s">
        <v>379</v>
      </c>
      <c r="E36">
        <v>33.104938122076902</v>
      </c>
      <c r="F36">
        <v>24.5804002651826</v>
      </c>
    </row>
    <row r="37" spans="1:6">
      <c r="A37" t="s">
        <v>367</v>
      </c>
      <c r="B37" t="s">
        <v>79</v>
      </c>
      <c r="C37" t="s">
        <v>378</v>
      </c>
      <c r="D37" t="s">
        <v>379</v>
      </c>
      <c r="E37">
        <v>33.462331474747998</v>
      </c>
      <c r="F37">
        <v>24.570413887946899</v>
      </c>
    </row>
    <row r="38" spans="1:6">
      <c r="A38" t="s">
        <v>367</v>
      </c>
      <c r="B38" t="s">
        <v>80</v>
      </c>
      <c r="C38" t="s">
        <v>380</v>
      </c>
      <c r="D38" t="s">
        <v>381</v>
      </c>
      <c r="E38">
        <v>33.2033936602705</v>
      </c>
      <c r="F38">
        <v>24.897722215300298</v>
      </c>
    </row>
    <row r="39" spans="1:6">
      <c r="A39" t="s">
        <v>367</v>
      </c>
      <c r="B39" t="s">
        <v>81</v>
      </c>
      <c r="C39" t="s">
        <v>380</v>
      </c>
      <c r="D39" t="s">
        <v>381</v>
      </c>
      <c r="E39">
        <v>33.607050828673799</v>
      </c>
      <c r="F39">
        <v>24.9089456901844</v>
      </c>
    </row>
    <row r="40" spans="1:6">
      <c r="A40" t="s">
        <v>367</v>
      </c>
      <c r="B40" t="s">
        <v>82</v>
      </c>
      <c r="C40" t="s">
        <v>380</v>
      </c>
      <c r="D40" t="s">
        <v>381</v>
      </c>
      <c r="E40">
        <v>33.391498256123697</v>
      </c>
      <c r="F40">
        <v>24.930916861907701</v>
      </c>
    </row>
    <row r="41" spans="1:6">
      <c r="A41" t="s">
        <v>367</v>
      </c>
      <c r="B41" t="s">
        <v>83</v>
      </c>
      <c r="C41" t="s">
        <v>380</v>
      </c>
      <c r="D41" t="s">
        <v>381</v>
      </c>
      <c r="E41">
        <v>34.2300030492896</v>
      </c>
      <c r="F41">
        <v>25.026319117793602</v>
      </c>
    </row>
    <row r="42" spans="1:6">
      <c r="A42" t="s">
        <v>367</v>
      </c>
      <c r="B42" t="s">
        <v>84</v>
      </c>
      <c r="C42" t="s">
        <v>380</v>
      </c>
      <c r="D42" t="s">
        <v>381</v>
      </c>
      <c r="E42">
        <v>34.059250691072201</v>
      </c>
      <c r="F42">
        <v>25.022360026043401</v>
      </c>
    </row>
    <row r="43" spans="1:6">
      <c r="A43" t="s">
        <v>367</v>
      </c>
      <c r="B43" t="s">
        <v>85</v>
      </c>
      <c r="C43" t="s">
        <v>380</v>
      </c>
      <c r="D43" t="s">
        <v>381</v>
      </c>
      <c r="E43">
        <v>34.407434877295998</v>
      </c>
      <c r="F43">
        <v>25.080634991507001</v>
      </c>
    </row>
    <row r="44" spans="1:6">
      <c r="A44" t="s">
        <v>367</v>
      </c>
      <c r="B44" t="s">
        <v>86</v>
      </c>
      <c r="C44" t="s">
        <v>382</v>
      </c>
      <c r="D44" t="s">
        <v>383</v>
      </c>
      <c r="E44">
        <v>32.072718735280397</v>
      </c>
      <c r="F44">
        <v>24.125328885483199</v>
      </c>
    </row>
    <row r="45" spans="1:6">
      <c r="A45" t="s">
        <v>367</v>
      </c>
      <c r="B45" t="s">
        <v>87</v>
      </c>
      <c r="C45" t="s">
        <v>382</v>
      </c>
      <c r="D45" t="s">
        <v>383</v>
      </c>
      <c r="E45">
        <v>31.9622580306537</v>
      </c>
      <c r="F45">
        <v>24.159170989546102</v>
      </c>
    </row>
    <row r="46" spans="1:6">
      <c r="A46" t="s">
        <v>367</v>
      </c>
      <c r="B46" t="s">
        <v>88</v>
      </c>
      <c r="C46" t="s">
        <v>382</v>
      </c>
      <c r="D46" t="s">
        <v>383</v>
      </c>
      <c r="E46">
        <v>32.187050060067598</v>
      </c>
      <c r="F46">
        <v>24.225497026131801</v>
      </c>
    </row>
    <row r="47" spans="1:6">
      <c r="A47" t="s">
        <v>367</v>
      </c>
      <c r="B47" t="s">
        <v>89</v>
      </c>
      <c r="C47" t="s">
        <v>382</v>
      </c>
      <c r="D47" t="s">
        <v>383</v>
      </c>
      <c r="E47">
        <v>32.468556779511303</v>
      </c>
      <c r="F47">
        <v>25.120880577630999</v>
      </c>
    </row>
    <row r="48" spans="1:6">
      <c r="A48" t="s">
        <v>367</v>
      </c>
      <c r="B48" t="s">
        <v>90</v>
      </c>
      <c r="C48" t="s">
        <v>382</v>
      </c>
      <c r="D48" t="s">
        <v>383</v>
      </c>
      <c r="E48">
        <v>32.484009869875202</v>
      </c>
      <c r="F48">
        <v>25.084839788898101</v>
      </c>
    </row>
    <row r="49" spans="1:6">
      <c r="A49" t="s">
        <v>367</v>
      </c>
      <c r="B49" t="s">
        <v>91</v>
      </c>
      <c r="C49" t="s">
        <v>382</v>
      </c>
      <c r="D49" t="s">
        <v>383</v>
      </c>
      <c r="E49">
        <v>32.310267952987097</v>
      </c>
      <c r="F49">
        <v>25.163891276387499</v>
      </c>
    </row>
    <row r="50" spans="1:6">
      <c r="A50" t="s">
        <v>367</v>
      </c>
      <c r="B50" t="s">
        <v>92</v>
      </c>
      <c r="C50" t="s">
        <v>384</v>
      </c>
      <c r="D50" t="s">
        <v>385</v>
      </c>
      <c r="E50">
        <v>33.761385959298401</v>
      </c>
      <c r="F50">
        <v>25.590014055748401</v>
      </c>
    </row>
    <row r="51" spans="1:6">
      <c r="A51" t="s">
        <v>367</v>
      </c>
      <c r="B51" t="s">
        <v>93</v>
      </c>
      <c r="C51" t="s">
        <v>384</v>
      </c>
      <c r="D51" t="s">
        <v>385</v>
      </c>
      <c r="E51">
        <v>34.234478951261501</v>
      </c>
      <c r="F51">
        <v>25.607551068334601</v>
      </c>
    </row>
    <row r="52" spans="1:6">
      <c r="A52" t="s">
        <v>367</v>
      </c>
      <c r="B52" t="s">
        <v>94</v>
      </c>
      <c r="C52" t="s">
        <v>384</v>
      </c>
      <c r="D52" t="s">
        <v>385</v>
      </c>
      <c r="E52">
        <v>33.785289556247903</v>
      </c>
      <c r="F52">
        <v>25.683271885274301</v>
      </c>
    </row>
    <row r="53" spans="1:6">
      <c r="A53" t="s">
        <v>367</v>
      </c>
      <c r="B53" t="s">
        <v>95</v>
      </c>
      <c r="C53" t="s">
        <v>384</v>
      </c>
      <c r="D53" t="s">
        <v>385</v>
      </c>
      <c r="E53">
        <v>33.6088243103625</v>
      </c>
      <c r="F53">
        <v>24.180614106690001</v>
      </c>
    </row>
    <row r="54" spans="1:6">
      <c r="A54" t="s">
        <v>367</v>
      </c>
      <c r="B54" t="s">
        <v>96</v>
      </c>
      <c r="C54" t="s">
        <v>384</v>
      </c>
      <c r="D54" t="s">
        <v>385</v>
      </c>
      <c r="E54">
        <v>33.308263666306097</v>
      </c>
      <c r="F54">
        <v>24.164431551180702</v>
      </c>
    </row>
    <row r="55" spans="1:6">
      <c r="A55" t="s">
        <v>367</v>
      </c>
      <c r="B55" t="s">
        <v>97</v>
      </c>
      <c r="C55" t="s">
        <v>384</v>
      </c>
      <c r="D55" t="s">
        <v>385</v>
      </c>
      <c r="E55">
        <v>33.242874402839703</v>
      </c>
      <c r="F55">
        <v>24.213550790657401</v>
      </c>
    </row>
    <row r="56" spans="1:6">
      <c r="A56" t="s">
        <v>367</v>
      </c>
      <c r="B56" t="s">
        <v>98</v>
      </c>
      <c r="C56" t="s">
        <v>386</v>
      </c>
      <c r="D56" t="s">
        <v>387</v>
      </c>
      <c r="E56">
        <v>33.562759873729497</v>
      </c>
      <c r="F56">
        <v>24.101377475794401</v>
      </c>
    </row>
    <row r="57" spans="1:6">
      <c r="A57" t="s">
        <v>367</v>
      </c>
      <c r="B57" t="s">
        <v>99</v>
      </c>
      <c r="C57" t="s">
        <v>386</v>
      </c>
      <c r="D57" t="s">
        <v>387</v>
      </c>
      <c r="E57">
        <v>33.098613627262701</v>
      </c>
      <c r="F57">
        <v>24.0736494726182</v>
      </c>
    </row>
    <row r="58" spans="1:6">
      <c r="A58" t="s">
        <v>367</v>
      </c>
      <c r="B58" t="s">
        <v>100</v>
      </c>
      <c r="C58" t="s">
        <v>386</v>
      </c>
      <c r="D58" t="s">
        <v>387</v>
      </c>
      <c r="E58">
        <v>33.243486717169802</v>
      </c>
      <c r="F58">
        <v>24.175561009365001</v>
      </c>
    </row>
    <row r="59" spans="1:6">
      <c r="A59" t="s">
        <v>367</v>
      </c>
      <c r="B59" t="s">
        <v>101</v>
      </c>
      <c r="C59" t="s">
        <v>386</v>
      </c>
      <c r="D59" t="s">
        <v>387</v>
      </c>
      <c r="E59">
        <v>32.8362763643172</v>
      </c>
      <c r="F59">
        <v>24.109368116376299</v>
      </c>
    </row>
    <row r="60" spans="1:6">
      <c r="A60" t="s">
        <v>367</v>
      </c>
      <c r="B60" t="s">
        <v>102</v>
      </c>
      <c r="C60" t="s">
        <v>386</v>
      </c>
      <c r="D60" t="s">
        <v>387</v>
      </c>
      <c r="E60">
        <v>33.329505091447999</v>
      </c>
      <c r="F60">
        <v>24.139692559890101</v>
      </c>
    </row>
    <row r="61" spans="1:6">
      <c r="A61" t="s">
        <v>367</v>
      </c>
      <c r="B61" t="s">
        <v>103</v>
      </c>
      <c r="C61" t="s">
        <v>386</v>
      </c>
      <c r="D61" t="s">
        <v>387</v>
      </c>
      <c r="E61">
        <v>33.447722275175501</v>
      </c>
      <c r="F61">
        <v>24.157923038741199</v>
      </c>
    </row>
    <row r="62" spans="1:6">
      <c r="A62" t="s">
        <v>367</v>
      </c>
      <c r="B62" t="s">
        <v>104</v>
      </c>
      <c r="C62" t="s">
        <v>388</v>
      </c>
      <c r="D62" t="s">
        <v>389</v>
      </c>
      <c r="E62">
        <v>32.745483997373299</v>
      </c>
      <c r="F62">
        <v>25.825216561563799</v>
      </c>
    </row>
    <row r="63" spans="1:6">
      <c r="A63" t="s">
        <v>367</v>
      </c>
      <c r="B63" t="s">
        <v>105</v>
      </c>
      <c r="C63" t="s">
        <v>388</v>
      </c>
      <c r="D63" t="s">
        <v>389</v>
      </c>
      <c r="E63">
        <v>32.665401314588202</v>
      </c>
      <c r="F63">
        <v>25.801952674527801</v>
      </c>
    </row>
    <row r="64" spans="1:6">
      <c r="A64" t="s">
        <v>367</v>
      </c>
      <c r="B64" t="s">
        <v>106</v>
      </c>
      <c r="C64" t="s">
        <v>388</v>
      </c>
      <c r="D64" t="s">
        <v>389</v>
      </c>
      <c r="E64">
        <v>32.618993232106902</v>
      </c>
      <c r="F64">
        <v>25.825276281656599</v>
      </c>
    </row>
    <row r="65" spans="1:6">
      <c r="A65" t="s">
        <v>367</v>
      </c>
      <c r="B65" t="s">
        <v>107</v>
      </c>
      <c r="C65" t="s">
        <v>388</v>
      </c>
      <c r="D65" t="s">
        <v>389</v>
      </c>
      <c r="E65">
        <v>32.780669937955103</v>
      </c>
      <c r="F65">
        <v>24.5778683402269</v>
      </c>
    </row>
    <row r="66" spans="1:6">
      <c r="A66" t="s">
        <v>367</v>
      </c>
      <c r="B66" t="s">
        <v>108</v>
      </c>
      <c r="C66" t="s">
        <v>388</v>
      </c>
      <c r="D66" t="s">
        <v>389</v>
      </c>
      <c r="E66">
        <v>32.667875529632397</v>
      </c>
      <c r="F66">
        <v>24.594087009832599</v>
      </c>
    </row>
    <row r="67" spans="1:6">
      <c r="A67" t="s">
        <v>367</v>
      </c>
      <c r="B67" t="s">
        <v>109</v>
      </c>
      <c r="C67" t="s">
        <v>388</v>
      </c>
      <c r="D67" t="s">
        <v>389</v>
      </c>
      <c r="E67">
        <v>33.0704808490269</v>
      </c>
      <c r="F67">
        <v>24.6410363754561</v>
      </c>
    </row>
    <row r="68" spans="1:6">
      <c r="A68" t="s">
        <v>367</v>
      </c>
      <c r="B68" t="s">
        <v>110</v>
      </c>
      <c r="C68" t="s">
        <v>390</v>
      </c>
      <c r="D68" t="s">
        <v>391</v>
      </c>
      <c r="E68">
        <v>32.721238751375303</v>
      </c>
      <c r="F68">
        <v>24.5506316125153</v>
      </c>
    </row>
    <row r="69" spans="1:6">
      <c r="A69" t="s">
        <v>367</v>
      </c>
      <c r="B69" t="s">
        <v>111</v>
      </c>
      <c r="C69" t="s">
        <v>390</v>
      </c>
      <c r="D69" t="s">
        <v>391</v>
      </c>
      <c r="E69">
        <v>32.804007434645499</v>
      </c>
      <c r="F69">
        <v>24.625039876327701</v>
      </c>
    </row>
    <row r="70" spans="1:6">
      <c r="A70" t="s">
        <v>367</v>
      </c>
      <c r="B70" t="s">
        <v>112</v>
      </c>
      <c r="C70" t="s">
        <v>390</v>
      </c>
      <c r="D70" t="s">
        <v>391</v>
      </c>
      <c r="E70">
        <v>32.894175669819496</v>
      </c>
      <c r="F70">
        <v>24.656734588129101</v>
      </c>
    </row>
    <row r="71" spans="1:6">
      <c r="A71" t="s">
        <v>367</v>
      </c>
      <c r="B71" t="s">
        <v>113</v>
      </c>
      <c r="C71" t="s">
        <v>390</v>
      </c>
      <c r="D71" t="s">
        <v>391</v>
      </c>
      <c r="E71">
        <v>32.635687596629701</v>
      </c>
      <c r="F71">
        <v>24.0542848112756</v>
      </c>
    </row>
    <row r="72" spans="1:6">
      <c r="A72" t="s">
        <v>367</v>
      </c>
      <c r="B72" t="s">
        <v>114</v>
      </c>
      <c r="C72" t="s">
        <v>390</v>
      </c>
      <c r="D72" t="s">
        <v>391</v>
      </c>
      <c r="E72">
        <v>32.298363252161103</v>
      </c>
      <c r="F72">
        <v>24.142777083700999</v>
      </c>
    </row>
    <row r="73" spans="1:6">
      <c r="A73" t="s">
        <v>367</v>
      </c>
      <c r="B73" t="s">
        <v>115</v>
      </c>
      <c r="C73" t="s">
        <v>390</v>
      </c>
      <c r="D73" t="s">
        <v>391</v>
      </c>
      <c r="E73">
        <v>32.801825619278702</v>
      </c>
      <c r="F73">
        <v>24.164106097163401</v>
      </c>
    </row>
    <row r="74" spans="1:6">
      <c r="A74" t="s">
        <v>367</v>
      </c>
      <c r="B74" t="s">
        <v>116</v>
      </c>
      <c r="C74" t="s">
        <v>392</v>
      </c>
      <c r="D74" t="s">
        <v>393</v>
      </c>
      <c r="E74">
        <v>33.846842928109602</v>
      </c>
      <c r="F74">
        <v>25.141006011645899</v>
      </c>
    </row>
    <row r="75" spans="1:6">
      <c r="A75" t="s">
        <v>367</v>
      </c>
      <c r="B75" t="s">
        <v>117</v>
      </c>
      <c r="C75" t="s">
        <v>392</v>
      </c>
      <c r="D75" t="s">
        <v>393</v>
      </c>
      <c r="E75">
        <v>33.663580739235897</v>
      </c>
      <c r="F75">
        <v>25.163526691296301</v>
      </c>
    </row>
    <row r="76" spans="1:6">
      <c r="A76" t="s">
        <v>367</v>
      </c>
      <c r="B76" t="s">
        <v>118</v>
      </c>
      <c r="C76" t="s">
        <v>392</v>
      </c>
      <c r="D76" t="s">
        <v>393</v>
      </c>
      <c r="E76">
        <v>33.740658326676098</v>
      </c>
      <c r="F76">
        <v>25.231813405226202</v>
      </c>
    </row>
    <row r="77" spans="1:6">
      <c r="A77" t="s">
        <v>367</v>
      </c>
      <c r="B77" t="s">
        <v>119</v>
      </c>
      <c r="C77" t="s">
        <v>392</v>
      </c>
      <c r="D77" t="s">
        <v>393</v>
      </c>
      <c r="E77">
        <v>33.677135106543297</v>
      </c>
      <c r="F77">
        <v>24.905997880167298</v>
      </c>
    </row>
    <row r="78" spans="1:6">
      <c r="A78" t="s">
        <v>367</v>
      </c>
      <c r="B78" t="s">
        <v>120</v>
      </c>
      <c r="C78" t="s">
        <v>392</v>
      </c>
      <c r="D78" t="s">
        <v>393</v>
      </c>
      <c r="E78">
        <v>33.688144775930802</v>
      </c>
      <c r="F78">
        <v>24.8680397620275</v>
      </c>
    </row>
    <row r="79" spans="1:6">
      <c r="A79" t="s">
        <v>367</v>
      </c>
      <c r="B79" t="s">
        <v>121</v>
      </c>
      <c r="C79" t="s">
        <v>392</v>
      </c>
      <c r="D79" t="s">
        <v>393</v>
      </c>
      <c r="E79">
        <v>33.987374339115398</v>
      </c>
      <c r="F79">
        <v>24.9736658489593</v>
      </c>
    </row>
    <row r="80" spans="1:6">
      <c r="A80" t="s">
        <v>367</v>
      </c>
      <c r="B80" t="s">
        <v>122</v>
      </c>
      <c r="C80" t="s">
        <v>394</v>
      </c>
      <c r="D80" t="s">
        <v>395</v>
      </c>
      <c r="E80">
        <v>31.945986983908</v>
      </c>
      <c r="F80">
        <v>23.969796135670901</v>
      </c>
    </row>
    <row r="81" spans="1:6">
      <c r="A81" t="s">
        <v>367</v>
      </c>
      <c r="B81" t="s">
        <v>123</v>
      </c>
      <c r="C81" t="s">
        <v>394</v>
      </c>
      <c r="D81" t="s">
        <v>395</v>
      </c>
      <c r="E81">
        <v>32.010713030113102</v>
      </c>
      <c r="F81">
        <v>23.975302843877198</v>
      </c>
    </row>
    <row r="82" spans="1:6">
      <c r="A82" t="s">
        <v>367</v>
      </c>
      <c r="B82" t="s">
        <v>124</v>
      </c>
      <c r="C82" t="s">
        <v>394</v>
      </c>
      <c r="D82" t="s">
        <v>395</v>
      </c>
      <c r="E82">
        <v>32.186835445670098</v>
      </c>
      <c r="F82">
        <v>24.004183757307601</v>
      </c>
    </row>
    <row r="83" spans="1:6">
      <c r="A83" t="s">
        <v>367</v>
      </c>
      <c r="B83" t="s">
        <v>125</v>
      </c>
      <c r="C83" t="s">
        <v>394</v>
      </c>
      <c r="D83" t="s">
        <v>395</v>
      </c>
      <c r="E83">
        <v>33.083758402157898</v>
      </c>
      <c r="F83">
        <v>24.332334257526998</v>
      </c>
    </row>
    <row r="84" spans="1:6">
      <c r="A84" t="s">
        <v>367</v>
      </c>
      <c r="B84" t="s">
        <v>126</v>
      </c>
      <c r="C84" t="s">
        <v>394</v>
      </c>
      <c r="D84" t="s">
        <v>395</v>
      </c>
      <c r="E84">
        <v>33.156517318109003</v>
      </c>
      <c r="F84">
        <v>24.3104797995436</v>
      </c>
    </row>
    <row r="85" spans="1:6">
      <c r="A85" t="s">
        <v>367</v>
      </c>
      <c r="B85" t="s">
        <v>127</v>
      </c>
      <c r="C85" t="s">
        <v>394</v>
      </c>
      <c r="D85" t="s">
        <v>395</v>
      </c>
      <c r="E85">
        <v>32.9638989374413</v>
      </c>
      <c r="F85">
        <v>24.433619689381999</v>
      </c>
    </row>
    <row r="86" spans="1:6">
      <c r="A86" t="s">
        <v>367</v>
      </c>
      <c r="B86" t="s">
        <v>128</v>
      </c>
      <c r="C86" t="s">
        <v>396</v>
      </c>
      <c r="D86" t="s">
        <v>397</v>
      </c>
      <c r="E86">
        <v>35.720695143074899</v>
      </c>
      <c r="F86">
        <v>26.288948834645801</v>
      </c>
    </row>
    <row r="87" spans="1:6">
      <c r="A87" t="s">
        <v>367</v>
      </c>
      <c r="B87" t="s">
        <v>129</v>
      </c>
      <c r="C87" t="s">
        <v>396</v>
      </c>
      <c r="D87" t="s">
        <v>397</v>
      </c>
      <c r="E87">
        <v>34.754228752476997</v>
      </c>
      <c r="F87">
        <v>26.3335513760921</v>
      </c>
    </row>
    <row r="88" spans="1:6">
      <c r="A88" t="s">
        <v>367</v>
      </c>
      <c r="B88" t="s">
        <v>130</v>
      </c>
      <c r="C88" t="s">
        <v>396</v>
      </c>
      <c r="D88" t="s">
        <v>397</v>
      </c>
      <c r="E88">
        <v>34.8569230808301</v>
      </c>
      <c r="F88">
        <v>26.378496639003</v>
      </c>
    </row>
    <row r="89" spans="1:6">
      <c r="A89" t="s">
        <v>367</v>
      </c>
      <c r="B89" t="s">
        <v>131</v>
      </c>
      <c r="C89" t="s">
        <v>396</v>
      </c>
      <c r="D89" t="s">
        <v>397</v>
      </c>
      <c r="E89">
        <v>34.837263284786999</v>
      </c>
      <c r="F89">
        <v>26.3878830436466</v>
      </c>
    </row>
    <row r="90" spans="1:6">
      <c r="A90" t="s">
        <v>367</v>
      </c>
      <c r="B90" t="s">
        <v>132</v>
      </c>
      <c r="C90" t="s">
        <v>396</v>
      </c>
      <c r="D90" t="s">
        <v>397</v>
      </c>
      <c r="E90">
        <v>34.612712735335499</v>
      </c>
      <c r="F90">
        <v>26.344793065069901</v>
      </c>
    </row>
    <row r="91" spans="1:6">
      <c r="A91" t="s">
        <v>367</v>
      </c>
      <c r="B91" t="s">
        <v>133</v>
      </c>
      <c r="C91" t="s">
        <v>396</v>
      </c>
      <c r="D91" t="s">
        <v>397</v>
      </c>
      <c r="E91">
        <v>35.131059367042702</v>
      </c>
      <c r="F91">
        <v>26.406384558297798</v>
      </c>
    </row>
    <row r="92" spans="1:6">
      <c r="A92" t="s">
        <v>367</v>
      </c>
      <c r="B92" t="s">
        <v>134</v>
      </c>
      <c r="C92" t="s">
        <v>398</v>
      </c>
      <c r="D92" t="s">
        <v>399</v>
      </c>
      <c r="E92">
        <v>33.112876334712404</v>
      </c>
      <c r="F92">
        <v>24.355417673633902</v>
      </c>
    </row>
    <row r="93" spans="1:6">
      <c r="A93" t="s">
        <v>367</v>
      </c>
      <c r="B93" t="s">
        <v>135</v>
      </c>
      <c r="C93" t="s">
        <v>398</v>
      </c>
      <c r="D93" t="s">
        <v>399</v>
      </c>
      <c r="E93">
        <v>32.984460235100897</v>
      </c>
      <c r="F93">
        <v>24.360857277962999</v>
      </c>
    </row>
    <row r="94" spans="1:6">
      <c r="A94" t="s">
        <v>367</v>
      </c>
      <c r="B94" t="s">
        <v>136</v>
      </c>
      <c r="C94" t="s">
        <v>398</v>
      </c>
      <c r="D94" t="s">
        <v>399</v>
      </c>
      <c r="E94">
        <v>33.263082964435597</v>
      </c>
      <c r="F94">
        <v>24.488787717272501</v>
      </c>
    </row>
    <row r="95" spans="1:6">
      <c r="A95" t="s">
        <v>367</v>
      </c>
      <c r="B95" t="s">
        <v>137</v>
      </c>
      <c r="C95" t="s">
        <v>398</v>
      </c>
      <c r="D95" t="s">
        <v>399</v>
      </c>
      <c r="E95">
        <v>33.331131995795801</v>
      </c>
      <c r="F95">
        <v>25.528182188033298</v>
      </c>
    </row>
    <row r="96" spans="1:6">
      <c r="A96" t="s">
        <v>367</v>
      </c>
      <c r="B96" t="s">
        <v>138</v>
      </c>
      <c r="C96" t="s">
        <v>398</v>
      </c>
      <c r="D96" t="s">
        <v>399</v>
      </c>
      <c r="E96">
        <v>33.620236276885699</v>
      </c>
      <c r="F96">
        <v>25.532230027659001</v>
      </c>
    </row>
    <row r="97" spans="1:6">
      <c r="A97" t="s">
        <v>367</v>
      </c>
      <c r="B97" t="s">
        <v>139</v>
      </c>
      <c r="C97" t="s">
        <v>398</v>
      </c>
      <c r="D97" t="s">
        <v>399</v>
      </c>
      <c r="E97">
        <v>33.188375707214398</v>
      </c>
      <c r="F97">
        <v>25.658586608132101</v>
      </c>
    </row>
    <row r="98" spans="1:6">
      <c r="A98" t="s">
        <v>367</v>
      </c>
      <c r="B98" t="s">
        <v>140</v>
      </c>
      <c r="C98" t="s">
        <v>400</v>
      </c>
      <c r="D98" t="s">
        <v>401</v>
      </c>
      <c r="E98">
        <v>36.235297008991999</v>
      </c>
      <c r="F98">
        <v>26.699031218168901</v>
      </c>
    </row>
    <row r="99" spans="1:6">
      <c r="A99" t="s">
        <v>367</v>
      </c>
      <c r="B99" t="s">
        <v>141</v>
      </c>
      <c r="C99" t="s">
        <v>400</v>
      </c>
      <c r="D99" t="s">
        <v>401</v>
      </c>
      <c r="E99">
        <v>35.842170709213903</v>
      </c>
      <c r="F99">
        <v>26.8258007811515</v>
      </c>
    </row>
    <row r="100" spans="1:6">
      <c r="A100" t="s">
        <v>367</v>
      </c>
      <c r="B100" t="s">
        <v>142</v>
      </c>
      <c r="C100" t="s">
        <v>400</v>
      </c>
      <c r="D100" t="s">
        <v>401</v>
      </c>
      <c r="E100">
        <v>35.852713896892503</v>
      </c>
      <c r="F100">
        <v>26.890410438535501</v>
      </c>
    </row>
    <row r="101" spans="1:6">
      <c r="A101" t="s">
        <v>367</v>
      </c>
      <c r="B101" t="s">
        <v>143</v>
      </c>
      <c r="C101" t="s">
        <v>400</v>
      </c>
      <c r="D101" t="s">
        <v>401</v>
      </c>
      <c r="E101">
        <v>35.356610781227197</v>
      </c>
      <c r="F101">
        <v>26.3547122435426</v>
      </c>
    </row>
    <row r="102" spans="1:6">
      <c r="A102" t="s">
        <v>367</v>
      </c>
      <c r="B102" t="s">
        <v>144</v>
      </c>
      <c r="C102" t="s">
        <v>400</v>
      </c>
      <c r="D102" t="s">
        <v>401</v>
      </c>
      <c r="E102">
        <v>35.455389581727601</v>
      </c>
      <c r="F102">
        <v>26.381403261326899</v>
      </c>
    </row>
    <row r="103" spans="1:6">
      <c r="A103" t="s">
        <v>367</v>
      </c>
      <c r="B103" t="s">
        <v>145</v>
      </c>
      <c r="C103" t="s">
        <v>400</v>
      </c>
      <c r="D103" t="s">
        <v>401</v>
      </c>
      <c r="E103">
        <v>35.164504753771404</v>
      </c>
      <c r="F103">
        <v>26.508367918669201</v>
      </c>
    </row>
    <row r="104" spans="1:6">
      <c r="A104" t="s">
        <v>367</v>
      </c>
      <c r="B104" t="s">
        <v>146</v>
      </c>
      <c r="C104" t="s">
        <v>402</v>
      </c>
      <c r="D104" t="s">
        <v>403</v>
      </c>
      <c r="E104">
        <v>33.3835111206756</v>
      </c>
      <c r="F104">
        <v>24.427689661056199</v>
      </c>
    </row>
    <row r="105" spans="1:6">
      <c r="A105" t="s">
        <v>367</v>
      </c>
      <c r="B105" t="s">
        <v>147</v>
      </c>
      <c r="C105" t="s">
        <v>402</v>
      </c>
      <c r="D105" t="s">
        <v>403</v>
      </c>
      <c r="E105">
        <v>33.149299034399597</v>
      </c>
      <c r="F105">
        <v>24.399629676006601</v>
      </c>
    </row>
    <row r="106" spans="1:6">
      <c r="A106" t="s">
        <v>367</v>
      </c>
      <c r="B106" t="s">
        <v>148</v>
      </c>
      <c r="C106" t="s">
        <v>402</v>
      </c>
      <c r="D106" t="s">
        <v>403</v>
      </c>
      <c r="E106">
        <v>33.231918008050599</v>
      </c>
      <c r="F106">
        <v>24.541422155666002</v>
      </c>
    </row>
    <row r="107" spans="1:6">
      <c r="A107" t="s">
        <v>367</v>
      </c>
      <c r="B107" t="s">
        <v>149</v>
      </c>
      <c r="C107" t="s">
        <v>402</v>
      </c>
      <c r="D107" t="s">
        <v>403</v>
      </c>
      <c r="E107">
        <v>33.354285175856901</v>
      </c>
      <c r="F107">
        <v>24.4159778226065</v>
      </c>
    </row>
    <row r="108" spans="1:6">
      <c r="A108" t="s">
        <v>367</v>
      </c>
      <c r="B108" t="s">
        <v>150</v>
      </c>
      <c r="C108" t="s">
        <v>402</v>
      </c>
      <c r="D108" t="s">
        <v>403</v>
      </c>
      <c r="E108">
        <v>33.385969226291202</v>
      </c>
      <c r="F108">
        <v>24.4987519183152</v>
      </c>
    </row>
    <row r="109" spans="1:6">
      <c r="A109" t="s">
        <v>367</v>
      </c>
      <c r="B109" t="s">
        <v>151</v>
      </c>
      <c r="C109" t="s">
        <v>402</v>
      </c>
      <c r="D109" t="s">
        <v>403</v>
      </c>
      <c r="E109">
        <v>33.9246495941712</v>
      </c>
      <c r="F109">
        <v>24.548577368112699</v>
      </c>
    </row>
    <row r="110" spans="1:6">
      <c r="A110" t="s">
        <v>367</v>
      </c>
      <c r="B110" t="s">
        <v>152</v>
      </c>
      <c r="C110" t="s">
        <v>404</v>
      </c>
      <c r="D110" t="s">
        <v>405</v>
      </c>
      <c r="E110">
        <v>34.662651499889797</v>
      </c>
      <c r="F110">
        <v>25.5751036631471</v>
      </c>
    </row>
    <row r="111" spans="1:6">
      <c r="A111" t="s">
        <v>367</v>
      </c>
      <c r="B111" t="s">
        <v>153</v>
      </c>
      <c r="C111" t="s">
        <v>404</v>
      </c>
      <c r="D111" t="s">
        <v>405</v>
      </c>
      <c r="E111">
        <v>34.7018416207626</v>
      </c>
      <c r="F111">
        <v>25.576469743001599</v>
      </c>
    </row>
    <row r="112" spans="1:6">
      <c r="A112" t="s">
        <v>367</v>
      </c>
      <c r="B112" t="s">
        <v>154</v>
      </c>
      <c r="C112" t="s">
        <v>404</v>
      </c>
      <c r="D112" t="s">
        <v>405</v>
      </c>
      <c r="E112">
        <v>35.155263864658899</v>
      </c>
      <c r="F112">
        <v>25.6792355638621</v>
      </c>
    </row>
    <row r="113" spans="1:6">
      <c r="A113" t="s">
        <v>367</v>
      </c>
      <c r="B113" t="s">
        <v>155</v>
      </c>
      <c r="C113" t="s">
        <v>404</v>
      </c>
      <c r="D113" t="s">
        <v>405</v>
      </c>
      <c r="E113">
        <v>35.628600175594599</v>
      </c>
      <c r="F113">
        <v>25.728381691821401</v>
      </c>
    </row>
    <row r="114" spans="1:6">
      <c r="A114" t="s">
        <v>367</v>
      </c>
      <c r="B114" t="s">
        <v>156</v>
      </c>
      <c r="C114" t="s">
        <v>404</v>
      </c>
      <c r="D114" t="s">
        <v>405</v>
      </c>
      <c r="E114">
        <v>34.935641137146497</v>
      </c>
      <c r="F114">
        <v>25.772617903444502</v>
      </c>
    </row>
    <row r="115" spans="1:6">
      <c r="A115" t="s">
        <v>367</v>
      </c>
      <c r="B115" t="s">
        <v>157</v>
      </c>
      <c r="C115" t="s">
        <v>404</v>
      </c>
      <c r="D115" t="s">
        <v>405</v>
      </c>
      <c r="E115">
        <v>35.031659623224201</v>
      </c>
      <c r="F115">
        <v>25.861523975242601</v>
      </c>
    </row>
    <row r="116" spans="1:6">
      <c r="A116" t="s">
        <v>367</v>
      </c>
      <c r="B116" t="s">
        <v>158</v>
      </c>
      <c r="C116" t="s">
        <v>406</v>
      </c>
      <c r="D116" t="s">
        <v>407</v>
      </c>
      <c r="E116">
        <v>32.961210226049403</v>
      </c>
      <c r="F116">
        <v>24.145798930934198</v>
      </c>
    </row>
    <row r="117" spans="1:6">
      <c r="A117" t="s">
        <v>367</v>
      </c>
      <c r="B117" t="s">
        <v>159</v>
      </c>
      <c r="C117" t="s">
        <v>406</v>
      </c>
      <c r="D117" t="s">
        <v>407</v>
      </c>
      <c r="E117">
        <v>33.054685015277201</v>
      </c>
      <c r="F117">
        <v>24.142416420901998</v>
      </c>
    </row>
    <row r="118" spans="1:6">
      <c r="A118" t="s">
        <v>367</v>
      </c>
      <c r="B118" t="s">
        <v>160</v>
      </c>
      <c r="C118" t="s">
        <v>406</v>
      </c>
      <c r="D118" t="s">
        <v>407</v>
      </c>
      <c r="E118">
        <v>33.106371337275199</v>
      </c>
      <c r="F118">
        <v>24.230706059323701</v>
      </c>
    </row>
    <row r="119" spans="1:6">
      <c r="A119" t="s">
        <v>367</v>
      </c>
      <c r="B119" t="s">
        <v>161</v>
      </c>
      <c r="C119" t="s">
        <v>406</v>
      </c>
      <c r="D119" t="s">
        <v>407</v>
      </c>
      <c r="E119">
        <v>32.982398914111997</v>
      </c>
      <c r="F119">
        <v>23.875110167288199</v>
      </c>
    </row>
    <row r="120" spans="1:6">
      <c r="A120" t="s">
        <v>367</v>
      </c>
      <c r="B120" t="s">
        <v>162</v>
      </c>
      <c r="C120" t="s">
        <v>406</v>
      </c>
      <c r="D120" t="s">
        <v>407</v>
      </c>
      <c r="E120">
        <v>33.159919069590799</v>
      </c>
      <c r="F120">
        <v>23.8843203029896</v>
      </c>
    </row>
    <row r="121" spans="1:6">
      <c r="A121" t="s">
        <v>367</v>
      </c>
      <c r="B121" t="s">
        <v>163</v>
      </c>
      <c r="C121" t="s">
        <v>406</v>
      </c>
      <c r="D121" t="s">
        <v>407</v>
      </c>
      <c r="E121">
        <v>33.756618948801503</v>
      </c>
      <c r="F121">
        <v>23.936693266614</v>
      </c>
    </row>
    <row r="122" spans="1:6">
      <c r="A122" t="s">
        <v>367</v>
      </c>
      <c r="B122" t="s">
        <v>164</v>
      </c>
      <c r="C122" t="s">
        <v>408</v>
      </c>
      <c r="D122" t="s">
        <v>409</v>
      </c>
      <c r="E122">
        <v>36.429600958738497</v>
      </c>
      <c r="F122">
        <v>29.5570296943296</v>
      </c>
    </row>
    <row r="123" spans="1:6">
      <c r="A123" t="s">
        <v>367</v>
      </c>
      <c r="B123" t="s">
        <v>165</v>
      </c>
      <c r="C123" t="s">
        <v>408</v>
      </c>
      <c r="D123" t="s">
        <v>409</v>
      </c>
      <c r="E123">
        <v>36.941659997499499</v>
      </c>
      <c r="F123">
        <v>29.479394348604199</v>
      </c>
    </row>
    <row r="124" spans="1:6">
      <c r="A124" t="s">
        <v>367</v>
      </c>
      <c r="B124" t="s">
        <v>166</v>
      </c>
      <c r="C124" t="s">
        <v>408</v>
      </c>
      <c r="D124" t="s">
        <v>409</v>
      </c>
      <c r="E124">
        <v>37.302708786580098</v>
      </c>
      <c r="F124">
        <v>29.8418361345806</v>
      </c>
    </row>
    <row r="125" spans="1:6">
      <c r="A125" t="s">
        <v>367</v>
      </c>
      <c r="B125" t="s">
        <v>167</v>
      </c>
      <c r="C125" t="s">
        <v>408</v>
      </c>
      <c r="D125" t="s">
        <v>409</v>
      </c>
      <c r="E125">
        <v>35.807602487416403</v>
      </c>
      <c r="F125">
        <v>29.490863937239901</v>
      </c>
    </row>
    <row r="126" spans="1:6">
      <c r="A126" t="s">
        <v>367</v>
      </c>
      <c r="B126" t="s">
        <v>168</v>
      </c>
      <c r="C126" t="s">
        <v>408</v>
      </c>
      <c r="D126" t="s">
        <v>409</v>
      </c>
      <c r="E126">
        <v>36.251281062680398</v>
      </c>
      <c r="F126">
        <v>29.437713125226999</v>
      </c>
    </row>
    <row r="127" spans="1:6">
      <c r="A127" t="s">
        <v>367</v>
      </c>
      <c r="B127" t="s">
        <v>169</v>
      </c>
      <c r="C127" t="s">
        <v>408</v>
      </c>
      <c r="D127" t="s">
        <v>409</v>
      </c>
      <c r="E127">
        <v>35.622118086578901</v>
      </c>
      <c r="F127">
        <v>29.5191107641519</v>
      </c>
    </row>
    <row r="128" spans="1:6">
      <c r="A128" t="s">
        <v>367</v>
      </c>
      <c r="B128" t="s">
        <v>170</v>
      </c>
      <c r="C128" t="s">
        <v>410</v>
      </c>
      <c r="D128" t="s">
        <v>411</v>
      </c>
      <c r="E128">
        <v>34.737965657519403</v>
      </c>
      <c r="F128">
        <v>27.434829709219599</v>
      </c>
    </row>
    <row r="129" spans="1:6">
      <c r="A129" t="s">
        <v>367</v>
      </c>
      <c r="B129" t="s">
        <v>171</v>
      </c>
      <c r="C129" t="s">
        <v>410</v>
      </c>
      <c r="D129" t="s">
        <v>411</v>
      </c>
      <c r="E129">
        <v>34.294230387212998</v>
      </c>
      <c r="F129">
        <v>27.389128765985699</v>
      </c>
    </row>
    <row r="130" spans="1:6">
      <c r="A130" t="s">
        <v>367</v>
      </c>
      <c r="B130" t="s">
        <v>172</v>
      </c>
      <c r="C130" t="s">
        <v>410</v>
      </c>
      <c r="D130" t="s">
        <v>411</v>
      </c>
      <c r="E130">
        <v>34.799093668104398</v>
      </c>
      <c r="F130">
        <v>27.571722108616999</v>
      </c>
    </row>
    <row r="131" spans="1:6">
      <c r="A131" t="s">
        <v>367</v>
      </c>
      <c r="B131" t="s">
        <v>173</v>
      </c>
      <c r="C131" t="s">
        <v>410</v>
      </c>
      <c r="D131" t="s">
        <v>411</v>
      </c>
      <c r="E131">
        <v>35.099298331205702</v>
      </c>
      <c r="F131">
        <v>27.360601191338102</v>
      </c>
    </row>
    <row r="132" spans="1:6">
      <c r="A132" t="s">
        <v>367</v>
      </c>
      <c r="B132" t="s">
        <v>174</v>
      </c>
      <c r="C132" t="s">
        <v>410</v>
      </c>
      <c r="D132" t="s">
        <v>411</v>
      </c>
      <c r="E132">
        <v>35.222136389730103</v>
      </c>
      <c r="F132">
        <v>27.3973365685349</v>
      </c>
    </row>
    <row r="133" spans="1:6">
      <c r="A133" t="s">
        <v>367</v>
      </c>
      <c r="B133" t="s">
        <v>175</v>
      </c>
      <c r="C133" t="s">
        <v>410</v>
      </c>
      <c r="D133" t="s">
        <v>411</v>
      </c>
      <c r="E133">
        <v>34.8302367286582</v>
      </c>
      <c r="F133">
        <v>27.421109649987301</v>
      </c>
    </row>
    <row r="134" spans="1:6">
      <c r="A134" t="s">
        <v>367</v>
      </c>
      <c r="B134" t="s">
        <v>176</v>
      </c>
      <c r="C134" t="s">
        <v>412</v>
      </c>
      <c r="D134" t="s">
        <v>413</v>
      </c>
      <c r="E134">
        <v>35.7119528438201</v>
      </c>
      <c r="F134">
        <v>27.027852738456399</v>
      </c>
    </row>
    <row r="135" spans="1:6">
      <c r="A135" t="s">
        <v>367</v>
      </c>
      <c r="B135" t="s">
        <v>177</v>
      </c>
      <c r="C135" t="s">
        <v>412</v>
      </c>
      <c r="D135" t="s">
        <v>413</v>
      </c>
      <c r="E135">
        <v>35.486007130012297</v>
      </c>
      <c r="F135">
        <v>27.064798628214302</v>
      </c>
    </row>
    <row r="136" spans="1:6">
      <c r="A136" t="s">
        <v>367</v>
      </c>
      <c r="B136" t="s">
        <v>178</v>
      </c>
      <c r="C136" t="s">
        <v>412</v>
      </c>
      <c r="D136" t="s">
        <v>413</v>
      </c>
      <c r="E136">
        <v>34.957470477764502</v>
      </c>
      <c r="F136">
        <v>27.116050177771299</v>
      </c>
    </row>
    <row r="137" spans="1:6">
      <c r="A137" t="s">
        <v>367</v>
      </c>
      <c r="B137" t="s">
        <v>179</v>
      </c>
      <c r="C137" t="s">
        <v>412</v>
      </c>
      <c r="D137" t="s">
        <v>413</v>
      </c>
      <c r="E137">
        <v>36.711033852876596</v>
      </c>
      <c r="F137">
        <v>27.7639158403585</v>
      </c>
    </row>
    <row r="138" spans="1:6">
      <c r="A138" t="s">
        <v>367</v>
      </c>
      <c r="B138" t="s">
        <v>180</v>
      </c>
      <c r="C138" t="s">
        <v>412</v>
      </c>
      <c r="D138" t="s">
        <v>413</v>
      </c>
      <c r="E138">
        <v>37.713178113757799</v>
      </c>
      <c r="F138">
        <v>27.8319296644807</v>
      </c>
    </row>
    <row r="139" spans="1:6">
      <c r="A139" t="s">
        <v>367</v>
      </c>
      <c r="B139" t="s">
        <v>181</v>
      </c>
      <c r="C139" t="s">
        <v>412</v>
      </c>
      <c r="D139" t="s">
        <v>413</v>
      </c>
      <c r="E139">
        <v>36.013718238929698</v>
      </c>
      <c r="F139">
        <v>27.974224860287102</v>
      </c>
    </row>
    <row r="140" spans="1:6">
      <c r="A140" t="s">
        <v>367</v>
      </c>
      <c r="B140" t="s">
        <v>182</v>
      </c>
      <c r="C140" t="s">
        <v>414</v>
      </c>
      <c r="D140" t="s">
        <v>415</v>
      </c>
      <c r="E140">
        <v>34.495742621900099</v>
      </c>
      <c r="F140">
        <v>25.757935666122801</v>
      </c>
    </row>
    <row r="141" spans="1:6">
      <c r="A141" t="s">
        <v>367</v>
      </c>
      <c r="B141" t="s">
        <v>183</v>
      </c>
      <c r="C141" t="s">
        <v>414</v>
      </c>
      <c r="D141" t="s">
        <v>415</v>
      </c>
      <c r="E141">
        <v>34.692014584082997</v>
      </c>
      <c r="F141">
        <v>25.728070675764499</v>
      </c>
    </row>
    <row r="142" spans="1:6">
      <c r="A142" t="s">
        <v>367</v>
      </c>
      <c r="B142" t="s">
        <v>184</v>
      </c>
      <c r="C142" t="s">
        <v>414</v>
      </c>
      <c r="D142" t="s">
        <v>415</v>
      </c>
      <c r="E142">
        <v>34.620992290488203</v>
      </c>
      <c r="F142">
        <v>25.7883129796388</v>
      </c>
    </row>
    <row r="143" spans="1:6">
      <c r="A143" t="s">
        <v>367</v>
      </c>
      <c r="B143" t="s">
        <v>185</v>
      </c>
      <c r="C143" t="s">
        <v>414</v>
      </c>
      <c r="D143" t="s">
        <v>415</v>
      </c>
      <c r="E143">
        <v>35.073787841075799</v>
      </c>
      <c r="F143">
        <v>25.691061803052399</v>
      </c>
    </row>
    <row r="144" spans="1:6">
      <c r="A144" t="s">
        <v>367</v>
      </c>
      <c r="B144" t="s">
        <v>186</v>
      </c>
      <c r="C144" t="s">
        <v>414</v>
      </c>
      <c r="D144" t="s">
        <v>415</v>
      </c>
      <c r="E144">
        <v>35.291523030373902</v>
      </c>
      <c r="F144">
        <v>25.738977366957698</v>
      </c>
    </row>
    <row r="145" spans="1:6">
      <c r="A145" t="s">
        <v>367</v>
      </c>
      <c r="B145" t="s">
        <v>187</v>
      </c>
      <c r="C145" t="s">
        <v>414</v>
      </c>
      <c r="D145" t="s">
        <v>415</v>
      </c>
      <c r="E145">
        <v>35.077284939790601</v>
      </c>
      <c r="F145">
        <v>25.801261351412599</v>
      </c>
    </row>
    <row r="146" spans="1:6">
      <c r="A146" t="s">
        <v>367</v>
      </c>
      <c r="B146" t="s">
        <v>224</v>
      </c>
      <c r="C146" t="s">
        <v>416</v>
      </c>
      <c r="D146" t="s">
        <v>417</v>
      </c>
      <c r="E146">
        <v>34.732725807556903</v>
      </c>
      <c r="F146">
        <v>27.230481964738601</v>
      </c>
    </row>
    <row r="147" spans="1:6">
      <c r="A147" t="s">
        <v>367</v>
      </c>
      <c r="B147" t="s">
        <v>225</v>
      </c>
      <c r="C147" t="s">
        <v>416</v>
      </c>
      <c r="D147" t="s">
        <v>417</v>
      </c>
      <c r="E147">
        <v>34.622002355682199</v>
      </c>
      <c r="F147">
        <v>27.257856641288999</v>
      </c>
    </row>
    <row r="148" spans="1:6">
      <c r="A148" t="s">
        <v>367</v>
      </c>
      <c r="B148" t="s">
        <v>226</v>
      </c>
      <c r="C148" t="s">
        <v>416</v>
      </c>
      <c r="D148" t="s">
        <v>417</v>
      </c>
      <c r="E148">
        <v>34.645378277069099</v>
      </c>
      <c r="F148">
        <v>27.239706351480201</v>
      </c>
    </row>
    <row r="149" spans="1:6">
      <c r="A149" t="s">
        <v>367</v>
      </c>
      <c r="B149" t="s">
        <v>227</v>
      </c>
      <c r="C149" t="s">
        <v>416</v>
      </c>
      <c r="D149" t="s">
        <v>417</v>
      </c>
      <c r="E149">
        <v>35.069498050122903</v>
      </c>
      <c r="F149">
        <v>26.861851134482201</v>
      </c>
    </row>
    <row r="150" spans="1:6">
      <c r="A150" t="s">
        <v>367</v>
      </c>
      <c r="B150" t="s">
        <v>228</v>
      </c>
      <c r="C150" t="s">
        <v>416</v>
      </c>
      <c r="D150" t="s">
        <v>417</v>
      </c>
      <c r="E150">
        <v>35.039308518255901</v>
      </c>
      <c r="F150">
        <v>26.846424442103999</v>
      </c>
    </row>
    <row r="151" spans="1:6">
      <c r="A151" t="s">
        <v>367</v>
      </c>
      <c r="B151" t="s">
        <v>229</v>
      </c>
      <c r="C151" t="s">
        <v>416</v>
      </c>
      <c r="D151" t="s">
        <v>417</v>
      </c>
      <c r="E151">
        <v>35.303218559056702</v>
      </c>
      <c r="F151">
        <v>26.852450020524</v>
      </c>
    </row>
    <row r="152" spans="1:6">
      <c r="A152" t="s">
        <v>367</v>
      </c>
      <c r="B152" t="s">
        <v>230</v>
      </c>
      <c r="C152" t="s">
        <v>418</v>
      </c>
      <c r="D152" t="s">
        <v>419</v>
      </c>
      <c r="E152">
        <v>33.1258044888204</v>
      </c>
      <c r="F152">
        <v>23.769572841959999</v>
      </c>
    </row>
    <row r="153" spans="1:6">
      <c r="A153" t="s">
        <v>367</v>
      </c>
      <c r="B153" t="s">
        <v>231</v>
      </c>
      <c r="C153" t="s">
        <v>418</v>
      </c>
      <c r="D153" t="s">
        <v>419</v>
      </c>
      <c r="E153">
        <v>32.954206870555403</v>
      </c>
      <c r="F153">
        <v>23.794077631009401</v>
      </c>
    </row>
    <row r="154" spans="1:6">
      <c r="A154" t="s">
        <v>367</v>
      </c>
      <c r="B154" t="s">
        <v>232</v>
      </c>
      <c r="C154" t="s">
        <v>418</v>
      </c>
      <c r="D154" t="s">
        <v>419</v>
      </c>
      <c r="E154">
        <v>33.093884083758098</v>
      </c>
      <c r="F154">
        <v>23.811968594450299</v>
      </c>
    </row>
    <row r="155" spans="1:6">
      <c r="A155" t="s">
        <v>367</v>
      </c>
      <c r="B155" t="s">
        <v>233</v>
      </c>
      <c r="C155" t="s">
        <v>418</v>
      </c>
      <c r="D155" t="s">
        <v>419</v>
      </c>
      <c r="E155">
        <v>32.995934265893801</v>
      </c>
      <c r="F155">
        <v>24.365341296143001</v>
      </c>
    </row>
    <row r="156" spans="1:6">
      <c r="A156" t="s">
        <v>367</v>
      </c>
      <c r="B156" t="s">
        <v>234</v>
      </c>
      <c r="C156" t="s">
        <v>418</v>
      </c>
      <c r="D156" t="s">
        <v>419</v>
      </c>
      <c r="E156">
        <v>33.015420190347498</v>
      </c>
      <c r="F156">
        <v>24.391050129390301</v>
      </c>
    </row>
    <row r="157" spans="1:6">
      <c r="A157" t="s">
        <v>367</v>
      </c>
      <c r="B157" t="s">
        <v>235</v>
      </c>
      <c r="C157" t="s">
        <v>418</v>
      </c>
      <c r="D157" t="s">
        <v>419</v>
      </c>
      <c r="E157">
        <v>33.0708191105739</v>
      </c>
      <c r="F157">
        <v>24.384440293699502</v>
      </c>
    </row>
    <row r="158" spans="1:6">
      <c r="A158" t="s">
        <v>367</v>
      </c>
      <c r="B158" t="s">
        <v>236</v>
      </c>
      <c r="C158" t="s">
        <v>420</v>
      </c>
      <c r="D158" t="s">
        <v>421</v>
      </c>
      <c r="E158">
        <v>34.722451971740298</v>
      </c>
      <c r="F158">
        <v>26.886337954722201</v>
      </c>
    </row>
    <row r="159" spans="1:6">
      <c r="A159" t="s">
        <v>367</v>
      </c>
      <c r="B159" t="s">
        <v>237</v>
      </c>
      <c r="C159" t="s">
        <v>420</v>
      </c>
      <c r="D159" t="s">
        <v>421</v>
      </c>
      <c r="E159">
        <v>34.608102878061104</v>
      </c>
      <c r="F159">
        <v>26.9190310373587</v>
      </c>
    </row>
    <row r="160" spans="1:6">
      <c r="A160" t="s">
        <v>367</v>
      </c>
      <c r="B160" t="s">
        <v>238</v>
      </c>
      <c r="C160" t="s">
        <v>420</v>
      </c>
      <c r="D160" t="s">
        <v>421</v>
      </c>
      <c r="E160">
        <v>35.053537680014003</v>
      </c>
      <c r="F160">
        <v>26.975357674535498</v>
      </c>
    </row>
    <row r="161" spans="1:6">
      <c r="A161" t="s">
        <v>367</v>
      </c>
      <c r="B161" t="s">
        <v>239</v>
      </c>
      <c r="C161" t="s">
        <v>420</v>
      </c>
      <c r="D161" t="s">
        <v>421</v>
      </c>
      <c r="E161">
        <v>34.363630394407302</v>
      </c>
      <c r="F161">
        <v>26.437535675303401</v>
      </c>
    </row>
    <row r="162" spans="1:6">
      <c r="A162" t="s">
        <v>367</v>
      </c>
      <c r="B162" t="s">
        <v>240</v>
      </c>
      <c r="C162" t="s">
        <v>420</v>
      </c>
      <c r="D162" t="s">
        <v>421</v>
      </c>
      <c r="E162">
        <v>34.788162149718403</v>
      </c>
      <c r="F162">
        <v>26.4192085801742</v>
      </c>
    </row>
    <row r="163" spans="1:6">
      <c r="A163" t="s">
        <v>367</v>
      </c>
      <c r="B163" t="s">
        <v>241</v>
      </c>
      <c r="C163" t="s">
        <v>420</v>
      </c>
      <c r="D163" t="s">
        <v>421</v>
      </c>
      <c r="E163">
        <v>34.325290556431199</v>
      </c>
      <c r="F163">
        <v>26.5496845143755</v>
      </c>
    </row>
    <row r="164" spans="1:6">
      <c r="A164" t="s">
        <v>367</v>
      </c>
      <c r="B164" t="s">
        <v>242</v>
      </c>
      <c r="C164" t="s">
        <v>422</v>
      </c>
      <c r="D164" t="s">
        <v>423</v>
      </c>
      <c r="E164">
        <v>33.137976726335502</v>
      </c>
      <c r="F164">
        <v>25.296058933314299</v>
      </c>
    </row>
    <row r="165" spans="1:6">
      <c r="A165" t="s">
        <v>367</v>
      </c>
      <c r="B165" t="s">
        <v>243</v>
      </c>
      <c r="C165" t="s">
        <v>422</v>
      </c>
      <c r="D165" t="s">
        <v>423</v>
      </c>
      <c r="E165">
        <v>33.097681995763701</v>
      </c>
      <c r="F165">
        <v>25.275028346605001</v>
      </c>
    </row>
    <row r="166" spans="1:6">
      <c r="A166" t="s">
        <v>367</v>
      </c>
      <c r="B166" t="s">
        <v>244</v>
      </c>
      <c r="C166" t="s">
        <v>422</v>
      </c>
      <c r="D166" t="s">
        <v>423</v>
      </c>
      <c r="E166">
        <v>32.909706329852703</v>
      </c>
      <c r="F166">
        <v>25.3575805555468</v>
      </c>
    </row>
    <row r="167" spans="1:6">
      <c r="A167" t="s">
        <v>367</v>
      </c>
      <c r="B167" t="s">
        <v>245</v>
      </c>
      <c r="C167" t="s">
        <v>422</v>
      </c>
      <c r="D167" t="s">
        <v>423</v>
      </c>
      <c r="E167">
        <v>32.4787577239915</v>
      </c>
      <c r="F167">
        <v>24.931573158307401</v>
      </c>
    </row>
    <row r="168" spans="1:6">
      <c r="A168" t="s">
        <v>367</v>
      </c>
      <c r="B168" t="s">
        <v>246</v>
      </c>
      <c r="C168" t="s">
        <v>422</v>
      </c>
      <c r="D168" t="s">
        <v>423</v>
      </c>
      <c r="E168">
        <v>32.457516234109399</v>
      </c>
      <c r="F168">
        <v>24.9744600069575</v>
      </c>
    </row>
    <row r="169" spans="1:6">
      <c r="A169" t="s">
        <v>367</v>
      </c>
      <c r="B169" t="s">
        <v>247</v>
      </c>
      <c r="C169" t="s">
        <v>422</v>
      </c>
      <c r="D169" t="s">
        <v>423</v>
      </c>
      <c r="E169">
        <v>32.299239418050597</v>
      </c>
      <c r="F169">
        <v>24.9983442906444</v>
      </c>
    </row>
    <row r="170" spans="1:6">
      <c r="A170" t="s">
        <v>367</v>
      </c>
      <c r="B170" t="s">
        <v>248</v>
      </c>
      <c r="C170" t="s">
        <v>424</v>
      </c>
      <c r="D170" t="s">
        <v>425</v>
      </c>
      <c r="E170">
        <v>33.970746388862104</v>
      </c>
      <c r="F170">
        <v>27.7509032387931</v>
      </c>
    </row>
    <row r="171" spans="1:6">
      <c r="A171" t="s">
        <v>367</v>
      </c>
      <c r="B171" t="s">
        <v>249</v>
      </c>
      <c r="C171" t="s">
        <v>424</v>
      </c>
      <c r="D171" t="s">
        <v>425</v>
      </c>
      <c r="E171">
        <v>34.398591892537198</v>
      </c>
      <c r="F171">
        <v>27.846386905878202</v>
      </c>
    </row>
    <row r="172" spans="1:6">
      <c r="A172" t="s">
        <v>367</v>
      </c>
      <c r="B172" t="s">
        <v>250</v>
      </c>
      <c r="C172" t="s">
        <v>424</v>
      </c>
      <c r="D172" t="s">
        <v>425</v>
      </c>
      <c r="E172">
        <v>34.453869832374203</v>
      </c>
      <c r="F172">
        <v>27.854291956612201</v>
      </c>
    </row>
    <row r="173" spans="1:6">
      <c r="A173" t="s">
        <v>367</v>
      </c>
      <c r="B173" t="s">
        <v>251</v>
      </c>
      <c r="C173" t="s">
        <v>424</v>
      </c>
      <c r="D173" t="s">
        <v>425</v>
      </c>
      <c r="E173">
        <v>33.732735641502799</v>
      </c>
      <c r="F173">
        <v>28.040608422014699</v>
      </c>
    </row>
    <row r="174" spans="1:6">
      <c r="A174" t="s">
        <v>367</v>
      </c>
      <c r="B174" t="s">
        <v>252</v>
      </c>
      <c r="C174" t="s">
        <v>424</v>
      </c>
      <c r="D174" t="s">
        <v>425</v>
      </c>
      <c r="E174">
        <v>34.011501515080496</v>
      </c>
      <c r="F174">
        <v>27.9950730520478</v>
      </c>
    </row>
    <row r="175" spans="1:6">
      <c r="A175" t="s">
        <v>367</v>
      </c>
      <c r="B175" t="s">
        <v>253</v>
      </c>
      <c r="C175" t="s">
        <v>424</v>
      </c>
      <c r="D175" t="s">
        <v>425</v>
      </c>
      <c r="E175">
        <v>34.197707227315902</v>
      </c>
      <c r="F175">
        <v>28.055580154538699</v>
      </c>
    </row>
    <row r="176" spans="1:6">
      <c r="A176" t="s">
        <v>367</v>
      </c>
      <c r="B176" t="s">
        <v>254</v>
      </c>
      <c r="C176" t="s">
        <v>426</v>
      </c>
      <c r="D176" t="s">
        <v>427</v>
      </c>
      <c r="E176">
        <v>31.935587465686201</v>
      </c>
      <c r="F176">
        <v>25.785083810282998</v>
      </c>
    </row>
    <row r="177" spans="1:6">
      <c r="A177" t="s">
        <v>367</v>
      </c>
      <c r="B177" t="s">
        <v>255</v>
      </c>
      <c r="C177" t="s">
        <v>426</v>
      </c>
      <c r="D177" t="s">
        <v>427</v>
      </c>
      <c r="E177">
        <v>31.703376321698801</v>
      </c>
      <c r="F177">
        <v>25.792882374463598</v>
      </c>
    </row>
    <row r="178" spans="1:6">
      <c r="A178" t="s">
        <v>367</v>
      </c>
      <c r="B178" t="s">
        <v>256</v>
      </c>
      <c r="C178" t="s">
        <v>426</v>
      </c>
      <c r="D178" t="s">
        <v>427</v>
      </c>
      <c r="E178">
        <v>31.939354907111099</v>
      </c>
      <c r="F178">
        <v>25.881778700392299</v>
      </c>
    </row>
    <row r="179" spans="1:6">
      <c r="A179" t="s">
        <v>367</v>
      </c>
      <c r="B179" t="s">
        <v>257</v>
      </c>
      <c r="C179" t="s">
        <v>426</v>
      </c>
      <c r="D179" t="s">
        <v>427</v>
      </c>
      <c r="E179">
        <v>32.282458842306298</v>
      </c>
      <c r="F179">
        <v>25.304291636142899</v>
      </c>
    </row>
    <row r="180" spans="1:6">
      <c r="A180" t="s">
        <v>367</v>
      </c>
      <c r="B180" t="s">
        <v>258</v>
      </c>
      <c r="C180" t="s">
        <v>426</v>
      </c>
      <c r="D180" t="s">
        <v>427</v>
      </c>
      <c r="E180">
        <v>32.313897485736099</v>
      </c>
      <c r="F180">
        <v>25.354674338892501</v>
      </c>
    </row>
    <row r="181" spans="1:6">
      <c r="A181" t="s">
        <v>367</v>
      </c>
      <c r="B181" t="s">
        <v>259</v>
      </c>
      <c r="C181" t="s">
        <v>426</v>
      </c>
      <c r="D181" t="s">
        <v>427</v>
      </c>
      <c r="E181">
        <v>32.748657609599398</v>
      </c>
      <c r="F181">
        <v>25.393926149875799</v>
      </c>
    </row>
    <row r="182" spans="1:6">
      <c r="A182" t="s">
        <v>367</v>
      </c>
      <c r="B182" t="s">
        <v>260</v>
      </c>
      <c r="C182" t="s">
        <v>428</v>
      </c>
      <c r="D182" t="s">
        <v>429</v>
      </c>
      <c r="E182">
        <v>32.794099154762399</v>
      </c>
      <c r="F182">
        <v>23.9919599049826</v>
      </c>
    </row>
    <row r="183" spans="1:6">
      <c r="A183" t="s">
        <v>367</v>
      </c>
      <c r="B183" t="s">
        <v>261</v>
      </c>
      <c r="C183" t="s">
        <v>428</v>
      </c>
      <c r="D183" t="s">
        <v>429</v>
      </c>
      <c r="E183">
        <v>32.925713979580301</v>
      </c>
      <c r="F183">
        <v>24.049267897807098</v>
      </c>
    </row>
    <row r="184" spans="1:6">
      <c r="A184" t="s">
        <v>367</v>
      </c>
      <c r="B184" t="s">
        <v>262</v>
      </c>
      <c r="C184" t="s">
        <v>428</v>
      </c>
      <c r="D184" t="s">
        <v>429</v>
      </c>
      <c r="E184">
        <v>32.969140754344103</v>
      </c>
      <c r="F184">
        <v>24.042682822973301</v>
      </c>
    </row>
    <row r="185" spans="1:6">
      <c r="A185" t="s">
        <v>367</v>
      </c>
      <c r="B185" t="s">
        <v>263</v>
      </c>
      <c r="C185" t="s">
        <v>428</v>
      </c>
      <c r="D185" t="s">
        <v>429</v>
      </c>
      <c r="E185">
        <v>31.6184798900813</v>
      </c>
      <c r="F185">
        <v>24.126919730903701</v>
      </c>
    </row>
    <row r="186" spans="1:6">
      <c r="A186" t="s">
        <v>367</v>
      </c>
      <c r="B186" t="s">
        <v>264</v>
      </c>
      <c r="C186" t="s">
        <v>428</v>
      </c>
      <c r="D186" t="s">
        <v>429</v>
      </c>
      <c r="E186">
        <v>31.7176369087193</v>
      </c>
      <c r="F186">
        <v>24.1711924342804</v>
      </c>
    </row>
    <row r="187" spans="1:6">
      <c r="A187" t="s">
        <v>367</v>
      </c>
      <c r="B187" t="s">
        <v>265</v>
      </c>
      <c r="C187" t="s">
        <v>428</v>
      </c>
      <c r="D187" t="s">
        <v>429</v>
      </c>
      <c r="E187">
        <v>31.8689694516614</v>
      </c>
      <c r="F187">
        <v>24.232582966091901</v>
      </c>
    </row>
    <row r="188" spans="1:6">
      <c r="A188" t="s">
        <v>367</v>
      </c>
      <c r="B188" t="s">
        <v>266</v>
      </c>
      <c r="C188" t="s">
        <v>430</v>
      </c>
      <c r="D188" t="s">
        <v>431</v>
      </c>
      <c r="E188">
        <v>32.3224731503783</v>
      </c>
      <c r="F188">
        <v>23.6912273359723</v>
      </c>
    </row>
    <row r="189" spans="1:6">
      <c r="A189" t="s">
        <v>367</v>
      </c>
      <c r="B189" t="s">
        <v>267</v>
      </c>
      <c r="C189" t="s">
        <v>430</v>
      </c>
      <c r="D189" t="s">
        <v>431</v>
      </c>
      <c r="E189">
        <v>32.123721653144798</v>
      </c>
      <c r="F189">
        <v>23.734224587476099</v>
      </c>
    </row>
    <row r="190" spans="1:6">
      <c r="A190" t="s">
        <v>367</v>
      </c>
      <c r="B190" t="s">
        <v>268</v>
      </c>
      <c r="C190" t="s">
        <v>430</v>
      </c>
      <c r="D190" t="s">
        <v>431</v>
      </c>
      <c r="E190">
        <v>32.210278626782902</v>
      </c>
      <c r="F190">
        <v>23.770133690062899</v>
      </c>
    </row>
    <row r="191" spans="1:6">
      <c r="A191" t="s">
        <v>367</v>
      </c>
      <c r="B191" t="s">
        <v>269</v>
      </c>
      <c r="C191" t="s">
        <v>430</v>
      </c>
      <c r="D191" t="s">
        <v>431</v>
      </c>
      <c r="E191">
        <v>31.8565515460777</v>
      </c>
      <c r="F191">
        <v>23.504543372218102</v>
      </c>
    </row>
    <row r="192" spans="1:6">
      <c r="A192" t="s">
        <v>367</v>
      </c>
      <c r="B192" t="s">
        <v>270</v>
      </c>
      <c r="C192" t="s">
        <v>430</v>
      </c>
      <c r="D192" t="s">
        <v>431</v>
      </c>
      <c r="E192">
        <v>31.681664417456599</v>
      </c>
      <c r="F192">
        <v>23.533619099341099</v>
      </c>
    </row>
    <row r="193" spans="1:6">
      <c r="A193" t="s">
        <v>367</v>
      </c>
      <c r="B193" t="s">
        <v>271</v>
      </c>
      <c r="C193" t="s">
        <v>430</v>
      </c>
      <c r="D193" t="s">
        <v>431</v>
      </c>
      <c r="E193">
        <v>31.9065497377238</v>
      </c>
      <c r="F193">
        <v>23.566223238208998</v>
      </c>
    </row>
    <row r="194" spans="1:6">
      <c r="A194" t="s">
        <v>367</v>
      </c>
      <c r="B194" t="s">
        <v>272</v>
      </c>
      <c r="C194" t="s">
        <v>432</v>
      </c>
      <c r="D194" t="s">
        <v>433</v>
      </c>
      <c r="E194">
        <v>34.937785754822897</v>
      </c>
      <c r="F194">
        <v>26.384046827307401</v>
      </c>
    </row>
    <row r="195" spans="1:6">
      <c r="A195" t="s">
        <v>367</v>
      </c>
      <c r="B195" t="s">
        <v>273</v>
      </c>
      <c r="C195" t="s">
        <v>432</v>
      </c>
      <c r="D195" t="s">
        <v>433</v>
      </c>
      <c r="E195">
        <v>35.553077948618601</v>
      </c>
      <c r="F195">
        <v>26.3775925796736</v>
      </c>
    </row>
    <row r="196" spans="1:6">
      <c r="A196" t="s">
        <v>367</v>
      </c>
      <c r="B196" t="s">
        <v>274</v>
      </c>
      <c r="C196" t="s">
        <v>432</v>
      </c>
      <c r="D196" t="s">
        <v>433</v>
      </c>
      <c r="E196">
        <v>36.086737458801103</v>
      </c>
      <c r="F196">
        <v>26.4876238542574</v>
      </c>
    </row>
    <row r="197" spans="1:6">
      <c r="A197" t="s">
        <v>367</v>
      </c>
      <c r="B197" t="s">
        <v>275</v>
      </c>
      <c r="C197" t="s">
        <v>432</v>
      </c>
      <c r="D197" t="s">
        <v>433</v>
      </c>
      <c r="E197">
        <v>32.808370965147802</v>
      </c>
      <c r="F197">
        <v>25.167803912819199</v>
      </c>
    </row>
    <row r="198" spans="1:6">
      <c r="A198" t="s">
        <v>367</v>
      </c>
      <c r="B198" t="s">
        <v>276</v>
      </c>
      <c r="C198" t="s">
        <v>432</v>
      </c>
      <c r="D198" t="s">
        <v>433</v>
      </c>
      <c r="E198">
        <v>32.866353597965897</v>
      </c>
      <c r="F198">
        <v>25.215085991936501</v>
      </c>
    </row>
    <row r="199" spans="1:6">
      <c r="A199" t="s">
        <v>367</v>
      </c>
      <c r="B199" t="s">
        <v>277</v>
      </c>
      <c r="C199" t="s">
        <v>432</v>
      </c>
      <c r="D199" t="s">
        <v>433</v>
      </c>
      <c r="E199">
        <v>32.9167621415478</v>
      </c>
      <c r="F199">
        <v>25.3032438744427</v>
      </c>
    </row>
    <row r="200" spans="1:6">
      <c r="A200" t="s">
        <v>367</v>
      </c>
      <c r="B200" t="s">
        <v>278</v>
      </c>
      <c r="C200" t="s">
        <v>434</v>
      </c>
      <c r="D200" t="s">
        <v>435</v>
      </c>
      <c r="E200">
        <v>32.343349422771801</v>
      </c>
      <c r="F200">
        <v>25.563525023362299</v>
      </c>
    </row>
    <row r="201" spans="1:6">
      <c r="A201" t="s">
        <v>367</v>
      </c>
      <c r="B201" t="s">
        <v>279</v>
      </c>
      <c r="C201" t="s">
        <v>434</v>
      </c>
      <c r="D201" t="s">
        <v>435</v>
      </c>
      <c r="E201">
        <v>32.497871033288099</v>
      </c>
      <c r="F201">
        <v>25.577668925200602</v>
      </c>
    </row>
    <row r="202" spans="1:6">
      <c r="A202" t="s">
        <v>367</v>
      </c>
      <c r="B202" t="s">
        <v>280</v>
      </c>
      <c r="C202" t="s">
        <v>434</v>
      </c>
      <c r="D202" t="s">
        <v>435</v>
      </c>
      <c r="E202">
        <v>32.756410349829302</v>
      </c>
      <c r="F202">
        <v>25.6089841370427</v>
      </c>
    </row>
    <row r="203" spans="1:6">
      <c r="A203" t="s">
        <v>367</v>
      </c>
      <c r="B203" t="s">
        <v>281</v>
      </c>
      <c r="C203" t="s">
        <v>434</v>
      </c>
      <c r="D203" t="s">
        <v>435</v>
      </c>
      <c r="E203">
        <v>32.042319842434701</v>
      </c>
      <c r="F203">
        <v>23.924682664416</v>
      </c>
    </row>
    <row r="204" spans="1:6">
      <c r="A204" t="s">
        <v>367</v>
      </c>
      <c r="B204" t="s">
        <v>282</v>
      </c>
      <c r="C204" t="s">
        <v>434</v>
      </c>
      <c r="D204" t="s">
        <v>435</v>
      </c>
      <c r="E204">
        <v>32.244040020176797</v>
      </c>
      <c r="F204">
        <v>23.984996319210602</v>
      </c>
    </row>
    <row r="205" spans="1:6">
      <c r="A205" t="s">
        <v>367</v>
      </c>
      <c r="B205" t="s">
        <v>283</v>
      </c>
      <c r="C205" t="s">
        <v>434</v>
      </c>
      <c r="D205" t="s">
        <v>435</v>
      </c>
      <c r="E205">
        <v>32.289614561363997</v>
      </c>
      <c r="F205">
        <v>24.000996212953599</v>
      </c>
    </row>
    <row r="206" spans="1:6">
      <c r="A206" t="s">
        <v>367</v>
      </c>
      <c r="B206" t="s">
        <v>284</v>
      </c>
      <c r="C206" t="s">
        <v>436</v>
      </c>
      <c r="D206" t="s">
        <v>437</v>
      </c>
      <c r="E206">
        <v>32.935414243358402</v>
      </c>
      <c r="F206">
        <v>24.617901378712801</v>
      </c>
    </row>
    <row r="207" spans="1:6">
      <c r="A207" t="s">
        <v>367</v>
      </c>
      <c r="B207" t="s">
        <v>285</v>
      </c>
      <c r="C207" t="s">
        <v>436</v>
      </c>
      <c r="D207" t="s">
        <v>437</v>
      </c>
      <c r="E207">
        <v>32.734280183839402</v>
      </c>
      <c r="F207">
        <v>24.643052490815101</v>
      </c>
    </row>
    <row r="208" spans="1:6">
      <c r="A208" t="s">
        <v>367</v>
      </c>
      <c r="B208" t="s">
        <v>286</v>
      </c>
      <c r="C208" t="s">
        <v>436</v>
      </c>
      <c r="D208" t="s">
        <v>437</v>
      </c>
      <c r="E208">
        <v>32.548886094370701</v>
      </c>
      <c r="F208">
        <v>24.698529597043301</v>
      </c>
    </row>
    <row r="209" spans="1:6">
      <c r="A209" t="s">
        <v>367</v>
      </c>
      <c r="B209" t="s">
        <v>287</v>
      </c>
      <c r="C209" t="s">
        <v>436</v>
      </c>
      <c r="D209" t="s">
        <v>437</v>
      </c>
      <c r="E209">
        <v>32.639720287863298</v>
      </c>
      <c r="F209">
        <v>23.938603545073001</v>
      </c>
    </row>
    <row r="210" spans="1:6">
      <c r="A210" t="s">
        <v>367</v>
      </c>
      <c r="B210" t="s">
        <v>288</v>
      </c>
      <c r="C210" t="s">
        <v>436</v>
      </c>
      <c r="D210" t="s">
        <v>437</v>
      </c>
      <c r="E210">
        <v>32.556703360482999</v>
      </c>
      <c r="F210">
        <v>23.895221806707902</v>
      </c>
    </row>
    <row r="211" spans="1:6">
      <c r="A211" t="s">
        <v>367</v>
      </c>
      <c r="B211" t="s">
        <v>289</v>
      </c>
      <c r="C211" t="s">
        <v>436</v>
      </c>
      <c r="D211" t="s">
        <v>437</v>
      </c>
      <c r="E211">
        <v>32.696617452675198</v>
      </c>
      <c r="F211">
        <v>23.9636445041067</v>
      </c>
    </row>
    <row r="212" spans="1:6">
      <c r="A212" t="s">
        <v>367</v>
      </c>
      <c r="B212" t="s">
        <v>290</v>
      </c>
      <c r="C212" t="s">
        <v>438</v>
      </c>
      <c r="D212" t="s">
        <v>439</v>
      </c>
      <c r="E212">
        <v>32.010092723035399</v>
      </c>
      <c r="F212">
        <v>24.905994619532699</v>
      </c>
    </row>
    <row r="213" spans="1:6">
      <c r="A213" t="s">
        <v>367</v>
      </c>
      <c r="B213" t="s">
        <v>291</v>
      </c>
      <c r="C213" t="s">
        <v>438</v>
      </c>
      <c r="D213" t="s">
        <v>439</v>
      </c>
      <c r="E213">
        <v>31.946544357924601</v>
      </c>
      <c r="F213">
        <v>24.867317870027801</v>
      </c>
    </row>
    <row r="214" spans="1:6">
      <c r="A214" t="s">
        <v>367</v>
      </c>
      <c r="B214" t="s">
        <v>292</v>
      </c>
      <c r="C214" t="s">
        <v>438</v>
      </c>
      <c r="D214" t="s">
        <v>439</v>
      </c>
      <c r="E214">
        <v>31.972904852554201</v>
      </c>
      <c r="F214">
        <v>24.952766464169301</v>
      </c>
    </row>
    <row r="215" spans="1:6">
      <c r="A215" t="s">
        <v>367</v>
      </c>
      <c r="B215" t="s">
        <v>293</v>
      </c>
      <c r="C215" t="s">
        <v>438</v>
      </c>
      <c r="D215" t="s">
        <v>439</v>
      </c>
      <c r="E215">
        <v>31.758257873999799</v>
      </c>
      <c r="F215">
        <v>23.533795313959502</v>
      </c>
    </row>
    <row r="216" spans="1:6">
      <c r="A216" t="s">
        <v>367</v>
      </c>
      <c r="B216" t="s">
        <v>294</v>
      </c>
      <c r="C216" t="s">
        <v>438</v>
      </c>
      <c r="D216" t="s">
        <v>439</v>
      </c>
      <c r="E216">
        <v>31.632167741057302</v>
      </c>
      <c r="F216">
        <v>23.527101620080899</v>
      </c>
    </row>
    <row r="217" spans="1:6">
      <c r="A217" t="s">
        <v>367</v>
      </c>
      <c r="B217" t="s">
        <v>295</v>
      </c>
      <c r="C217" t="s">
        <v>438</v>
      </c>
      <c r="D217" t="s">
        <v>439</v>
      </c>
      <c r="E217">
        <v>31.616547908254098</v>
      </c>
      <c r="F217">
        <v>23.583875105215501</v>
      </c>
    </row>
    <row r="218" spans="1:6">
      <c r="A218" t="s">
        <v>367</v>
      </c>
      <c r="B218" t="s">
        <v>296</v>
      </c>
      <c r="C218" t="s">
        <v>440</v>
      </c>
      <c r="D218" t="s">
        <v>441</v>
      </c>
      <c r="E218">
        <v>32.545765112503403</v>
      </c>
      <c r="F218">
        <v>24.3515620711891</v>
      </c>
    </row>
    <row r="219" spans="1:6">
      <c r="A219" t="s">
        <v>367</v>
      </c>
      <c r="B219" t="s">
        <v>297</v>
      </c>
      <c r="C219" t="s">
        <v>440</v>
      </c>
      <c r="D219" t="s">
        <v>441</v>
      </c>
      <c r="E219">
        <v>32.318502352884003</v>
      </c>
      <c r="F219">
        <v>24.436214513658999</v>
      </c>
    </row>
    <row r="220" spans="1:6">
      <c r="A220" t="s">
        <v>367</v>
      </c>
      <c r="B220" t="s">
        <v>298</v>
      </c>
      <c r="C220" t="s">
        <v>440</v>
      </c>
      <c r="D220" t="s">
        <v>441</v>
      </c>
      <c r="E220">
        <v>32.602854636204199</v>
      </c>
      <c r="F220">
        <v>24.555093579765899</v>
      </c>
    </row>
    <row r="221" spans="1:6">
      <c r="A221" t="s">
        <v>367</v>
      </c>
      <c r="B221" t="s">
        <v>299</v>
      </c>
      <c r="C221" t="s">
        <v>440</v>
      </c>
      <c r="D221" t="s">
        <v>441</v>
      </c>
      <c r="E221">
        <v>33.269007496613099</v>
      </c>
      <c r="F221">
        <v>25.3364741767871</v>
      </c>
    </row>
    <row r="222" spans="1:6">
      <c r="A222" t="s">
        <v>367</v>
      </c>
      <c r="B222" t="s">
        <v>300</v>
      </c>
      <c r="C222" t="s">
        <v>440</v>
      </c>
      <c r="D222" t="s">
        <v>441</v>
      </c>
      <c r="E222">
        <v>33.346084230638098</v>
      </c>
      <c r="F222">
        <v>25.392697902417002</v>
      </c>
    </row>
    <row r="223" spans="1:6">
      <c r="A223" t="s">
        <v>367</v>
      </c>
      <c r="B223" t="s">
        <v>301</v>
      </c>
      <c r="C223" t="s">
        <v>440</v>
      </c>
      <c r="D223" t="s">
        <v>441</v>
      </c>
      <c r="E223">
        <v>33.588921801148402</v>
      </c>
      <c r="F223">
        <v>25.5308742624558</v>
      </c>
    </row>
    <row r="224" spans="1:6">
      <c r="A224" t="s">
        <v>367</v>
      </c>
      <c r="B224" t="s">
        <v>302</v>
      </c>
      <c r="C224" t="s">
        <v>442</v>
      </c>
      <c r="D224" t="s">
        <v>443</v>
      </c>
      <c r="E224">
        <v>32.287578325289203</v>
      </c>
      <c r="F224">
        <v>24.166590465470801</v>
      </c>
    </row>
    <row r="225" spans="1:6">
      <c r="A225" t="s">
        <v>367</v>
      </c>
      <c r="B225" t="s">
        <v>303</v>
      </c>
      <c r="C225" t="s">
        <v>442</v>
      </c>
      <c r="D225" t="s">
        <v>443</v>
      </c>
      <c r="E225">
        <v>32.486071040277501</v>
      </c>
      <c r="F225">
        <v>24.138882759291299</v>
      </c>
    </row>
    <row r="226" spans="1:6">
      <c r="A226" t="s">
        <v>367</v>
      </c>
      <c r="B226" t="s">
        <v>304</v>
      </c>
      <c r="C226" t="s">
        <v>442</v>
      </c>
      <c r="D226" t="s">
        <v>443</v>
      </c>
      <c r="E226">
        <v>32.3151957459187</v>
      </c>
      <c r="F226">
        <v>24.213147999449699</v>
      </c>
    </row>
    <row r="227" spans="1:6">
      <c r="A227" t="s">
        <v>367</v>
      </c>
      <c r="B227" t="s">
        <v>305</v>
      </c>
      <c r="C227" t="s">
        <v>442</v>
      </c>
      <c r="D227" t="s">
        <v>443</v>
      </c>
      <c r="E227">
        <v>32.006560985144397</v>
      </c>
      <c r="F227">
        <v>23.678201293786199</v>
      </c>
    </row>
    <row r="228" spans="1:6">
      <c r="A228" t="s">
        <v>367</v>
      </c>
      <c r="B228" t="s">
        <v>306</v>
      </c>
      <c r="C228" t="s">
        <v>442</v>
      </c>
      <c r="D228" t="s">
        <v>443</v>
      </c>
      <c r="E228">
        <v>31.9564652031256</v>
      </c>
      <c r="F228">
        <v>23.673639883390202</v>
      </c>
    </row>
    <row r="229" spans="1:6">
      <c r="A229" t="s">
        <v>367</v>
      </c>
      <c r="B229" t="s">
        <v>307</v>
      </c>
      <c r="C229" t="s">
        <v>442</v>
      </c>
      <c r="D229" t="s">
        <v>443</v>
      </c>
      <c r="E229">
        <v>32.011473409056897</v>
      </c>
      <c r="F229">
        <v>23.773635551769502</v>
      </c>
    </row>
    <row r="230" spans="1:6">
      <c r="A230" t="s">
        <v>367</v>
      </c>
      <c r="B230" t="s">
        <v>308</v>
      </c>
      <c r="C230" t="s">
        <v>444</v>
      </c>
      <c r="D230" t="s">
        <v>445</v>
      </c>
      <c r="E230">
        <v>31.6395602370443</v>
      </c>
      <c r="F230">
        <v>24.009158632026001</v>
      </c>
    </row>
    <row r="231" spans="1:6">
      <c r="A231" t="s">
        <v>367</v>
      </c>
      <c r="B231" t="s">
        <v>309</v>
      </c>
      <c r="C231" t="s">
        <v>444</v>
      </c>
      <c r="D231" t="s">
        <v>445</v>
      </c>
      <c r="E231">
        <v>31.772829967192099</v>
      </c>
      <c r="F231">
        <v>24.008070327392598</v>
      </c>
    </row>
    <row r="232" spans="1:6">
      <c r="A232" t="s">
        <v>367</v>
      </c>
      <c r="B232" t="s">
        <v>310</v>
      </c>
      <c r="C232" t="s">
        <v>444</v>
      </c>
      <c r="D232" t="s">
        <v>445</v>
      </c>
      <c r="E232">
        <v>31.6901438550547</v>
      </c>
      <c r="F232">
        <v>24.0802200535115</v>
      </c>
    </row>
    <row r="233" spans="1:6">
      <c r="A233" t="s">
        <v>367</v>
      </c>
      <c r="B233" t="s">
        <v>311</v>
      </c>
      <c r="C233" t="s">
        <v>444</v>
      </c>
      <c r="D233" t="s">
        <v>445</v>
      </c>
      <c r="E233">
        <v>32.332677570089302</v>
      </c>
      <c r="F233">
        <v>23.7031906751529</v>
      </c>
    </row>
    <row r="234" spans="1:6">
      <c r="A234" t="s">
        <v>367</v>
      </c>
      <c r="B234" t="s">
        <v>312</v>
      </c>
      <c r="C234" t="s">
        <v>444</v>
      </c>
      <c r="D234" t="s">
        <v>445</v>
      </c>
      <c r="E234">
        <v>32.125396075673201</v>
      </c>
      <c r="F234">
        <v>23.705096247408498</v>
      </c>
    </row>
    <row r="235" spans="1:6">
      <c r="A235" t="s">
        <v>367</v>
      </c>
      <c r="B235" t="s">
        <v>313</v>
      </c>
      <c r="C235" t="s">
        <v>444</v>
      </c>
      <c r="D235" t="s">
        <v>445</v>
      </c>
      <c r="E235">
        <v>32.191318576585701</v>
      </c>
      <c r="F235">
        <v>23.7713739096532</v>
      </c>
    </row>
    <row r="236" spans="1:6">
      <c r="A236" t="s">
        <v>367</v>
      </c>
      <c r="B236" t="s">
        <v>314</v>
      </c>
      <c r="C236" t="s">
        <v>446</v>
      </c>
      <c r="D236" t="s">
        <v>447</v>
      </c>
      <c r="E236">
        <v>31.0384047560282</v>
      </c>
      <c r="F236">
        <v>23.150462189576199</v>
      </c>
    </row>
    <row r="237" spans="1:6">
      <c r="A237" t="s">
        <v>367</v>
      </c>
      <c r="B237" t="s">
        <v>315</v>
      </c>
      <c r="C237" t="s">
        <v>446</v>
      </c>
      <c r="D237" t="s">
        <v>447</v>
      </c>
      <c r="E237">
        <v>30.914169184854298</v>
      </c>
      <c r="F237">
        <v>23.128536927490099</v>
      </c>
    </row>
    <row r="238" spans="1:6">
      <c r="A238" t="s">
        <v>367</v>
      </c>
      <c r="B238" t="s">
        <v>316</v>
      </c>
      <c r="C238" t="s">
        <v>446</v>
      </c>
      <c r="D238" t="s">
        <v>447</v>
      </c>
      <c r="E238">
        <v>31.202700581856899</v>
      </c>
      <c r="F238">
        <v>23.223217737146499</v>
      </c>
    </row>
    <row r="239" spans="1:6">
      <c r="A239" t="s">
        <v>367</v>
      </c>
      <c r="B239" t="s">
        <v>317</v>
      </c>
      <c r="C239" t="s">
        <v>446</v>
      </c>
      <c r="D239" t="s">
        <v>447</v>
      </c>
      <c r="E239">
        <v>31.176676526049601</v>
      </c>
      <c r="F239">
        <v>23.078929763159799</v>
      </c>
    </row>
    <row r="240" spans="1:6">
      <c r="A240" t="s">
        <v>367</v>
      </c>
      <c r="B240" t="s">
        <v>318</v>
      </c>
      <c r="C240" t="s">
        <v>446</v>
      </c>
      <c r="D240" t="s">
        <v>447</v>
      </c>
      <c r="E240">
        <v>31.2120235965543</v>
      </c>
      <c r="F240">
        <v>23.067323270890601</v>
      </c>
    </row>
    <row r="241" spans="1:6">
      <c r="A241" t="s">
        <v>367</v>
      </c>
      <c r="B241" t="s">
        <v>319</v>
      </c>
      <c r="C241" t="s">
        <v>446</v>
      </c>
      <c r="D241" t="s">
        <v>447</v>
      </c>
      <c r="E241">
        <v>31.3772069029554</v>
      </c>
      <c r="F241">
        <v>23.163073873820199</v>
      </c>
    </row>
    <row r="242" spans="1:6">
      <c r="A242" t="s">
        <v>367</v>
      </c>
      <c r="B242" t="s">
        <v>320</v>
      </c>
      <c r="C242" t="s">
        <v>448</v>
      </c>
      <c r="D242" t="s">
        <v>449</v>
      </c>
      <c r="E242">
        <v>32.2813044494061</v>
      </c>
      <c r="F242">
        <v>25.715983518440598</v>
      </c>
    </row>
    <row r="243" spans="1:6">
      <c r="A243" t="s">
        <v>367</v>
      </c>
      <c r="B243" t="s">
        <v>321</v>
      </c>
      <c r="C243" t="s">
        <v>448</v>
      </c>
      <c r="D243" t="s">
        <v>449</v>
      </c>
      <c r="E243">
        <v>32.263342852597702</v>
      </c>
      <c r="F243">
        <v>25.7197105619125</v>
      </c>
    </row>
    <row r="244" spans="1:6">
      <c r="A244" t="s">
        <v>367</v>
      </c>
      <c r="B244" t="s">
        <v>322</v>
      </c>
      <c r="C244" t="s">
        <v>448</v>
      </c>
      <c r="D244" t="s">
        <v>449</v>
      </c>
      <c r="E244">
        <v>32.069411559693002</v>
      </c>
      <c r="F244">
        <v>25.796312589906499</v>
      </c>
    </row>
    <row r="245" spans="1:6">
      <c r="A245" t="s">
        <v>367</v>
      </c>
      <c r="B245" t="s">
        <v>323</v>
      </c>
      <c r="C245" t="s">
        <v>448</v>
      </c>
      <c r="D245" t="s">
        <v>449</v>
      </c>
      <c r="E245">
        <v>33.375865856440001</v>
      </c>
      <c r="F245">
        <v>26.680060754467299</v>
      </c>
    </row>
    <row r="246" spans="1:6">
      <c r="A246" t="s">
        <v>367</v>
      </c>
      <c r="B246" t="s">
        <v>324</v>
      </c>
      <c r="C246" t="s">
        <v>448</v>
      </c>
      <c r="D246" t="s">
        <v>449</v>
      </c>
      <c r="E246">
        <v>33.548566264619701</v>
      </c>
      <c r="F246">
        <v>26.711753842914501</v>
      </c>
    </row>
    <row r="247" spans="1:6">
      <c r="A247" t="s">
        <v>367</v>
      </c>
      <c r="B247" t="s">
        <v>325</v>
      </c>
      <c r="C247" t="s">
        <v>448</v>
      </c>
      <c r="D247" t="s">
        <v>449</v>
      </c>
      <c r="E247">
        <v>33.808615010014798</v>
      </c>
      <c r="F247">
        <v>26.715829295064101</v>
      </c>
    </row>
    <row r="248" spans="1:6">
      <c r="A248" t="s">
        <v>367</v>
      </c>
      <c r="B248" t="s">
        <v>326</v>
      </c>
      <c r="C248" t="s">
        <v>450</v>
      </c>
      <c r="D248" t="s">
        <v>451</v>
      </c>
      <c r="E248">
        <v>32.299473020803497</v>
      </c>
      <c r="F248">
        <v>25.075504954145799</v>
      </c>
    </row>
    <row r="249" spans="1:6">
      <c r="A249" t="s">
        <v>367</v>
      </c>
      <c r="B249" t="s">
        <v>327</v>
      </c>
      <c r="C249" t="s">
        <v>450</v>
      </c>
      <c r="D249" t="s">
        <v>451</v>
      </c>
      <c r="E249">
        <v>32.261489493756699</v>
      </c>
      <c r="F249">
        <v>25.113434545019999</v>
      </c>
    </row>
    <row r="250" spans="1:6">
      <c r="A250" t="s">
        <v>367</v>
      </c>
      <c r="B250" t="s">
        <v>328</v>
      </c>
      <c r="C250" t="s">
        <v>450</v>
      </c>
      <c r="D250" t="s">
        <v>451</v>
      </c>
      <c r="E250">
        <v>32.472277270286902</v>
      </c>
      <c r="F250">
        <v>25.189376190440601</v>
      </c>
    </row>
    <row r="251" spans="1:6">
      <c r="A251" t="s">
        <v>367</v>
      </c>
      <c r="B251" t="s">
        <v>329</v>
      </c>
      <c r="C251" t="s">
        <v>450</v>
      </c>
      <c r="D251" t="s">
        <v>451</v>
      </c>
      <c r="E251">
        <v>32.184038969132502</v>
      </c>
      <c r="F251">
        <v>24.911029671329398</v>
      </c>
    </row>
    <row r="252" spans="1:6">
      <c r="A252" t="s">
        <v>367</v>
      </c>
      <c r="B252" t="s">
        <v>330</v>
      </c>
      <c r="C252" t="s">
        <v>450</v>
      </c>
      <c r="D252" t="s">
        <v>451</v>
      </c>
      <c r="E252">
        <v>32.017301152202599</v>
      </c>
      <c r="F252">
        <v>24.939741920803399</v>
      </c>
    </row>
    <row r="253" spans="1:6">
      <c r="A253" t="s">
        <v>367</v>
      </c>
      <c r="B253" t="s">
        <v>331</v>
      </c>
      <c r="C253" t="s">
        <v>450</v>
      </c>
      <c r="D253" t="s">
        <v>451</v>
      </c>
      <c r="E253">
        <v>32.301054547535699</v>
      </c>
      <c r="F253">
        <v>25.002877445601602</v>
      </c>
    </row>
    <row r="254" spans="1:6">
      <c r="A254" t="s">
        <v>367</v>
      </c>
      <c r="B254" t="s">
        <v>332</v>
      </c>
      <c r="C254" t="s">
        <v>452</v>
      </c>
      <c r="D254" t="s">
        <v>453</v>
      </c>
      <c r="E254">
        <v>34.092297592127103</v>
      </c>
      <c r="F254">
        <v>25.3880872657471</v>
      </c>
    </row>
    <row r="255" spans="1:6">
      <c r="A255" t="s">
        <v>367</v>
      </c>
      <c r="B255" t="s">
        <v>333</v>
      </c>
      <c r="C255" t="s">
        <v>452</v>
      </c>
      <c r="D255" t="s">
        <v>453</v>
      </c>
      <c r="E255">
        <v>34.5121871291283</v>
      </c>
      <c r="F255">
        <v>25.501700857130199</v>
      </c>
    </row>
    <row r="256" spans="1:6">
      <c r="A256" t="s">
        <v>367</v>
      </c>
      <c r="B256" t="s">
        <v>334</v>
      </c>
      <c r="C256" t="s">
        <v>452</v>
      </c>
      <c r="D256" t="s">
        <v>453</v>
      </c>
      <c r="E256">
        <v>34.479596193209098</v>
      </c>
      <c r="F256">
        <v>25.527132091399999</v>
      </c>
    </row>
    <row r="257" spans="1:6">
      <c r="A257" t="s">
        <v>367</v>
      </c>
      <c r="B257" t="s">
        <v>335</v>
      </c>
      <c r="C257" t="s">
        <v>452</v>
      </c>
      <c r="D257" t="s">
        <v>453</v>
      </c>
      <c r="E257">
        <v>35.094908517278199</v>
      </c>
      <c r="F257">
        <v>26.880089463320498</v>
      </c>
    </row>
    <row r="258" spans="1:6">
      <c r="A258" t="s">
        <v>367</v>
      </c>
      <c r="B258" t="s">
        <v>336</v>
      </c>
      <c r="C258" t="s">
        <v>452</v>
      </c>
      <c r="D258" t="s">
        <v>453</v>
      </c>
      <c r="E258">
        <v>34.9199396063538</v>
      </c>
      <c r="F258">
        <v>26.951076822491899</v>
      </c>
    </row>
    <row r="259" spans="1:6">
      <c r="A259" t="s">
        <v>367</v>
      </c>
      <c r="B259" t="s">
        <v>337</v>
      </c>
      <c r="C259" t="s">
        <v>452</v>
      </c>
      <c r="D259" t="s">
        <v>453</v>
      </c>
      <c r="E259">
        <v>35.454467456276497</v>
      </c>
      <c r="F259">
        <v>26.921101248913601</v>
      </c>
    </row>
    <row r="260" spans="1:6">
      <c r="A260" t="s">
        <v>367</v>
      </c>
      <c r="B260" t="s">
        <v>338</v>
      </c>
      <c r="C260" t="s">
        <v>454</v>
      </c>
      <c r="D260" t="s">
        <v>455</v>
      </c>
      <c r="E260">
        <v>34.616260874032299</v>
      </c>
      <c r="F260">
        <v>25.040281780638399</v>
      </c>
    </row>
    <row r="261" spans="1:6">
      <c r="A261" t="s">
        <v>367</v>
      </c>
      <c r="B261" t="s">
        <v>339</v>
      </c>
      <c r="C261" t="s">
        <v>454</v>
      </c>
      <c r="D261" t="s">
        <v>455</v>
      </c>
      <c r="E261">
        <v>34.591375064450297</v>
      </c>
      <c r="F261">
        <v>25.002362092725299</v>
      </c>
    </row>
    <row r="262" spans="1:6">
      <c r="A262" t="s">
        <v>367</v>
      </c>
      <c r="B262" t="s">
        <v>340</v>
      </c>
      <c r="C262" t="s">
        <v>454</v>
      </c>
      <c r="D262" t="s">
        <v>455</v>
      </c>
      <c r="E262">
        <v>35.033835180209003</v>
      </c>
      <c r="F262">
        <v>25.097626034122801</v>
      </c>
    </row>
    <row r="263" spans="1:6">
      <c r="A263" t="s">
        <v>367</v>
      </c>
      <c r="B263" t="s">
        <v>341</v>
      </c>
      <c r="C263" t="s">
        <v>454</v>
      </c>
      <c r="D263" t="s">
        <v>455</v>
      </c>
      <c r="E263">
        <v>34.368499837502803</v>
      </c>
      <c r="F263">
        <v>25.679827343536498</v>
      </c>
    </row>
    <row r="264" spans="1:6">
      <c r="A264" t="s">
        <v>367</v>
      </c>
      <c r="B264" t="s">
        <v>342</v>
      </c>
      <c r="C264" t="s">
        <v>454</v>
      </c>
      <c r="D264" t="s">
        <v>455</v>
      </c>
      <c r="E264">
        <v>33.740147075296399</v>
      </c>
      <c r="F264">
        <v>25.655010671651201</v>
      </c>
    </row>
    <row r="265" spans="1:6">
      <c r="A265" t="s">
        <v>367</v>
      </c>
      <c r="B265" t="s">
        <v>343</v>
      </c>
      <c r="C265" t="s">
        <v>454</v>
      </c>
      <c r="D265" t="s">
        <v>455</v>
      </c>
      <c r="E265">
        <v>34.337315443730297</v>
      </c>
      <c r="F265">
        <v>25.7043420167231</v>
      </c>
    </row>
    <row r="266" spans="1:6">
      <c r="A266" t="s">
        <v>367</v>
      </c>
      <c r="B266" t="s">
        <v>344</v>
      </c>
      <c r="C266" t="s">
        <v>456</v>
      </c>
      <c r="D266" t="s">
        <v>457</v>
      </c>
      <c r="E266">
        <v>33.094540411196498</v>
      </c>
      <c r="F266">
        <v>25.3285318660811</v>
      </c>
    </row>
    <row r="267" spans="1:6">
      <c r="A267" t="s">
        <v>367</v>
      </c>
      <c r="B267" t="s">
        <v>345</v>
      </c>
      <c r="C267" t="s">
        <v>456</v>
      </c>
      <c r="D267" t="s">
        <v>457</v>
      </c>
      <c r="E267">
        <v>33.133240113909999</v>
      </c>
      <c r="F267">
        <v>25.377348660579202</v>
      </c>
    </row>
    <row r="268" spans="1:6">
      <c r="A268" t="s">
        <v>367</v>
      </c>
      <c r="B268" t="s">
        <v>346</v>
      </c>
      <c r="C268" t="s">
        <v>456</v>
      </c>
      <c r="D268" t="s">
        <v>457</v>
      </c>
      <c r="E268">
        <v>33.212124041496999</v>
      </c>
      <c r="F268">
        <v>25.433226439577702</v>
      </c>
    </row>
    <row r="269" spans="1:6">
      <c r="A269" t="s">
        <v>367</v>
      </c>
      <c r="B269" t="s">
        <v>347</v>
      </c>
      <c r="C269" t="s">
        <v>456</v>
      </c>
      <c r="D269" t="s">
        <v>457</v>
      </c>
      <c r="E269">
        <v>34.168787788724401</v>
      </c>
      <c r="F269">
        <v>25.917230934809201</v>
      </c>
    </row>
    <row r="270" spans="1:6">
      <c r="A270" t="s">
        <v>367</v>
      </c>
      <c r="B270" t="s">
        <v>348</v>
      </c>
      <c r="C270" t="s">
        <v>456</v>
      </c>
      <c r="D270" t="s">
        <v>457</v>
      </c>
      <c r="E270">
        <v>34.052348789965897</v>
      </c>
      <c r="F270">
        <v>25.929047557262699</v>
      </c>
    </row>
    <row r="271" spans="1:6">
      <c r="A271" t="s">
        <v>367</v>
      </c>
      <c r="B271" t="s">
        <v>349</v>
      </c>
      <c r="C271" t="s">
        <v>456</v>
      </c>
      <c r="D271" t="s">
        <v>457</v>
      </c>
      <c r="E271">
        <v>34.203523592582897</v>
      </c>
      <c r="F271">
        <v>26.045771887038502</v>
      </c>
    </row>
    <row r="272" spans="1:6">
      <c r="A272" t="s">
        <v>367</v>
      </c>
      <c r="B272" t="s">
        <v>350</v>
      </c>
      <c r="C272" t="s">
        <v>458</v>
      </c>
      <c r="D272" t="s">
        <v>459</v>
      </c>
      <c r="E272">
        <v>32.573544100292501</v>
      </c>
      <c r="F272">
        <v>26.145830165130899</v>
      </c>
    </row>
    <row r="273" spans="1:6">
      <c r="A273" t="s">
        <v>367</v>
      </c>
      <c r="B273" t="s">
        <v>351</v>
      </c>
      <c r="C273" t="s">
        <v>458</v>
      </c>
      <c r="D273" t="s">
        <v>459</v>
      </c>
      <c r="E273">
        <v>32.619475772810098</v>
      </c>
      <c r="F273">
        <v>26.201750963018402</v>
      </c>
    </row>
    <row r="274" spans="1:6">
      <c r="A274" t="s">
        <v>367</v>
      </c>
      <c r="B274" t="s">
        <v>352</v>
      </c>
      <c r="C274" t="s">
        <v>458</v>
      </c>
      <c r="D274" t="s">
        <v>459</v>
      </c>
      <c r="E274">
        <v>32.585502614848501</v>
      </c>
      <c r="F274">
        <v>26.299908013089599</v>
      </c>
    </row>
    <row r="275" spans="1:6">
      <c r="A275" t="s">
        <v>367</v>
      </c>
      <c r="B275" t="s">
        <v>353</v>
      </c>
      <c r="C275" t="s">
        <v>458</v>
      </c>
      <c r="D275" t="s">
        <v>459</v>
      </c>
      <c r="E275">
        <v>33.253333077541299</v>
      </c>
      <c r="F275">
        <v>25.570092722455001</v>
      </c>
    </row>
    <row r="276" spans="1:6">
      <c r="A276" t="s">
        <v>367</v>
      </c>
      <c r="B276" t="s">
        <v>354</v>
      </c>
      <c r="C276" t="s">
        <v>458</v>
      </c>
      <c r="D276" t="s">
        <v>459</v>
      </c>
      <c r="E276">
        <v>33.097320971401501</v>
      </c>
      <c r="F276">
        <v>25.5841907673638</v>
      </c>
    </row>
    <row r="277" spans="1:6">
      <c r="A277" t="s">
        <v>367</v>
      </c>
      <c r="B277" t="s">
        <v>355</v>
      </c>
      <c r="C277" t="s">
        <v>458</v>
      </c>
      <c r="D277" t="s">
        <v>459</v>
      </c>
      <c r="E277">
        <v>33.604360934320503</v>
      </c>
      <c r="F277">
        <v>25.675104323082</v>
      </c>
    </row>
    <row r="278" spans="1:6">
      <c r="A278" t="s">
        <v>367</v>
      </c>
      <c r="B278" t="s">
        <v>26</v>
      </c>
      <c r="C278" t="s">
        <v>460</v>
      </c>
      <c r="D278" t="s">
        <v>461</v>
      </c>
      <c r="E278">
        <v>40</v>
      </c>
      <c r="F278">
        <v>28.471732687256299</v>
      </c>
    </row>
    <row r="279" spans="1:6">
      <c r="A279" t="s">
        <v>367</v>
      </c>
      <c r="B279" t="s">
        <v>27</v>
      </c>
      <c r="C279" t="s">
        <v>460</v>
      </c>
      <c r="D279" t="s">
        <v>461</v>
      </c>
      <c r="E279" t="s">
        <v>366</v>
      </c>
      <c r="F279">
        <v>28.649790696978201</v>
      </c>
    </row>
    <row r="280" spans="1:6">
      <c r="A280" t="s">
        <v>367</v>
      </c>
      <c r="B280" t="s">
        <v>28</v>
      </c>
      <c r="C280" t="s">
        <v>460</v>
      </c>
      <c r="D280" t="s">
        <v>461</v>
      </c>
      <c r="E280" t="s">
        <v>366</v>
      </c>
      <c r="F280">
        <v>28.687552391777899</v>
      </c>
    </row>
    <row r="281" spans="1:6">
      <c r="A281" t="s">
        <v>367</v>
      </c>
      <c r="B281" t="s">
        <v>29</v>
      </c>
      <c r="C281" t="s">
        <v>460</v>
      </c>
      <c r="D281" t="s">
        <v>461</v>
      </c>
      <c r="E281" t="s">
        <v>366</v>
      </c>
      <c r="F281">
        <v>30.208595186552699</v>
      </c>
    </row>
    <row r="282" spans="1:6">
      <c r="A282" t="s">
        <v>367</v>
      </c>
      <c r="B282" t="s">
        <v>30</v>
      </c>
      <c r="C282" t="s">
        <v>460</v>
      </c>
      <c r="D282" t="s">
        <v>461</v>
      </c>
      <c r="E282">
        <v>40</v>
      </c>
      <c r="F282">
        <v>30.194154302264302</v>
      </c>
    </row>
    <row r="283" spans="1:6">
      <c r="A283" t="s">
        <v>367</v>
      </c>
      <c r="B283" t="s">
        <v>31</v>
      </c>
      <c r="C283" t="s">
        <v>460</v>
      </c>
      <c r="D283" t="s">
        <v>461</v>
      </c>
      <c r="E283" t="s">
        <v>366</v>
      </c>
      <c r="F283">
        <v>30.341115703714902</v>
      </c>
    </row>
    <row r="284" spans="1:6">
      <c r="A284" t="s">
        <v>367</v>
      </c>
      <c r="B284" t="s">
        <v>206</v>
      </c>
      <c r="C284" t="s">
        <v>462</v>
      </c>
      <c r="D284" t="s">
        <v>463</v>
      </c>
      <c r="E284" t="s">
        <v>366</v>
      </c>
      <c r="F284">
        <v>28.203662579146702</v>
      </c>
    </row>
    <row r="285" spans="1:6">
      <c r="A285" t="s">
        <v>367</v>
      </c>
      <c r="B285" t="s">
        <v>207</v>
      </c>
      <c r="C285" t="s">
        <v>462</v>
      </c>
      <c r="D285" t="s">
        <v>463</v>
      </c>
      <c r="E285">
        <v>37.960666713232797</v>
      </c>
      <c r="F285">
        <v>28.155219956039598</v>
      </c>
    </row>
    <row r="286" spans="1:6">
      <c r="A286" t="s">
        <v>367</v>
      </c>
      <c r="B286" t="s">
        <v>208</v>
      </c>
      <c r="C286" t="s">
        <v>462</v>
      </c>
      <c r="D286" t="s">
        <v>463</v>
      </c>
      <c r="E286">
        <v>40</v>
      </c>
      <c r="F286">
        <v>28.1711862083258</v>
      </c>
    </row>
    <row r="287" spans="1:6">
      <c r="A287" t="s">
        <v>367</v>
      </c>
      <c r="B287" t="s">
        <v>209</v>
      </c>
      <c r="C287" t="s">
        <v>462</v>
      </c>
      <c r="D287" t="s">
        <v>463</v>
      </c>
      <c r="E287">
        <v>40</v>
      </c>
      <c r="F287">
        <v>29.8003187202779</v>
      </c>
    </row>
    <row r="288" spans="1:6">
      <c r="A288" t="s">
        <v>367</v>
      </c>
      <c r="B288" t="s">
        <v>210</v>
      </c>
      <c r="C288" t="s">
        <v>462</v>
      </c>
      <c r="D288" t="s">
        <v>463</v>
      </c>
      <c r="E288">
        <v>39.062490867311602</v>
      </c>
      <c r="F288">
        <v>29.983490743776901</v>
      </c>
    </row>
    <row r="289" spans="1:6">
      <c r="A289" t="s">
        <v>367</v>
      </c>
      <c r="B289" t="s">
        <v>211</v>
      </c>
      <c r="C289" t="s">
        <v>462</v>
      </c>
      <c r="D289" t="s">
        <v>463</v>
      </c>
      <c r="E289" t="s">
        <v>366</v>
      </c>
      <c r="F289">
        <v>30.0544565810069</v>
      </c>
    </row>
    <row r="290" spans="1:6">
      <c r="A290" t="s">
        <v>367</v>
      </c>
      <c r="B290" t="s">
        <v>32</v>
      </c>
      <c r="C290" t="s">
        <v>464</v>
      </c>
      <c r="D290" t="s">
        <v>465</v>
      </c>
      <c r="E290">
        <v>37.0339180063567</v>
      </c>
      <c r="F290">
        <v>26.940927411133799</v>
      </c>
    </row>
    <row r="291" spans="1:6">
      <c r="A291" t="s">
        <v>367</v>
      </c>
      <c r="B291" t="s">
        <v>33</v>
      </c>
      <c r="C291" t="s">
        <v>464</v>
      </c>
      <c r="D291" t="s">
        <v>465</v>
      </c>
      <c r="E291">
        <v>36.812514150862</v>
      </c>
      <c r="F291">
        <v>27.0043732884041</v>
      </c>
    </row>
    <row r="292" spans="1:6">
      <c r="A292" t="s">
        <v>367</v>
      </c>
      <c r="B292" t="s">
        <v>34</v>
      </c>
      <c r="C292" t="s">
        <v>464</v>
      </c>
      <c r="D292" t="s">
        <v>465</v>
      </c>
      <c r="E292">
        <v>37.475660229920102</v>
      </c>
      <c r="F292">
        <v>27.072231259424299</v>
      </c>
    </row>
    <row r="293" spans="1:6">
      <c r="A293" t="s">
        <v>367</v>
      </c>
      <c r="B293" t="s">
        <v>35</v>
      </c>
      <c r="C293" t="s">
        <v>464</v>
      </c>
      <c r="D293" t="s">
        <v>465</v>
      </c>
      <c r="E293">
        <v>38.242966342145003</v>
      </c>
      <c r="F293">
        <v>27.2409428483016</v>
      </c>
    </row>
    <row r="294" spans="1:6">
      <c r="A294" t="s">
        <v>367</v>
      </c>
      <c r="B294" t="s">
        <v>36</v>
      </c>
      <c r="C294" t="s">
        <v>464</v>
      </c>
      <c r="D294" t="s">
        <v>465</v>
      </c>
      <c r="E294">
        <v>39.3086322861555</v>
      </c>
      <c r="F294">
        <v>27.364155228970102</v>
      </c>
    </row>
    <row r="295" spans="1:6">
      <c r="A295" t="s">
        <v>367</v>
      </c>
      <c r="B295" t="s">
        <v>37</v>
      </c>
      <c r="C295" t="s">
        <v>464</v>
      </c>
      <c r="D295" t="s">
        <v>465</v>
      </c>
      <c r="E295">
        <v>39.1144908631871</v>
      </c>
      <c r="F295">
        <v>27.410362704717102</v>
      </c>
    </row>
    <row r="296" spans="1:6">
      <c r="A296" t="s">
        <v>367</v>
      </c>
      <c r="B296" t="s">
        <v>212</v>
      </c>
      <c r="C296" t="s">
        <v>466</v>
      </c>
      <c r="D296" t="s">
        <v>467</v>
      </c>
      <c r="E296">
        <v>34.182750619349598</v>
      </c>
      <c r="F296">
        <v>27.090981841674498</v>
      </c>
    </row>
    <row r="297" spans="1:6">
      <c r="A297" t="s">
        <v>367</v>
      </c>
      <c r="B297" t="s">
        <v>213</v>
      </c>
      <c r="C297" t="s">
        <v>466</v>
      </c>
      <c r="D297" t="s">
        <v>467</v>
      </c>
      <c r="E297">
        <v>33.904630787836297</v>
      </c>
      <c r="F297">
        <v>27.170278337027</v>
      </c>
    </row>
    <row r="298" spans="1:6">
      <c r="A298" t="s">
        <v>367</v>
      </c>
      <c r="B298" t="s">
        <v>214</v>
      </c>
      <c r="C298" t="s">
        <v>466</v>
      </c>
      <c r="D298" t="s">
        <v>467</v>
      </c>
      <c r="E298">
        <v>34.529955749192098</v>
      </c>
      <c r="F298">
        <v>27.201940024215698</v>
      </c>
    </row>
    <row r="299" spans="1:6">
      <c r="A299" t="s">
        <v>367</v>
      </c>
      <c r="B299" t="s">
        <v>215</v>
      </c>
      <c r="C299" t="s">
        <v>466</v>
      </c>
      <c r="D299" t="s">
        <v>467</v>
      </c>
      <c r="E299">
        <v>40</v>
      </c>
      <c r="F299">
        <v>27.028108266806999</v>
      </c>
    </row>
    <row r="300" spans="1:6">
      <c r="A300" t="s">
        <v>367</v>
      </c>
      <c r="B300" t="s">
        <v>216</v>
      </c>
      <c r="C300" t="s">
        <v>466</v>
      </c>
      <c r="D300" t="s">
        <v>467</v>
      </c>
      <c r="E300">
        <v>37.460948412315702</v>
      </c>
      <c r="F300">
        <v>27.066142147471201</v>
      </c>
    </row>
    <row r="301" spans="1:6">
      <c r="A301" t="s">
        <v>367</v>
      </c>
      <c r="B301" t="s">
        <v>217</v>
      </c>
      <c r="C301" t="s">
        <v>466</v>
      </c>
      <c r="D301" t="s">
        <v>467</v>
      </c>
      <c r="E301">
        <v>38.854473828253703</v>
      </c>
      <c r="F301">
        <v>27.191522487536499</v>
      </c>
    </row>
    <row r="302" spans="1:6">
      <c r="A302" t="s">
        <v>367</v>
      </c>
      <c r="B302" t="s">
        <v>38</v>
      </c>
      <c r="C302" t="s">
        <v>468</v>
      </c>
      <c r="D302" t="s">
        <v>469</v>
      </c>
      <c r="E302">
        <v>38.586340886958297</v>
      </c>
      <c r="F302">
        <v>28.5765762101849</v>
      </c>
    </row>
    <row r="303" spans="1:6">
      <c r="A303" t="s">
        <v>367</v>
      </c>
      <c r="B303" t="s">
        <v>39</v>
      </c>
      <c r="C303" t="s">
        <v>468</v>
      </c>
      <c r="D303" t="s">
        <v>469</v>
      </c>
      <c r="E303">
        <v>37.955514869093598</v>
      </c>
      <c r="F303">
        <v>28.581879837927001</v>
      </c>
    </row>
    <row r="304" spans="1:6">
      <c r="A304" t="s">
        <v>367</v>
      </c>
      <c r="B304" t="s">
        <v>40</v>
      </c>
      <c r="C304" t="s">
        <v>468</v>
      </c>
      <c r="D304" t="s">
        <v>469</v>
      </c>
      <c r="E304">
        <v>35.797824872429402</v>
      </c>
      <c r="F304">
        <v>28.566541954304199</v>
      </c>
    </row>
    <row r="305" spans="1:6">
      <c r="A305" t="s">
        <v>367</v>
      </c>
      <c r="B305" t="s">
        <v>41</v>
      </c>
      <c r="C305" t="s">
        <v>468</v>
      </c>
      <c r="D305" t="s">
        <v>469</v>
      </c>
      <c r="E305">
        <v>39.277507561788397</v>
      </c>
      <c r="F305">
        <v>29.3182910491931</v>
      </c>
    </row>
    <row r="306" spans="1:6">
      <c r="A306" t="s">
        <v>367</v>
      </c>
      <c r="B306" t="s">
        <v>42</v>
      </c>
      <c r="C306" t="s">
        <v>468</v>
      </c>
      <c r="D306" t="s">
        <v>469</v>
      </c>
      <c r="E306">
        <v>37.4508025535199</v>
      </c>
      <c r="F306">
        <v>29.392013205553202</v>
      </c>
    </row>
    <row r="307" spans="1:6">
      <c r="A307" t="s">
        <v>367</v>
      </c>
      <c r="B307" t="s">
        <v>43</v>
      </c>
      <c r="C307" t="s">
        <v>468</v>
      </c>
      <c r="D307" t="s">
        <v>469</v>
      </c>
      <c r="E307">
        <v>37.5037235229156</v>
      </c>
      <c r="F307">
        <v>29.525015885468701</v>
      </c>
    </row>
    <row r="308" spans="1:6">
      <c r="A308" t="s">
        <v>367</v>
      </c>
      <c r="B308" t="s">
        <v>218</v>
      </c>
      <c r="C308" t="s">
        <v>470</v>
      </c>
      <c r="D308" t="s">
        <v>471</v>
      </c>
      <c r="E308">
        <v>35.5982192187302</v>
      </c>
      <c r="F308">
        <v>27.327831569803202</v>
      </c>
    </row>
    <row r="309" spans="1:6">
      <c r="A309" t="s">
        <v>367</v>
      </c>
      <c r="B309" t="s">
        <v>219</v>
      </c>
      <c r="C309" t="s">
        <v>470</v>
      </c>
      <c r="D309" t="s">
        <v>471</v>
      </c>
      <c r="E309">
        <v>36.475696933636499</v>
      </c>
      <c r="F309">
        <v>27.384588218827702</v>
      </c>
    </row>
    <row r="310" spans="1:6">
      <c r="A310" t="s">
        <v>367</v>
      </c>
      <c r="B310" t="s">
        <v>220</v>
      </c>
      <c r="C310" t="s">
        <v>470</v>
      </c>
      <c r="D310" t="s">
        <v>471</v>
      </c>
      <c r="E310">
        <v>35.304303308805402</v>
      </c>
      <c r="F310">
        <v>27.520487355889699</v>
      </c>
    </row>
    <row r="311" spans="1:6">
      <c r="A311" t="s">
        <v>367</v>
      </c>
      <c r="B311" t="s">
        <v>221</v>
      </c>
      <c r="C311" t="s">
        <v>470</v>
      </c>
      <c r="D311" t="s">
        <v>471</v>
      </c>
      <c r="E311">
        <v>37.292007463544003</v>
      </c>
      <c r="F311">
        <v>29.817396453280601</v>
      </c>
    </row>
    <row r="312" spans="1:6">
      <c r="A312" t="s">
        <v>367</v>
      </c>
      <c r="B312" t="s">
        <v>222</v>
      </c>
      <c r="C312" t="s">
        <v>470</v>
      </c>
      <c r="D312" t="s">
        <v>471</v>
      </c>
      <c r="E312">
        <v>38.323101517081597</v>
      </c>
      <c r="F312">
        <v>29.881445411284599</v>
      </c>
    </row>
    <row r="313" spans="1:6">
      <c r="A313" t="s">
        <v>367</v>
      </c>
      <c r="B313" t="s">
        <v>223</v>
      </c>
      <c r="C313" t="s">
        <v>470</v>
      </c>
      <c r="D313" t="s">
        <v>471</v>
      </c>
      <c r="E313">
        <v>38.2200219418297</v>
      </c>
      <c r="F313">
        <v>29.939686305874901</v>
      </c>
    </row>
    <row r="314" spans="1:6">
      <c r="A314" t="s">
        <v>367</v>
      </c>
      <c r="B314" t="s">
        <v>8</v>
      </c>
      <c r="C314" t="s">
        <v>472</v>
      </c>
      <c r="D314" t="s">
        <v>472</v>
      </c>
      <c r="E314">
        <v>30.128731659971699</v>
      </c>
      <c r="F314">
        <v>22.266342356385401</v>
      </c>
    </row>
    <row r="315" spans="1:6">
      <c r="A315" t="s">
        <v>367</v>
      </c>
      <c r="B315" t="s">
        <v>9</v>
      </c>
      <c r="C315" t="s">
        <v>472</v>
      </c>
      <c r="D315" t="s">
        <v>472</v>
      </c>
      <c r="E315">
        <v>30.154191886684199</v>
      </c>
      <c r="F315">
        <v>22.286525485587699</v>
      </c>
    </row>
    <row r="316" spans="1:6">
      <c r="A316" t="s">
        <v>367</v>
      </c>
      <c r="B316" t="s">
        <v>10</v>
      </c>
      <c r="C316" t="s">
        <v>472</v>
      </c>
      <c r="D316" t="s">
        <v>472</v>
      </c>
      <c r="E316">
        <v>30.1458143117407</v>
      </c>
      <c r="F316">
        <v>22.331982079061898</v>
      </c>
    </row>
    <row r="317" spans="1:6">
      <c r="A317" t="s">
        <v>367</v>
      </c>
      <c r="B317" t="s">
        <v>11</v>
      </c>
      <c r="C317" t="s">
        <v>472</v>
      </c>
      <c r="D317" t="s">
        <v>472</v>
      </c>
      <c r="E317">
        <v>30.175789289108401</v>
      </c>
      <c r="F317">
        <v>22.257507063462</v>
      </c>
    </row>
    <row r="318" spans="1:6">
      <c r="A318" t="s">
        <v>367</v>
      </c>
      <c r="B318" t="s">
        <v>12</v>
      </c>
      <c r="C318" t="s">
        <v>472</v>
      </c>
      <c r="D318" t="s">
        <v>472</v>
      </c>
      <c r="E318">
        <v>30.134391957671401</v>
      </c>
      <c r="F318">
        <v>22.262449795150602</v>
      </c>
    </row>
    <row r="319" spans="1:6">
      <c r="A319" t="s">
        <v>367</v>
      </c>
      <c r="B319" t="s">
        <v>13</v>
      </c>
      <c r="C319" t="s">
        <v>472</v>
      </c>
      <c r="D319" t="s">
        <v>472</v>
      </c>
      <c r="E319">
        <v>30.380374073644699</v>
      </c>
      <c r="F319">
        <v>22.2935644244766</v>
      </c>
    </row>
    <row r="320" spans="1:6">
      <c r="A320" t="s">
        <v>367</v>
      </c>
      <c r="B320" t="s">
        <v>14</v>
      </c>
      <c r="C320" t="s">
        <v>472</v>
      </c>
      <c r="D320" t="s">
        <v>472</v>
      </c>
      <c r="E320">
        <v>30.562625434489</v>
      </c>
      <c r="F320">
        <v>22.446999945140799</v>
      </c>
    </row>
    <row r="321" spans="1:6">
      <c r="A321" t="s">
        <v>367</v>
      </c>
      <c r="B321" t="s">
        <v>15</v>
      </c>
      <c r="C321" t="s">
        <v>472</v>
      </c>
      <c r="D321" t="s">
        <v>472</v>
      </c>
      <c r="E321">
        <v>30.628005783890199</v>
      </c>
      <c r="F321">
        <v>22.484388322626799</v>
      </c>
    </row>
    <row r="322" spans="1:6">
      <c r="A322" t="s">
        <v>367</v>
      </c>
      <c r="B322" t="s">
        <v>16</v>
      </c>
      <c r="C322" t="s">
        <v>472</v>
      </c>
      <c r="D322" t="s">
        <v>472</v>
      </c>
      <c r="E322">
        <v>30.375967044714098</v>
      </c>
      <c r="F322">
        <v>22.515994318458901</v>
      </c>
    </row>
    <row r="323" spans="1:6">
      <c r="A323" t="s">
        <v>367</v>
      </c>
      <c r="B323" t="s">
        <v>17</v>
      </c>
      <c r="C323" t="s">
        <v>472</v>
      </c>
      <c r="D323" t="s">
        <v>472</v>
      </c>
      <c r="E323">
        <v>30.399434848184299</v>
      </c>
      <c r="F323">
        <v>22.640940519080601</v>
      </c>
    </row>
    <row r="324" spans="1:6">
      <c r="A324" t="s">
        <v>367</v>
      </c>
      <c r="B324" t="s">
        <v>18</v>
      </c>
      <c r="C324" t="s">
        <v>472</v>
      </c>
      <c r="D324" t="s">
        <v>472</v>
      </c>
      <c r="E324">
        <v>30.5748584179799</v>
      </c>
      <c r="F324">
        <v>22.679823029089</v>
      </c>
    </row>
    <row r="325" spans="1:6">
      <c r="A325" t="s">
        <v>367</v>
      </c>
      <c r="B325" t="s">
        <v>19</v>
      </c>
      <c r="C325" t="s">
        <v>472</v>
      </c>
      <c r="D325" t="s">
        <v>472</v>
      </c>
      <c r="E325">
        <v>30.540604860846699</v>
      </c>
      <c r="F325">
        <v>22.7452217727838</v>
      </c>
    </row>
    <row r="326" spans="1:6">
      <c r="A326" t="s">
        <v>367</v>
      </c>
      <c r="B326" t="s">
        <v>20</v>
      </c>
      <c r="C326" t="s">
        <v>472</v>
      </c>
      <c r="D326" t="s">
        <v>472</v>
      </c>
      <c r="E326">
        <v>30.507439575450601</v>
      </c>
      <c r="F326">
        <v>22.104135612156899</v>
      </c>
    </row>
    <row r="327" spans="1:6">
      <c r="A327" t="s">
        <v>367</v>
      </c>
      <c r="B327" t="s">
        <v>21</v>
      </c>
      <c r="C327" t="s">
        <v>472</v>
      </c>
      <c r="D327" t="s">
        <v>472</v>
      </c>
      <c r="E327">
        <v>30.450240327361801</v>
      </c>
      <c r="F327">
        <v>22.111642873479799</v>
      </c>
    </row>
    <row r="328" spans="1:6">
      <c r="A328" t="s">
        <v>367</v>
      </c>
      <c r="B328" t="s">
        <v>22</v>
      </c>
      <c r="C328" t="s">
        <v>472</v>
      </c>
      <c r="D328" t="s">
        <v>472</v>
      </c>
      <c r="E328">
        <v>30.504476333085901</v>
      </c>
      <c r="F328">
        <v>22.1491434437077</v>
      </c>
    </row>
    <row r="329" spans="1:6">
      <c r="A329" t="s">
        <v>367</v>
      </c>
      <c r="B329" t="s">
        <v>23</v>
      </c>
      <c r="C329" t="s">
        <v>472</v>
      </c>
      <c r="D329" t="s">
        <v>472</v>
      </c>
      <c r="E329">
        <v>30.738898157874701</v>
      </c>
      <c r="F329">
        <v>22.409714586560099</v>
      </c>
    </row>
    <row r="330" spans="1:6">
      <c r="A330" t="s">
        <v>367</v>
      </c>
      <c r="B330" t="s">
        <v>24</v>
      </c>
      <c r="C330" t="s">
        <v>472</v>
      </c>
      <c r="D330" t="s">
        <v>472</v>
      </c>
      <c r="E330">
        <v>30.736901648451902</v>
      </c>
      <c r="F330">
        <v>22.384682869701098</v>
      </c>
    </row>
    <row r="331" spans="1:6">
      <c r="A331" t="s">
        <v>367</v>
      </c>
      <c r="B331" t="s">
        <v>25</v>
      </c>
      <c r="C331" t="s">
        <v>472</v>
      </c>
      <c r="D331" t="s">
        <v>472</v>
      </c>
      <c r="E331">
        <v>30.852138194694199</v>
      </c>
      <c r="F331">
        <v>22.439707905444401</v>
      </c>
    </row>
    <row r="332" spans="1:6">
      <c r="A332" t="s">
        <v>367</v>
      </c>
      <c r="B332" t="s">
        <v>188</v>
      </c>
      <c r="C332" t="s">
        <v>473</v>
      </c>
      <c r="D332" t="s">
        <v>473</v>
      </c>
      <c r="E332">
        <v>29.7420074590976</v>
      </c>
      <c r="F332">
        <v>22.181926531318801</v>
      </c>
    </row>
    <row r="333" spans="1:6">
      <c r="A333" t="s">
        <v>367</v>
      </c>
      <c r="B333" t="s">
        <v>189</v>
      </c>
      <c r="C333" t="s">
        <v>473</v>
      </c>
      <c r="D333" t="s">
        <v>473</v>
      </c>
      <c r="E333">
        <v>29.761041836622098</v>
      </c>
      <c r="F333">
        <v>22.1810672616589</v>
      </c>
    </row>
    <row r="334" spans="1:6">
      <c r="A334" t="s">
        <v>367</v>
      </c>
      <c r="B334" t="s">
        <v>190</v>
      </c>
      <c r="C334" t="s">
        <v>473</v>
      </c>
      <c r="D334" t="s">
        <v>473</v>
      </c>
      <c r="E334">
        <v>29.818931173045701</v>
      </c>
      <c r="F334">
        <v>22.2413648870704</v>
      </c>
    </row>
    <row r="335" spans="1:6">
      <c r="A335" t="s">
        <v>367</v>
      </c>
      <c r="B335" t="s">
        <v>191</v>
      </c>
      <c r="C335" t="s">
        <v>473</v>
      </c>
      <c r="D335" t="s">
        <v>473</v>
      </c>
      <c r="E335">
        <v>29.715516313659698</v>
      </c>
      <c r="F335">
        <v>21.921379266761701</v>
      </c>
    </row>
    <row r="336" spans="1:6">
      <c r="A336" t="s">
        <v>367</v>
      </c>
      <c r="B336" t="s">
        <v>192</v>
      </c>
      <c r="C336" t="s">
        <v>473</v>
      </c>
      <c r="D336" t="s">
        <v>473</v>
      </c>
      <c r="E336">
        <v>29.602934146321299</v>
      </c>
      <c r="F336">
        <v>21.9323204516364</v>
      </c>
    </row>
    <row r="337" spans="1:6">
      <c r="A337" t="s">
        <v>367</v>
      </c>
      <c r="B337" t="s">
        <v>193</v>
      </c>
      <c r="C337" t="s">
        <v>473</v>
      </c>
      <c r="D337" t="s">
        <v>473</v>
      </c>
      <c r="E337">
        <v>29.720173574710198</v>
      </c>
      <c r="F337">
        <v>21.984017668299899</v>
      </c>
    </row>
    <row r="338" spans="1:6">
      <c r="A338" t="s">
        <v>367</v>
      </c>
      <c r="B338" t="s">
        <v>194</v>
      </c>
      <c r="C338" t="s">
        <v>473</v>
      </c>
      <c r="D338" t="s">
        <v>473</v>
      </c>
      <c r="E338">
        <v>29.981593259697298</v>
      </c>
      <c r="F338">
        <v>22.136874012477701</v>
      </c>
    </row>
    <row r="339" spans="1:6">
      <c r="A339" t="s">
        <v>367</v>
      </c>
      <c r="B339" t="s">
        <v>195</v>
      </c>
      <c r="C339" t="s">
        <v>473</v>
      </c>
      <c r="D339" t="s">
        <v>473</v>
      </c>
      <c r="E339">
        <v>29.970806503465901</v>
      </c>
      <c r="F339">
        <v>22.129438317719998</v>
      </c>
    </row>
    <row r="340" spans="1:6">
      <c r="A340" t="s">
        <v>367</v>
      </c>
      <c r="B340" t="s">
        <v>196</v>
      </c>
      <c r="C340" t="s">
        <v>473</v>
      </c>
      <c r="D340" t="s">
        <v>473</v>
      </c>
      <c r="E340">
        <v>29.955466899925401</v>
      </c>
      <c r="F340">
        <v>22.222116030405399</v>
      </c>
    </row>
    <row r="341" spans="1:6">
      <c r="A341" t="s">
        <v>367</v>
      </c>
      <c r="B341" t="s">
        <v>197</v>
      </c>
      <c r="C341" t="s">
        <v>473</v>
      </c>
      <c r="D341" t="s">
        <v>473</v>
      </c>
      <c r="E341">
        <v>29.538725672665102</v>
      </c>
      <c r="F341">
        <v>22.229631304828299</v>
      </c>
    </row>
    <row r="342" spans="1:6">
      <c r="A342" t="s">
        <v>367</v>
      </c>
      <c r="B342" t="s">
        <v>198</v>
      </c>
      <c r="C342" t="s">
        <v>473</v>
      </c>
      <c r="D342" t="s">
        <v>473</v>
      </c>
      <c r="E342">
        <v>29.565119690402099</v>
      </c>
      <c r="F342">
        <v>22.2974611184104</v>
      </c>
    </row>
    <row r="343" spans="1:6">
      <c r="A343" t="s">
        <v>367</v>
      </c>
      <c r="B343" t="s">
        <v>199</v>
      </c>
      <c r="C343" t="s">
        <v>473</v>
      </c>
      <c r="D343" t="s">
        <v>473</v>
      </c>
      <c r="E343">
        <v>29.625307681410099</v>
      </c>
      <c r="F343">
        <v>22.323706002708899</v>
      </c>
    </row>
    <row r="344" spans="1:6">
      <c r="A344" t="s">
        <v>367</v>
      </c>
      <c r="B344" t="s">
        <v>200</v>
      </c>
      <c r="C344" t="s">
        <v>473</v>
      </c>
      <c r="D344" t="s">
        <v>473</v>
      </c>
      <c r="E344">
        <v>29.825201235854198</v>
      </c>
      <c r="F344">
        <v>22.113949428034299</v>
      </c>
    </row>
    <row r="345" spans="1:6">
      <c r="A345" t="s">
        <v>367</v>
      </c>
      <c r="B345" t="s">
        <v>201</v>
      </c>
      <c r="C345" t="s">
        <v>473</v>
      </c>
      <c r="D345" t="s">
        <v>473</v>
      </c>
      <c r="E345">
        <v>29.794993507153102</v>
      </c>
      <c r="F345">
        <v>22.095717655862501</v>
      </c>
    </row>
    <row r="346" spans="1:6">
      <c r="A346" t="s">
        <v>367</v>
      </c>
      <c r="B346" t="s">
        <v>202</v>
      </c>
      <c r="C346" t="s">
        <v>473</v>
      </c>
      <c r="D346" t="s">
        <v>473</v>
      </c>
      <c r="E346">
        <v>29.927906373178601</v>
      </c>
      <c r="F346">
        <v>22.212255339235</v>
      </c>
    </row>
    <row r="347" spans="1:6">
      <c r="A347" t="s">
        <v>367</v>
      </c>
      <c r="B347" t="s">
        <v>203</v>
      </c>
      <c r="C347" t="s">
        <v>473</v>
      </c>
      <c r="D347" t="s">
        <v>473</v>
      </c>
      <c r="E347">
        <v>30.096663444812101</v>
      </c>
      <c r="F347">
        <v>22.4477065517749</v>
      </c>
    </row>
    <row r="348" spans="1:6">
      <c r="A348" t="s">
        <v>367</v>
      </c>
      <c r="B348" t="s">
        <v>204</v>
      </c>
      <c r="C348" t="s">
        <v>473</v>
      </c>
      <c r="D348" t="s">
        <v>473</v>
      </c>
      <c r="E348">
        <v>30.4011378287925</v>
      </c>
      <c r="F348">
        <v>22.562889935368201</v>
      </c>
    </row>
    <row r="349" spans="1:6">
      <c r="A349" t="s">
        <v>367</v>
      </c>
      <c r="B349" t="s">
        <v>205</v>
      </c>
      <c r="C349" t="s">
        <v>473</v>
      </c>
      <c r="D349" t="s">
        <v>473</v>
      </c>
      <c r="E349">
        <v>30.123547560107799</v>
      </c>
      <c r="F349">
        <v>22.616508257915498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E282-3227-4895-AB26-92D9CF3298B2}">
  <sheetPr codeName="Sheet5"/>
  <dimension ref="A1:M191"/>
  <sheetViews>
    <sheetView workbookViewId="0">
      <selection activeCell="M1" activeCellId="1" sqref="D1:D1048576 M1:M1048576"/>
    </sheetView>
  </sheetViews>
  <sheetFormatPr defaultRowHeight="14.5"/>
  <cols>
    <col min="1" max="1" width="23.90625" style="1" bestFit="1" customWidth="1"/>
    <col min="2" max="2" width="4.6328125" style="1" customWidth="1"/>
    <col min="3" max="3" width="19" style="1" bestFit="1" customWidth="1"/>
    <col min="4" max="4" width="27.453125" style="1" bestFit="1" customWidth="1"/>
    <col min="5" max="5" width="7.54296875" style="1" customWidth="1"/>
    <col min="6" max="6" width="7.81640625" style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364</v>
      </c>
      <c r="E1" s="1" t="s">
        <v>360</v>
      </c>
      <c r="F1" s="1" t="s">
        <v>360</v>
      </c>
      <c r="G1" t="s">
        <v>3</v>
      </c>
      <c r="I1" t="s">
        <v>4</v>
      </c>
      <c r="J1" t="s">
        <v>5</v>
      </c>
      <c r="K1" t="s">
        <v>6</v>
      </c>
      <c r="L1" t="s">
        <v>361</v>
      </c>
      <c r="M1" t="s">
        <v>7</v>
      </c>
    </row>
    <row r="2" spans="1:13">
      <c r="A2" t="s">
        <v>367</v>
      </c>
      <c r="B2" t="s">
        <v>8</v>
      </c>
      <c r="C2" t="s">
        <v>472</v>
      </c>
      <c r="D2" t="s">
        <v>472</v>
      </c>
      <c r="E2" s="1">
        <v>30.128731659971699</v>
      </c>
      <c r="F2" s="1">
        <v>22.266342356385401</v>
      </c>
      <c r="G2" s="1">
        <f t="shared" ref="G2:G65" si="0">E2-F2</f>
        <v>7.8623893035862977</v>
      </c>
      <c r="H2" s="1"/>
      <c r="I2" s="1"/>
      <c r="J2" s="1"/>
      <c r="K2" s="1">
        <f>G2-I$32</f>
        <v>-0.90617671709271619</v>
      </c>
      <c r="L2" s="1">
        <f>AVERAGE(K2:K4)</f>
        <v>-0.92060337489181399</v>
      </c>
      <c r="M2" s="1">
        <f>POWER(2, -L2)</f>
        <v>1.8929067938010209</v>
      </c>
    </row>
    <row r="3" spans="1:13">
      <c r="A3" t="s">
        <v>367</v>
      </c>
      <c r="B3" t="s">
        <v>9</v>
      </c>
      <c r="C3" t="s">
        <v>472</v>
      </c>
      <c r="D3" t="s">
        <v>472</v>
      </c>
      <c r="E3" s="1">
        <v>30.154191886684199</v>
      </c>
      <c r="F3" s="1">
        <v>22.286525485587699</v>
      </c>
      <c r="G3" s="1">
        <f t="shared" si="0"/>
        <v>7.8676664010964998</v>
      </c>
      <c r="H3" s="1"/>
      <c r="K3" s="1">
        <f t="shared" ref="K3:K66" si="1">G3-I$32</f>
        <v>-0.90089961958251408</v>
      </c>
      <c r="M3" s="1"/>
    </row>
    <row r="4" spans="1:13">
      <c r="A4" t="s">
        <v>367</v>
      </c>
      <c r="B4" t="s">
        <v>10</v>
      </c>
      <c r="C4" t="s">
        <v>472</v>
      </c>
      <c r="D4" t="s">
        <v>472</v>
      </c>
      <c r="E4" s="1">
        <v>30.1458143117407</v>
      </c>
      <c r="F4" s="1">
        <v>22.331982079061898</v>
      </c>
      <c r="G4" s="1">
        <f t="shared" si="0"/>
        <v>7.8138322326788021</v>
      </c>
      <c r="H4" s="1"/>
      <c r="K4" s="1">
        <f t="shared" si="1"/>
        <v>-0.9547337880002118</v>
      </c>
      <c r="M4" s="1"/>
    </row>
    <row r="5" spans="1:13">
      <c r="A5" t="s">
        <v>367</v>
      </c>
      <c r="B5" t="s">
        <v>11</v>
      </c>
      <c r="C5" t="s">
        <v>472</v>
      </c>
      <c r="D5" t="s">
        <v>472</v>
      </c>
      <c r="E5" s="1">
        <v>30.175789289108401</v>
      </c>
      <c r="F5" s="1">
        <v>22.257507063462</v>
      </c>
      <c r="G5" s="1">
        <f t="shared" si="0"/>
        <v>7.9182822256464007</v>
      </c>
      <c r="H5" s="1"/>
      <c r="K5" s="1">
        <f t="shared" si="1"/>
        <v>-0.8502837950326132</v>
      </c>
      <c r="L5" s="1">
        <f>AVERAGE(K5:K7)</f>
        <v>-0.80955467490058075</v>
      </c>
      <c r="M5" s="1">
        <f>POWER(2, -L5)</f>
        <v>1.752670352137488</v>
      </c>
    </row>
    <row r="6" spans="1:13">
      <c r="A6" t="s">
        <v>367</v>
      </c>
      <c r="B6" t="s">
        <v>12</v>
      </c>
      <c r="C6" t="s">
        <v>472</v>
      </c>
      <c r="D6" t="s">
        <v>472</v>
      </c>
      <c r="E6" s="1">
        <v>30.134391957671401</v>
      </c>
      <c r="F6" s="1">
        <v>22.262449795150602</v>
      </c>
      <c r="G6" s="1">
        <f t="shared" si="0"/>
        <v>7.8719421625207993</v>
      </c>
      <c r="H6" s="1"/>
      <c r="K6" s="1">
        <f t="shared" si="1"/>
        <v>-0.89662385815821466</v>
      </c>
      <c r="M6" s="1"/>
    </row>
    <row r="7" spans="1:13">
      <c r="A7" t="s">
        <v>367</v>
      </c>
      <c r="B7" t="s">
        <v>13</v>
      </c>
      <c r="C7" t="s">
        <v>472</v>
      </c>
      <c r="D7" t="s">
        <v>472</v>
      </c>
      <c r="E7" s="1">
        <v>30.380374073644699</v>
      </c>
      <c r="F7" s="1">
        <v>22.2935644244766</v>
      </c>
      <c r="G7" s="1">
        <f t="shared" si="0"/>
        <v>8.0868096491680994</v>
      </c>
      <c r="H7" s="1"/>
      <c r="K7" s="1">
        <f t="shared" si="1"/>
        <v>-0.68175637151091451</v>
      </c>
      <c r="M7" s="1"/>
    </row>
    <row r="8" spans="1:13">
      <c r="A8" t="s">
        <v>367</v>
      </c>
      <c r="B8" t="s">
        <v>14</v>
      </c>
      <c r="C8" t="s">
        <v>472</v>
      </c>
      <c r="D8" t="s">
        <v>472</v>
      </c>
      <c r="E8" s="1">
        <v>30.562625434489</v>
      </c>
      <c r="F8" s="1">
        <v>22.446999945140799</v>
      </c>
      <c r="G8" s="1">
        <f t="shared" si="0"/>
        <v>8.1156254893482007</v>
      </c>
      <c r="H8" s="1"/>
      <c r="K8" s="1">
        <f t="shared" si="1"/>
        <v>-0.6529405313308132</v>
      </c>
      <c r="L8" s="1">
        <f>AVERAGE(K8:K10)</f>
        <v>-0.72882746172341462</v>
      </c>
      <c r="M8" s="1">
        <f>POWER(2, -L8)</f>
        <v>1.6572915942966213</v>
      </c>
    </row>
    <row r="9" spans="1:13">
      <c r="A9" t="s">
        <v>367</v>
      </c>
      <c r="B9" t="s">
        <v>15</v>
      </c>
      <c r="C9" t="s">
        <v>472</v>
      </c>
      <c r="D9" t="s">
        <v>472</v>
      </c>
      <c r="E9" s="1">
        <v>30.628005783890199</v>
      </c>
      <c r="F9" s="1">
        <v>22.484388322626799</v>
      </c>
      <c r="G9" s="1">
        <f t="shared" si="0"/>
        <v>8.1436174612633998</v>
      </c>
      <c r="H9" s="1"/>
      <c r="K9" s="1">
        <f t="shared" si="1"/>
        <v>-0.62494855941561411</v>
      </c>
      <c r="M9" s="1"/>
    </row>
    <row r="10" spans="1:13">
      <c r="A10" t="s">
        <v>367</v>
      </c>
      <c r="B10" t="s">
        <v>16</v>
      </c>
      <c r="C10" t="s">
        <v>472</v>
      </c>
      <c r="D10" t="s">
        <v>472</v>
      </c>
      <c r="E10" s="1">
        <v>30.375967044714098</v>
      </c>
      <c r="F10" s="1">
        <v>22.515994318458901</v>
      </c>
      <c r="G10" s="1">
        <f t="shared" si="0"/>
        <v>7.8599727262551973</v>
      </c>
      <c r="H10" s="1"/>
      <c r="K10" s="1">
        <f t="shared" si="1"/>
        <v>-0.90859329442381664</v>
      </c>
      <c r="M10" s="1"/>
    </row>
    <row r="11" spans="1:13">
      <c r="A11" t="s">
        <v>367</v>
      </c>
      <c r="B11" t="s">
        <v>17</v>
      </c>
      <c r="C11" t="s">
        <v>472</v>
      </c>
      <c r="D11" t="s">
        <v>472</v>
      </c>
      <c r="E11" s="1">
        <v>30.399434848184299</v>
      </c>
      <c r="F11" s="1">
        <v>22.640940519080601</v>
      </c>
      <c r="G11" s="1">
        <f t="shared" si="0"/>
        <v>7.7584943291036979</v>
      </c>
      <c r="H11" s="1"/>
      <c r="K11" s="1">
        <f t="shared" si="1"/>
        <v>-1.0100716915753161</v>
      </c>
      <c r="L11" s="1">
        <f>AVERAGE(K11:K13)</f>
        <v>-0.95226175199318186</v>
      </c>
      <c r="M11" s="1">
        <f>POWER(2, -L11)</f>
        <v>1.9349036820976973</v>
      </c>
    </row>
    <row r="12" spans="1:13">
      <c r="A12" t="s">
        <v>367</v>
      </c>
      <c r="B12" t="s">
        <v>18</v>
      </c>
      <c r="C12" t="s">
        <v>472</v>
      </c>
      <c r="D12" t="s">
        <v>472</v>
      </c>
      <c r="E12" s="1">
        <v>30.5748584179799</v>
      </c>
      <c r="F12" s="1">
        <v>22.679823029089</v>
      </c>
      <c r="G12" s="1">
        <f t="shared" si="0"/>
        <v>7.8950353888909</v>
      </c>
      <c r="H12" s="1"/>
      <c r="K12" s="1">
        <f t="shared" si="1"/>
        <v>-0.87353063178811396</v>
      </c>
      <c r="M12" s="1"/>
    </row>
    <row r="13" spans="1:13">
      <c r="A13" t="s">
        <v>367</v>
      </c>
      <c r="B13" t="s">
        <v>19</v>
      </c>
      <c r="C13" t="s">
        <v>472</v>
      </c>
      <c r="D13" t="s">
        <v>472</v>
      </c>
      <c r="E13" s="1">
        <v>30.540604860846699</v>
      </c>
      <c r="F13" s="1">
        <v>22.7452217727838</v>
      </c>
      <c r="G13" s="1">
        <f t="shared" si="0"/>
        <v>7.7953830880628985</v>
      </c>
      <c r="H13" s="1"/>
      <c r="K13" s="1">
        <f t="shared" si="1"/>
        <v>-0.97318293261611544</v>
      </c>
      <c r="M13" s="1"/>
    </row>
    <row r="14" spans="1:13">
      <c r="A14" t="s">
        <v>367</v>
      </c>
      <c r="B14" t="s">
        <v>20</v>
      </c>
      <c r="C14" t="s">
        <v>472</v>
      </c>
      <c r="D14" t="s">
        <v>472</v>
      </c>
      <c r="E14" s="1">
        <v>30.507439575450601</v>
      </c>
      <c r="F14" s="1">
        <v>22.104135612156899</v>
      </c>
      <c r="G14" s="1">
        <f t="shared" si="0"/>
        <v>8.4033039632937019</v>
      </c>
      <c r="H14" s="1"/>
      <c r="K14" s="1">
        <f t="shared" si="1"/>
        <v>-0.36526205738531203</v>
      </c>
      <c r="L14" s="1">
        <f>AVERAGE(K14:K16)</f>
        <v>-0.4028212518277125</v>
      </c>
      <c r="M14" s="1">
        <f>POWER(2, -L14)</f>
        <v>1.3220907895432292</v>
      </c>
    </row>
    <row r="15" spans="1:13">
      <c r="A15" t="s">
        <v>367</v>
      </c>
      <c r="B15" t="s">
        <v>21</v>
      </c>
      <c r="C15" t="s">
        <v>472</v>
      </c>
      <c r="D15" t="s">
        <v>472</v>
      </c>
      <c r="E15" s="1">
        <v>30.450240327361801</v>
      </c>
      <c r="F15" s="1">
        <v>22.111642873479799</v>
      </c>
      <c r="G15" s="1">
        <f t="shared" si="0"/>
        <v>8.3385974538820022</v>
      </c>
      <c r="H15" s="1"/>
      <c r="K15" s="1">
        <f t="shared" si="1"/>
        <v>-0.42996856679701168</v>
      </c>
      <c r="M15" s="1"/>
    </row>
    <row r="16" spans="1:13">
      <c r="A16" t="s">
        <v>367</v>
      </c>
      <c r="B16" t="s">
        <v>22</v>
      </c>
      <c r="C16" t="s">
        <v>472</v>
      </c>
      <c r="D16" t="s">
        <v>472</v>
      </c>
      <c r="E16" s="1">
        <v>30.504476333085901</v>
      </c>
      <c r="F16" s="1">
        <v>22.1491434437077</v>
      </c>
      <c r="G16" s="1">
        <f t="shared" si="0"/>
        <v>8.3553328893782002</v>
      </c>
      <c r="H16" s="1"/>
      <c r="K16" s="1">
        <f t="shared" si="1"/>
        <v>-0.41323313130081374</v>
      </c>
      <c r="M16" s="1"/>
    </row>
    <row r="17" spans="1:13">
      <c r="A17" t="s">
        <v>367</v>
      </c>
      <c r="B17" t="s">
        <v>23</v>
      </c>
      <c r="C17" t="s">
        <v>472</v>
      </c>
      <c r="D17" t="s">
        <v>472</v>
      </c>
      <c r="E17" s="1">
        <v>30.738898157874701</v>
      </c>
      <c r="F17" s="1">
        <v>22.409714586560099</v>
      </c>
      <c r="G17" s="1">
        <f t="shared" si="0"/>
        <v>8.3291835713146014</v>
      </c>
      <c r="H17" s="1"/>
      <c r="K17" s="1">
        <f t="shared" si="1"/>
        <v>-0.43938244936441251</v>
      </c>
      <c r="L17" s="1">
        <f>AVERAGE(K17:K19)</f>
        <v>-0.40395514090727974</v>
      </c>
      <c r="M17" s="1">
        <f>POWER(2, -L17)</f>
        <v>1.3231302979163446</v>
      </c>
    </row>
    <row r="18" spans="1:13">
      <c r="A18" t="s">
        <v>367</v>
      </c>
      <c r="B18" t="s">
        <v>24</v>
      </c>
      <c r="C18" t="s">
        <v>472</v>
      </c>
      <c r="D18" t="s">
        <v>472</v>
      </c>
      <c r="E18" s="1">
        <v>30.736901648451902</v>
      </c>
      <c r="F18" s="1">
        <v>22.384682869701098</v>
      </c>
      <c r="G18" s="1">
        <f t="shared" si="0"/>
        <v>8.3522187787508031</v>
      </c>
      <c r="H18" s="1"/>
      <c r="K18" s="1">
        <f t="shared" si="1"/>
        <v>-0.41634724192821082</v>
      </c>
      <c r="M18" s="1"/>
    </row>
    <row r="19" spans="1:13">
      <c r="A19" t="s">
        <v>367</v>
      </c>
      <c r="B19" t="s">
        <v>25</v>
      </c>
      <c r="C19" t="s">
        <v>472</v>
      </c>
      <c r="D19" t="s">
        <v>472</v>
      </c>
      <c r="E19" s="1">
        <v>30.852138194694199</v>
      </c>
      <c r="F19" s="1">
        <v>22.439707905444401</v>
      </c>
      <c r="G19" s="1">
        <f t="shared" si="0"/>
        <v>8.412430289249798</v>
      </c>
      <c r="H19" s="1"/>
      <c r="K19" s="1">
        <f t="shared" si="1"/>
        <v>-0.35613573142921595</v>
      </c>
      <c r="M19" s="1"/>
    </row>
    <row r="20" spans="1:13">
      <c r="A20" t="s">
        <v>367</v>
      </c>
      <c r="B20" t="s">
        <v>26</v>
      </c>
      <c r="C20" t="s">
        <v>460</v>
      </c>
      <c r="D20" t="s">
        <v>461</v>
      </c>
      <c r="E20" s="1">
        <v>40</v>
      </c>
      <c r="F20" s="1">
        <v>28.471732687256299</v>
      </c>
      <c r="G20" s="1">
        <f t="shared" si="0"/>
        <v>11.528267312743701</v>
      </c>
      <c r="H20" s="1"/>
      <c r="K20" s="1">
        <f t="shared" si="1"/>
        <v>2.7597012920646868</v>
      </c>
      <c r="L20" s="1">
        <f>AVERAGE(K20:K22)</f>
        <v>2.6284087206501865</v>
      </c>
      <c r="M20" s="1">
        <f>POWER(2, -L20)</f>
        <v>0.16172238379167</v>
      </c>
    </row>
    <row r="21" spans="1:13">
      <c r="A21" t="s">
        <v>367</v>
      </c>
      <c r="B21" t="s">
        <v>27</v>
      </c>
      <c r="C21" t="s">
        <v>460</v>
      </c>
      <c r="D21" t="s">
        <v>461</v>
      </c>
      <c r="E21" s="15">
        <v>40</v>
      </c>
      <c r="F21" s="1">
        <v>28.649790696978201</v>
      </c>
      <c r="G21" s="1">
        <f t="shared" si="0"/>
        <v>11.350209303021799</v>
      </c>
      <c r="H21" s="1"/>
      <c r="K21" s="1">
        <f t="shared" si="1"/>
        <v>2.5816432823427853</v>
      </c>
      <c r="M21" s="1"/>
    </row>
    <row r="22" spans="1:13">
      <c r="A22" t="s">
        <v>367</v>
      </c>
      <c r="B22" t="s">
        <v>28</v>
      </c>
      <c r="C22" t="s">
        <v>460</v>
      </c>
      <c r="D22" t="s">
        <v>461</v>
      </c>
      <c r="E22" s="15">
        <v>40</v>
      </c>
      <c r="F22" s="1">
        <v>28.687552391777899</v>
      </c>
      <c r="G22" s="1">
        <f t="shared" si="0"/>
        <v>11.312447608222101</v>
      </c>
      <c r="H22" s="1"/>
      <c r="K22" s="1">
        <f t="shared" si="1"/>
        <v>2.5438815875430869</v>
      </c>
      <c r="M22" s="1"/>
    </row>
    <row r="23" spans="1:13">
      <c r="A23" t="s">
        <v>367</v>
      </c>
      <c r="B23" t="s">
        <v>29</v>
      </c>
      <c r="C23" t="s">
        <v>460</v>
      </c>
      <c r="D23" t="s">
        <v>461</v>
      </c>
      <c r="E23" s="15">
        <v>40</v>
      </c>
      <c r="F23" s="1">
        <v>30.208595186552699</v>
      </c>
      <c r="G23" s="1">
        <f t="shared" si="0"/>
        <v>9.7914048134473006</v>
      </c>
      <c r="H23" s="1"/>
      <c r="K23" s="1">
        <f t="shared" si="1"/>
        <v>1.0228387927682867</v>
      </c>
      <c r="L23" s="1">
        <f>AVERAGE(K23:K25)</f>
        <v>0.98347891514368513</v>
      </c>
      <c r="M23" s="1">
        <f>POWER(2, -L23)</f>
        <v>0.50575868165878823</v>
      </c>
    </row>
    <row r="24" spans="1:13">
      <c r="A24" t="s">
        <v>367</v>
      </c>
      <c r="B24" t="s">
        <v>30</v>
      </c>
      <c r="C24" t="s">
        <v>460</v>
      </c>
      <c r="D24" t="s">
        <v>461</v>
      </c>
      <c r="E24" s="1">
        <v>40</v>
      </c>
      <c r="F24" s="1">
        <v>30.194154302264302</v>
      </c>
      <c r="G24" s="1">
        <f t="shared" si="0"/>
        <v>9.8058456977356983</v>
      </c>
      <c r="H24" s="1"/>
      <c r="K24" s="1">
        <f t="shared" si="1"/>
        <v>1.0372796770566843</v>
      </c>
      <c r="M24" s="1"/>
    </row>
    <row r="25" spans="1:13">
      <c r="A25" t="s">
        <v>367</v>
      </c>
      <c r="B25" t="s">
        <v>31</v>
      </c>
      <c r="C25" t="s">
        <v>460</v>
      </c>
      <c r="D25" t="s">
        <v>461</v>
      </c>
      <c r="E25" s="15">
        <v>40</v>
      </c>
      <c r="F25" s="1">
        <v>30.341115703714902</v>
      </c>
      <c r="G25" s="1">
        <f t="shared" si="0"/>
        <v>9.6588842962850983</v>
      </c>
      <c r="H25" s="1"/>
      <c r="K25" s="1">
        <f t="shared" si="1"/>
        <v>0.89031827560608434</v>
      </c>
      <c r="M25" s="1"/>
    </row>
    <row r="26" spans="1:13" s="9" customFormat="1">
      <c r="A26" t="s">
        <v>367</v>
      </c>
      <c r="B26" t="s">
        <v>32</v>
      </c>
      <c r="C26" t="s">
        <v>464</v>
      </c>
      <c r="D26" t="s">
        <v>465</v>
      </c>
      <c r="E26" s="1">
        <v>37.0339180063567</v>
      </c>
      <c r="F26" s="1">
        <v>26.940927411133799</v>
      </c>
      <c r="G26" s="10">
        <f t="shared" si="0"/>
        <v>10.092990595222901</v>
      </c>
      <c r="H26" s="10"/>
      <c r="I26" s="11"/>
      <c r="J26" s="10"/>
      <c r="K26" s="1">
        <f t="shared" si="1"/>
        <v>1.3244245745438867</v>
      </c>
      <c r="L26" s="10">
        <f>AVERAGE(K26:K28)</f>
        <v>1.3329541220465206</v>
      </c>
      <c r="M26" s="10">
        <f>POWER(2, -L26)</f>
        <v>0.39695458849014342</v>
      </c>
    </row>
    <row r="27" spans="1:13" s="9" customFormat="1">
      <c r="A27" t="s">
        <v>367</v>
      </c>
      <c r="B27" t="s">
        <v>33</v>
      </c>
      <c r="C27" t="s">
        <v>464</v>
      </c>
      <c r="D27" t="s">
        <v>465</v>
      </c>
      <c r="E27" s="1">
        <v>36.812514150862</v>
      </c>
      <c r="F27" s="1">
        <v>27.0043732884041</v>
      </c>
      <c r="G27" s="10">
        <f t="shared" si="0"/>
        <v>9.8081408624579005</v>
      </c>
      <c r="H27" s="10"/>
      <c r="K27" s="1">
        <f t="shared" si="1"/>
        <v>1.0395748417788866</v>
      </c>
      <c r="M27" s="10"/>
    </row>
    <row r="28" spans="1:13" s="9" customFormat="1">
      <c r="A28" t="s">
        <v>367</v>
      </c>
      <c r="B28" t="s">
        <v>34</v>
      </c>
      <c r="C28" t="s">
        <v>464</v>
      </c>
      <c r="D28" t="s">
        <v>465</v>
      </c>
      <c r="E28" s="1">
        <v>37.475660229920102</v>
      </c>
      <c r="F28" s="1">
        <v>27.072231259424299</v>
      </c>
      <c r="G28" s="10">
        <f t="shared" si="0"/>
        <v>10.403428970495803</v>
      </c>
      <c r="H28" s="10"/>
      <c r="K28" s="1">
        <f t="shared" si="1"/>
        <v>1.6348629498167888</v>
      </c>
      <c r="M28" s="10"/>
    </row>
    <row r="29" spans="1:13" s="9" customFormat="1">
      <c r="A29" t="s">
        <v>367</v>
      </c>
      <c r="B29" t="s">
        <v>35</v>
      </c>
      <c r="C29" t="s">
        <v>464</v>
      </c>
      <c r="D29" t="s">
        <v>465</v>
      </c>
      <c r="E29" s="1">
        <v>38.242966342145003</v>
      </c>
      <c r="F29" s="1">
        <v>27.2409428483016</v>
      </c>
      <c r="G29" s="10">
        <f t="shared" si="0"/>
        <v>11.002023493843403</v>
      </c>
      <c r="H29" s="10"/>
      <c r="K29" s="1">
        <f t="shared" si="1"/>
        <v>2.233457473164389</v>
      </c>
      <c r="L29" s="10">
        <f>AVERAGE(K29:K31)</f>
        <v>2.7816435491539195</v>
      </c>
      <c r="M29" s="10">
        <f>POWER(2, -L29)</f>
        <v>0.14542593156157882</v>
      </c>
    </row>
    <row r="30" spans="1:13" s="9" customFormat="1">
      <c r="A30" t="s">
        <v>367</v>
      </c>
      <c r="B30" t="s">
        <v>36</v>
      </c>
      <c r="C30" t="s">
        <v>464</v>
      </c>
      <c r="D30" t="s">
        <v>465</v>
      </c>
      <c r="E30" s="1">
        <v>39.3086322861555</v>
      </c>
      <c r="F30" s="1">
        <v>27.364155228970102</v>
      </c>
      <c r="G30" s="10">
        <f t="shared" si="0"/>
        <v>11.944477057185399</v>
      </c>
      <c r="H30" s="10"/>
      <c r="K30" s="1">
        <f t="shared" si="1"/>
        <v>3.1759110365063847</v>
      </c>
      <c r="M30" s="10"/>
    </row>
    <row r="31" spans="1:13" s="9" customFormat="1">
      <c r="A31" t="s">
        <v>367</v>
      </c>
      <c r="B31" t="s">
        <v>37</v>
      </c>
      <c r="C31" t="s">
        <v>464</v>
      </c>
      <c r="D31" t="s">
        <v>465</v>
      </c>
      <c r="E31" s="1">
        <v>39.1144908631871</v>
      </c>
      <c r="F31" s="1">
        <v>27.410362704717102</v>
      </c>
      <c r="G31" s="10">
        <f t="shared" si="0"/>
        <v>11.704128158469999</v>
      </c>
      <c r="H31" s="10"/>
      <c r="K31" s="1">
        <f t="shared" si="1"/>
        <v>2.9355621377909848</v>
      </c>
      <c r="M31" s="10"/>
    </row>
    <row r="32" spans="1:13" s="6" customFormat="1">
      <c r="A32" t="s">
        <v>367</v>
      </c>
      <c r="B32" t="s">
        <v>38</v>
      </c>
      <c r="C32" t="s">
        <v>468</v>
      </c>
      <c r="D32" t="s">
        <v>469</v>
      </c>
      <c r="E32" s="1">
        <v>38.586340886958297</v>
      </c>
      <c r="F32" s="1">
        <v>28.5765762101849</v>
      </c>
      <c r="G32" s="7">
        <f t="shared" si="0"/>
        <v>10.009764676773397</v>
      </c>
      <c r="H32" s="7">
        <f>AVERAGE(G32:G34)</f>
        <v>8.8715608753550654</v>
      </c>
      <c r="I32" s="8">
        <f>AVERAGE(H32,H35)</f>
        <v>8.7685660206790139</v>
      </c>
      <c r="J32" s="6">
        <f>STDEVA(H32,H35)</f>
        <v>0.14565672033751678</v>
      </c>
      <c r="K32" s="7">
        <f t="shared" si="1"/>
        <v>1.2411986560943831</v>
      </c>
      <c r="L32" s="7">
        <f>AVERAGE(K32:K34)</f>
        <v>0.10299485467605152</v>
      </c>
      <c r="M32" s="7">
        <f>POWER(2, -L32)</f>
        <v>0.93109814055490203</v>
      </c>
    </row>
    <row r="33" spans="1:13" s="6" customFormat="1">
      <c r="A33" t="s">
        <v>367</v>
      </c>
      <c r="B33" t="s">
        <v>39</v>
      </c>
      <c r="C33" t="s">
        <v>468</v>
      </c>
      <c r="D33" t="s">
        <v>469</v>
      </c>
      <c r="E33" s="1">
        <v>37.955514869093598</v>
      </c>
      <c r="F33" s="1">
        <v>28.581879837927001</v>
      </c>
      <c r="G33" s="7">
        <f t="shared" si="0"/>
        <v>9.3736350311665966</v>
      </c>
      <c r="H33" s="7"/>
      <c r="K33" s="7">
        <f t="shared" si="1"/>
        <v>0.60506901048758266</v>
      </c>
      <c r="M33" s="7"/>
    </row>
    <row r="34" spans="1:13" s="6" customFormat="1">
      <c r="A34" t="s">
        <v>367</v>
      </c>
      <c r="B34" t="s">
        <v>40</v>
      </c>
      <c r="C34" t="s">
        <v>468</v>
      </c>
      <c r="D34" t="s">
        <v>469</v>
      </c>
      <c r="E34" s="1">
        <v>35.797824872429402</v>
      </c>
      <c r="F34" s="1">
        <v>28.566541954304199</v>
      </c>
      <c r="G34" s="7">
        <f t="shared" si="0"/>
        <v>7.2312829181252027</v>
      </c>
      <c r="H34" s="7"/>
      <c r="K34" s="7">
        <f t="shared" si="1"/>
        <v>-1.5372831025538112</v>
      </c>
      <c r="M34" s="7"/>
    </row>
    <row r="35" spans="1:13" s="6" customFormat="1">
      <c r="A35" t="s">
        <v>367</v>
      </c>
      <c r="B35" t="s">
        <v>41</v>
      </c>
      <c r="C35" t="s">
        <v>468</v>
      </c>
      <c r="D35" t="s">
        <v>469</v>
      </c>
      <c r="E35" s="1">
        <v>39.277507561788397</v>
      </c>
      <c r="F35" s="1">
        <v>29.3182910491931</v>
      </c>
      <c r="G35" s="7">
        <f t="shared" si="0"/>
        <v>9.9592165125952974</v>
      </c>
      <c r="H35" s="7">
        <f>AVERAGE(G35:G37)</f>
        <v>8.6655711660029642</v>
      </c>
      <c r="K35" s="7">
        <f t="shared" si="1"/>
        <v>1.1906504919162835</v>
      </c>
      <c r="L35" s="7">
        <f>AVERAGE(K35:K37)</f>
        <v>-0.10299485467604914</v>
      </c>
      <c r="M35" s="7">
        <f>POWER(2, -L35)</f>
        <v>1.0740006412256748</v>
      </c>
    </row>
    <row r="36" spans="1:13" s="6" customFormat="1">
      <c r="A36" t="s">
        <v>367</v>
      </c>
      <c r="B36" t="s">
        <v>42</v>
      </c>
      <c r="C36" t="s">
        <v>468</v>
      </c>
      <c r="D36" t="s">
        <v>469</v>
      </c>
      <c r="E36" s="1">
        <v>37.4508025535199</v>
      </c>
      <c r="F36" s="1">
        <v>29.392013205553202</v>
      </c>
      <c r="G36" s="7">
        <f t="shared" si="0"/>
        <v>8.0587893479666981</v>
      </c>
      <c r="H36" s="7"/>
      <c r="K36" s="7">
        <f t="shared" si="1"/>
        <v>-0.70977667271231581</v>
      </c>
      <c r="M36" s="7"/>
    </row>
    <row r="37" spans="1:13" s="6" customFormat="1">
      <c r="A37" t="s">
        <v>367</v>
      </c>
      <c r="B37" t="s">
        <v>43</v>
      </c>
      <c r="C37" t="s">
        <v>468</v>
      </c>
      <c r="D37" t="s">
        <v>469</v>
      </c>
      <c r="E37" s="1">
        <v>37.5037235229156</v>
      </c>
      <c r="F37" s="1">
        <v>29.525015885468701</v>
      </c>
      <c r="G37" s="7">
        <f t="shared" si="0"/>
        <v>7.9787076374468988</v>
      </c>
      <c r="H37" s="7"/>
      <c r="K37" s="7">
        <f t="shared" si="1"/>
        <v>-0.7898583832321151</v>
      </c>
      <c r="M37" s="7"/>
    </row>
    <row r="38" spans="1:13">
      <c r="A38" t="s">
        <v>367</v>
      </c>
      <c r="B38" t="s">
        <v>44</v>
      </c>
      <c r="C38" t="s">
        <v>368</v>
      </c>
      <c r="D38" t="s">
        <v>369</v>
      </c>
      <c r="E38" s="1">
        <v>37.6420551186254</v>
      </c>
      <c r="F38" s="1">
        <v>28.7893774220586</v>
      </c>
      <c r="G38" s="1">
        <f t="shared" si="0"/>
        <v>8.8526776965668006</v>
      </c>
      <c r="H38" s="1"/>
      <c r="K38" s="1">
        <f t="shared" si="1"/>
        <v>8.4111675887786674E-2</v>
      </c>
      <c r="L38" s="1">
        <f>AVERAGE(K38:K40)</f>
        <v>0.7517131215406524</v>
      </c>
      <c r="M38" s="1">
        <f>POWER(2, -L38)</f>
        <v>0.59389791729998964</v>
      </c>
    </row>
    <row r="39" spans="1:13">
      <c r="A39" t="s">
        <v>367</v>
      </c>
      <c r="B39" t="s">
        <v>45</v>
      </c>
      <c r="C39" t="s">
        <v>368</v>
      </c>
      <c r="D39" t="s">
        <v>369</v>
      </c>
      <c r="E39" s="1">
        <v>38.061134473106499</v>
      </c>
      <c r="F39" s="1">
        <v>28.810106245247201</v>
      </c>
      <c r="G39" s="1">
        <f t="shared" si="0"/>
        <v>9.2510282278592975</v>
      </c>
      <c r="H39" s="1"/>
      <c r="K39" s="1">
        <f t="shared" si="1"/>
        <v>0.48246220718028354</v>
      </c>
      <c r="M39" s="1"/>
    </row>
    <row r="40" spans="1:13">
      <c r="A40" t="s">
        <v>367</v>
      </c>
      <c r="B40" t="s">
        <v>46</v>
      </c>
      <c r="C40" t="s">
        <v>368</v>
      </c>
      <c r="D40" t="s">
        <v>369</v>
      </c>
      <c r="E40" s="1">
        <v>39.275550214794301</v>
      </c>
      <c r="F40" s="1">
        <v>28.8184187125614</v>
      </c>
      <c r="G40" s="1">
        <f t="shared" si="0"/>
        <v>10.457131502232901</v>
      </c>
      <c r="H40" s="1"/>
      <c r="K40" s="1">
        <f t="shared" si="1"/>
        <v>1.6885654815538871</v>
      </c>
      <c r="M40" s="1"/>
    </row>
    <row r="41" spans="1:13">
      <c r="A41" t="s">
        <v>367</v>
      </c>
      <c r="B41" t="s">
        <v>47</v>
      </c>
      <c r="C41" t="s">
        <v>368</v>
      </c>
      <c r="D41" t="s">
        <v>369</v>
      </c>
      <c r="E41" s="1">
        <v>36.640344070807501</v>
      </c>
      <c r="F41" s="1">
        <v>28.300744471478801</v>
      </c>
      <c r="G41" s="1">
        <f t="shared" si="0"/>
        <v>8.3395995993287002</v>
      </c>
      <c r="H41" s="1"/>
      <c r="K41" s="1">
        <f t="shared" si="1"/>
        <v>-0.42896642135031371</v>
      </c>
      <c r="L41" s="1">
        <f>AVERAGE(K41:K43)</f>
        <v>-0.45067480422601136</v>
      </c>
      <c r="M41" s="1">
        <f>POWER(2, -L41)</f>
        <v>1.3666793560294765</v>
      </c>
    </row>
    <row r="42" spans="1:13">
      <c r="A42" t="s">
        <v>367</v>
      </c>
      <c r="B42" t="s">
        <v>48</v>
      </c>
      <c r="C42" t="s">
        <v>368</v>
      </c>
      <c r="D42" t="s">
        <v>369</v>
      </c>
      <c r="E42" s="1">
        <v>36.299168740175404</v>
      </c>
      <c r="F42" s="1">
        <v>28.3387105252075</v>
      </c>
      <c r="G42" s="1">
        <f t="shared" si="0"/>
        <v>7.960458214967904</v>
      </c>
      <c r="H42" s="1"/>
      <c r="K42" s="1">
        <f t="shared" si="1"/>
        <v>-0.80810780571110996</v>
      </c>
      <c r="M42" s="1"/>
    </row>
    <row r="43" spans="1:13">
      <c r="A43" t="s">
        <v>367</v>
      </c>
      <c r="B43" t="s">
        <v>49</v>
      </c>
      <c r="C43" t="s">
        <v>368</v>
      </c>
      <c r="D43" t="s">
        <v>369</v>
      </c>
      <c r="E43" s="1">
        <v>36.967208955046402</v>
      </c>
      <c r="F43" s="1">
        <v>28.313593119983999</v>
      </c>
      <c r="G43" s="1">
        <f t="shared" si="0"/>
        <v>8.6536158350624035</v>
      </c>
      <c r="H43" s="1"/>
      <c r="K43" s="1">
        <f t="shared" si="1"/>
        <v>-0.11495018561661041</v>
      </c>
      <c r="M43" s="1"/>
    </row>
    <row r="44" spans="1:13">
      <c r="A44" t="s">
        <v>367</v>
      </c>
      <c r="B44" t="s">
        <v>50</v>
      </c>
      <c r="C44" t="s">
        <v>370</v>
      </c>
      <c r="D44" t="s">
        <v>371</v>
      </c>
      <c r="E44" s="1">
        <v>34.681816705865799</v>
      </c>
      <c r="F44" s="1">
        <v>26.443189722895699</v>
      </c>
      <c r="G44" s="1">
        <f t="shared" si="0"/>
        <v>8.2386269829701</v>
      </c>
      <c r="H44" s="1"/>
      <c r="K44" s="1">
        <f t="shared" si="1"/>
        <v>-0.52993903770891393</v>
      </c>
      <c r="L44" s="1">
        <f>AVERAGE(K44:K46)</f>
        <v>0.1774947435955537</v>
      </c>
      <c r="M44" s="1">
        <f>POWER(2, -L44)</f>
        <v>0.88423715177202156</v>
      </c>
    </row>
    <row r="45" spans="1:13">
      <c r="A45" t="s">
        <v>367</v>
      </c>
      <c r="B45" t="s">
        <v>51</v>
      </c>
      <c r="C45" t="s">
        <v>370</v>
      </c>
      <c r="D45" t="s">
        <v>371</v>
      </c>
      <c r="E45" s="1">
        <v>35.945993065560302</v>
      </c>
      <c r="F45" s="1">
        <v>26.423254916327402</v>
      </c>
      <c r="G45" s="1">
        <f t="shared" si="0"/>
        <v>9.5227381492329002</v>
      </c>
      <c r="H45" s="1"/>
      <c r="K45" s="1">
        <f t="shared" si="1"/>
        <v>0.75417212855388627</v>
      </c>
      <c r="M45" s="1"/>
    </row>
    <row r="46" spans="1:13">
      <c r="A46" t="s">
        <v>367</v>
      </c>
      <c r="B46" t="s">
        <v>52</v>
      </c>
      <c r="C46" t="s">
        <v>370</v>
      </c>
      <c r="D46" t="s">
        <v>371</v>
      </c>
      <c r="E46" s="1">
        <v>35.527979752196302</v>
      </c>
      <c r="F46" s="1">
        <v>26.451162591575599</v>
      </c>
      <c r="G46" s="1">
        <f t="shared" si="0"/>
        <v>9.0768171606207027</v>
      </c>
      <c r="H46" s="1"/>
      <c r="K46" s="1">
        <f t="shared" si="1"/>
        <v>0.30825113994168873</v>
      </c>
      <c r="M46" s="1"/>
    </row>
    <row r="47" spans="1:13">
      <c r="A47" t="s">
        <v>367</v>
      </c>
      <c r="B47" t="s">
        <v>53</v>
      </c>
      <c r="C47" t="s">
        <v>370</v>
      </c>
      <c r="D47" t="s">
        <v>371</v>
      </c>
      <c r="E47" s="1">
        <v>35.605199550020103</v>
      </c>
      <c r="F47" s="1">
        <v>26.2403384028487</v>
      </c>
      <c r="G47" s="1">
        <f t="shared" si="0"/>
        <v>9.3648611471714034</v>
      </c>
      <c r="H47" s="1"/>
      <c r="K47" s="1">
        <f t="shared" si="1"/>
        <v>0.59629512649238947</v>
      </c>
      <c r="L47" s="1">
        <f>AVERAGE(K47:K49)</f>
        <v>0.25338264385898651</v>
      </c>
      <c r="M47" s="1">
        <f>POWER(2, -L47)</f>
        <v>0.83892710020980332</v>
      </c>
    </row>
    <row r="48" spans="1:13">
      <c r="A48" t="s">
        <v>367</v>
      </c>
      <c r="B48" t="s">
        <v>54</v>
      </c>
      <c r="C48" t="s">
        <v>370</v>
      </c>
      <c r="D48" t="s">
        <v>371</v>
      </c>
      <c r="E48" s="1">
        <v>35.233819201130899</v>
      </c>
      <c r="F48" s="1">
        <v>26.254792597399199</v>
      </c>
      <c r="G48" s="1">
        <f t="shared" si="0"/>
        <v>8.9790266037317004</v>
      </c>
      <c r="H48" s="1"/>
      <c r="K48" s="1">
        <f t="shared" si="1"/>
        <v>0.21046058305268645</v>
      </c>
      <c r="M48" s="1"/>
    </row>
    <row r="49" spans="1:13">
      <c r="A49" t="s">
        <v>367</v>
      </c>
      <c r="B49" t="s">
        <v>55</v>
      </c>
      <c r="C49" t="s">
        <v>370</v>
      </c>
      <c r="D49" t="s">
        <v>371</v>
      </c>
      <c r="E49" s="1">
        <v>35.085326688107799</v>
      </c>
      <c r="F49" s="1">
        <v>26.363368445396901</v>
      </c>
      <c r="G49" s="1">
        <f t="shared" si="0"/>
        <v>8.7219582427108975</v>
      </c>
      <c r="H49" s="1"/>
      <c r="K49" s="1">
        <f t="shared" si="1"/>
        <v>-4.6607777968116437E-2</v>
      </c>
      <c r="M49" s="1"/>
    </row>
    <row r="50" spans="1:13">
      <c r="A50" t="s">
        <v>367</v>
      </c>
      <c r="B50" t="s">
        <v>56</v>
      </c>
      <c r="C50" t="s">
        <v>372</v>
      </c>
      <c r="D50" t="s">
        <v>373</v>
      </c>
      <c r="E50" s="1">
        <v>35.854388626536398</v>
      </c>
      <c r="F50" s="1">
        <v>26.701715675858999</v>
      </c>
      <c r="G50" s="1">
        <f t="shared" si="0"/>
        <v>9.1526729506773989</v>
      </c>
      <c r="H50" s="1"/>
      <c r="K50" s="1">
        <f t="shared" si="1"/>
        <v>0.38410692999838503</v>
      </c>
      <c r="L50" s="1">
        <f>AVERAGE(K50:K52)</f>
        <v>0.6159888593282522</v>
      </c>
      <c r="M50" s="1">
        <f>POWER(2, -L50)</f>
        <v>0.65248251237668364</v>
      </c>
    </row>
    <row r="51" spans="1:13">
      <c r="A51" t="s">
        <v>367</v>
      </c>
      <c r="B51" t="s">
        <v>57</v>
      </c>
      <c r="C51" t="s">
        <v>372</v>
      </c>
      <c r="D51" t="s">
        <v>373</v>
      </c>
      <c r="E51" s="1">
        <v>36.046960740230197</v>
      </c>
      <c r="F51" s="1">
        <v>26.747205099053598</v>
      </c>
      <c r="G51" s="1">
        <f t="shared" si="0"/>
        <v>9.2997556411765991</v>
      </c>
      <c r="H51" s="1"/>
      <c r="K51" s="1">
        <f t="shared" si="1"/>
        <v>0.53118962049758522</v>
      </c>
      <c r="M51" s="1"/>
    </row>
    <row r="52" spans="1:13">
      <c r="A52" t="s">
        <v>367</v>
      </c>
      <c r="B52" t="s">
        <v>58</v>
      </c>
      <c r="C52" t="s">
        <v>372</v>
      </c>
      <c r="D52" t="s">
        <v>373</v>
      </c>
      <c r="E52" s="1">
        <v>36.522721594387399</v>
      </c>
      <c r="F52" s="1">
        <v>26.821485546219598</v>
      </c>
      <c r="G52" s="1">
        <f t="shared" si="0"/>
        <v>9.7012360481678002</v>
      </c>
      <c r="H52" s="1"/>
      <c r="K52" s="1">
        <f t="shared" si="1"/>
        <v>0.93267002748878625</v>
      </c>
      <c r="M52" s="1"/>
    </row>
    <row r="53" spans="1:13">
      <c r="A53" t="s">
        <v>367</v>
      </c>
      <c r="B53" t="s">
        <v>59</v>
      </c>
      <c r="C53" t="s">
        <v>372</v>
      </c>
      <c r="D53" t="s">
        <v>373</v>
      </c>
      <c r="E53" s="1">
        <v>35.068832188955398</v>
      </c>
      <c r="F53" s="1">
        <v>25.9820393197481</v>
      </c>
      <c r="G53" s="1">
        <f t="shared" si="0"/>
        <v>9.0867928692072972</v>
      </c>
      <c r="H53" s="1"/>
      <c r="K53" s="1">
        <f t="shared" si="1"/>
        <v>0.31822684852828331</v>
      </c>
      <c r="L53" s="1">
        <f>AVERAGE(K53:K55)</f>
        <v>1.3257030118008852</v>
      </c>
      <c r="M53" s="1">
        <f>POWER(2, -L53)</f>
        <v>0.39895473889118416</v>
      </c>
    </row>
    <row r="54" spans="1:13">
      <c r="A54" t="s">
        <v>367</v>
      </c>
      <c r="B54" t="s">
        <v>60</v>
      </c>
      <c r="C54" t="s">
        <v>372</v>
      </c>
      <c r="D54" t="s">
        <v>373</v>
      </c>
      <c r="E54" s="1">
        <v>36.496283947613001</v>
      </c>
      <c r="F54" s="1">
        <v>25.9649299763777</v>
      </c>
      <c r="G54" s="1">
        <f t="shared" si="0"/>
        <v>10.531353971235301</v>
      </c>
      <c r="H54" s="1"/>
      <c r="K54" s="1">
        <f t="shared" si="1"/>
        <v>1.7627879505562873</v>
      </c>
      <c r="M54" s="1"/>
    </row>
    <row r="55" spans="1:13">
      <c r="A55" t="s">
        <v>367</v>
      </c>
      <c r="B55" t="s">
        <v>61</v>
      </c>
      <c r="C55" t="s">
        <v>372</v>
      </c>
      <c r="D55" t="s">
        <v>373</v>
      </c>
      <c r="E55" s="1">
        <v>36.675178661308699</v>
      </c>
      <c r="F55" s="1">
        <v>26.0105184043116</v>
      </c>
      <c r="G55" s="1">
        <f t="shared" si="0"/>
        <v>10.664660256997099</v>
      </c>
      <c r="H55" s="1"/>
      <c r="K55" s="1">
        <f t="shared" si="1"/>
        <v>1.8960942363180848</v>
      </c>
      <c r="M55" s="1"/>
    </row>
    <row r="56" spans="1:13">
      <c r="A56" t="s">
        <v>367</v>
      </c>
      <c r="B56" t="s">
        <v>62</v>
      </c>
      <c r="C56" t="s">
        <v>374</v>
      </c>
      <c r="D56" t="s">
        <v>375</v>
      </c>
      <c r="E56" s="1">
        <v>33.364673848167101</v>
      </c>
      <c r="F56" s="1">
        <v>24.318864391497701</v>
      </c>
      <c r="G56" s="1">
        <f t="shared" si="0"/>
        <v>9.0458094566693994</v>
      </c>
      <c r="H56" s="1"/>
      <c r="K56" s="1">
        <f t="shared" si="1"/>
        <v>0.27724343599038548</v>
      </c>
      <c r="L56" s="1">
        <f>AVERAGE(K56:K58)</f>
        <v>0.3122913332471195</v>
      </c>
      <c r="M56" s="1">
        <f>POWER(2, -L56)</f>
        <v>0.80536164245883612</v>
      </c>
    </row>
    <row r="57" spans="1:13">
      <c r="A57" t="s">
        <v>367</v>
      </c>
      <c r="B57" t="s">
        <v>63</v>
      </c>
      <c r="C57" t="s">
        <v>374</v>
      </c>
      <c r="D57" t="s">
        <v>375</v>
      </c>
      <c r="E57" s="1">
        <v>33.528668363855502</v>
      </c>
      <c r="F57" s="1">
        <v>24.2953956649656</v>
      </c>
      <c r="G57" s="1">
        <f t="shared" si="0"/>
        <v>9.2332726988899019</v>
      </c>
      <c r="H57" s="1"/>
      <c r="K57" s="1">
        <f t="shared" si="1"/>
        <v>0.46470667821088796</v>
      </c>
      <c r="M57" s="1"/>
    </row>
    <row r="58" spans="1:13">
      <c r="A58" t="s">
        <v>367</v>
      </c>
      <c r="B58" t="s">
        <v>64</v>
      </c>
      <c r="C58" t="s">
        <v>374</v>
      </c>
      <c r="D58" t="s">
        <v>375</v>
      </c>
      <c r="E58" s="1">
        <v>33.316526500142999</v>
      </c>
      <c r="F58" s="1">
        <v>24.3530365939239</v>
      </c>
      <c r="G58" s="1">
        <f t="shared" si="0"/>
        <v>8.9634899062190989</v>
      </c>
      <c r="H58" s="1"/>
      <c r="K58" s="1">
        <f t="shared" si="1"/>
        <v>0.194923885540085</v>
      </c>
      <c r="M58" s="1"/>
    </row>
    <row r="59" spans="1:13">
      <c r="A59" t="s">
        <v>367</v>
      </c>
      <c r="B59" t="s">
        <v>65</v>
      </c>
      <c r="C59" t="s">
        <v>374</v>
      </c>
      <c r="D59" t="s">
        <v>375</v>
      </c>
      <c r="E59" s="1">
        <v>34.066339795272398</v>
      </c>
      <c r="F59" s="1">
        <v>24.183438365239699</v>
      </c>
      <c r="G59" s="1">
        <f t="shared" si="0"/>
        <v>9.8829014300326996</v>
      </c>
      <c r="H59" s="1"/>
      <c r="K59" s="1">
        <f t="shared" si="1"/>
        <v>1.1143354093536857</v>
      </c>
      <c r="L59" s="1">
        <f>AVERAGE(K59:K61)</f>
        <v>0.84434120207848551</v>
      </c>
      <c r="M59" s="1">
        <f>POWER(2, -L59)</f>
        <v>0.5569650857740841</v>
      </c>
    </row>
    <row r="60" spans="1:13">
      <c r="A60" t="s">
        <v>367</v>
      </c>
      <c r="B60" t="s">
        <v>66</v>
      </c>
      <c r="C60" t="s">
        <v>374</v>
      </c>
      <c r="D60" t="s">
        <v>375</v>
      </c>
      <c r="E60" s="1">
        <v>33.503022427874001</v>
      </c>
      <c r="F60" s="1">
        <v>24.1932639104242</v>
      </c>
      <c r="G60" s="1">
        <f t="shared" si="0"/>
        <v>9.3097585174498008</v>
      </c>
      <c r="H60" s="1"/>
      <c r="K60" s="1">
        <f t="shared" si="1"/>
        <v>0.54119249677078685</v>
      </c>
      <c r="M60" s="1"/>
    </row>
    <row r="61" spans="1:13">
      <c r="A61" t="s">
        <v>367</v>
      </c>
      <c r="B61" t="s">
        <v>67</v>
      </c>
      <c r="C61" t="s">
        <v>374</v>
      </c>
      <c r="D61" t="s">
        <v>375</v>
      </c>
      <c r="E61" s="1">
        <v>33.879500624370799</v>
      </c>
      <c r="F61" s="1">
        <v>24.233438903580801</v>
      </c>
      <c r="G61" s="1">
        <f t="shared" si="0"/>
        <v>9.6460617207899979</v>
      </c>
      <c r="H61" s="1"/>
      <c r="K61" s="1">
        <f t="shared" si="1"/>
        <v>0.87749570011098399</v>
      </c>
      <c r="M61" s="1"/>
    </row>
    <row r="62" spans="1:13">
      <c r="A62" t="s">
        <v>367</v>
      </c>
      <c r="B62" t="s">
        <v>68</v>
      </c>
      <c r="C62" t="s">
        <v>376</v>
      </c>
      <c r="D62" t="s">
        <v>377</v>
      </c>
      <c r="E62" s="1">
        <v>35.010784474111702</v>
      </c>
      <c r="F62" s="1">
        <v>26.3565642616933</v>
      </c>
      <c r="G62" s="1">
        <f t="shared" si="0"/>
        <v>8.6542202124184016</v>
      </c>
      <c r="H62" s="1"/>
      <c r="K62" s="1">
        <f t="shared" si="1"/>
        <v>-0.11434580826061236</v>
      </c>
      <c r="L62" s="1">
        <f>AVERAGE(K62:K64)</f>
        <v>-0.12653306465961242</v>
      </c>
      <c r="M62" s="1">
        <f>POWER(2, -L62)</f>
        <v>1.0916671651188483</v>
      </c>
    </row>
    <row r="63" spans="1:13">
      <c r="A63" t="s">
        <v>367</v>
      </c>
      <c r="B63" t="s">
        <v>69</v>
      </c>
      <c r="C63" t="s">
        <v>376</v>
      </c>
      <c r="D63" t="s">
        <v>377</v>
      </c>
      <c r="E63" s="1">
        <v>34.720111483171401</v>
      </c>
      <c r="F63" s="1">
        <v>26.3473937923374</v>
      </c>
      <c r="G63" s="1">
        <f t="shared" si="0"/>
        <v>8.3727176908340013</v>
      </c>
      <c r="H63" s="1"/>
      <c r="K63" s="1">
        <f t="shared" si="1"/>
        <v>-0.39584832984501261</v>
      </c>
      <c r="M63" s="1"/>
    </row>
    <row r="64" spans="1:13">
      <c r="A64" t="s">
        <v>367</v>
      </c>
      <c r="B64" t="s">
        <v>70</v>
      </c>
      <c r="C64" t="s">
        <v>376</v>
      </c>
      <c r="D64" t="s">
        <v>377</v>
      </c>
      <c r="E64" s="1">
        <v>35.252953588008701</v>
      </c>
      <c r="F64" s="1">
        <v>26.353792623202899</v>
      </c>
      <c r="G64" s="1">
        <f t="shared" si="0"/>
        <v>8.8991609648058017</v>
      </c>
      <c r="H64" s="1"/>
      <c r="K64" s="1">
        <f t="shared" si="1"/>
        <v>0.13059494412678774</v>
      </c>
      <c r="M64" s="1"/>
    </row>
    <row r="65" spans="1:13">
      <c r="A65" t="s">
        <v>367</v>
      </c>
      <c r="B65" t="s">
        <v>71</v>
      </c>
      <c r="C65" t="s">
        <v>376</v>
      </c>
      <c r="D65" t="s">
        <v>377</v>
      </c>
      <c r="E65" s="1">
        <v>34.125945812562399</v>
      </c>
      <c r="F65" s="1">
        <v>25.906814312531001</v>
      </c>
      <c r="G65" s="1">
        <f t="shared" si="0"/>
        <v>8.2191315000313985</v>
      </c>
      <c r="H65" s="1"/>
      <c r="K65" s="1">
        <f t="shared" si="1"/>
        <v>-0.54943452064761544</v>
      </c>
      <c r="L65" s="1">
        <f>AVERAGE(K65:K67)</f>
        <v>-0.36406070353961556</v>
      </c>
      <c r="M65" s="1">
        <f>POWER(2, -L65)</f>
        <v>1.287043400427313</v>
      </c>
    </row>
    <row r="66" spans="1:13">
      <c r="A66" t="s">
        <v>367</v>
      </c>
      <c r="B66" t="s">
        <v>72</v>
      </c>
      <c r="C66" t="s">
        <v>376</v>
      </c>
      <c r="D66" t="s">
        <v>377</v>
      </c>
      <c r="E66" s="1">
        <v>34.586680285754099</v>
      </c>
      <c r="F66" s="1">
        <v>25.921000986182399</v>
      </c>
      <c r="G66" s="1">
        <f t="shared" ref="G66:G129" si="2">E66-F66</f>
        <v>8.6656792995716998</v>
      </c>
      <c r="H66" s="1"/>
      <c r="K66" s="1">
        <f t="shared" si="1"/>
        <v>-0.10288672110731412</v>
      </c>
      <c r="M66" s="1"/>
    </row>
    <row r="67" spans="1:13">
      <c r="A67" t="s">
        <v>367</v>
      </c>
      <c r="B67" t="s">
        <v>73</v>
      </c>
      <c r="C67" t="s">
        <v>376</v>
      </c>
      <c r="D67" t="s">
        <v>377</v>
      </c>
      <c r="E67" s="1">
        <v>34.281362407201897</v>
      </c>
      <c r="F67" s="1">
        <v>25.9526572553868</v>
      </c>
      <c r="G67" s="1">
        <f t="shared" si="2"/>
        <v>8.3287051518150967</v>
      </c>
      <c r="H67" s="1"/>
      <c r="K67" s="1">
        <f t="shared" ref="K67:K130" si="3">G67-I$32</f>
        <v>-0.43986086886391718</v>
      </c>
      <c r="M67" s="1"/>
    </row>
    <row r="68" spans="1:13">
      <c r="A68" t="s">
        <v>367</v>
      </c>
      <c r="B68" t="s">
        <v>74</v>
      </c>
      <c r="C68" t="s">
        <v>378</v>
      </c>
      <c r="D68" t="s">
        <v>379</v>
      </c>
      <c r="E68" s="1">
        <v>33.052938357509397</v>
      </c>
      <c r="F68" s="1">
        <v>24.2755963621406</v>
      </c>
      <c r="G68" s="1">
        <f t="shared" si="2"/>
        <v>8.777341995368797</v>
      </c>
      <c r="H68" s="1"/>
      <c r="K68" s="1">
        <f t="shared" si="3"/>
        <v>8.7759746897830837E-3</v>
      </c>
      <c r="L68" s="1">
        <f>AVERAGE(K68:K70)</f>
        <v>-0.15992955132471445</v>
      </c>
      <c r="M68" s="1">
        <f>POWER(2, -L68)</f>
        <v>1.1172325808201318</v>
      </c>
    </row>
    <row r="69" spans="1:13">
      <c r="A69" t="s">
        <v>367</v>
      </c>
      <c r="B69" t="s">
        <v>75</v>
      </c>
      <c r="C69" t="s">
        <v>378</v>
      </c>
      <c r="D69" t="s">
        <v>379</v>
      </c>
      <c r="E69" s="1">
        <v>32.941657786976499</v>
      </c>
      <c r="F69" s="1">
        <v>24.323327303963399</v>
      </c>
      <c r="G69" s="1">
        <f t="shared" si="2"/>
        <v>8.6183304830131</v>
      </c>
      <c r="H69" s="1"/>
      <c r="K69" s="1">
        <f t="shared" si="3"/>
        <v>-0.15023553766591391</v>
      </c>
      <c r="M69" s="1"/>
    </row>
    <row r="70" spans="1:13">
      <c r="A70" t="s">
        <v>367</v>
      </c>
      <c r="B70" t="s">
        <v>76</v>
      </c>
      <c r="C70" t="s">
        <v>378</v>
      </c>
      <c r="D70" t="s">
        <v>379</v>
      </c>
      <c r="E70" s="1">
        <v>32.835706947431802</v>
      </c>
      <c r="F70" s="1">
        <v>24.405470017750801</v>
      </c>
      <c r="G70" s="1">
        <f t="shared" si="2"/>
        <v>8.4302369296810014</v>
      </c>
      <c r="H70" s="1"/>
      <c r="K70" s="1">
        <f t="shared" si="3"/>
        <v>-0.33832909099801256</v>
      </c>
      <c r="M70" s="1"/>
    </row>
    <row r="71" spans="1:13">
      <c r="A71" t="s">
        <v>367</v>
      </c>
      <c r="B71" t="s">
        <v>77</v>
      </c>
      <c r="C71" t="s">
        <v>378</v>
      </c>
      <c r="D71" t="s">
        <v>379</v>
      </c>
      <c r="E71" s="1">
        <v>33.479251161027399</v>
      </c>
      <c r="F71" s="1">
        <v>24.520782967942399</v>
      </c>
      <c r="G71" s="1">
        <f t="shared" si="2"/>
        <v>8.9584681930850003</v>
      </c>
      <c r="H71" s="1"/>
      <c r="K71" s="1">
        <f t="shared" si="3"/>
        <v>0.18990217240598639</v>
      </c>
      <c r="L71" s="1">
        <f>AVERAGE(K71:K73)</f>
        <v>2.3075191581119963E-2</v>
      </c>
      <c r="M71" s="1">
        <f>POWER(2, -L71)</f>
        <v>0.98413272884833281</v>
      </c>
    </row>
    <row r="72" spans="1:13">
      <c r="A72" t="s">
        <v>367</v>
      </c>
      <c r="B72" t="s">
        <v>78</v>
      </c>
      <c r="C72" t="s">
        <v>378</v>
      </c>
      <c r="D72" t="s">
        <v>379</v>
      </c>
      <c r="E72" s="1">
        <v>33.104938122076902</v>
      </c>
      <c r="F72" s="1">
        <v>24.5804002651826</v>
      </c>
      <c r="G72" s="1">
        <f t="shared" si="2"/>
        <v>8.5245378568943018</v>
      </c>
      <c r="H72" s="1"/>
      <c r="K72" s="1">
        <f t="shared" si="3"/>
        <v>-0.24402816378471215</v>
      </c>
      <c r="M72" s="1"/>
    </row>
    <row r="73" spans="1:13">
      <c r="A73" t="s">
        <v>367</v>
      </c>
      <c r="B73" t="s">
        <v>79</v>
      </c>
      <c r="C73" t="s">
        <v>378</v>
      </c>
      <c r="D73" t="s">
        <v>379</v>
      </c>
      <c r="E73" s="1">
        <v>33.462331474747998</v>
      </c>
      <c r="F73" s="1">
        <v>24.570413887946899</v>
      </c>
      <c r="G73" s="1">
        <f t="shared" si="2"/>
        <v>8.8919175868010996</v>
      </c>
      <c r="H73" s="1"/>
      <c r="K73" s="1">
        <f t="shared" si="3"/>
        <v>0.12335156612208564</v>
      </c>
      <c r="M73" s="1"/>
    </row>
    <row r="74" spans="1:13">
      <c r="A74" t="s">
        <v>367</v>
      </c>
      <c r="B74" t="s">
        <v>80</v>
      </c>
      <c r="C74" t="s">
        <v>380</v>
      </c>
      <c r="D74" t="s">
        <v>381</v>
      </c>
      <c r="E74" s="1">
        <v>33.2033936602705</v>
      </c>
      <c r="F74" s="1">
        <v>24.897722215300298</v>
      </c>
      <c r="G74" s="1">
        <f t="shared" si="2"/>
        <v>8.3056714449702014</v>
      </c>
      <c r="H74" s="1"/>
      <c r="K74" s="1">
        <f t="shared" si="3"/>
        <v>-0.46289457570881254</v>
      </c>
      <c r="L74" s="1">
        <f>AVERAGE(K74:K76)</f>
        <v>-0.28044669478714823</v>
      </c>
      <c r="M74" s="1">
        <f>POWER(2, -L74)</f>
        <v>1.2145708879752581</v>
      </c>
    </row>
    <row r="75" spans="1:13">
      <c r="A75" t="s">
        <v>367</v>
      </c>
      <c r="B75" t="s">
        <v>81</v>
      </c>
      <c r="C75" t="s">
        <v>380</v>
      </c>
      <c r="D75" t="s">
        <v>381</v>
      </c>
      <c r="E75" s="1">
        <v>33.607050828673799</v>
      </c>
      <c r="F75" s="1">
        <v>24.9089456901844</v>
      </c>
      <c r="G75" s="1">
        <f t="shared" si="2"/>
        <v>8.6981051384893995</v>
      </c>
      <c r="H75" s="1"/>
      <c r="K75" s="1">
        <f t="shared" si="3"/>
        <v>-7.0460882189614438E-2</v>
      </c>
      <c r="M75" s="1"/>
    </row>
    <row r="76" spans="1:13">
      <c r="A76" t="s">
        <v>367</v>
      </c>
      <c r="B76" t="s">
        <v>82</v>
      </c>
      <c r="C76" t="s">
        <v>380</v>
      </c>
      <c r="D76" t="s">
        <v>381</v>
      </c>
      <c r="E76" s="1">
        <v>33.391498256123697</v>
      </c>
      <c r="F76" s="1">
        <v>24.930916861907701</v>
      </c>
      <c r="G76" s="1">
        <f t="shared" si="2"/>
        <v>8.4605813942159962</v>
      </c>
      <c r="H76" s="1"/>
      <c r="K76" s="1">
        <f t="shared" si="3"/>
        <v>-0.30798462646301772</v>
      </c>
      <c r="M76" s="1"/>
    </row>
    <row r="77" spans="1:13">
      <c r="A77" t="s">
        <v>367</v>
      </c>
      <c r="B77" t="s">
        <v>83</v>
      </c>
      <c r="C77" t="s">
        <v>380</v>
      </c>
      <c r="D77" t="s">
        <v>381</v>
      </c>
      <c r="E77" s="1">
        <v>34.2300030492896</v>
      </c>
      <c r="F77" s="1">
        <v>25.026319117793602</v>
      </c>
      <c r="G77" s="1">
        <f t="shared" si="2"/>
        <v>9.2036839314959984</v>
      </c>
      <c r="H77" s="1"/>
      <c r="K77" s="1">
        <f t="shared" si="3"/>
        <v>0.43511791081698448</v>
      </c>
      <c r="L77" s="1">
        <f>AVERAGE(K77:K79)</f>
        <v>0.42055880675891782</v>
      </c>
      <c r="M77" s="1">
        <f>POWER(2, -L77)</f>
        <v>0.7471351764147095</v>
      </c>
    </row>
    <row r="78" spans="1:13">
      <c r="A78" t="s">
        <v>367</v>
      </c>
      <c r="B78" t="s">
        <v>84</v>
      </c>
      <c r="C78" t="s">
        <v>380</v>
      </c>
      <c r="D78" t="s">
        <v>381</v>
      </c>
      <c r="E78" s="1">
        <v>34.059250691072201</v>
      </c>
      <c r="F78" s="1">
        <v>25.022360026043401</v>
      </c>
      <c r="G78" s="1">
        <f t="shared" si="2"/>
        <v>9.0368906650287997</v>
      </c>
      <c r="H78" s="1"/>
      <c r="K78" s="1">
        <f t="shared" si="3"/>
        <v>0.26832464434978576</v>
      </c>
      <c r="M78" s="1"/>
    </row>
    <row r="79" spans="1:13">
      <c r="A79" t="s">
        <v>367</v>
      </c>
      <c r="B79" t="s">
        <v>85</v>
      </c>
      <c r="C79" t="s">
        <v>380</v>
      </c>
      <c r="D79" t="s">
        <v>381</v>
      </c>
      <c r="E79" s="1">
        <v>34.407434877295998</v>
      </c>
      <c r="F79" s="1">
        <v>25.080634991507001</v>
      </c>
      <c r="G79" s="1">
        <f t="shared" si="2"/>
        <v>9.3267998857889971</v>
      </c>
      <c r="H79" s="1"/>
      <c r="K79" s="1">
        <f t="shared" si="3"/>
        <v>0.55823386510998318</v>
      </c>
      <c r="M79" s="1"/>
    </row>
    <row r="80" spans="1:13">
      <c r="A80" t="s">
        <v>367</v>
      </c>
      <c r="B80" t="s">
        <v>86</v>
      </c>
      <c r="C80" t="s">
        <v>382</v>
      </c>
      <c r="D80" t="s">
        <v>383</v>
      </c>
      <c r="E80" s="1">
        <v>32.072718735280397</v>
      </c>
      <c r="F80" s="1">
        <v>24.125328885483199</v>
      </c>
      <c r="G80" s="1">
        <f t="shared" si="2"/>
        <v>7.9473898497971973</v>
      </c>
      <c r="H80" s="1"/>
      <c r="K80" s="1">
        <f t="shared" si="3"/>
        <v>-0.8211761708818166</v>
      </c>
      <c r="L80" s="1">
        <f>AVERAGE(K80:K82)</f>
        <v>-0.86455604573214961</v>
      </c>
      <c r="M80" s="1">
        <f>POWER(2, -L80)</f>
        <v>1.8207792804798206</v>
      </c>
    </row>
    <row r="81" spans="1:13">
      <c r="A81" t="s">
        <v>367</v>
      </c>
      <c r="B81" t="s">
        <v>87</v>
      </c>
      <c r="C81" t="s">
        <v>382</v>
      </c>
      <c r="D81" t="s">
        <v>383</v>
      </c>
      <c r="E81" s="1">
        <v>31.9622580306537</v>
      </c>
      <c r="F81" s="1">
        <v>24.159170989546102</v>
      </c>
      <c r="G81" s="1">
        <f t="shared" si="2"/>
        <v>7.8030870411075988</v>
      </c>
      <c r="H81" s="1"/>
      <c r="K81" s="1">
        <f t="shared" si="3"/>
        <v>-0.96547897957141515</v>
      </c>
      <c r="M81" s="1"/>
    </row>
    <row r="82" spans="1:13">
      <c r="A82" t="s">
        <v>367</v>
      </c>
      <c r="B82" t="s">
        <v>88</v>
      </c>
      <c r="C82" t="s">
        <v>382</v>
      </c>
      <c r="D82" t="s">
        <v>383</v>
      </c>
      <c r="E82" s="1">
        <v>32.187050060067598</v>
      </c>
      <c r="F82" s="1">
        <v>24.225497026131801</v>
      </c>
      <c r="G82" s="1">
        <f t="shared" si="2"/>
        <v>7.9615530339357967</v>
      </c>
      <c r="H82" s="1"/>
      <c r="K82" s="1">
        <f t="shared" si="3"/>
        <v>-0.8070129867432172</v>
      </c>
      <c r="M82" s="1"/>
    </row>
    <row r="83" spans="1:13">
      <c r="A83" t="s">
        <v>367</v>
      </c>
      <c r="B83" t="s">
        <v>89</v>
      </c>
      <c r="C83" t="s">
        <v>382</v>
      </c>
      <c r="D83" t="s">
        <v>383</v>
      </c>
      <c r="E83" s="1">
        <v>32.468556779511303</v>
      </c>
      <c r="F83" s="1">
        <v>25.120880577630999</v>
      </c>
      <c r="G83" s="1">
        <f t="shared" si="2"/>
        <v>7.3476762018803043</v>
      </c>
      <c r="H83" s="1"/>
      <c r="K83" s="1">
        <f t="shared" si="3"/>
        <v>-1.4208898187987096</v>
      </c>
      <c r="L83" s="1">
        <f>AVERAGE(K83:K85)</f>
        <v>-1.4708250341933464</v>
      </c>
      <c r="M83" s="1">
        <f>POWER(2, -L83)</f>
        <v>2.7718035947373831</v>
      </c>
    </row>
    <row r="84" spans="1:13">
      <c r="A84" t="s">
        <v>367</v>
      </c>
      <c r="B84" t="s">
        <v>90</v>
      </c>
      <c r="C84" t="s">
        <v>382</v>
      </c>
      <c r="D84" t="s">
        <v>383</v>
      </c>
      <c r="E84" s="1">
        <v>32.484009869875202</v>
      </c>
      <c r="F84" s="1">
        <v>25.084839788898101</v>
      </c>
      <c r="G84" s="1">
        <f t="shared" si="2"/>
        <v>7.3991700809771004</v>
      </c>
      <c r="H84" s="1"/>
      <c r="K84" s="1">
        <f t="shared" si="3"/>
        <v>-1.3693959397019135</v>
      </c>
      <c r="M84" s="1"/>
    </row>
    <row r="85" spans="1:13">
      <c r="A85" t="s">
        <v>367</v>
      </c>
      <c r="B85" t="s">
        <v>91</v>
      </c>
      <c r="C85" t="s">
        <v>382</v>
      </c>
      <c r="D85" t="s">
        <v>383</v>
      </c>
      <c r="E85" s="1">
        <v>32.310267952987097</v>
      </c>
      <c r="F85" s="1">
        <v>25.163891276387499</v>
      </c>
      <c r="G85" s="1">
        <f t="shared" si="2"/>
        <v>7.1463766765995977</v>
      </c>
      <c r="H85" s="1"/>
      <c r="K85" s="1">
        <f t="shared" si="3"/>
        <v>-1.6221893440794162</v>
      </c>
      <c r="M85" s="1"/>
    </row>
    <row r="86" spans="1:13">
      <c r="A86" t="s">
        <v>367</v>
      </c>
      <c r="B86" t="s">
        <v>92</v>
      </c>
      <c r="C86" t="s">
        <v>384</v>
      </c>
      <c r="D86" t="s">
        <v>385</v>
      </c>
      <c r="E86" s="1">
        <v>33.761385959298401</v>
      </c>
      <c r="F86" s="1">
        <v>25.590014055748401</v>
      </c>
      <c r="G86" s="1">
        <f t="shared" si="2"/>
        <v>8.1713719035499999</v>
      </c>
      <c r="H86" s="1"/>
      <c r="K86" s="1">
        <f t="shared" si="3"/>
        <v>-0.59719411712901405</v>
      </c>
      <c r="L86" s="1">
        <f>AVERAGE(K86:K88)</f>
        <v>-0.46846020152884665</v>
      </c>
      <c r="M86" s="1">
        <f>POWER(2, -L86)</f>
        <v>1.3836319197619926</v>
      </c>
    </row>
    <row r="87" spans="1:13">
      <c r="A87" t="s">
        <v>367</v>
      </c>
      <c r="B87" t="s">
        <v>93</v>
      </c>
      <c r="C87" t="s">
        <v>384</v>
      </c>
      <c r="D87" t="s">
        <v>385</v>
      </c>
      <c r="E87" s="1">
        <v>34.234478951261501</v>
      </c>
      <c r="F87" s="1">
        <v>25.607551068334601</v>
      </c>
      <c r="G87" s="1">
        <f t="shared" si="2"/>
        <v>8.6269278829268998</v>
      </c>
      <c r="H87" s="1"/>
      <c r="K87" s="1">
        <f t="shared" si="3"/>
        <v>-0.14163813775211409</v>
      </c>
      <c r="M87" s="1"/>
    </row>
    <row r="88" spans="1:13">
      <c r="A88" t="s">
        <v>367</v>
      </c>
      <c r="B88" t="s">
        <v>94</v>
      </c>
      <c r="C88" t="s">
        <v>384</v>
      </c>
      <c r="D88" t="s">
        <v>385</v>
      </c>
      <c r="E88" s="1">
        <v>33.785289556247903</v>
      </c>
      <c r="F88" s="1">
        <v>25.683271885274301</v>
      </c>
      <c r="G88" s="1">
        <f t="shared" si="2"/>
        <v>8.102017670973602</v>
      </c>
      <c r="H88" s="1"/>
      <c r="K88" s="1">
        <f t="shared" si="3"/>
        <v>-0.66654834970541188</v>
      </c>
      <c r="M88" s="1"/>
    </row>
    <row r="89" spans="1:13">
      <c r="A89" t="s">
        <v>367</v>
      </c>
      <c r="B89" t="s">
        <v>95</v>
      </c>
      <c r="C89" t="s">
        <v>384</v>
      </c>
      <c r="D89" t="s">
        <v>385</v>
      </c>
      <c r="E89" s="1">
        <v>33.6088243103625</v>
      </c>
      <c r="F89" s="1">
        <v>24.180614106690001</v>
      </c>
      <c r="G89" s="1">
        <f t="shared" si="2"/>
        <v>9.4282102036724993</v>
      </c>
      <c r="H89" s="1"/>
      <c r="K89" s="1">
        <f t="shared" si="3"/>
        <v>0.65964418299348537</v>
      </c>
      <c r="L89" s="1">
        <f>AVERAGE(K89:K91)</f>
        <v>0.4318892896477185</v>
      </c>
      <c r="M89" s="1">
        <f>POWER(2, -L89)</f>
        <v>0.74129038828208627</v>
      </c>
    </row>
    <row r="90" spans="1:13">
      <c r="A90" t="s">
        <v>367</v>
      </c>
      <c r="B90" t="s">
        <v>96</v>
      </c>
      <c r="C90" t="s">
        <v>384</v>
      </c>
      <c r="D90" t="s">
        <v>385</v>
      </c>
      <c r="E90" s="1">
        <v>33.308263666306097</v>
      </c>
      <c r="F90" s="1">
        <v>24.164431551180702</v>
      </c>
      <c r="G90" s="1">
        <f t="shared" si="2"/>
        <v>9.1438321151253952</v>
      </c>
      <c r="H90" s="1"/>
      <c r="K90" s="1">
        <f t="shared" si="3"/>
        <v>0.37526609444638126</v>
      </c>
      <c r="M90" s="1"/>
    </row>
    <row r="91" spans="1:13">
      <c r="A91" t="s">
        <v>367</v>
      </c>
      <c r="B91" t="s">
        <v>97</v>
      </c>
      <c r="C91" t="s">
        <v>384</v>
      </c>
      <c r="D91" t="s">
        <v>385</v>
      </c>
      <c r="E91" s="1">
        <v>33.242874402839703</v>
      </c>
      <c r="F91" s="1">
        <v>24.213550790657401</v>
      </c>
      <c r="G91" s="1">
        <f t="shared" si="2"/>
        <v>9.0293236121823028</v>
      </c>
      <c r="H91" s="1"/>
      <c r="K91" s="1">
        <f t="shared" si="3"/>
        <v>0.26075759150328892</v>
      </c>
      <c r="M91" s="1"/>
    </row>
    <row r="92" spans="1:13">
      <c r="A92" t="s">
        <v>367</v>
      </c>
      <c r="B92" t="s">
        <v>98</v>
      </c>
      <c r="C92" t="s">
        <v>386</v>
      </c>
      <c r="D92" t="s">
        <v>387</v>
      </c>
      <c r="E92" s="1">
        <v>33.562759873729497</v>
      </c>
      <c r="F92" s="1">
        <v>24.101377475794401</v>
      </c>
      <c r="G92" s="1">
        <f t="shared" si="2"/>
        <v>9.4613823979350968</v>
      </c>
      <c r="H92" s="1"/>
      <c r="K92" s="1">
        <f t="shared" si="3"/>
        <v>0.69281637725608292</v>
      </c>
      <c r="L92" s="1">
        <f>AVERAGE(K92:K94)</f>
        <v>0.41619139944911865</v>
      </c>
      <c r="M92" s="1">
        <f>POWER(2, -L92)</f>
        <v>0.7494003728424018</v>
      </c>
    </row>
    <row r="93" spans="1:13">
      <c r="A93" t="s">
        <v>367</v>
      </c>
      <c r="B93" t="s">
        <v>99</v>
      </c>
      <c r="C93" t="s">
        <v>386</v>
      </c>
      <c r="D93" t="s">
        <v>387</v>
      </c>
      <c r="E93" s="1">
        <v>33.098613627262701</v>
      </c>
      <c r="F93" s="1">
        <v>24.0736494726182</v>
      </c>
      <c r="G93" s="1">
        <f t="shared" si="2"/>
        <v>9.0249641546445005</v>
      </c>
      <c r="H93" s="1"/>
      <c r="K93" s="1">
        <f t="shared" si="3"/>
        <v>0.25639813396548661</v>
      </c>
      <c r="M93" s="1"/>
    </row>
    <row r="94" spans="1:13">
      <c r="A94" t="s">
        <v>367</v>
      </c>
      <c r="B94" t="s">
        <v>100</v>
      </c>
      <c r="C94" t="s">
        <v>386</v>
      </c>
      <c r="D94" t="s">
        <v>387</v>
      </c>
      <c r="E94" s="1">
        <v>33.243486717169802</v>
      </c>
      <c r="F94" s="1">
        <v>24.175561009365001</v>
      </c>
      <c r="G94" s="1">
        <f t="shared" si="2"/>
        <v>9.0679257078048003</v>
      </c>
      <c r="H94" s="1"/>
      <c r="K94" s="1">
        <f t="shared" si="3"/>
        <v>0.29935968712578642</v>
      </c>
      <c r="M94" s="1"/>
    </row>
    <row r="95" spans="1:13">
      <c r="A95" t="s">
        <v>367</v>
      </c>
      <c r="B95" t="s">
        <v>101</v>
      </c>
      <c r="C95" t="s">
        <v>386</v>
      </c>
      <c r="D95" t="s">
        <v>387</v>
      </c>
      <c r="E95" s="1">
        <v>32.8362763643172</v>
      </c>
      <c r="F95" s="1">
        <v>24.109368116376299</v>
      </c>
      <c r="G95" s="1">
        <f t="shared" si="2"/>
        <v>8.7269082479409015</v>
      </c>
      <c r="H95" s="1"/>
      <c r="K95" s="1">
        <f t="shared" si="3"/>
        <v>-4.1657772738112442E-2</v>
      </c>
      <c r="L95" s="1">
        <f>AVERAGE(K95:K97)</f>
        <v>0.30027398463201987</v>
      </c>
      <c r="M95" s="1">
        <f>POWER(2, -L95)</f>
        <v>0.81209815478955794</v>
      </c>
    </row>
    <row r="96" spans="1:13">
      <c r="A96" t="s">
        <v>367</v>
      </c>
      <c r="B96" t="s">
        <v>102</v>
      </c>
      <c r="C96" t="s">
        <v>386</v>
      </c>
      <c r="D96" t="s">
        <v>387</v>
      </c>
      <c r="E96" s="1">
        <v>33.329505091447999</v>
      </c>
      <c r="F96" s="1">
        <v>24.139692559890101</v>
      </c>
      <c r="G96" s="1">
        <f t="shared" si="2"/>
        <v>9.189812531557898</v>
      </c>
      <c r="H96" s="1"/>
      <c r="K96" s="1">
        <f t="shared" si="3"/>
        <v>0.4212465108788841</v>
      </c>
      <c r="M96" s="1"/>
    </row>
    <row r="97" spans="1:13">
      <c r="A97" t="s">
        <v>367</v>
      </c>
      <c r="B97" t="s">
        <v>103</v>
      </c>
      <c r="C97" t="s">
        <v>386</v>
      </c>
      <c r="D97" t="s">
        <v>387</v>
      </c>
      <c r="E97" s="1">
        <v>33.447722275175501</v>
      </c>
      <c r="F97" s="1">
        <v>24.157923038741199</v>
      </c>
      <c r="G97" s="1">
        <f t="shared" si="2"/>
        <v>9.2897992364343018</v>
      </c>
      <c r="H97" s="1"/>
      <c r="K97" s="1">
        <f t="shared" si="3"/>
        <v>0.52123321575528792</v>
      </c>
      <c r="M97" s="1"/>
    </row>
    <row r="98" spans="1:13">
      <c r="A98" t="s">
        <v>367</v>
      </c>
      <c r="B98" t="s">
        <v>104</v>
      </c>
      <c r="C98" t="s">
        <v>388</v>
      </c>
      <c r="D98" t="s">
        <v>389</v>
      </c>
      <c r="E98" s="1">
        <v>32.745483997373299</v>
      </c>
      <c r="F98" s="1">
        <v>25.825216561563799</v>
      </c>
      <c r="G98" s="1">
        <f t="shared" si="2"/>
        <v>6.9202674358094995</v>
      </c>
      <c r="H98" s="1"/>
      <c r="K98" s="1">
        <f t="shared" si="3"/>
        <v>-1.8482985848695144</v>
      </c>
      <c r="L98" s="1">
        <f>AVERAGE(K98:K100)</f>
        <v>-1.9094216785722793</v>
      </c>
      <c r="M98" s="1">
        <f>POWER(2, -L98)</f>
        <v>3.7565848233863064</v>
      </c>
    </row>
    <row r="99" spans="1:13">
      <c r="A99" t="s">
        <v>367</v>
      </c>
      <c r="B99" t="s">
        <v>105</v>
      </c>
      <c r="C99" t="s">
        <v>388</v>
      </c>
      <c r="D99" t="s">
        <v>389</v>
      </c>
      <c r="E99" s="1">
        <v>32.665401314588202</v>
      </c>
      <c r="F99" s="1">
        <v>25.801952674527801</v>
      </c>
      <c r="G99" s="1">
        <f t="shared" si="2"/>
        <v>6.8634486400604011</v>
      </c>
      <c r="H99" s="1"/>
      <c r="K99" s="1">
        <f t="shared" si="3"/>
        <v>-1.9051173806186128</v>
      </c>
      <c r="M99" s="1"/>
    </row>
    <row r="100" spans="1:13">
      <c r="A100" t="s">
        <v>367</v>
      </c>
      <c r="B100" t="s">
        <v>106</v>
      </c>
      <c r="C100" t="s">
        <v>388</v>
      </c>
      <c r="D100" t="s">
        <v>389</v>
      </c>
      <c r="E100" s="1">
        <v>32.618993232106902</v>
      </c>
      <c r="F100" s="1">
        <v>25.825276281656599</v>
      </c>
      <c r="G100" s="1">
        <f t="shared" si="2"/>
        <v>6.7937169504503032</v>
      </c>
      <c r="H100" s="1"/>
      <c r="K100" s="1">
        <f t="shared" si="3"/>
        <v>-1.9748490702287107</v>
      </c>
      <c r="M100" s="1"/>
    </row>
    <row r="101" spans="1:13">
      <c r="A101" t="s">
        <v>367</v>
      </c>
      <c r="B101" t="s">
        <v>107</v>
      </c>
      <c r="C101" t="s">
        <v>388</v>
      </c>
      <c r="D101" t="s">
        <v>389</v>
      </c>
      <c r="E101" s="1">
        <v>32.780669937955103</v>
      </c>
      <c r="F101" s="1">
        <v>24.5778683402269</v>
      </c>
      <c r="G101" s="1">
        <f t="shared" si="2"/>
        <v>8.2028015977282038</v>
      </c>
      <c r="H101" s="1"/>
      <c r="K101" s="1">
        <f t="shared" si="3"/>
        <v>-0.56576442295081009</v>
      </c>
      <c r="L101" s="1">
        <f>AVERAGE(K101:K103)</f>
        <v>-0.53322115697941308</v>
      </c>
      <c r="M101" s="1">
        <f>POWER(2, -L101)</f>
        <v>1.4471567097959046</v>
      </c>
    </row>
    <row r="102" spans="1:13">
      <c r="A102" t="s">
        <v>367</v>
      </c>
      <c r="B102" t="s">
        <v>108</v>
      </c>
      <c r="C102" t="s">
        <v>388</v>
      </c>
      <c r="D102" t="s">
        <v>389</v>
      </c>
      <c r="E102" s="1">
        <v>32.667875529632397</v>
      </c>
      <c r="F102" s="1">
        <v>24.594087009832599</v>
      </c>
      <c r="G102" s="1">
        <f t="shared" si="2"/>
        <v>8.0737885197997983</v>
      </c>
      <c r="H102" s="1"/>
      <c r="K102" s="1">
        <f t="shared" si="3"/>
        <v>-0.69477750087921564</v>
      </c>
      <c r="M102" s="1"/>
    </row>
    <row r="103" spans="1:13">
      <c r="A103" t="s">
        <v>367</v>
      </c>
      <c r="B103" t="s">
        <v>109</v>
      </c>
      <c r="C103" t="s">
        <v>388</v>
      </c>
      <c r="D103" t="s">
        <v>389</v>
      </c>
      <c r="E103" s="1">
        <v>33.0704808490269</v>
      </c>
      <c r="F103" s="1">
        <v>24.6410363754561</v>
      </c>
      <c r="G103" s="1">
        <f t="shared" si="2"/>
        <v>8.4294444735708005</v>
      </c>
      <c r="H103" s="1"/>
      <c r="K103" s="1">
        <f t="shared" si="3"/>
        <v>-0.33912154710821341</v>
      </c>
      <c r="M103" s="1"/>
    </row>
    <row r="104" spans="1:13">
      <c r="A104" t="s">
        <v>367</v>
      </c>
      <c r="B104" t="s">
        <v>110</v>
      </c>
      <c r="C104" t="s">
        <v>390</v>
      </c>
      <c r="D104" t="s">
        <v>391</v>
      </c>
      <c r="E104" s="1">
        <v>32.721238751375303</v>
      </c>
      <c r="F104" s="1">
        <v>24.5506316125153</v>
      </c>
      <c r="G104" s="1">
        <f t="shared" si="2"/>
        <v>8.170607138860003</v>
      </c>
      <c r="H104" s="1"/>
      <c r="K104" s="1">
        <f t="shared" si="3"/>
        <v>-0.59795888181901091</v>
      </c>
      <c r="L104" s="1">
        <f>AVERAGE(K104:K106)</f>
        <v>-0.57289409438961536</v>
      </c>
      <c r="M104" s="1">
        <f>POWER(2, -L104)</f>
        <v>1.4875045634308364</v>
      </c>
    </row>
    <row r="105" spans="1:13">
      <c r="A105" t="s">
        <v>367</v>
      </c>
      <c r="B105" t="s">
        <v>111</v>
      </c>
      <c r="C105" t="s">
        <v>390</v>
      </c>
      <c r="D105" t="s">
        <v>391</v>
      </c>
      <c r="E105" s="1">
        <v>32.804007434645499</v>
      </c>
      <c r="F105" s="1">
        <v>24.625039876327701</v>
      </c>
      <c r="G105" s="1">
        <f t="shared" si="2"/>
        <v>8.1789675583177974</v>
      </c>
      <c r="H105" s="1"/>
      <c r="K105" s="1">
        <f t="shared" si="3"/>
        <v>-0.58959846236121649</v>
      </c>
      <c r="M105" s="1"/>
    </row>
    <row r="106" spans="1:13">
      <c r="A106" t="s">
        <v>367</v>
      </c>
      <c r="B106" t="s">
        <v>112</v>
      </c>
      <c r="C106" t="s">
        <v>390</v>
      </c>
      <c r="D106" t="s">
        <v>391</v>
      </c>
      <c r="E106" s="1">
        <v>32.894175669819496</v>
      </c>
      <c r="F106" s="1">
        <v>24.656734588129101</v>
      </c>
      <c r="G106" s="1">
        <f t="shared" si="2"/>
        <v>8.2374410816903954</v>
      </c>
      <c r="H106" s="1"/>
      <c r="K106" s="1">
        <f t="shared" si="3"/>
        <v>-0.53112493898861857</v>
      </c>
      <c r="M106" s="1"/>
    </row>
    <row r="107" spans="1:13">
      <c r="A107" t="s">
        <v>367</v>
      </c>
      <c r="B107" t="s">
        <v>113</v>
      </c>
      <c r="C107" t="s">
        <v>390</v>
      </c>
      <c r="D107" t="s">
        <v>391</v>
      </c>
      <c r="E107" s="1">
        <v>32.635687596629701</v>
      </c>
      <c r="F107" s="1">
        <v>24.0542848112756</v>
      </c>
      <c r="G107" s="1">
        <f t="shared" si="2"/>
        <v>8.5814027853541006</v>
      </c>
      <c r="H107" s="1"/>
      <c r="K107" s="1">
        <f t="shared" si="3"/>
        <v>-0.1871632353249133</v>
      </c>
      <c r="L107" s="1">
        <f>AVERAGE(K107:K109)</f>
        <v>-0.31032986203584539</v>
      </c>
      <c r="M107" s="1">
        <f>POWER(2, -L107)</f>
        <v>1.2399911827593277</v>
      </c>
    </row>
    <row r="108" spans="1:13">
      <c r="A108" t="s">
        <v>367</v>
      </c>
      <c r="B108" t="s">
        <v>114</v>
      </c>
      <c r="C108" t="s">
        <v>390</v>
      </c>
      <c r="D108" t="s">
        <v>391</v>
      </c>
      <c r="E108" s="1">
        <v>32.298363252161103</v>
      </c>
      <c r="F108" s="1">
        <v>24.142777083700999</v>
      </c>
      <c r="G108" s="1">
        <f t="shared" si="2"/>
        <v>8.1555861684601041</v>
      </c>
      <c r="H108" s="1"/>
      <c r="K108" s="1">
        <f t="shared" si="3"/>
        <v>-0.61297985221890983</v>
      </c>
      <c r="M108" s="1"/>
    </row>
    <row r="109" spans="1:13">
      <c r="A109" t="s">
        <v>367</v>
      </c>
      <c r="B109" t="s">
        <v>115</v>
      </c>
      <c r="C109" t="s">
        <v>390</v>
      </c>
      <c r="D109" t="s">
        <v>391</v>
      </c>
      <c r="E109" s="1">
        <v>32.801825619278702</v>
      </c>
      <c r="F109" s="1">
        <v>24.164106097163401</v>
      </c>
      <c r="G109" s="1">
        <f t="shared" si="2"/>
        <v>8.6377195221153009</v>
      </c>
      <c r="H109" s="1"/>
      <c r="K109" s="1">
        <f t="shared" si="3"/>
        <v>-0.130846498563713</v>
      </c>
      <c r="M109" s="1"/>
    </row>
    <row r="110" spans="1:13">
      <c r="A110" t="s">
        <v>367</v>
      </c>
      <c r="B110" t="s">
        <v>116</v>
      </c>
      <c r="C110" t="s">
        <v>392</v>
      </c>
      <c r="D110" t="s">
        <v>393</v>
      </c>
      <c r="E110" s="1">
        <v>33.846842928109602</v>
      </c>
      <c r="F110" s="1">
        <v>25.141006011645899</v>
      </c>
      <c r="G110" s="1">
        <f t="shared" si="2"/>
        <v>8.7058369164637028</v>
      </c>
      <c r="H110" s="1"/>
      <c r="K110" s="1">
        <f t="shared" si="3"/>
        <v>-6.2729104215311082E-2</v>
      </c>
      <c r="L110" s="1">
        <f>AVERAGE(K110:K112)</f>
        <v>-0.19698739206128243</v>
      </c>
      <c r="M110" s="1">
        <f>POWER(2, -L110)</f>
        <v>1.1463021679697889</v>
      </c>
    </row>
    <row r="111" spans="1:13">
      <c r="A111" t="s">
        <v>367</v>
      </c>
      <c r="B111" t="s">
        <v>117</v>
      </c>
      <c r="C111" t="s">
        <v>392</v>
      </c>
      <c r="D111" t="s">
        <v>393</v>
      </c>
      <c r="E111" s="1">
        <v>33.663580739235897</v>
      </c>
      <c r="F111" s="1">
        <v>25.163526691296301</v>
      </c>
      <c r="G111" s="1">
        <f t="shared" si="2"/>
        <v>8.5000540479395958</v>
      </c>
      <c r="H111" s="1"/>
      <c r="K111" s="1">
        <f t="shared" si="3"/>
        <v>-0.26851197273941807</v>
      </c>
      <c r="M111" s="1"/>
    </row>
    <row r="112" spans="1:13">
      <c r="A112" t="s">
        <v>367</v>
      </c>
      <c r="B112" t="s">
        <v>118</v>
      </c>
      <c r="C112" t="s">
        <v>392</v>
      </c>
      <c r="D112" t="s">
        <v>393</v>
      </c>
      <c r="E112" s="1">
        <v>33.740658326676098</v>
      </c>
      <c r="F112" s="1">
        <v>25.231813405226202</v>
      </c>
      <c r="G112" s="1">
        <f t="shared" si="2"/>
        <v>8.5088449214498958</v>
      </c>
      <c r="H112" s="1"/>
      <c r="K112" s="1">
        <f t="shared" si="3"/>
        <v>-0.25972109922911812</v>
      </c>
      <c r="M112" s="1"/>
    </row>
    <row r="113" spans="1:13">
      <c r="A113" t="s">
        <v>367</v>
      </c>
      <c r="B113" t="s">
        <v>119</v>
      </c>
      <c r="C113" t="s">
        <v>392</v>
      </c>
      <c r="D113" t="s">
        <v>393</v>
      </c>
      <c r="E113" s="1">
        <v>33.677135106543297</v>
      </c>
      <c r="F113" s="1">
        <v>24.905997880167298</v>
      </c>
      <c r="G113" s="1">
        <f t="shared" si="2"/>
        <v>8.7711372263759984</v>
      </c>
      <c r="H113" s="1"/>
      <c r="K113" s="1">
        <f t="shared" si="3"/>
        <v>2.5712056969844355E-3</v>
      </c>
      <c r="L113" s="1">
        <f>AVERAGE(K113:K115)</f>
        <v>9.9750889466118764E-2</v>
      </c>
      <c r="M113" s="1">
        <f>POWER(2, -L113)</f>
        <v>0.93319411249996975</v>
      </c>
    </row>
    <row r="114" spans="1:13">
      <c r="A114" t="s">
        <v>367</v>
      </c>
      <c r="B114" t="s">
        <v>120</v>
      </c>
      <c r="C114" t="s">
        <v>392</v>
      </c>
      <c r="D114" t="s">
        <v>393</v>
      </c>
      <c r="E114" s="1">
        <v>33.688144775930802</v>
      </c>
      <c r="F114" s="1">
        <v>24.8680397620275</v>
      </c>
      <c r="G114" s="1">
        <f t="shared" si="2"/>
        <v>8.8201050139033015</v>
      </c>
      <c r="H114" s="1"/>
      <c r="K114" s="1">
        <f t="shared" si="3"/>
        <v>5.1538993224287566E-2</v>
      </c>
      <c r="M114" s="1"/>
    </row>
    <row r="115" spans="1:13">
      <c r="A115" t="s">
        <v>367</v>
      </c>
      <c r="B115" t="s">
        <v>121</v>
      </c>
      <c r="C115" t="s">
        <v>392</v>
      </c>
      <c r="D115" t="s">
        <v>393</v>
      </c>
      <c r="E115" s="1">
        <v>33.987374339115398</v>
      </c>
      <c r="F115" s="1">
        <v>24.9736658489593</v>
      </c>
      <c r="G115" s="1">
        <f t="shared" si="2"/>
        <v>9.0137084901560982</v>
      </c>
      <c r="H115" s="1"/>
      <c r="K115" s="1">
        <f t="shared" si="3"/>
        <v>0.24514246947708429</v>
      </c>
      <c r="M115" s="1"/>
    </row>
    <row r="116" spans="1:13">
      <c r="A116" t="s">
        <v>367</v>
      </c>
      <c r="B116" t="s">
        <v>122</v>
      </c>
      <c r="C116" t="s">
        <v>394</v>
      </c>
      <c r="D116" t="s">
        <v>395</v>
      </c>
      <c r="E116" s="1">
        <v>31.945986983908</v>
      </c>
      <c r="F116" s="1">
        <v>23.969796135670901</v>
      </c>
      <c r="G116" s="1">
        <f t="shared" si="2"/>
        <v>7.9761908482370991</v>
      </c>
      <c r="H116" s="1"/>
      <c r="K116" s="1">
        <f t="shared" si="3"/>
        <v>-0.7923751724419148</v>
      </c>
      <c r="L116" s="1">
        <f>AVERAGE(K116:K118)</f>
        <v>-0.70381511306718048</v>
      </c>
      <c r="M116" s="1">
        <f>POWER(2, -L116)</f>
        <v>1.6288063749466184</v>
      </c>
    </row>
    <row r="117" spans="1:13">
      <c r="A117" t="s">
        <v>367</v>
      </c>
      <c r="B117" t="s">
        <v>123</v>
      </c>
      <c r="C117" t="s">
        <v>394</v>
      </c>
      <c r="D117" t="s">
        <v>395</v>
      </c>
      <c r="E117" s="1">
        <v>32.010713030113102</v>
      </c>
      <c r="F117" s="1">
        <v>23.975302843877198</v>
      </c>
      <c r="G117" s="1">
        <f t="shared" si="2"/>
        <v>8.0354101862359038</v>
      </c>
      <c r="H117" s="1"/>
      <c r="K117" s="1">
        <f t="shared" si="3"/>
        <v>-0.73315583444311017</v>
      </c>
      <c r="M117" s="1"/>
    </row>
    <row r="118" spans="1:13">
      <c r="A118" t="s">
        <v>367</v>
      </c>
      <c r="B118" t="s">
        <v>124</v>
      </c>
      <c r="C118" t="s">
        <v>394</v>
      </c>
      <c r="D118" t="s">
        <v>395</v>
      </c>
      <c r="E118" s="1">
        <v>32.186835445670098</v>
      </c>
      <c r="F118" s="1">
        <v>24.004183757307601</v>
      </c>
      <c r="G118" s="1">
        <f t="shared" si="2"/>
        <v>8.1826516883624976</v>
      </c>
      <c r="H118" s="1"/>
      <c r="K118" s="1">
        <f t="shared" si="3"/>
        <v>-0.58591433231651635</v>
      </c>
      <c r="M118" s="1"/>
    </row>
    <row r="119" spans="1:13">
      <c r="A119" t="s">
        <v>367</v>
      </c>
      <c r="B119" t="s">
        <v>125</v>
      </c>
      <c r="C119" t="s">
        <v>394</v>
      </c>
      <c r="D119" t="s">
        <v>395</v>
      </c>
      <c r="E119" s="1">
        <v>33.083758402157898</v>
      </c>
      <c r="F119" s="1">
        <v>24.332334257526998</v>
      </c>
      <c r="G119" s="1">
        <f t="shared" si="2"/>
        <v>8.7514241446308993</v>
      </c>
      <c r="H119" s="1"/>
      <c r="K119" s="1">
        <f t="shared" si="3"/>
        <v>-1.7141876048114568E-2</v>
      </c>
      <c r="L119" s="1">
        <f>AVERAGE(K119:K121)</f>
        <v>-5.9319050260479379E-2</v>
      </c>
      <c r="M119" s="1">
        <f>POWER(2, -L119)</f>
        <v>1.0419738347815226</v>
      </c>
    </row>
    <row r="120" spans="1:13">
      <c r="A120" t="s">
        <v>367</v>
      </c>
      <c r="B120" t="s">
        <v>126</v>
      </c>
      <c r="C120" t="s">
        <v>394</v>
      </c>
      <c r="D120" t="s">
        <v>395</v>
      </c>
      <c r="E120" s="1">
        <v>33.156517318109003</v>
      </c>
      <c r="F120" s="1">
        <v>24.3104797995436</v>
      </c>
      <c r="G120" s="1">
        <f t="shared" si="2"/>
        <v>8.846037518565403</v>
      </c>
      <c r="H120" s="1"/>
      <c r="K120" s="1">
        <f t="shared" si="3"/>
        <v>7.7471497886389074E-2</v>
      </c>
      <c r="M120" s="1"/>
    </row>
    <row r="121" spans="1:13">
      <c r="A121" t="s">
        <v>367</v>
      </c>
      <c r="B121" t="s">
        <v>127</v>
      </c>
      <c r="C121" t="s">
        <v>394</v>
      </c>
      <c r="D121" t="s">
        <v>395</v>
      </c>
      <c r="E121" s="1">
        <v>32.9638989374413</v>
      </c>
      <c r="F121" s="1">
        <v>24.433619689381999</v>
      </c>
      <c r="G121" s="1">
        <f t="shared" si="2"/>
        <v>8.5302792480593013</v>
      </c>
      <c r="H121" s="1"/>
      <c r="K121" s="1">
        <f t="shared" si="3"/>
        <v>-0.23828677261971265</v>
      </c>
      <c r="M121" s="1"/>
    </row>
    <row r="122" spans="1:13">
      <c r="A122" t="s">
        <v>367</v>
      </c>
      <c r="B122" t="s">
        <v>128</v>
      </c>
      <c r="C122" t="s">
        <v>396</v>
      </c>
      <c r="D122" t="s">
        <v>397</v>
      </c>
      <c r="E122" s="1">
        <v>35.720695143074899</v>
      </c>
      <c r="F122" s="1">
        <v>26.288948834645801</v>
      </c>
      <c r="G122" s="1">
        <f t="shared" si="2"/>
        <v>9.4317463084290978</v>
      </c>
      <c r="H122" s="1"/>
      <c r="K122" s="1">
        <f t="shared" si="3"/>
        <v>0.66318028775008386</v>
      </c>
      <c r="L122" s="1">
        <f>AVERAGE(K122:K124)</f>
        <v>8.3840215346846492E-3</v>
      </c>
      <c r="M122" s="1">
        <f>POWER(2, -L122)</f>
        <v>0.99420549240650369</v>
      </c>
    </row>
    <row r="123" spans="1:13">
      <c r="A123" t="s">
        <v>367</v>
      </c>
      <c r="B123" t="s">
        <v>129</v>
      </c>
      <c r="C123" t="s">
        <v>396</v>
      </c>
      <c r="D123" t="s">
        <v>397</v>
      </c>
      <c r="E123" s="1">
        <v>34.754228752476997</v>
      </c>
      <c r="F123" s="1">
        <v>26.3335513760921</v>
      </c>
      <c r="G123" s="1">
        <f t="shared" si="2"/>
        <v>8.4206773763848979</v>
      </c>
      <c r="H123" s="1"/>
      <c r="K123" s="1">
        <f t="shared" si="3"/>
        <v>-0.34788864429411603</v>
      </c>
      <c r="M123" s="1"/>
    </row>
    <row r="124" spans="1:13">
      <c r="A124" t="s">
        <v>367</v>
      </c>
      <c r="B124" t="s">
        <v>130</v>
      </c>
      <c r="C124" t="s">
        <v>396</v>
      </c>
      <c r="D124" t="s">
        <v>397</v>
      </c>
      <c r="E124" s="1">
        <v>34.8569230808301</v>
      </c>
      <c r="F124" s="1">
        <v>26.378496639003</v>
      </c>
      <c r="G124" s="1">
        <f t="shared" si="2"/>
        <v>8.4784264418271</v>
      </c>
      <c r="H124" s="1"/>
      <c r="K124" s="1">
        <f t="shared" si="3"/>
        <v>-0.29013957885191388</v>
      </c>
      <c r="M124" s="1"/>
    </row>
    <row r="125" spans="1:13">
      <c r="A125" t="s">
        <v>367</v>
      </c>
      <c r="B125" t="s">
        <v>131</v>
      </c>
      <c r="C125" t="s">
        <v>396</v>
      </c>
      <c r="D125" t="s">
        <v>397</v>
      </c>
      <c r="E125" s="1">
        <v>34.837263284786999</v>
      </c>
      <c r="F125" s="1">
        <v>26.3878830436466</v>
      </c>
      <c r="G125" s="1">
        <f t="shared" si="2"/>
        <v>8.4493802411403998</v>
      </c>
      <c r="H125" s="1"/>
      <c r="K125" s="1">
        <f t="shared" si="3"/>
        <v>-0.31918577953861416</v>
      </c>
      <c r="L125" s="1">
        <f>AVERAGE(K125:K127)</f>
        <v>-0.28790778062871308</v>
      </c>
      <c r="M125" s="1">
        <f>POWER(2, -L125)</f>
        <v>1.2208684703122707</v>
      </c>
    </row>
    <row r="126" spans="1:13">
      <c r="A126" t="s">
        <v>367</v>
      </c>
      <c r="B126" t="s">
        <v>132</v>
      </c>
      <c r="C126" t="s">
        <v>396</v>
      </c>
      <c r="D126" t="s">
        <v>397</v>
      </c>
      <c r="E126" s="1">
        <v>34.612712735335499</v>
      </c>
      <c r="F126" s="1">
        <v>26.344793065069901</v>
      </c>
      <c r="G126" s="1">
        <f t="shared" si="2"/>
        <v>8.2679196702655986</v>
      </c>
      <c r="H126" s="1"/>
      <c r="K126" s="1">
        <f t="shared" si="3"/>
        <v>-0.50064635041341532</v>
      </c>
      <c r="M126" s="1"/>
    </row>
    <row r="127" spans="1:13">
      <c r="A127" t="s">
        <v>367</v>
      </c>
      <c r="B127" t="s">
        <v>133</v>
      </c>
      <c r="C127" t="s">
        <v>396</v>
      </c>
      <c r="D127" t="s">
        <v>397</v>
      </c>
      <c r="E127" s="1">
        <v>35.131059367042702</v>
      </c>
      <c r="F127" s="1">
        <v>26.406384558297798</v>
      </c>
      <c r="G127" s="1">
        <f t="shared" si="2"/>
        <v>8.7246748087449042</v>
      </c>
      <c r="H127" s="1"/>
      <c r="K127" s="1">
        <f t="shared" si="3"/>
        <v>-4.389121193410972E-2</v>
      </c>
      <c r="M127" s="1"/>
    </row>
    <row r="128" spans="1:13">
      <c r="A128" t="s">
        <v>367</v>
      </c>
      <c r="B128" t="s">
        <v>134</v>
      </c>
      <c r="C128" t="s">
        <v>398</v>
      </c>
      <c r="D128" t="s">
        <v>399</v>
      </c>
      <c r="E128" s="1">
        <v>33.112876334712404</v>
      </c>
      <c r="F128" s="1">
        <v>24.355417673633902</v>
      </c>
      <c r="G128" s="1">
        <f t="shared" si="2"/>
        <v>8.7574586610785019</v>
      </c>
      <c r="H128" s="1"/>
      <c r="K128" s="1">
        <f t="shared" si="3"/>
        <v>-1.1107359600512012E-2</v>
      </c>
      <c r="L128" s="1">
        <f>AVERAGE(K128:K130)</f>
        <v>-5.0113732219182104E-2</v>
      </c>
      <c r="M128" s="1">
        <f>POWER(2, -L128)</f>
        <v>1.0353465402710738</v>
      </c>
    </row>
    <row r="129" spans="1:13">
      <c r="A129" t="s">
        <v>367</v>
      </c>
      <c r="B129" t="s">
        <v>135</v>
      </c>
      <c r="C129" t="s">
        <v>398</v>
      </c>
      <c r="D129" t="s">
        <v>399</v>
      </c>
      <c r="E129" s="1">
        <v>32.984460235100897</v>
      </c>
      <c r="F129" s="1">
        <v>24.360857277962999</v>
      </c>
      <c r="G129" s="1">
        <f t="shared" si="2"/>
        <v>8.6236029571378978</v>
      </c>
      <c r="H129" s="1"/>
      <c r="K129" s="1">
        <f t="shared" si="3"/>
        <v>-0.1449630635411161</v>
      </c>
      <c r="M129" s="1"/>
    </row>
    <row r="130" spans="1:13">
      <c r="A130" t="s">
        <v>367</v>
      </c>
      <c r="B130" t="s">
        <v>136</v>
      </c>
      <c r="C130" t="s">
        <v>398</v>
      </c>
      <c r="D130" t="s">
        <v>399</v>
      </c>
      <c r="E130" s="1">
        <v>33.263082964435597</v>
      </c>
      <c r="F130" s="1">
        <v>24.488787717272501</v>
      </c>
      <c r="G130" s="1">
        <f t="shared" ref="G130:G181" si="4">E130-F130</f>
        <v>8.7742952471630957</v>
      </c>
      <c r="H130" s="1"/>
      <c r="K130" s="1">
        <f t="shared" si="3"/>
        <v>5.7292264840818063E-3</v>
      </c>
      <c r="M130" s="1"/>
    </row>
    <row r="131" spans="1:13">
      <c r="A131" t="s">
        <v>367</v>
      </c>
      <c r="B131" t="s">
        <v>137</v>
      </c>
      <c r="C131" t="s">
        <v>398</v>
      </c>
      <c r="D131" t="s">
        <v>399</v>
      </c>
      <c r="E131" s="1">
        <v>33.331131995795801</v>
      </c>
      <c r="F131" s="1">
        <v>25.528182188033298</v>
      </c>
      <c r="G131" s="1">
        <f t="shared" si="4"/>
        <v>7.8029498077625021</v>
      </c>
      <c r="H131" s="1"/>
      <c r="K131" s="1">
        <f t="shared" ref="K131:K181" si="5">G131-I$32</f>
        <v>-0.96561621291651178</v>
      </c>
      <c r="L131" s="1">
        <f>AVERAGE(K131:K133)</f>
        <v>-0.96165096865518152</v>
      </c>
      <c r="M131" s="1">
        <f>POWER(2, -L131)</f>
        <v>1.9475373122047803</v>
      </c>
    </row>
    <row r="132" spans="1:13">
      <c r="A132" t="s">
        <v>367</v>
      </c>
      <c r="B132" t="s">
        <v>138</v>
      </c>
      <c r="C132" t="s">
        <v>398</v>
      </c>
      <c r="D132" t="s">
        <v>399</v>
      </c>
      <c r="E132" s="1">
        <v>33.620236276885699</v>
      </c>
      <c r="F132" s="1">
        <v>25.532230027659001</v>
      </c>
      <c r="G132" s="1">
        <f t="shared" si="4"/>
        <v>8.088006249226698</v>
      </c>
      <c r="H132" s="1"/>
      <c r="K132" s="1">
        <f t="shared" si="5"/>
        <v>-0.68055977145231594</v>
      </c>
      <c r="M132" s="1"/>
    </row>
    <row r="133" spans="1:13">
      <c r="A133" t="s">
        <v>367</v>
      </c>
      <c r="B133" t="s">
        <v>139</v>
      </c>
      <c r="C133" t="s">
        <v>398</v>
      </c>
      <c r="D133" t="s">
        <v>399</v>
      </c>
      <c r="E133" s="1">
        <v>33.188375707214398</v>
      </c>
      <c r="F133" s="1">
        <v>25.658586608132101</v>
      </c>
      <c r="G133" s="1">
        <f t="shared" si="4"/>
        <v>7.5297890990822971</v>
      </c>
      <c r="H133" s="1"/>
      <c r="K133" s="1">
        <f t="shared" si="5"/>
        <v>-1.2387769215967168</v>
      </c>
      <c r="M133" s="1"/>
    </row>
    <row r="134" spans="1:13">
      <c r="A134" t="s">
        <v>367</v>
      </c>
      <c r="B134" t="s">
        <v>140</v>
      </c>
      <c r="C134" t="s">
        <v>400</v>
      </c>
      <c r="D134" t="s">
        <v>401</v>
      </c>
      <c r="E134" s="1">
        <v>36.235297008991999</v>
      </c>
      <c r="F134" s="1">
        <v>26.699031218168901</v>
      </c>
      <c r="G134" s="1">
        <f t="shared" si="4"/>
        <v>9.5362657908230979</v>
      </c>
      <c r="H134" s="1"/>
      <c r="K134" s="1">
        <f t="shared" si="5"/>
        <v>0.76769977014408397</v>
      </c>
      <c r="L134" s="1">
        <f>AVERAGE(K134:K136)</f>
        <v>0.40308037173515388</v>
      </c>
      <c r="M134" s="1">
        <f>POWER(2, -L134)</f>
        <v>0.75624186765626922</v>
      </c>
    </row>
    <row r="135" spans="1:13">
      <c r="A135" t="s">
        <v>367</v>
      </c>
      <c r="B135" t="s">
        <v>141</v>
      </c>
      <c r="C135" t="s">
        <v>400</v>
      </c>
      <c r="D135" t="s">
        <v>401</v>
      </c>
      <c r="E135" s="1">
        <v>35.842170709213903</v>
      </c>
      <c r="F135" s="1">
        <v>26.8258007811515</v>
      </c>
      <c r="G135" s="1">
        <f t="shared" si="4"/>
        <v>9.016369928062403</v>
      </c>
      <c r="H135" s="1"/>
      <c r="K135" s="1">
        <f t="shared" si="5"/>
        <v>0.24780390738338909</v>
      </c>
      <c r="M135" s="1"/>
    </row>
    <row r="136" spans="1:13">
      <c r="A136" t="s">
        <v>367</v>
      </c>
      <c r="B136" t="s">
        <v>142</v>
      </c>
      <c r="C136" t="s">
        <v>400</v>
      </c>
      <c r="D136" t="s">
        <v>401</v>
      </c>
      <c r="E136" s="1">
        <v>35.852713896892503</v>
      </c>
      <c r="F136" s="1">
        <v>26.890410438535501</v>
      </c>
      <c r="G136" s="1">
        <f t="shared" si="4"/>
        <v>8.9623034583570025</v>
      </c>
      <c r="H136" s="1"/>
      <c r="K136" s="1">
        <f t="shared" si="5"/>
        <v>0.19373743767798857</v>
      </c>
      <c r="M136" s="1"/>
    </row>
    <row r="137" spans="1:13">
      <c r="A137" t="s">
        <v>367</v>
      </c>
      <c r="B137" t="s">
        <v>143</v>
      </c>
      <c r="C137" t="s">
        <v>400</v>
      </c>
      <c r="D137" t="s">
        <v>401</v>
      </c>
      <c r="E137" s="1">
        <v>35.356610781227197</v>
      </c>
      <c r="F137" s="1">
        <v>26.3547122435426</v>
      </c>
      <c r="G137" s="1">
        <f t="shared" si="4"/>
        <v>9.0018985376845961</v>
      </c>
      <c r="H137" s="1"/>
      <c r="K137" s="1">
        <f t="shared" si="5"/>
        <v>0.23333251700558222</v>
      </c>
      <c r="L137" s="1">
        <f>AVERAGE(K137:K139)</f>
        <v>0.14210787705015329</v>
      </c>
      <c r="M137" s="1">
        <f>POWER(2, -L137)</f>
        <v>0.90619417536060842</v>
      </c>
    </row>
    <row r="138" spans="1:13">
      <c r="A138" t="s">
        <v>367</v>
      </c>
      <c r="B138" t="s">
        <v>144</v>
      </c>
      <c r="C138" t="s">
        <v>400</v>
      </c>
      <c r="D138" t="s">
        <v>401</v>
      </c>
      <c r="E138" s="1">
        <v>35.455389581727601</v>
      </c>
      <c r="F138" s="1">
        <v>26.381403261326899</v>
      </c>
      <c r="G138" s="1">
        <f t="shared" si="4"/>
        <v>9.073986320400703</v>
      </c>
      <c r="H138" s="1"/>
      <c r="K138" s="1">
        <f t="shared" si="5"/>
        <v>0.30542029972168905</v>
      </c>
      <c r="M138" s="1"/>
    </row>
    <row r="139" spans="1:13">
      <c r="A139" t="s">
        <v>367</v>
      </c>
      <c r="B139" t="s">
        <v>145</v>
      </c>
      <c r="C139" t="s">
        <v>400</v>
      </c>
      <c r="D139" t="s">
        <v>401</v>
      </c>
      <c r="E139" s="1">
        <v>35.164504753771404</v>
      </c>
      <c r="F139" s="1">
        <v>26.508367918669201</v>
      </c>
      <c r="G139" s="1">
        <f t="shared" si="4"/>
        <v>8.6561368351022026</v>
      </c>
      <c r="H139" s="1"/>
      <c r="K139" s="1">
        <f t="shared" si="5"/>
        <v>-0.11242918557681136</v>
      </c>
      <c r="M139" s="1"/>
    </row>
    <row r="140" spans="1:13">
      <c r="A140" t="s">
        <v>367</v>
      </c>
      <c r="B140" t="s">
        <v>146</v>
      </c>
      <c r="C140" t="s">
        <v>402</v>
      </c>
      <c r="D140" t="s">
        <v>403</v>
      </c>
      <c r="E140" s="1">
        <v>33.3835111206756</v>
      </c>
      <c r="F140" s="1">
        <v>24.427689661056199</v>
      </c>
      <c r="G140" s="1">
        <f t="shared" si="4"/>
        <v>8.9558214596194006</v>
      </c>
      <c r="H140" s="1"/>
      <c r="K140" s="1">
        <f t="shared" si="5"/>
        <v>0.18725543894038665</v>
      </c>
      <c r="L140" s="1">
        <f>AVERAGE(K140:K142)</f>
        <v>3.0096202786650633E-2</v>
      </c>
      <c r="M140" s="1">
        <f>POWER(2, -L140)</f>
        <v>0.97935498938400856</v>
      </c>
    </row>
    <row r="141" spans="1:13">
      <c r="A141" t="s">
        <v>367</v>
      </c>
      <c r="B141" t="s">
        <v>147</v>
      </c>
      <c r="C141" t="s">
        <v>402</v>
      </c>
      <c r="D141" t="s">
        <v>403</v>
      </c>
      <c r="E141" s="1">
        <v>33.149299034399597</v>
      </c>
      <c r="F141" s="1">
        <v>24.399629676006601</v>
      </c>
      <c r="G141" s="1">
        <f t="shared" si="4"/>
        <v>8.7496693583929961</v>
      </c>
      <c r="H141" s="1"/>
      <c r="K141" s="1">
        <f t="shared" si="5"/>
        <v>-1.8896662286017829E-2</v>
      </c>
      <c r="M141" s="1"/>
    </row>
    <row r="142" spans="1:13">
      <c r="A142" t="s">
        <v>367</v>
      </c>
      <c r="B142" t="s">
        <v>148</v>
      </c>
      <c r="C142" t="s">
        <v>402</v>
      </c>
      <c r="D142" t="s">
        <v>403</v>
      </c>
      <c r="E142" s="1">
        <v>33.231918008050599</v>
      </c>
      <c r="F142" s="1">
        <v>24.541422155666002</v>
      </c>
      <c r="G142" s="1">
        <f t="shared" si="4"/>
        <v>8.690495852384597</v>
      </c>
      <c r="H142" s="1"/>
      <c r="K142" s="1">
        <f t="shared" si="5"/>
        <v>-7.8070168294416931E-2</v>
      </c>
      <c r="M142" s="1"/>
    </row>
    <row r="143" spans="1:13">
      <c r="A143" t="s">
        <v>367</v>
      </c>
      <c r="B143" t="s">
        <v>149</v>
      </c>
      <c r="C143" t="s">
        <v>402</v>
      </c>
      <c r="D143" t="s">
        <v>403</v>
      </c>
      <c r="E143" s="1">
        <v>33.354285175856901</v>
      </c>
      <c r="F143" s="1">
        <v>24.4159778226065</v>
      </c>
      <c r="G143" s="1">
        <f t="shared" si="4"/>
        <v>8.9383073532504014</v>
      </c>
      <c r="H143" s="1"/>
      <c r="K143" s="1">
        <f t="shared" si="5"/>
        <v>0.16974133257138746</v>
      </c>
      <c r="L143" s="1">
        <f>AVERAGE(K143:K145)</f>
        <v>0.29863294174928728</v>
      </c>
      <c r="M143" s="1">
        <f>POWER(2, -L143)</f>
        <v>0.81302242922207424</v>
      </c>
    </row>
    <row r="144" spans="1:13">
      <c r="A144" t="s">
        <v>367</v>
      </c>
      <c r="B144" t="s">
        <v>150</v>
      </c>
      <c r="C144" t="s">
        <v>402</v>
      </c>
      <c r="D144" t="s">
        <v>403</v>
      </c>
      <c r="E144" s="1">
        <v>33.385969226291202</v>
      </c>
      <c r="F144" s="1">
        <v>24.4987519183152</v>
      </c>
      <c r="G144" s="1">
        <f t="shared" si="4"/>
        <v>8.8872173079760017</v>
      </c>
      <c r="H144" s="1"/>
      <c r="K144" s="1">
        <f t="shared" si="5"/>
        <v>0.11865128729698782</v>
      </c>
      <c r="M144" s="1"/>
    </row>
    <row r="145" spans="1:13">
      <c r="A145" t="s">
        <v>367</v>
      </c>
      <c r="B145" t="s">
        <v>151</v>
      </c>
      <c r="C145" t="s">
        <v>402</v>
      </c>
      <c r="D145" t="s">
        <v>403</v>
      </c>
      <c r="E145" s="1">
        <v>33.9246495941712</v>
      </c>
      <c r="F145" s="1">
        <v>24.548577368112699</v>
      </c>
      <c r="G145" s="1">
        <f t="shared" si="4"/>
        <v>9.3760722260585005</v>
      </c>
      <c r="H145" s="1"/>
      <c r="K145" s="1">
        <f t="shared" si="5"/>
        <v>0.60750620537948663</v>
      </c>
      <c r="M145" s="1"/>
    </row>
    <row r="146" spans="1:13">
      <c r="A146" t="s">
        <v>367</v>
      </c>
      <c r="B146" t="s">
        <v>152</v>
      </c>
      <c r="C146" t="s">
        <v>404</v>
      </c>
      <c r="D146" t="s">
        <v>405</v>
      </c>
      <c r="E146" s="1">
        <v>34.662651499889797</v>
      </c>
      <c r="F146" s="1">
        <v>25.5751036631471</v>
      </c>
      <c r="G146" s="1">
        <f t="shared" si="4"/>
        <v>9.0875478367426972</v>
      </c>
      <c r="H146" s="1"/>
      <c r="K146" s="1">
        <f t="shared" si="5"/>
        <v>0.31898181606368325</v>
      </c>
      <c r="L146" s="1">
        <f>AVERAGE(K146:K148)</f>
        <v>0.46108331775448502</v>
      </c>
      <c r="M146" s="1">
        <f>POWER(2, -L146)</f>
        <v>0.72644057056588129</v>
      </c>
    </row>
    <row r="147" spans="1:13">
      <c r="A147" t="s">
        <v>367</v>
      </c>
      <c r="B147" t="s">
        <v>153</v>
      </c>
      <c r="C147" t="s">
        <v>404</v>
      </c>
      <c r="D147" t="s">
        <v>405</v>
      </c>
      <c r="E147" s="1">
        <v>34.7018416207626</v>
      </c>
      <c r="F147" s="1">
        <v>25.576469743001599</v>
      </c>
      <c r="G147" s="1">
        <f t="shared" si="4"/>
        <v>9.1253718777610011</v>
      </c>
      <c r="H147" s="1"/>
      <c r="K147" s="1">
        <f t="shared" si="5"/>
        <v>0.3568058570819872</v>
      </c>
      <c r="M147" s="1"/>
    </row>
    <row r="148" spans="1:13">
      <c r="A148" t="s">
        <v>367</v>
      </c>
      <c r="B148" t="s">
        <v>154</v>
      </c>
      <c r="C148" t="s">
        <v>404</v>
      </c>
      <c r="D148" t="s">
        <v>405</v>
      </c>
      <c r="E148" s="1">
        <v>35.155263864658899</v>
      </c>
      <c r="F148" s="1">
        <v>25.6792355638621</v>
      </c>
      <c r="G148" s="1">
        <f t="shared" si="4"/>
        <v>9.4760283007967985</v>
      </c>
      <c r="H148" s="1"/>
      <c r="K148" s="1">
        <f t="shared" si="5"/>
        <v>0.70746228011778456</v>
      </c>
      <c r="M148" s="1"/>
    </row>
    <row r="149" spans="1:13">
      <c r="A149" t="s">
        <v>367</v>
      </c>
      <c r="B149" t="s">
        <v>155</v>
      </c>
      <c r="C149" t="s">
        <v>404</v>
      </c>
      <c r="D149" t="s">
        <v>405</v>
      </c>
      <c r="E149" s="1">
        <v>35.628600175594599</v>
      </c>
      <c r="F149" s="1">
        <v>25.728381691821401</v>
      </c>
      <c r="G149" s="1">
        <f t="shared" si="4"/>
        <v>9.9002184837731981</v>
      </c>
      <c r="H149" s="1"/>
      <c r="K149" s="1">
        <f t="shared" si="5"/>
        <v>1.1316524630941842</v>
      </c>
      <c r="L149" s="1">
        <f>AVERAGE(K149:K151)</f>
        <v>0.64255976780658364</v>
      </c>
      <c r="M149" s="1">
        <f>POWER(2, -L149)</f>
        <v>0.64057536966660589</v>
      </c>
    </row>
    <row r="150" spans="1:13">
      <c r="A150" t="s">
        <v>367</v>
      </c>
      <c r="B150" t="s">
        <v>156</v>
      </c>
      <c r="C150" t="s">
        <v>404</v>
      </c>
      <c r="D150" t="s">
        <v>405</v>
      </c>
      <c r="E150" s="1">
        <v>34.935641137146497</v>
      </c>
      <c r="F150" s="1">
        <v>25.772617903444502</v>
      </c>
      <c r="G150" s="1">
        <f t="shared" si="4"/>
        <v>9.1630232337019955</v>
      </c>
      <c r="H150" s="1"/>
      <c r="K150" s="1">
        <f t="shared" si="5"/>
        <v>0.39445721302298153</v>
      </c>
      <c r="M150" s="1"/>
    </row>
    <row r="151" spans="1:13">
      <c r="A151" t="s">
        <v>367</v>
      </c>
      <c r="B151" t="s">
        <v>157</v>
      </c>
      <c r="C151" t="s">
        <v>404</v>
      </c>
      <c r="D151" t="s">
        <v>405</v>
      </c>
      <c r="E151" s="1">
        <v>35.031659623224201</v>
      </c>
      <c r="F151" s="1">
        <v>25.861523975242601</v>
      </c>
      <c r="G151" s="1">
        <f t="shared" si="4"/>
        <v>9.1701356479815992</v>
      </c>
      <c r="H151" s="1"/>
      <c r="K151" s="1">
        <f t="shared" si="5"/>
        <v>0.40156962730258527</v>
      </c>
      <c r="M151" s="1"/>
    </row>
    <row r="152" spans="1:13">
      <c r="A152" t="s">
        <v>367</v>
      </c>
      <c r="B152" t="s">
        <v>158</v>
      </c>
      <c r="C152" t="s">
        <v>406</v>
      </c>
      <c r="D152" t="s">
        <v>407</v>
      </c>
      <c r="E152" s="1">
        <v>32.961210226049403</v>
      </c>
      <c r="F152" s="1">
        <v>24.145798930934198</v>
      </c>
      <c r="G152" s="1">
        <f t="shared" si="4"/>
        <v>8.8154112951152044</v>
      </c>
      <c r="H152" s="1"/>
      <c r="K152" s="1">
        <f t="shared" si="5"/>
        <v>4.6845274436190465E-2</v>
      </c>
      <c r="L152" s="1">
        <f>AVERAGE(K152:K154)</f>
        <v>9.9215701801621023E-2</v>
      </c>
      <c r="M152" s="1">
        <f>POWER(2, -L152)</f>
        <v>0.93354035797171431</v>
      </c>
    </row>
    <row r="153" spans="1:13">
      <c r="A153" t="s">
        <v>367</v>
      </c>
      <c r="B153" t="s">
        <v>159</v>
      </c>
      <c r="C153" t="s">
        <v>406</v>
      </c>
      <c r="D153" t="s">
        <v>407</v>
      </c>
      <c r="E153" s="1">
        <v>33.054685015277201</v>
      </c>
      <c r="F153" s="1">
        <v>24.142416420901998</v>
      </c>
      <c r="G153" s="1">
        <f t="shared" si="4"/>
        <v>8.9122685943752025</v>
      </c>
      <c r="H153" s="1"/>
      <c r="K153" s="1">
        <f t="shared" si="5"/>
        <v>0.14370257369618855</v>
      </c>
      <c r="M153" s="1"/>
    </row>
    <row r="154" spans="1:13">
      <c r="A154" t="s">
        <v>367</v>
      </c>
      <c r="B154" t="s">
        <v>160</v>
      </c>
      <c r="C154" t="s">
        <v>406</v>
      </c>
      <c r="D154" t="s">
        <v>407</v>
      </c>
      <c r="E154" s="1">
        <v>33.106371337275199</v>
      </c>
      <c r="F154" s="1">
        <v>24.230706059323701</v>
      </c>
      <c r="G154" s="1">
        <f t="shared" si="4"/>
        <v>8.875665277951498</v>
      </c>
      <c r="H154" s="1"/>
      <c r="K154" s="1">
        <f t="shared" si="5"/>
        <v>0.10709925727248404</v>
      </c>
      <c r="M154" s="1"/>
    </row>
    <row r="155" spans="1:13">
      <c r="A155" t="s">
        <v>367</v>
      </c>
      <c r="B155" t="s">
        <v>161</v>
      </c>
      <c r="C155" t="s">
        <v>406</v>
      </c>
      <c r="D155" t="s">
        <v>407</v>
      </c>
      <c r="E155" s="1">
        <v>32.982398914111997</v>
      </c>
      <c r="F155" s="1">
        <v>23.875110167288199</v>
      </c>
      <c r="G155" s="1">
        <f t="shared" si="4"/>
        <v>9.107288746823798</v>
      </c>
      <c r="H155" s="1"/>
      <c r="K155" s="1">
        <f t="shared" si="5"/>
        <v>0.33872272614478405</v>
      </c>
      <c r="L155" s="1">
        <f>AVERAGE(K155:K157)</f>
        <v>0.63237171119181923</v>
      </c>
      <c r="M155" s="1">
        <f>POWER(2, -L155)</f>
        <v>0.64511500956501189</v>
      </c>
    </row>
    <row r="156" spans="1:13">
      <c r="A156" t="s">
        <v>367</v>
      </c>
      <c r="B156" t="s">
        <v>162</v>
      </c>
      <c r="C156" t="s">
        <v>406</v>
      </c>
      <c r="D156" t="s">
        <v>407</v>
      </c>
      <c r="E156" s="1">
        <v>33.159919069590799</v>
      </c>
      <c r="F156" s="1">
        <v>23.8843203029896</v>
      </c>
      <c r="G156" s="1">
        <f t="shared" si="4"/>
        <v>9.275598766601199</v>
      </c>
      <c r="H156" s="1"/>
      <c r="K156" s="1">
        <f t="shared" si="5"/>
        <v>0.50703274592218506</v>
      </c>
      <c r="M156" s="1"/>
    </row>
    <row r="157" spans="1:13">
      <c r="A157" t="s">
        <v>367</v>
      </c>
      <c r="B157" t="s">
        <v>163</v>
      </c>
      <c r="C157" t="s">
        <v>406</v>
      </c>
      <c r="D157" t="s">
        <v>407</v>
      </c>
      <c r="E157" s="1">
        <v>33.756618948801503</v>
      </c>
      <c r="F157" s="1">
        <v>23.936693266614</v>
      </c>
      <c r="G157" s="1">
        <f t="shared" si="4"/>
        <v>9.8199256821875025</v>
      </c>
      <c r="H157" s="1"/>
      <c r="K157" s="1">
        <f t="shared" si="5"/>
        <v>1.0513596615084886</v>
      </c>
      <c r="M157" s="1"/>
    </row>
    <row r="158" spans="1:13">
      <c r="A158" t="s">
        <v>367</v>
      </c>
      <c r="B158" t="s">
        <v>164</v>
      </c>
      <c r="C158" t="s">
        <v>408</v>
      </c>
      <c r="D158" t="s">
        <v>409</v>
      </c>
      <c r="E158" s="1">
        <v>36.429600958738497</v>
      </c>
      <c r="F158" s="1">
        <v>29.5570296943296</v>
      </c>
      <c r="G158" s="1">
        <f t="shared" si="4"/>
        <v>6.8725712644088972</v>
      </c>
      <c r="H158" s="1"/>
      <c r="K158" s="1">
        <f t="shared" si="5"/>
        <v>-1.8959947562701167</v>
      </c>
      <c r="L158" s="1">
        <f>AVERAGE(K158:K160)</f>
        <v>-1.5033294989111152</v>
      </c>
      <c r="M158" s="1">
        <f>POWER(2, -L158)</f>
        <v>2.8349621996182508</v>
      </c>
    </row>
    <row r="159" spans="1:13">
      <c r="A159" t="s">
        <v>367</v>
      </c>
      <c r="B159" t="s">
        <v>165</v>
      </c>
      <c r="C159" t="s">
        <v>408</v>
      </c>
      <c r="D159" t="s">
        <v>409</v>
      </c>
      <c r="E159" s="1">
        <v>36.941659997499499</v>
      </c>
      <c r="F159" s="1">
        <v>29.479394348604199</v>
      </c>
      <c r="G159" s="1">
        <f t="shared" si="4"/>
        <v>7.4622656488953005</v>
      </c>
      <c r="H159" s="1"/>
      <c r="K159" s="1">
        <f t="shared" si="5"/>
        <v>-1.3063003717837134</v>
      </c>
      <c r="M159" s="1"/>
    </row>
    <row r="160" spans="1:13">
      <c r="A160" t="s">
        <v>367</v>
      </c>
      <c r="B160" t="s">
        <v>166</v>
      </c>
      <c r="C160" t="s">
        <v>408</v>
      </c>
      <c r="D160" t="s">
        <v>409</v>
      </c>
      <c r="E160" s="1">
        <v>37.302708786580098</v>
      </c>
      <c r="F160" s="1">
        <v>29.8418361345806</v>
      </c>
      <c r="G160" s="1">
        <f t="shared" si="4"/>
        <v>7.4608726519994981</v>
      </c>
      <c r="H160" s="1"/>
      <c r="K160" s="1">
        <f t="shared" si="5"/>
        <v>-1.3076933686795158</v>
      </c>
      <c r="M160" s="1"/>
    </row>
    <row r="161" spans="1:13">
      <c r="A161" t="s">
        <v>367</v>
      </c>
      <c r="B161" t="s">
        <v>167</v>
      </c>
      <c r="C161" t="s">
        <v>408</v>
      </c>
      <c r="D161" t="s">
        <v>409</v>
      </c>
      <c r="E161" s="1">
        <v>35.807602487416403</v>
      </c>
      <c r="F161" s="1">
        <v>29.490863937239901</v>
      </c>
      <c r="G161" s="1">
        <f t="shared" si="4"/>
        <v>6.3167385501765025</v>
      </c>
      <c r="H161" s="1"/>
      <c r="K161" s="1">
        <f t="shared" si="5"/>
        <v>-2.4518274705025114</v>
      </c>
      <c r="L161" s="1">
        <f>AVERAGE(K161:K163)</f>
        <v>-2.357461417326713</v>
      </c>
      <c r="M161" s="1">
        <f>POWER(2, -L161)</f>
        <v>5.1246782096840233</v>
      </c>
    </row>
    <row r="162" spans="1:13">
      <c r="A162" t="s">
        <v>367</v>
      </c>
      <c r="B162" t="s">
        <v>168</v>
      </c>
      <c r="C162" t="s">
        <v>408</v>
      </c>
      <c r="D162" t="s">
        <v>409</v>
      </c>
      <c r="E162" s="1">
        <v>36.251281062680398</v>
      </c>
      <c r="F162" s="1">
        <v>29.437713125226999</v>
      </c>
      <c r="G162" s="1">
        <f t="shared" si="4"/>
        <v>6.8135679374533993</v>
      </c>
      <c r="H162" s="1"/>
      <c r="K162" s="1">
        <f t="shared" si="5"/>
        <v>-1.9549980832256146</v>
      </c>
      <c r="M162" s="1"/>
    </row>
    <row r="163" spans="1:13">
      <c r="A163" t="s">
        <v>367</v>
      </c>
      <c r="B163" t="s">
        <v>169</v>
      </c>
      <c r="C163" t="s">
        <v>408</v>
      </c>
      <c r="D163" t="s">
        <v>409</v>
      </c>
      <c r="E163" s="1">
        <v>35.622118086578901</v>
      </c>
      <c r="F163" s="1">
        <v>29.5191107641519</v>
      </c>
      <c r="G163" s="1">
        <f t="shared" si="4"/>
        <v>6.1030073224270005</v>
      </c>
      <c r="H163" s="1"/>
      <c r="K163" s="1">
        <f t="shared" si="5"/>
        <v>-2.6655586982520134</v>
      </c>
      <c r="M163" s="1"/>
    </row>
    <row r="164" spans="1:13">
      <c r="A164" t="s">
        <v>367</v>
      </c>
      <c r="B164" t="s">
        <v>170</v>
      </c>
      <c r="C164" t="s">
        <v>410</v>
      </c>
      <c r="D164" t="s">
        <v>411</v>
      </c>
      <c r="E164" s="1">
        <v>34.737965657519403</v>
      </c>
      <c r="F164" s="1">
        <v>27.434829709219599</v>
      </c>
      <c r="G164" s="1">
        <f t="shared" si="4"/>
        <v>7.3031359482998042</v>
      </c>
      <c r="H164" s="1"/>
      <c r="K164" s="1">
        <f t="shared" si="5"/>
        <v>-1.4654300723792097</v>
      </c>
      <c r="L164" s="1">
        <f>AVERAGE(K164:K166)</f>
        <v>-1.62336297767418</v>
      </c>
      <c r="M164" s="1">
        <f>POWER(2, -L164)</f>
        <v>3.0809237504629561</v>
      </c>
    </row>
    <row r="165" spans="1:13">
      <c r="A165" t="s">
        <v>367</v>
      </c>
      <c r="B165" t="s">
        <v>171</v>
      </c>
      <c r="C165" t="s">
        <v>410</v>
      </c>
      <c r="D165" t="s">
        <v>411</v>
      </c>
      <c r="E165" s="1">
        <v>34.294230387212998</v>
      </c>
      <c r="F165" s="1">
        <v>27.389128765985699</v>
      </c>
      <c r="G165" s="1">
        <f t="shared" si="4"/>
        <v>6.9051016212272991</v>
      </c>
      <c r="H165" s="1"/>
      <c r="K165" s="1">
        <f t="shared" si="5"/>
        <v>-1.8634643994517148</v>
      </c>
      <c r="M165" s="1"/>
    </row>
    <row r="166" spans="1:13">
      <c r="A166" t="s">
        <v>367</v>
      </c>
      <c r="B166" t="s">
        <v>172</v>
      </c>
      <c r="C166" t="s">
        <v>410</v>
      </c>
      <c r="D166" t="s">
        <v>411</v>
      </c>
      <c r="E166" s="1">
        <v>34.799093668104398</v>
      </c>
      <c r="F166" s="1">
        <v>27.571722108616999</v>
      </c>
      <c r="G166" s="1">
        <f t="shared" si="4"/>
        <v>7.2273715594873984</v>
      </c>
      <c r="H166" s="1"/>
      <c r="K166" s="1">
        <f t="shared" si="5"/>
        <v>-1.5411944611916155</v>
      </c>
      <c r="M166" s="1"/>
    </row>
    <row r="167" spans="1:13">
      <c r="A167" t="s">
        <v>367</v>
      </c>
      <c r="B167" t="s">
        <v>173</v>
      </c>
      <c r="C167" t="s">
        <v>410</v>
      </c>
      <c r="D167" t="s">
        <v>411</v>
      </c>
      <c r="E167" s="1">
        <v>35.099298331205702</v>
      </c>
      <c r="F167" s="1">
        <v>27.360601191338102</v>
      </c>
      <c r="G167" s="1">
        <f t="shared" si="4"/>
        <v>7.7386971398676003</v>
      </c>
      <c r="H167" s="1"/>
      <c r="K167" s="1">
        <f t="shared" si="5"/>
        <v>-1.0298688808114136</v>
      </c>
      <c r="L167" s="1">
        <f>AVERAGE(K167:K169)</f>
        <v>-1.1110246741011132</v>
      </c>
      <c r="M167" s="1">
        <f>POWER(2, -L167)</f>
        <v>2.1599900611924991</v>
      </c>
    </row>
    <row r="168" spans="1:13">
      <c r="A168" t="s">
        <v>367</v>
      </c>
      <c r="B168" t="s">
        <v>174</v>
      </c>
      <c r="C168" t="s">
        <v>410</v>
      </c>
      <c r="D168" t="s">
        <v>411</v>
      </c>
      <c r="E168" s="1">
        <v>35.222136389730103</v>
      </c>
      <c r="F168" s="1">
        <v>27.3973365685349</v>
      </c>
      <c r="G168" s="1">
        <f t="shared" si="4"/>
        <v>7.824799821195203</v>
      </c>
      <c r="H168" s="1"/>
      <c r="K168" s="1">
        <f t="shared" si="5"/>
        <v>-0.94376619948381091</v>
      </c>
      <c r="M168" s="1"/>
    </row>
    <row r="169" spans="1:13">
      <c r="A169" t="s">
        <v>367</v>
      </c>
      <c r="B169" t="s">
        <v>175</v>
      </c>
      <c r="C169" t="s">
        <v>410</v>
      </c>
      <c r="D169" t="s">
        <v>411</v>
      </c>
      <c r="E169" s="1">
        <v>34.8302367286582</v>
      </c>
      <c r="F169" s="1">
        <v>27.421109649987301</v>
      </c>
      <c r="G169" s="1">
        <f t="shared" si="4"/>
        <v>7.4091270786708989</v>
      </c>
      <c r="H169" s="1"/>
      <c r="K169" s="1">
        <f t="shared" si="5"/>
        <v>-1.359438942008115</v>
      </c>
      <c r="M169" s="1"/>
    </row>
    <row r="170" spans="1:13">
      <c r="A170" t="s">
        <v>367</v>
      </c>
      <c r="B170" t="s">
        <v>176</v>
      </c>
      <c r="C170" t="s">
        <v>412</v>
      </c>
      <c r="D170" t="s">
        <v>413</v>
      </c>
      <c r="E170" s="1">
        <v>35.7119528438201</v>
      </c>
      <c r="F170" s="1">
        <v>27.027852738456399</v>
      </c>
      <c r="G170" s="1">
        <f t="shared" si="4"/>
        <v>8.6841001053637008</v>
      </c>
      <c r="H170" s="1"/>
      <c r="K170" s="1">
        <f t="shared" si="5"/>
        <v>-8.4465915315313111E-2</v>
      </c>
      <c r="L170" s="1">
        <f>AVERAGE(K170:K172)</f>
        <v>-0.45298971829404761</v>
      </c>
      <c r="M170" s="1">
        <f>POWER(2, -L170)</f>
        <v>1.3688740574537457</v>
      </c>
    </row>
    <row r="171" spans="1:13">
      <c r="A171" t="s">
        <v>367</v>
      </c>
      <c r="B171" t="s">
        <v>177</v>
      </c>
      <c r="C171" t="s">
        <v>412</v>
      </c>
      <c r="D171" t="s">
        <v>413</v>
      </c>
      <c r="E171" s="1">
        <v>35.486007130012297</v>
      </c>
      <c r="F171" s="1">
        <v>27.064798628214302</v>
      </c>
      <c r="G171" s="1">
        <f t="shared" si="4"/>
        <v>8.4212085017979952</v>
      </c>
      <c r="H171" s="1"/>
      <c r="K171" s="1">
        <f t="shared" si="5"/>
        <v>-0.34735751888101873</v>
      </c>
      <c r="M171" s="1"/>
    </row>
    <row r="172" spans="1:13">
      <c r="A172" t="s">
        <v>367</v>
      </c>
      <c r="B172" t="s">
        <v>178</v>
      </c>
      <c r="C172" t="s">
        <v>412</v>
      </c>
      <c r="D172" t="s">
        <v>413</v>
      </c>
      <c r="E172" s="1">
        <v>34.957470477764502</v>
      </c>
      <c r="F172" s="1">
        <v>27.116050177771299</v>
      </c>
      <c r="G172" s="1">
        <f t="shared" si="4"/>
        <v>7.841420299993203</v>
      </c>
      <c r="H172" s="1"/>
      <c r="K172" s="1">
        <f t="shared" si="5"/>
        <v>-0.92714572068581091</v>
      </c>
      <c r="M172" s="1"/>
    </row>
    <row r="173" spans="1:13">
      <c r="A173" t="s">
        <v>367</v>
      </c>
      <c r="B173" t="s">
        <v>179</v>
      </c>
      <c r="C173" t="s">
        <v>412</v>
      </c>
      <c r="D173" t="s">
        <v>413</v>
      </c>
      <c r="E173" s="1">
        <v>36.711033852876596</v>
      </c>
      <c r="F173" s="1">
        <v>27.7639158403585</v>
      </c>
      <c r="G173" s="1">
        <f t="shared" si="4"/>
        <v>8.9471180125180965</v>
      </c>
      <c r="H173" s="1"/>
      <c r="K173" s="1">
        <f t="shared" si="5"/>
        <v>0.17855199183908255</v>
      </c>
      <c r="L173" s="1">
        <f>AVERAGE(K173:K175)</f>
        <v>0.18738725946691659</v>
      </c>
      <c r="M173" s="1">
        <f>POWER(2, -L173)</f>
        <v>0.87819470471776784</v>
      </c>
    </row>
    <row r="174" spans="1:13">
      <c r="A174" t="s">
        <v>367</v>
      </c>
      <c r="B174" t="s">
        <v>180</v>
      </c>
      <c r="C174" t="s">
        <v>412</v>
      </c>
      <c r="D174" t="s">
        <v>413</v>
      </c>
      <c r="E174" s="1">
        <v>37.713178113757799</v>
      </c>
      <c r="F174" s="1">
        <v>27.8319296644807</v>
      </c>
      <c r="G174" s="1">
        <f t="shared" si="4"/>
        <v>9.8812484492770984</v>
      </c>
      <c r="H174" s="1"/>
      <c r="K174" s="1">
        <f t="shared" si="5"/>
        <v>1.1126824285980845</v>
      </c>
      <c r="M174" s="1"/>
    </row>
    <row r="175" spans="1:13">
      <c r="A175" t="s">
        <v>367</v>
      </c>
      <c r="B175" t="s">
        <v>181</v>
      </c>
      <c r="C175" t="s">
        <v>412</v>
      </c>
      <c r="D175" t="s">
        <v>413</v>
      </c>
      <c r="E175" s="1">
        <v>36.013718238929698</v>
      </c>
      <c r="F175" s="1">
        <v>27.974224860287102</v>
      </c>
      <c r="G175" s="1">
        <f t="shared" si="4"/>
        <v>8.0394933786425966</v>
      </c>
      <c r="H175" s="1"/>
      <c r="K175" s="1">
        <f t="shared" si="5"/>
        <v>-0.72907264203641731</v>
      </c>
      <c r="M175" s="1"/>
    </row>
    <row r="176" spans="1:13">
      <c r="A176" t="s">
        <v>367</v>
      </c>
      <c r="B176" t="s">
        <v>182</v>
      </c>
      <c r="C176" t="s">
        <v>414</v>
      </c>
      <c r="D176" t="s">
        <v>415</v>
      </c>
      <c r="E176" s="1">
        <v>34.495742621900099</v>
      </c>
      <c r="F176" s="1">
        <v>25.757935666122801</v>
      </c>
      <c r="G176" s="1">
        <f t="shared" si="4"/>
        <v>8.7378069557772982</v>
      </c>
      <c r="H176" s="1"/>
      <c r="K176" s="1">
        <f t="shared" si="5"/>
        <v>-3.075906490171576E-2</v>
      </c>
      <c r="L176" s="1">
        <f>AVERAGE(K176:K178)</f>
        <v>7.6244037636052767E-2</v>
      </c>
      <c r="M176" s="1">
        <f>POWER(2, -L176)</f>
        <v>0.94852385496602099</v>
      </c>
    </row>
    <row r="177" spans="1:13">
      <c r="A177" t="s">
        <v>367</v>
      </c>
      <c r="B177" t="s">
        <v>183</v>
      </c>
      <c r="C177" t="s">
        <v>414</v>
      </c>
      <c r="D177" t="s">
        <v>415</v>
      </c>
      <c r="E177" s="1">
        <v>34.692014584082997</v>
      </c>
      <c r="F177" s="1">
        <v>25.728070675764499</v>
      </c>
      <c r="G177" s="1">
        <f t="shared" si="4"/>
        <v>8.9639439083184982</v>
      </c>
      <c r="H177" s="1"/>
      <c r="K177" s="1">
        <f t="shared" si="5"/>
        <v>0.19537788763948427</v>
      </c>
      <c r="M177" s="1"/>
    </row>
    <row r="178" spans="1:13">
      <c r="A178" t="s">
        <v>367</v>
      </c>
      <c r="B178" t="s">
        <v>184</v>
      </c>
      <c r="C178" t="s">
        <v>414</v>
      </c>
      <c r="D178" t="s">
        <v>415</v>
      </c>
      <c r="E178" s="1">
        <v>34.620992290488203</v>
      </c>
      <c r="F178" s="1">
        <v>25.7883129796388</v>
      </c>
      <c r="G178" s="1">
        <f t="shared" si="4"/>
        <v>8.8326793108494037</v>
      </c>
      <c r="H178" s="1"/>
      <c r="K178" s="1">
        <f t="shared" si="5"/>
        <v>6.4113290170389803E-2</v>
      </c>
      <c r="M178" s="1"/>
    </row>
    <row r="179" spans="1:13">
      <c r="A179" t="s">
        <v>367</v>
      </c>
      <c r="B179" t="s">
        <v>185</v>
      </c>
      <c r="C179" t="s">
        <v>414</v>
      </c>
      <c r="D179" t="s">
        <v>415</v>
      </c>
      <c r="E179" s="1">
        <v>35.073787841075799</v>
      </c>
      <c r="F179" s="1">
        <v>25.691061803052399</v>
      </c>
      <c r="G179" s="1">
        <f t="shared" si="4"/>
        <v>9.3827260380233994</v>
      </c>
      <c r="H179" s="1"/>
      <c r="K179" s="1">
        <f t="shared" si="5"/>
        <v>0.61416001734438552</v>
      </c>
      <c r="L179" s="1">
        <f>AVERAGE(K179:K181)</f>
        <v>0.63519907592685476</v>
      </c>
      <c r="M179" s="1">
        <f>POWER(2, -L179)</f>
        <v>0.64385196418934199</v>
      </c>
    </row>
    <row r="180" spans="1:13">
      <c r="A180" t="s">
        <v>367</v>
      </c>
      <c r="B180" t="s">
        <v>186</v>
      </c>
      <c r="C180" t="s">
        <v>414</v>
      </c>
      <c r="D180" t="s">
        <v>415</v>
      </c>
      <c r="E180" s="1">
        <v>35.291523030373902</v>
      </c>
      <c r="F180" s="1">
        <v>25.738977366957698</v>
      </c>
      <c r="G180" s="1">
        <f t="shared" si="4"/>
        <v>9.552545663416204</v>
      </c>
      <c r="H180" s="1"/>
      <c r="K180" s="1">
        <f t="shared" si="5"/>
        <v>0.78397964273719012</v>
      </c>
      <c r="M180" s="1"/>
    </row>
    <row r="181" spans="1:13">
      <c r="A181" t="s">
        <v>367</v>
      </c>
      <c r="B181" t="s">
        <v>187</v>
      </c>
      <c r="C181" t="s">
        <v>414</v>
      </c>
      <c r="D181" t="s">
        <v>415</v>
      </c>
      <c r="E181" s="1">
        <v>35.077284939790601</v>
      </c>
      <c r="F181" s="1">
        <v>25.801261351412599</v>
      </c>
      <c r="G181" s="1">
        <f t="shared" si="4"/>
        <v>9.2760235883780027</v>
      </c>
      <c r="H181" s="1"/>
      <c r="K181" s="1">
        <f t="shared" si="5"/>
        <v>0.50745756769898875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C651-2F7A-454E-8CCE-41876B107C1B}">
  <sheetPr codeName="Sheet7"/>
  <dimension ref="A1:F349"/>
  <sheetViews>
    <sheetView workbookViewId="0">
      <selection activeCell="O20" sqref="O20"/>
    </sheetView>
  </sheetViews>
  <sheetFormatPr defaultRowHeight="14.5"/>
  <cols>
    <col min="3" max="3" width="19" bestFit="1" customWidth="1"/>
    <col min="4" max="4" width="27.453125" bestFit="1" customWidth="1"/>
  </cols>
  <sheetData>
    <row r="1" spans="1:6">
      <c r="A1" t="s">
        <v>0</v>
      </c>
      <c r="B1" t="s">
        <v>1</v>
      </c>
      <c r="C1" t="s">
        <v>2</v>
      </c>
      <c r="D1" t="s">
        <v>365</v>
      </c>
      <c r="E1" t="s">
        <v>360</v>
      </c>
      <c r="F1" t="s">
        <v>360</v>
      </c>
    </row>
    <row r="2" spans="1:6">
      <c r="A2" t="s">
        <v>474</v>
      </c>
      <c r="B2" t="s">
        <v>44</v>
      </c>
      <c r="C2" t="s">
        <v>368</v>
      </c>
      <c r="D2" t="s">
        <v>369</v>
      </c>
      <c r="E2">
        <v>37.203323589696502</v>
      </c>
      <c r="F2">
        <v>28.8263142061084</v>
      </c>
    </row>
    <row r="3" spans="1:6">
      <c r="A3" t="s">
        <v>474</v>
      </c>
      <c r="B3" t="s">
        <v>45</v>
      </c>
      <c r="C3" t="s">
        <v>368</v>
      </c>
      <c r="D3" t="s">
        <v>369</v>
      </c>
      <c r="E3">
        <v>37.623696662702798</v>
      </c>
      <c r="F3">
        <v>28.784290063597599</v>
      </c>
    </row>
    <row r="4" spans="1:6">
      <c r="A4" t="s">
        <v>474</v>
      </c>
      <c r="B4" t="s">
        <v>46</v>
      </c>
      <c r="C4" t="s">
        <v>368</v>
      </c>
      <c r="D4" t="s">
        <v>369</v>
      </c>
      <c r="E4">
        <v>38.028400535762202</v>
      </c>
      <c r="F4">
        <v>28.865728082383999</v>
      </c>
    </row>
    <row r="5" spans="1:6">
      <c r="A5" t="s">
        <v>474</v>
      </c>
      <c r="B5" t="s">
        <v>47</v>
      </c>
      <c r="C5" t="s">
        <v>368</v>
      </c>
      <c r="D5" t="s">
        <v>369</v>
      </c>
      <c r="E5">
        <v>35.814946538111101</v>
      </c>
      <c r="F5">
        <v>28.316203791828102</v>
      </c>
    </row>
    <row r="6" spans="1:6">
      <c r="A6" t="s">
        <v>474</v>
      </c>
      <c r="B6" t="s">
        <v>48</v>
      </c>
      <c r="C6" t="s">
        <v>368</v>
      </c>
      <c r="D6" t="s">
        <v>369</v>
      </c>
      <c r="E6">
        <v>35.987111419117802</v>
      </c>
      <c r="F6">
        <v>28.219369810189299</v>
      </c>
    </row>
    <row r="7" spans="1:6">
      <c r="A7" t="s">
        <v>474</v>
      </c>
      <c r="B7" t="s">
        <v>49</v>
      </c>
      <c r="C7" t="s">
        <v>368</v>
      </c>
      <c r="D7" t="s">
        <v>369</v>
      </c>
      <c r="E7">
        <v>37.515781991860699</v>
      </c>
      <c r="F7">
        <v>28.3898646147534</v>
      </c>
    </row>
    <row r="8" spans="1:6">
      <c r="A8" t="s">
        <v>474</v>
      </c>
      <c r="B8" t="s">
        <v>50</v>
      </c>
      <c r="C8" t="s">
        <v>370</v>
      </c>
      <c r="D8" t="s">
        <v>371</v>
      </c>
      <c r="E8">
        <v>35.442482683780902</v>
      </c>
      <c r="F8">
        <v>26.381283604306301</v>
      </c>
    </row>
    <row r="9" spans="1:6">
      <c r="A9" t="s">
        <v>474</v>
      </c>
      <c r="B9" t="s">
        <v>51</v>
      </c>
      <c r="C9" t="s">
        <v>370</v>
      </c>
      <c r="D9" t="s">
        <v>371</v>
      </c>
      <c r="E9">
        <v>35.6720488629201</v>
      </c>
      <c r="F9">
        <v>26.490233220423299</v>
      </c>
    </row>
    <row r="10" spans="1:6">
      <c r="A10" t="s">
        <v>474</v>
      </c>
      <c r="B10" t="s">
        <v>52</v>
      </c>
      <c r="C10" t="s">
        <v>370</v>
      </c>
      <c r="D10" t="s">
        <v>371</v>
      </c>
      <c r="E10">
        <v>35.242981671227497</v>
      </c>
      <c r="F10">
        <v>26.560162633746799</v>
      </c>
    </row>
    <row r="11" spans="1:6">
      <c r="A11" t="s">
        <v>474</v>
      </c>
      <c r="B11" t="s">
        <v>53</v>
      </c>
      <c r="C11" t="s">
        <v>370</v>
      </c>
      <c r="D11" t="s">
        <v>371</v>
      </c>
      <c r="E11">
        <v>35.408013542608998</v>
      </c>
      <c r="F11">
        <v>26.2377332012863</v>
      </c>
    </row>
    <row r="12" spans="1:6">
      <c r="A12" t="s">
        <v>474</v>
      </c>
      <c r="B12" t="s">
        <v>54</v>
      </c>
      <c r="C12" t="s">
        <v>370</v>
      </c>
      <c r="D12" t="s">
        <v>371</v>
      </c>
      <c r="E12">
        <v>35.5544022327867</v>
      </c>
      <c r="F12">
        <v>26.247106602963701</v>
      </c>
    </row>
    <row r="13" spans="1:6">
      <c r="A13" t="s">
        <v>474</v>
      </c>
      <c r="B13" t="s">
        <v>55</v>
      </c>
      <c r="C13" t="s">
        <v>370</v>
      </c>
      <c r="D13" t="s">
        <v>371</v>
      </c>
      <c r="E13">
        <v>34.911079221665702</v>
      </c>
      <c r="F13">
        <v>26.333235884171899</v>
      </c>
    </row>
    <row r="14" spans="1:6">
      <c r="A14" t="s">
        <v>474</v>
      </c>
      <c r="B14" t="s">
        <v>56</v>
      </c>
      <c r="C14" t="s">
        <v>372</v>
      </c>
      <c r="D14" t="s">
        <v>373</v>
      </c>
      <c r="E14">
        <v>35.1085435463864</v>
      </c>
      <c r="F14">
        <v>26.685677597621801</v>
      </c>
    </row>
    <row r="15" spans="1:6">
      <c r="A15" t="s">
        <v>474</v>
      </c>
      <c r="B15" t="s">
        <v>57</v>
      </c>
      <c r="C15" t="s">
        <v>372</v>
      </c>
      <c r="D15" t="s">
        <v>373</v>
      </c>
      <c r="E15">
        <v>35.184005260440202</v>
      </c>
      <c r="F15">
        <v>26.725000827778899</v>
      </c>
    </row>
    <row r="16" spans="1:6">
      <c r="A16" t="s">
        <v>474</v>
      </c>
      <c r="B16" t="s">
        <v>58</v>
      </c>
      <c r="C16" t="s">
        <v>372</v>
      </c>
      <c r="D16" t="s">
        <v>373</v>
      </c>
      <c r="E16">
        <v>35.371878336529399</v>
      </c>
      <c r="F16">
        <v>26.8366630833447</v>
      </c>
    </row>
    <row r="17" spans="1:6">
      <c r="A17" t="s">
        <v>474</v>
      </c>
      <c r="B17" t="s">
        <v>59</v>
      </c>
      <c r="C17" t="s">
        <v>372</v>
      </c>
      <c r="D17" t="s">
        <v>373</v>
      </c>
      <c r="E17">
        <v>34.591729899679102</v>
      </c>
      <c r="F17">
        <v>26.019231704056899</v>
      </c>
    </row>
    <row r="18" spans="1:6">
      <c r="A18" t="s">
        <v>474</v>
      </c>
      <c r="B18" t="s">
        <v>60</v>
      </c>
      <c r="C18" t="s">
        <v>372</v>
      </c>
      <c r="D18" t="s">
        <v>373</v>
      </c>
      <c r="E18">
        <v>35.181397304167902</v>
      </c>
      <c r="F18">
        <v>26.005288736566399</v>
      </c>
    </row>
    <row r="19" spans="1:6">
      <c r="A19" t="s">
        <v>474</v>
      </c>
      <c r="B19" t="s">
        <v>61</v>
      </c>
      <c r="C19" t="s">
        <v>372</v>
      </c>
      <c r="D19" t="s">
        <v>373</v>
      </c>
      <c r="E19">
        <v>36.955168134444598</v>
      </c>
      <c r="F19">
        <v>25.990484841853899</v>
      </c>
    </row>
    <row r="20" spans="1:6">
      <c r="A20" t="s">
        <v>474</v>
      </c>
      <c r="B20" t="s">
        <v>62</v>
      </c>
      <c r="C20" t="s">
        <v>374</v>
      </c>
      <c r="D20" t="s">
        <v>375</v>
      </c>
      <c r="E20">
        <v>32.5264367127428</v>
      </c>
      <c r="F20">
        <v>24.298842470631701</v>
      </c>
    </row>
    <row r="21" spans="1:6">
      <c r="A21" t="s">
        <v>474</v>
      </c>
      <c r="B21" t="s">
        <v>63</v>
      </c>
      <c r="C21" t="s">
        <v>374</v>
      </c>
      <c r="D21" t="s">
        <v>375</v>
      </c>
      <c r="E21">
        <v>32.725907907617497</v>
      </c>
      <c r="F21">
        <v>24.286247924462401</v>
      </c>
    </row>
    <row r="22" spans="1:6">
      <c r="A22" t="s">
        <v>474</v>
      </c>
      <c r="B22" t="s">
        <v>64</v>
      </c>
      <c r="C22" t="s">
        <v>374</v>
      </c>
      <c r="D22" t="s">
        <v>375</v>
      </c>
      <c r="E22">
        <v>32.726970891195101</v>
      </c>
      <c r="F22">
        <v>24.3292195345933</v>
      </c>
    </row>
    <row r="23" spans="1:6">
      <c r="A23" t="s">
        <v>474</v>
      </c>
      <c r="B23" t="s">
        <v>65</v>
      </c>
      <c r="C23" t="s">
        <v>374</v>
      </c>
      <c r="D23" t="s">
        <v>375</v>
      </c>
      <c r="E23">
        <v>33.282166295522003</v>
      </c>
      <c r="F23">
        <v>24.182162740457301</v>
      </c>
    </row>
    <row r="24" spans="1:6">
      <c r="A24" t="s">
        <v>474</v>
      </c>
      <c r="B24" t="s">
        <v>66</v>
      </c>
      <c r="C24" t="s">
        <v>374</v>
      </c>
      <c r="D24" t="s">
        <v>375</v>
      </c>
      <c r="E24">
        <v>33.517404228919602</v>
      </c>
      <c r="F24">
        <v>24.1857320948391</v>
      </c>
    </row>
    <row r="25" spans="1:6">
      <c r="A25" t="s">
        <v>474</v>
      </c>
      <c r="B25" t="s">
        <v>67</v>
      </c>
      <c r="C25" t="s">
        <v>374</v>
      </c>
      <c r="D25" t="s">
        <v>375</v>
      </c>
      <c r="E25">
        <v>33.368252436575098</v>
      </c>
      <c r="F25">
        <v>24.248304951418199</v>
      </c>
    </row>
    <row r="26" spans="1:6">
      <c r="A26" t="s">
        <v>474</v>
      </c>
      <c r="B26" t="s">
        <v>68</v>
      </c>
      <c r="C26" t="s">
        <v>376</v>
      </c>
      <c r="D26" t="s">
        <v>377</v>
      </c>
      <c r="E26">
        <v>34.643749873628103</v>
      </c>
      <c r="F26">
        <v>26.2892710768411</v>
      </c>
    </row>
    <row r="27" spans="1:6">
      <c r="A27" t="s">
        <v>474</v>
      </c>
      <c r="B27" t="s">
        <v>69</v>
      </c>
      <c r="C27" t="s">
        <v>376</v>
      </c>
      <c r="D27" t="s">
        <v>377</v>
      </c>
      <c r="E27">
        <v>35.0137171864084</v>
      </c>
      <c r="F27">
        <v>26.309454932156999</v>
      </c>
    </row>
    <row r="28" spans="1:6">
      <c r="A28" t="s">
        <v>474</v>
      </c>
      <c r="B28" t="s">
        <v>70</v>
      </c>
      <c r="C28" t="s">
        <v>376</v>
      </c>
      <c r="D28" t="s">
        <v>377</v>
      </c>
      <c r="E28">
        <v>34.638019455474499</v>
      </c>
      <c r="F28">
        <v>26.400374258193999</v>
      </c>
    </row>
    <row r="29" spans="1:6">
      <c r="A29" t="s">
        <v>474</v>
      </c>
      <c r="B29" t="s">
        <v>71</v>
      </c>
      <c r="C29" t="s">
        <v>376</v>
      </c>
      <c r="D29" t="s">
        <v>377</v>
      </c>
      <c r="E29">
        <v>34.2284657040925</v>
      </c>
      <c r="F29">
        <v>25.852264186245101</v>
      </c>
    </row>
    <row r="30" spans="1:6">
      <c r="A30" t="s">
        <v>474</v>
      </c>
      <c r="B30" t="s">
        <v>72</v>
      </c>
      <c r="C30" t="s">
        <v>376</v>
      </c>
      <c r="D30" t="s">
        <v>377</v>
      </c>
      <c r="E30">
        <v>34.482034638403398</v>
      </c>
      <c r="F30">
        <v>25.891818212899398</v>
      </c>
    </row>
    <row r="31" spans="1:6">
      <c r="A31" t="s">
        <v>474</v>
      </c>
      <c r="B31" t="s">
        <v>73</v>
      </c>
      <c r="C31" t="s">
        <v>376</v>
      </c>
      <c r="D31" t="s">
        <v>377</v>
      </c>
      <c r="E31">
        <v>34.263700413964699</v>
      </c>
      <c r="F31">
        <v>25.938419255220801</v>
      </c>
    </row>
    <row r="32" spans="1:6">
      <c r="A32" t="s">
        <v>474</v>
      </c>
      <c r="B32" t="s">
        <v>74</v>
      </c>
      <c r="C32" t="s">
        <v>378</v>
      </c>
      <c r="D32" t="s">
        <v>379</v>
      </c>
      <c r="E32">
        <v>32.773635177311597</v>
      </c>
      <c r="F32">
        <v>24.305858426175401</v>
      </c>
    </row>
    <row r="33" spans="1:6">
      <c r="A33" t="s">
        <v>474</v>
      </c>
      <c r="B33" t="s">
        <v>75</v>
      </c>
      <c r="C33" t="s">
        <v>378</v>
      </c>
      <c r="D33" t="s">
        <v>379</v>
      </c>
      <c r="E33">
        <v>32.441612709493697</v>
      </c>
      <c r="F33">
        <v>24.328582287582702</v>
      </c>
    </row>
    <row r="34" spans="1:6">
      <c r="A34" t="s">
        <v>474</v>
      </c>
      <c r="B34" t="s">
        <v>76</v>
      </c>
      <c r="C34" t="s">
        <v>378</v>
      </c>
      <c r="D34" t="s">
        <v>379</v>
      </c>
      <c r="E34">
        <v>32.797399903761502</v>
      </c>
      <c r="F34">
        <v>24.381997627945299</v>
      </c>
    </row>
    <row r="35" spans="1:6">
      <c r="A35" t="s">
        <v>474</v>
      </c>
      <c r="B35" t="s">
        <v>77</v>
      </c>
      <c r="C35" t="s">
        <v>378</v>
      </c>
      <c r="D35" t="s">
        <v>379</v>
      </c>
      <c r="E35">
        <v>32.815864420595901</v>
      </c>
      <c r="F35">
        <v>24.412098477068501</v>
      </c>
    </row>
    <row r="36" spans="1:6">
      <c r="A36" t="s">
        <v>474</v>
      </c>
      <c r="B36" t="s">
        <v>78</v>
      </c>
      <c r="C36" t="s">
        <v>378</v>
      </c>
      <c r="D36" t="s">
        <v>379</v>
      </c>
      <c r="E36">
        <v>33.254946552741202</v>
      </c>
      <c r="F36">
        <v>24.521554569889901</v>
      </c>
    </row>
    <row r="37" spans="1:6">
      <c r="A37" t="s">
        <v>474</v>
      </c>
      <c r="B37" t="s">
        <v>79</v>
      </c>
      <c r="C37" t="s">
        <v>378</v>
      </c>
      <c r="D37" t="s">
        <v>379</v>
      </c>
      <c r="E37">
        <v>33.185046355659097</v>
      </c>
      <c r="F37">
        <v>24.634993720845401</v>
      </c>
    </row>
    <row r="38" spans="1:6">
      <c r="A38" t="s">
        <v>474</v>
      </c>
      <c r="B38" t="s">
        <v>80</v>
      </c>
      <c r="C38" t="s">
        <v>380</v>
      </c>
      <c r="D38" t="s">
        <v>381</v>
      </c>
      <c r="E38">
        <v>33.218560672133698</v>
      </c>
      <c r="F38">
        <v>24.845997127613199</v>
      </c>
    </row>
    <row r="39" spans="1:6">
      <c r="A39" t="s">
        <v>474</v>
      </c>
      <c r="B39" t="s">
        <v>81</v>
      </c>
      <c r="C39" t="s">
        <v>380</v>
      </c>
      <c r="D39" t="s">
        <v>381</v>
      </c>
      <c r="E39">
        <v>33.5300054212913</v>
      </c>
      <c r="F39">
        <v>24.935127357910901</v>
      </c>
    </row>
    <row r="40" spans="1:6">
      <c r="A40" t="s">
        <v>474</v>
      </c>
      <c r="B40" t="s">
        <v>82</v>
      </c>
      <c r="C40" t="s">
        <v>380</v>
      </c>
      <c r="D40" t="s">
        <v>381</v>
      </c>
      <c r="E40">
        <v>32.946052310078699</v>
      </c>
      <c r="F40">
        <v>24.966450131032101</v>
      </c>
    </row>
    <row r="41" spans="1:6">
      <c r="A41" t="s">
        <v>474</v>
      </c>
      <c r="B41" t="s">
        <v>83</v>
      </c>
      <c r="C41" t="s">
        <v>380</v>
      </c>
      <c r="D41" t="s">
        <v>381</v>
      </c>
      <c r="E41">
        <v>33.960041415520898</v>
      </c>
      <c r="F41">
        <v>25.113699475435801</v>
      </c>
    </row>
    <row r="42" spans="1:6">
      <c r="A42" t="s">
        <v>474</v>
      </c>
      <c r="B42" t="s">
        <v>84</v>
      </c>
      <c r="C42" t="s">
        <v>380</v>
      </c>
      <c r="D42" t="s">
        <v>381</v>
      </c>
      <c r="E42">
        <v>34.179934038638102</v>
      </c>
      <c r="F42">
        <v>25.031756251047099</v>
      </c>
    </row>
    <row r="43" spans="1:6">
      <c r="A43" t="s">
        <v>474</v>
      </c>
      <c r="B43" t="s">
        <v>85</v>
      </c>
      <c r="C43" t="s">
        <v>380</v>
      </c>
      <c r="D43" t="s">
        <v>381</v>
      </c>
      <c r="E43">
        <v>33.886574914076597</v>
      </c>
      <c r="F43">
        <v>25.1256577990846</v>
      </c>
    </row>
    <row r="44" spans="1:6">
      <c r="A44" t="s">
        <v>474</v>
      </c>
      <c r="B44" t="s">
        <v>86</v>
      </c>
      <c r="C44" t="s">
        <v>382</v>
      </c>
      <c r="D44" t="s">
        <v>383</v>
      </c>
      <c r="E44">
        <v>31.495932363946501</v>
      </c>
      <c r="F44">
        <v>24.136805108800999</v>
      </c>
    </row>
    <row r="45" spans="1:6">
      <c r="A45" t="s">
        <v>474</v>
      </c>
      <c r="B45" t="s">
        <v>87</v>
      </c>
      <c r="C45" t="s">
        <v>382</v>
      </c>
      <c r="D45" t="s">
        <v>383</v>
      </c>
      <c r="E45">
        <v>31.702940849550401</v>
      </c>
      <c r="F45">
        <v>24.120067064282701</v>
      </c>
    </row>
    <row r="46" spans="1:6">
      <c r="A46" t="s">
        <v>474</v>
      </c>
      <c r="B46" t="s">
        <v>88</v>
      </c>
      <c r="C46" t="s">
        <v>382</v>
      </c>
      <c r="D46" t="s">
        <v>383</v>
      </c>
      <c r="E46">
        <v>31.468511486648801</v>
      </c>
      <c r="F46">
        <v>24.2028060662089</v>
      </c>
    </row>
    <row r="47" spans="1:6">
      <c r="A47" t="s">
        <v>474</v>
      </c>
      <c r="B47" t="s">
        <v>89</v>
      </c>
      <c r="C47" t="s">
        <v>382</v>
      </c>
      <c r="D47" t="s">
        <v>383</v>
      </c>
      <c r="E47">
        <v>32.117360480288603</v>
      </c>
      <c r="F47">
        <v>25.092789411992701</v>
      </c>
    </row>
    <row r="48" spans="1:6">
      <c r="A48" t="s">
        <v>474</v>
      </c>
      <c r="B48" t="s">
        <v>90</v>
      </c>
      <c r="C48" t="s">
        <v>382</v>
      </c>
      <c r="D48" t="s">
        <v>383</v>
      </c>
      <c r="E48">
        <v>31.8767598612224</v>
      </c>
      <c r="F48">
        <v>25.071095128539401</v>
      </c>
    </row>
    <row r="49" spans="1:6">
      <c r="A49" t="s">
        <v>474</v>
      </c>
      <c r="B49" t="s">
        <v>91</v>
      </c>
      <c r="C49" t="s">
        <v>382</v>
      </c>
      <c r="D49" t="s">
        <v>383</v>
      </c>
      <c r="E49">
        <v>32.0165069341231</v>
      </c>
      <c r="F49">
        <v>25.141930486753601</v>
      </c>
    </row>
    <row r="50" spans="1:6">
      <c r="A50" t="s">
        <v>474</v>
      </c>
      <c r="B50" t="s">
        <v>92</v>
      </c>
      <c r="C50" t="s">
        <v>384</v>
      </c>
      <c r="D50" t="s">
        <v>385</v>
      </c>
      <c r="E50">
        <v>34.321370921810797</v>
      </c>
      <c r="F50">
        <v>25.5165210059026</v>
      </c>
    </row>
    <row r="51" spans="1:6">
      <c r="A51" t="s">
        <v>474</v>
      </c>
      <c r="B51" t="s">
        <v>93</v>
      </c>
      <c r="C51" t="s">
        <v>384</v>
      </c>
      <c r="D51" t="s">
        <v>385</v>
      </c>
      <c r="E51">
        <v>34.574154375214498</v>
      </c>
      <c r="F51">
        <v>25.595477277128701</v>
      </c>
    </row>
    <row r="52" spans="1:6">
      <c r="A52" t="s">
        <v>474</v>
      </c>
      <c r="B52" t="s">
        <v>94</v>
      </c>
      <c r="C52" t="s">
        <v>384</v>
      </c>
      <c r="D52" t="s">
        <v>385</v>
      </c>
      <c r="E52">
        <v>33.990625535322899</v>
      </c>
      <c r="F52">
        <v>25.6356217433677</v>
      </c>
    </row>
    <row r="53" spans="1:6">
      <c r="A53" t="s">
        <v>474</v>
      </c>
      <c r="B53" t="s">
        <v>95</v>
      </c>
      <c r="C53" t="s">
        <v>384</v>
      </c>
      <c r="D53" t="s">
        <v>385</v>
      </c>
      <c r="E53">
        <v>33.362052317570999</v>
      </c>
      <c r="F53">
        <v>24.1874879401702</v>
      </c>
    </row>
    <row r="54" spans="1:6">
      <c r="A54" t="s">
        <v>474</v>
      </c>
      <c r="B54" t="s">
        <v>96</v>
      </c>
      <c r="C54" t="s">
        <v>384</v>
      </c>
      <c r="D54" t="s">
        <v>385</v>
      </c>
      <c r="E54">
        <v>33.5353767344684</v>
      </c>
      <c r="F54">
        <v>24.0968336169841</v>
      </c>
    </row>
    <row r="55" spans="1:6">
      <c r="A55" t="s">
        <v>474</v>
      </c>
      <c r="B55" t="s">
        <v>97</v>
      </c>
      <c r="C55" t="s">
        <v>384</v>
      </c>
      <c r="D55" t="s">
        <v>385</v>
      </c>
      <c r="E55">
        <v>32.982465136292603</v>
      </c>
      <c r="F55">
        <v>24.188895428318901</v>
      </c>
    </row>
    <row r="56" spans="1:6">
      <c r="A56" t="s">
        <v>474</v>
      </c>
      <c r="B56" t="s">
        <v>98</v>
      </c>
      <c r="C56" t="s">
        <v>386</v>
      </c>
      <c r="D56" t="s">
        <v>387</v>
      </c>
      <c r="E56">
        <v>33.612081051864699</v>
      </c>
      <c r="F56">
        <v>24.0428967977874</v>
      </c>
    </row>
    <row r="57" spans="1:6">
      <c r="A57" t="s">
        <v>474</v>
      </c>
      <c r="B57" t="s">
        <v>99</v>
      </c>
      <c r="C57" t="s">
        <v>386</v>
      </c>
      <c r="D57" t="s">
        <v>387</v>
      </c>
      <c r="E57">
        <v>33.354529780211998</v>
      </c>
      <c r="F57">
        <v>24.030836006089402</v>
      </c>
    </row>
    <row r="58" spans="1:6">
      <c r="A58" t="s">
        <v>474</v>
      </c>
      <c r="B58" t="s">
        <v>100</v>
      </c>
      <c r="C58" t="s">
        <v>386</v>
      </c>
      <c r="D58" t="s">
        <v>387</v>
      </c>
      <c r="E58">
        <v>33.7323532060283</v>
      </c>
      <c r="F58">
        <v>24.0724910091302</v>
      </c>
    </row>
    <row r="59" spans="1:6">
      <c r="A59" t="s">
        <v>474</v>
      </c>
      <c r="B59" t="s">
        <v>101</v>
      </c>
      <c r="C59" t="s">
        <v>386</v>
      </c>
      <c r="D59" t="s">
        <v>387</v>
      </c>
      <c r="E59">
        <v>33.212650831993997</v>
      </c>
      <c r="F59">
        <v>24.057951678651602</v>
      </c>
    </row>
    <row r="60" spans="1:6">
      <c r="A60" t="s">
        <v>474</v>
      </c>
      <c r="B60" t="s">
        <v>102</v>
      </c>
      <c r="C60" t="s">
        <v>386</v>
      </c>
      <c r="D60" t="s">
        <v>387</v>
      </c>
      <c r="E60">
        <v>32.736707196305197</v>
      </c>
      <c r="F60">
        <v>24.125985109346601</v>
      </c>
    </row>
    <row r="61" spans="1:6">
      <c r="A61" t="s">
        <v>474</v>
      </c>
      <c r="B61" t="s">
        <v>103</v>
      </c>
      <c r="C61" t="s">
        <v>386</v>
      </c>
      <c r="D61" t="s">
        <v>387</v>
      </c>
      <c r="E61">
        <v>33.057345677820699</v>
      </c>
      <c r="F61">
        <v>24.133365426305499</v>
      </c>
    </row>
    <row r="62" spans="1:6">
      <c r="A62" t="s">
        <v>474</v>
      </c>
      <c r="B62" t="s">
        <v>104</v>
      </c>
      <c r="C62" t="s">
        <v>388</v>
      </c>
      <c r="D62" t="s">
        <v>389</v>
      </c>
      <c r="E62">
        <v>31.8939148891582</v>
      </c>
      <c r="F62">
        <v>25.8644488435109</v>
      </c>
    </row>
    <row r="63" spans="1:6">
      <c r="A63" t="s">
        <v>474</v>
      </c>
      <c r="B63" t="s">
        <v>105</v>
      </c>
      <c r="C63" t="s">
        <v>388</v>
      </c>
      <c r="D63" t="s">
        <v>389</v>
      </c>
      <c r="E63">
        <v>32.262078685471202</v>
      </c>
      <c r="F63">
        <v>25.825300676504199</v>
      </c>
    </row>
    <row r="64" spans="1:6">
      <c r="A64" t="s">
        <v>474</v>
      </c>
      <c r="B64" t="s">
        <v>106</v>
      </c>
      <c r="C64" t="s">
        <v>388</v>
      </c>
      <c r="D64" t="s">
        <v>389</v>
      </c>
      <c r="E64">
        <v>32.2444910865606</v>
      </c>
      <c r="F64">
        <v>26.023185352853901</v>
      </c>
    </row>
    <row r="65" spans="1:6">
      <c r="A65" t="s">
        <v>474</v>
      </c>
      <c r="B65" t="s">
        <v>107</v>
      </c>
      <c r="C65" t="s">
        <v>388</v>
      </c>
      <c r="D65" t="s">
        <v>389</v>
      </c>
      <c r="E65">
        <v>33.495089371189003</v>
      </c>
      <c r="F65">
        <v>24.739702163800601</v>
      </c>
    </row>
    <row r="66" spans="1:6">
      <c r="A66" t="s">
        <v>474</v>
      </c>
      <c r="B66" t="s">
        <v>108</v>
      </c>
      <c r="C66" t="s">
        <v>388</v>
      </c>
      <c r="D66" t="s">
        <v>389</v>
      </c>
      <c r="E66">
        <v>33.3836754670874</v>
      </c>
      <c r="F66">
        <v>24.605676017753598</v>
      </c>
    </row>
    <row r="67" spans="1:6">
      <c r="A67" t="s">
        <v>474</v>
      </c>
      <c r="B67" t="s">
        <v>109</v>
      </c>
      <c r="C67" t="s">
        <v>388</v>
      </c>
      <c r="D67" t="s">
        <v>389</v>
      </c>
      <c r="E67">
        <v>33.435860809906202</v>
      </c>
      <c r="F67">
        <v>23.987721821717201</v>
      </c>
    </row>
    <row r="68" spans="1:6">
      <c r="A68" t="s">
        <v>474</v>
      </c>
      <c r="B68" t="s">
        <v>110</v>
      </c>
      <c r="C68" t="s">
        <v>390</v>
      </c>
      <c r="D68" t="s">
        <v>391</v>
      </c>
      <c r="E68">
        <v>32.551155092046599</v>
      </c>
      <c r="F68">
        <v>24.5691419699261</v>
      </c>
    </row>
    <row r="69" spans="1:6">
      <c r="A69" t="s">
        <v>474</v>
      </c>
      <c r="B69" t="s">
        <v>111</v>
      </c>
      <c r="C69" t="s">
        <v>390</v>
      </c>
      <c r="D69" t="s">
        <v>391</v>
      </c>
      <c r="E69">
        <v>32.524543858438697</v>
      </c>
      <c r="F69">
        <v>24.613980802174801</v>
      </c>
    </row>
    <row r="70" spans="1:6">
      <c r="A70" t="s">
        <v>474</v>
      </c>
      <c r="B70" t="s">
        <v>112</v>
      </c>
      <c r="C70" t="s">
        <v>390</v>
      </c>
      <c r="D70" t="s">
        <v>391</v>
      </c>
      <c r="E70">
        <v>32.503886772617797</v>
      </c>
      <c r="F70">
        <v>24.568338908677699</v>
      </c>
    </row>
    <row r="71" spans="1:6">
      <c r="A71" t="s">
        <v>474</v>
      </c>
      <c r="B71" t="s">
        <v>113</v>
      </c>
      <c r="C71" t="s">
        <v>390</v>
      </c>
      <c r="D71" t="s">
        <v>391</v>
      </c>
      <c r="E71">
        <v>32.246603189551202</v>
      </c>
      <c r="F71">
        <v>24.081385831490199</v>
      </c>
    </row>
    <row r="72" spans="1:6">
      <c r="A72" t="s">
        <v>474</v>
      </c>
      <c r="B72" t="s">
        <v>114</v>
      </c>
      <c r="C72" t="s">
        <v>390</v>
      </c>
      <c r="D72" t="s">
        <v>391</v>
      </c>
      <c r="E72">
        <v>32.716600746835098</v>
      </c>
      <c r="F72">
        <v>24.106830887665001</v>
      </c>
    </row>
    <row r="73" spans="1:6">
      <c r="A73" t="s">
        <v>474</v>
      </c>
      <c r="B73" t="s">
        <v>115</v>
      </c>
      <c r="C73" t="s">
        <v>390</v>
      </c>
      <c r="D73" t="s">
        <v>391</v>
      </c>
      <c r="E73">
        <v>32.594784827108597</v>
      </c>
      <c r="F73">
        <v>24.163765345629301</v>
      </c>
    </row>
    <row r="74" spans="1:6">
      <c r="A74" t="s">
        <v>474</v>
      </c>
      <c r="B74" t="s">
        <v>116</v>
      </c>
      <c r="C74" t="s">
        <v>392</v>
      </c>
      <c r="D74" t="s">
        <v>393</v>
      </c>
      <c r="E74">
        <v>33.901494220161801</v>
      </c>
      <c r="F74">
        <v>25.141426382192499</v>
      </c>
    </row>
    <row r="75" spans="1:6">
      <c r="A75" t="s">
        <v>474</v>
      </c>
      <c r="B75" t="s">
        <v>117</v>
      </c>
      <c r="C75" t="s">
        <v>392</v>
      </c>
      <c r="D75" t="s">
        <v>393</v>
      </c>
      <c r="E75">
        <v>33.964387091283001</v>
      </c>
      <c r="F75">
        <v>25.198164780421202</v>
      </c>
    </row>
    <row r="76" spans="1:6">
      <c r="A76" t="s">
        <v>474</v>
      </c>
      <c r="B76" t="s">
        <v>118</v>
      </c>
      <c r="C76" t="s">
        <v>392</v>
      </c>
      <c r="D76" t="s">
        <v>393</v>
      </c>
      <c r="E76">
        <v>34.013351335425703</v>
      </c>
      <c r="F76">
        <v>25.257510520220201</v>
      </c>
    </row>
    <row r="77" spans="1:6">
      <c r="A77" t="s">
        <v>474</v>
      </c>
      <c r="B77" t="s">
        <v>119</v>
      </c>
      <c r="C77" t="s">
        <v>392</v>
      </c>
      <c r="D77" t="s">
        <v>393</v>
      </c>
      <c r="E77">
        <v>33.599770996789502</v>
      </c>
      <c r="F77">
        <v>24.9451301116117</v>
      </c>
    </row>
    <row r="78" spans="1:6">
      <c r="A78" t="s">
        <v>474</v>
      </c>
      <c r="B78" t="s">
        <v>120</v>
      </c>
      <c r="C78" t="s">
        <v>392</v>
      </c>
      <c r="D78" t="s">
        <v>393</v>
      </c>
      <c r="E78">
        <v>33.6309427903401</v>
      </c>
      <c r="F78">
        <v>24.951344512745401</v>
      </c>
    </row>
    <row r="79" spans="1:6">
      <c r="A79" t="s">
        <v>474</v>
      </c>
      <c r="B79" t="s">
        <v>121</v>
      </c>
      <c r="C79" t="s">
        <v>392</v>
      </c>
      <c r="D79" t="s">
        <v>393</v>
      </c>
      <c r="E79">
        <v>33.667845197287498</v>
      </c>
      <c r="F79">
        <v>25.004201253163799</v>
      </c>
    </row>
    <row r="80" spans="1:6">
      <c r="A80" t="s">
        <v>474</v>
      </c>
      <c r="B80" t="s">
        <v>122</v>
      </c>
      <c r="C80" t="s">
        <v>394</v>
      </c>
      <c r="D80" t="s">
        <v>395</v>
      </c>
      <c r="E80">
        <v>32.402544511259698</v>
      </c>
      <c r="F80">
        <v>24.046014660967799</v>
      </c>
    </row>
    <row r="81" spans="1:6">
      <c r="A81" t="s">
        <v>474</v>
      </c>
      <c r="B81" t="s">
        <v>123</v>
      </c>
      <c r="C81" t="s">
        <v>394</v>
      </c>
      <c r="D81" t="s">
        <v>395</v>
      </c>
      <c r="E81">
        <v>32.532399701963001</v>
      </c>
      <c r="F81">
        <v>24.101081585639498</v>
      </c>
    </row>
    <row r="82" spans="1:6">
      <c r="A82" t="s">
        <v>474</v>
      </c>
      <c r="B82" t="s">
        <v>124</v>
      </c>
      <c r="C82" t="s">
        <v>394</v>
      </c>
      <c r="D82" t="s">
        <v>395</v>
      </c>
      <c r="E82">
        <v>32.232636058912902</v>
      </c>
      <c r="F82">
        <v>24.148806478777399</v>
      </c>
    </row>
    <row r="83" spans="1:6">
      <c r="A83" t="s">
        <v>474</v>
      </c>
      <c r="B83" t="s">
        <v>125</v>
      </c>
      <c r="C83" t="s">
        <v>394</v>
      </c>
      <c r="D83" t="s">
        <v>395</v>
      </c>
      <c r="E83">
        <v>32.834465507393901</v>
      </c>
      <c r="F83">
        <v>24.504064545588601</v>
      </c>
    </row>
    <row r="84" spans="1:6">
      <c r="A84" t="s">
        <v>474</v>
      </c>
      <c r="B84" t="s">
        <v>126</v>
      </c>
      <c r="C84" t="s">
        <v>394</v>
      </c>
      <c r="D84" t="s">
        <v>395</v>
      </c>
      <c r="E84">
        <v>32.809995534493503</v>
      </c>
      <c r="F84">
        <v>24.515967426982499</v>
      </c>
    </row>
    <row r="85" spans="1:6">
      <c r="A85" t="s">
        <v>474</v>
      </c>
      <c r="B85" t="s">
        <v>127</v>
      </c>
      <c r="C85" t="s">
        <v>394</v>
      </c>
      <c r="D85" t="s">
        <v>395</v>
      </c>
      <c r="E85">
        <v>32.924815256982399</v>
      </c>
      <c r="F85">
        <v>24.600588568154102</v>
      </c>
    </row>
    <row r="86" spans="1:6">
      <c r="A86" t="s">
        <v>474</v>
      </c>
      <c r="B86" t="s">
        <v>128</v>
      </c>
      <c r="C86" t="s">
        <v>396</v>
      </c>
      <c r="D86" t="s">
        <v>397</v>
      </c>
      <c r="E86">
        <v>34.553041819285497</v>
      </c>
      <c r="F86">
        <v>26.237862855181501</v>
      </c>
    </row>
    <row r="87" spans="1:6">
      <c r="A87" t="s">
        <v>474</v>
      </c>
      <c r="B87" t="s">
        <v>129</v>
      </c>
      <c r="C87" t="s">
        <v>396</v>
      </c>
      <c r="D87" t="s">
        <v>397</v>
      </c>
      <c r="E87">
        <v>34.887789096983603</v>
      </c>
      <c r="F87">
        <v>26.301487744957701</v>
      </c>
    </row>
    <row r="88" spans="1:6">
      <c r="A88" t="s">
        <v>474</v>
      </c>
      <c r="B88" t="s">
        <v>130</v>
      </c>
      <c r="C88" t="s">
        <v>396</v>
      </c>
      <c r="D88" t="s">
        <v>397</v>
      </c>
      <c r="E88">
        <v>35.4988021533687</v>
      </c>
      <c r="F88">
        <v>26.395338587603199</v>
      </c>
    </row>
    <row r="89" spans="1:6">
      <c r="A89" t="s">
        <v>474</v>
      </c>
      <c r="B89" t="s">
        <v>131</v>
      </c>
      <c r="C89" t="s">
        <v>396</v>
      </c>
      <c r="D89" t="s">
        <v>397</v>
      </c>
      <c r="E89">
        <v>34.715498529337303</v>
      </c>
      <c r="F89">
        <v>26.384495710894399</v>
      </c>
    </row>
    <row r="90" spans="1:6">
      <c r="A90" t="s">
        <v>474</v>
      </c>
      <c r="B90" t="s">
        <v>132</v>
      </c>
      <c r="C90" t="s">
        <v>396</v>
      </c>
      <c r="D90" t="s">
        <v>397</v>
      </c>
      <c r="E90">
        <v>34.7063384265875</v>
      </c>
      <c r="F90">
        <v>26.410083049334801</v>
      </c>
    </row>
    <row r="91" spans="1:6">
      <c r="A91" t="s">
        <v>474</v>
      </c>
      <c r="B91" t="s">
        <v>133</v>
      </c>
      <c r="C91" t="s">
        <v>396</v>
      </c>
      <c r="D91" t="s">
        <v>397</v>
      </c>
      <c r="E91">
        <v>34.657504938526699</v>
      </c>
      <c r="F91">
        <v>26.488450552683201</v>
      </c>
    </row>
    <row r="92" spans="1:6">
      <c r="A92" t="s">
        <v>474</v>
      </c>
      <c r="B92" t="s">
        <v>134</v>
      </c>
      <c r="C92" t="s">
        <v>398</v>
      </c>
      <c r="D92" t="s">
        <v>399</v>
      </c>
      <c r="E92">
        <v>33.142616806970402</v>
      </c>
      <c r="F92">
        <v>24.3942495525834</v>
      </c>
    </row>
    <row r="93" spans="1:6">
      <c r="A93" t="s">
        <v>474</v>
      </c>
      <c r="B93" t="s">
        <v>135</v>
      </c>
      <c r="C93" t="s">
        <v>398</v>
      </c>
      <c r="D93" t="s">
        <v>399</v>
      </c>
      <c r="E93">
        <v>33.218073756520099</v>
      </c>
      <c r="F93">
        <v>24.405335622307799</v>
      </c>
    </row>
    <row r="94" spans="1:6">
      <c r="A94" t="s">
        <v>474</v>
      </c>
      <c r="B94" t="s">
        <v>136</v>
      </c>
      <c r="C94" t="s">
        <v>398</v>
      </c>
      <c r="D94" t="s">
        <v>399</v>
      </c>
      <c r="E94">
        <v>32.918604923282103</v>
      </c>
      <c r="F94">
        <v>24.521745745011799</v>
      </c>
    </row>
    <row r="95" spans="1:6">
      <c r="A95" t="s">
        <v>474</v>
      </c>
      <c r="B95" t="s">
        <v>137</v>
      </c>
      <c r="C95" t="s">
        <v>398</v>
      </c>
      <c r="D95" t="s">
        <v>399</v>
      </c>
      <c r="E95">
        <v>33.074224957373701</v>
      </c>
      <c r="F95">
        <v>25.566625821010099</v>
      </c>
    </row>
    <row r="96" spans="1:6">
      <c r="A96" t="s">
        <v>474</v>
      </c>
      <c r="B96" t="s">
        <v>138</v>
      </c>
      <c r="C96" t="s">
        <v>398</v>
      </c>
      <c r="D96" t="s">
        <v>399</v>
      </c>
      <c r="E96">
        <v>33.097794660148303</v>
      </c>
      <c r="F96">
        <v>25.638963579720599</v>
      </c>
    </row>
    <row r="97" spans="1:6">
      <c r="A97" t="s">
        <v>474</v>
      </c>
      <c r="B97" t="s">
        <v>139</v>
      </c>
      <c r="C97" t="s">
        <v>398</v>
      </c>
      <c r="D97" t="s">
        <v>399</v>
      </c>
      <c r="E97">
        <v>33.064435726519498</v>
      </c>
      <c r="F97">
        <v>25.687615862375001</v>
      </c>
    </row>
    <row r="98" spans="1:6">
      <c r="A98" t="s">
        <v>474</v>
      </c>
      <c r="B98" t="s">
        <v>140</v>
      </c>
      <c r="C98" t="s">
        <v>400</v>
      </c>
      <c r="D98" t="s">
        <v>401</v>
      </c>
      <c r="E98">
        <v>35.701919130469904</v>
      </c>
      <c r="F98">
        <v>26.832350355857301</v>
      </c>
    </row>
    <row r="99" spans="1:6">
      <c r="A99" t="s">
        <v>474</v>
      </c>
      <c r="B99" t="s">
        <v>141</v>
      </c>
      <c r="C99" t="s">
        <v>400</v>
      </c>
      <c r="D99" t="s">
        <v>401</v>
      </c>
      <c r="E99">
        <v>34.945734203455899</v>
      </c>
      <c r="F99">
        <v>26.831889644085798</v>
      </c>
    </row>
    <row r="100" spans="1:6">
      <c r="A100" t="s">
        <v>474</v>
      </c>
      <c r="B100" t="s">
        <v>142</v>
      </c>
      <c r="C100" t="s">
        <v>400</v>
      </c>
      <c r="D100" t="s">
        <v>401</v>
      </c>
      <c r="E100">
        <v>37.1434024469118</v>
      </c>
      <c r="F100">
        <v>26.823171155147701</v>
      </c>
    </row>
    <row r="101" spans="1:6">
      <c r="A101" t="s">
        <v>474</v>
      </c>
      <c r="B101" t="s">
        <v>143</v>
      </c>
      <c r="C101" t="s">
        <v>400</v>
      </c>
      <c r="D101" t="s">
        <v>401</v>
      </c>
      <c r="E101">
        <v>36.098349635059797</v>
      </c>
      <c r="F101">
        <v>26.3789589571305</v>
      </c>
    </row>
    <row r="102" spans="1:6">
      <c r="A102" t="s">
        <v>474</v>
      </c>
      <c r="B102" t="s">
        <v>144</v>
      </c>
      <c r="C102" t="s">
        <v>400</v>
      </c>
      <c r="D102" t="s">
        <v>401</v>
      </c>
      <c r="E102">
        <v>35.099578226111397</v>
      </c>
      <c r="F102">
        <v>26.4199887676386</v>
      </c>
    </row>
    <row r="103" spans="1:6">
      <c r="A103" t="s">
        <v>474</v>
      </c>
      <c r="B103" t="s">
        <v>145</v>
      </c>
      <c r="C103" t="s">
        <v>400</v>
      </c>
      <c r="D103" t="s">
        <v>401</v>
      </c>
      <c r="E103">
        <v>34.997910737422004</v>
      </c>
      <c r="F103">
        <v>26.506968388021001</v>
      </c>
    </row>
    <row r="104" spans="1:6">
      <c r="A104" t="s">
        <v>474</v>
      </c>
      <c r="B104" t="s">
        <v>146</v>
      </c>
      <c r="C104" t="s">
        <v>402</v>
      </c>
      <c r="D104" t="s">
        <v>403</v>
      </c>
      <c r="E104">
        <v>32.813303627544798</v>
      </c>
      <c r="F104">
        <v>24.4151170535565</v>
      </c>
    </row>
    <row r="105" spans="1:6">
      <c r="A105" t="s">
        <v>474</v>
      </c>
      <c r="B105" t="s">
        <v>147</v>
      </c>
      <c r="C105" t="s">
        <v>402</v>
      </c>
      <c r="D105" t="s">
        <v>403</v>
      </c>
      <c r="E105">
        <v>33.326573044819298</v>
      </c>
      <c r="F105">
        <v>24.502385761135599</v>
      </c>
    </row>
    <row r="106" spans="1:6">
      <c r="A106" t="s">
        <v>474</v>
      </c>
      <c r="B106" t="s">
        <v>148</v>
      </c>
      <c r="C106" t="s">
        <v>402</v>
      </c>
      <c r="D106" t="s">
        <v>403</v>
      </c>
      <c r="E106">
        <v>33.311682334519602</v>
      </c>
      <c r="F106">
        <v>24.588988481451899</v>
      </c>
    </row>
    <row r="107" spans="1:6">
      <c r="A107" t="s">
        <v>474</v>
      </c>
      <c r="B107" t="s">
        <v>149</v>
      </c>
      <c r="C107" t="s">
        <v>402</v>
      </c>
      <c r="D107" t="s">
        <v>403</v>
      </c>
      <c r="E107">
        <v>33.070994063945101</v>
      </c>
      <c r="F107">
        <v>24.508757364681699</v>
      </c>
    </row>
    <row r="108" spans="1:6">
      <c r="A108" t="s">
        <v>474</v>
      </c>
      <c r="B108" t="s">
        <v>150</v>
      </c>
      <c r="C108" t="s">
        <v>402</v>
      </c>
      <c r="D108" t="s">
        <v>403</v>
      </c>
      <c r="E108">
        <v>32.810392067367999</v>
      </c>
      <c r="F108">
        <v>24.487511606635799</v>
      </c>
    </row>
    <row r="109" spans="1:6">
      <c r="A109" t="s">
        <v>474</v>
      </c>
      <c r="B109" t="s">
        <v>151</v>
      </c>
      <c r="C109" t="s">
        <v>402</v>
      </c>
      <c r="D109" t="s">
        <v>403</v>
      </c>
      <c r="E109">
        <v>33.593972729591698</v>
      </c>
      <c r="F109">
        <v>24.631086592336299</v>
      </c>
    </row>
    <row r="110" spans="1:6">
      <c r="A110" t="s">
        <v>474</v>
      </c>
      <c r="B110" t="s">
        <v>152</v>
      </c>
      <c r="C110" t="s">
        <v>404</v>
      </c>
      <c r="D110" t="s">
        <v>405</v>
      </c>
      <c r="E110">
        <v>34.840322269745101</v>
      </c>
      <c r="F110">
        <v>25.586202075054299</v>
      </c>
    </row>
    <row r="111" spans="1:6">
      <c r="A111" t="s">
        <v>474</v>
      </c>
      <c r="B111" t="s">
        <v>153</v>
      </c>
      <c r="C111" t="s">
        <v>404</v>
      </c>
      <c r="D111" t="s">
        <v>405</v>
      </c>
      <c r="E111">
        <v>35.748403797742</v>
      </c>
      <c r="F111">
        <v>25.650695707178301</v>
      </c>
    </row>
    <row r="112" spans="1:6">
      <c r="A112" t="s">
        <v>474</v>
      </c>
      <c r="B112" t="s">
        <v>154</v>
      </c>
      <c r="C112" t="s">
        <v>404</v>
      </c>
      <c r="D112" t="s">
        <v>405</v>
      </c>
      <c r="E112">
        <v>35.1149442703353</v>
      </c>
      <c r="F112">
        <v>25.6354675927</v>
      </c>
    </row>
    <row r="113" spans="1:6">
      <c r="A113" t="s">
        <v>474</v>
      </c>
      <c r="B113" t="s">
        <v>155</v>
      </c>
      <c r="C113" t="s">
        <v>404</v>
      </c>
      <c r="D113" t="s">
        <v>405</v>
      </c>
      <c r="E113">
        <v>34.779307973914598</v>
      </c>
      <c r="F113">
        <v>25.7605695174326</v>
      </c>
    </row>
    <row r="114" spans="1:6">
      <c r="A114" t="s">
        <v>474</v>
      </c>
      <c r="B114" t="s">
        <v>156</v>
      </c>
      <c r="C114" t="s">
        <v>404</v>
      </c>
      <c r="D114" t="s">
        <v>405</v>
      </c>
      <c r="E114">
        <v>34.9167966873921</v>
      </c>
      <c r="F114">
        <v>25.767165055826101</v>
      </c>
    </row>
    <row r="115" spans="1:6">
      <c r="A115" t="s">
        <v>474</v>
      </c>
      <c r="B115" t="s">
        <v>157</v>
      </c>
      <c r="C115" t="s">
        <v>404</v>
      </c>
      <c r="D115" t="s">
        <v>405</v>
      </c>
      <c r="E115">
        <v>35.195652765610497</v>
      </c>
      <c r="F115">
        <v>25.870604201363101</v>
      </c>
    </row>
    <row r="116" spans="1:6">
      <c r="A116" t="s">
        <v>474</v>
      </c>
      <c r="B116" t="s">
        <v>158</v>
      </c>
      <c r="C116" t="s">
        <v>406</v>
      </c>
      <c r="D116" t="s">
        <v>407</v>
      </c>
      <c r="E116">
        <v>32.867156972076003</v>
      </c>
      <c r="F116">
        <v>24.131454684208901</v>
      </c>
    </row>
    <row r="117" spans="1:6">
      <c r="A117" t="s">
        <v>474</v>
      </c>
      <c r="B117" t="s">
        <v>159</v>
      </c>
      <c r="C117" t="s">
        <v>406</v>
      </c>
      <c r="D117" t="s">
        <v>407</v>
      </c>
      <c r="E117">
        <v>33.110597095665099</v>
      </c>
      <c r="F117">
        <v>24.1551790256316</v>
      </c>
    </row>
    <row r="118" spans="1:6">
      <c r="A118" t="s">
        <v>474</v>
      </c>
      <c r="B118" t="s">
        <v>160</v>
      </c>
      <c r="C118" t="s">
        <v>406</v>
      </c>
      <c r="D118" t="s">
        <v>407</v>
      </c>
      <c r="E118">
        <v>32.951752336143002</v>
      </c>
      <c r="F118">
        <v>24.241065902116102</v>
      </c>
    </row>
    <row r="119" spans="1:6">
      <c r="A119" t="s">
        <v>474</v>
      </c>
      <c r="B119" t="s">
        <v>161</v>
      </c>
      <c r="C119" t="s">
        <v>406</v>
      </c>
      <c r="D119" t="s">
        <v>407</v>
      </c>
      <c r="E119">
        <v>32.858516857082002</v>
      </c>
      <c r="F119">
        <v>23.9645234191287</v>
      </c>
    </row>
    <row r="120" spans="1:6">
      <c r="A120" t="s">
        <v>474</v>
      </c>
      <c r="B120" t="s">
        <v>162</v>
      </c>
      <c r="C120" t="s">
        <v>406</v>
      </c>
      <c r="D120" t="s">
        <v>407</v>
      </c>
      <c r="E120">
        <v>33.395602454482898</v>
      </c>
      <c r="F120">
        <v>23.9697217308915</v>
      </c>
    </row>
    <row r="121" spans="1:6">
      <c r="A121" t="s">
        <v>474</v>
      </c>
      <c r="B121" t="s">
        <v>163</v>
      </c>
      <c r="C121" t="s">
        <v>406</v>
      </c>
      <c r="D121" t="s">
        <v>407</v>
      </c>
      <c r="E121">
        <v>33.180528325791002</v>
      </c>
      <c r="F121">
        <v>24.030175661110398</v>
      </c>
    </row>
    <row r="122" spans="1:6">
      <c r="A122" t="s">
        <v>474</v>
      </c>
      <c r="B122" t="s">
        <v>164</v>
      </c>
      <c r="C122" t="s">
        <v>408</v>
      </c>
      <c r="D122" t="s">
        <v>409</v>
      </c>
      <c r="E122">
        <v>35.284392663245299</v>
      </c>
      <c r="F122">
        <v>29.559848188311999</v>
      </c>
    </row>
    <row r="123" spans="1:6">
      <c r="A123" t="s">
        <v>474</v>
      </c>
      <c r="B123" t="s">
        <v>165</v>
      </c>
      <c r="C123" t="s">
        <v>408</v>
      </c>
      <c r="D123" t="s">
        <v>409</v>
      </c>
      <c r="E123">
        <v>34.805547571444301</v>
      </c>
      <c r="F123">
        <v>29.703758785591301</v>
      </c>
    </row>
    <row r="124" spans="1:6">
      <c r="A124" t="s">
        <v>474</v>
      </c>
      <c r="B124" t="s">
        <v>166</v>
      </c>
      <c r="C124" t="s">
        <v>408</v>
      </c>
      <c r="D124" t="s">
        <v>409</v>
      </c>
      <c r="E124">
        <v>35.511063805025898</v>
      </c>
      <c r="F124">
        <v>29.6663048863509</v>
      </c>
    </row>
    <row r="125" spans="1:6">
      <c r="A125" t="s">
        <v>474</v>
      </c>
      <c r="B125" t="s">
        <v>167</v>
      </c>
      <c r="C125" t="s">
        <v>408</v>
      </c>
      <c r="D125" t="s">
        <v>409</v>
      </c>
      <c r="E125">
        <v>35.166846935210302</v>
      </c>
      <c r="F125">
        <v>29.530054465787899</v>
      </c>
    </row>
    <row r="126" spans="1:6">
      <c r="A126" t="s">
        <v>474</v>
      </c>
      <c r="B126" t="s">
        <v>168</v>
      </c>
      <c r="C126" t="s">
        <v>408</v>
      </c>
      <c r="D126" t="s">
        <v>409</v>
      </c>
      <c r="E126">
        <v>34.905699987703301</v>
      </c>
      <c r="F126">
        <v>29.429328223091201</v>
      </c>
    </row>
    <row r="127" spans="1:6">
      <c r="A127" t="s">
        <v>474</v>
      </c>
      <c r="B127" t="s">
        <v>169</v>
      </c>
      <c r="C127" t="s">
        <v>408</v>
      </c>
      <c r="D127" t="s">
        <v>409</v>
      </c>
      <c r="E127">
        <v>34.925166802096498</v>
      </c>
      <c r="F127">
        <v>29.5481080003511</v>
      </c>
    </row>
    <row r="128" spans="1:6">
      <c r="A128" t="s">
        <v>474</v>
      </c>
      <c r="B128" t="s">
        <v>170</v>
      </c>
      <c r="C128" t="s">
        <v>410</v>
      </c>
      <c r="D128" t="s">
        <v>411</v>
      </c>
      <c r="E128">
        <v>33.526971514736502</v>
      </c>
      <c r="F128">
        <v>27.415481504500299</v>
      </c>
    </row>
    <row r="129" spans="1:6">
      <c r="A129" t="s">
        <v>474</v>
      </c>
      <c r="B129" t="s">
        <v>171</v>
      </c>
      <c r="C129" t="s">
        <v>410</v>
      </c>
      <c r="D129" t="s">
        <v>411</v>
      </c>
      <c r="E129">
        <v>33.414331604895303</v>
      </c>
      <c r="F129">
        <v>27.474067492497301</v>
      </c>
    </row>
    <row r="130" spans="1:6">
      <c r="A130" t="s">
        <v>474</v>
      </c>
      <c r="B130" t="s">
        <v>172</v>
      </c>
      <c r="C130" t="s">
        <v>410</v>
      </c>
      <c r="D130" t="s">
        <v>411</v>
      </c>
      <c r="E130">
        <v>33.018594004420002</v>
      </c>
      <c r="F130">
        <v>27.6237092895811</v>
      </c>
    </row>
    <row r="131" spans="1:6">
      <c r="A131" t="s">
        <v>474</v>
      </c>
      <c r="B131" t="s">
        <v>173</v>
      </c>
      <c r="C131" t="s">
        <v>410</v>
      </c>
      <c r="D131" t="s">
        <v>411</v>
      </c>
      <c r="E131">
        <v>33.710052104472403</v>
      </c>
      <c r="F131">
        <v>27.401446999790199</v>
      </c>
    </row>
    <row r="132" spans="1:6">
      <c r="A132" t="s">
        <v>474</v>
      </c>
      <c r="B132" t="s">
        <v>174</v>
      </c>
      <c r="C132" t="s">
        <v>410</v>
      </c>
      <c r="D132" t="s">
        <v>411</v>
      </c>
      <c r="E132">
        <v>33.660035046400502</v>
      </c>
      <c r="F132">
        <v>27.447404636490798</v>
      </c>
    </row>
    <row r="133" spans="1:6">
      <c r="A133" t="s">
        <v>474</v>
      </c>
      <c r="B133" t="s">
        <v>175</v>
      </c>
      <c r="C133" t="s">
        <v>410</v>
      </c>
      <c r="D133" t="s">
        <v>411</v>
      </c>
      <c r="E133">
        <v>33.678103820525102</v>
      </c>
      <c r="F133">
        <v>27.593859624050701</v>
      </c>
    </row>
    <row r="134" spans="1:6">
      <c r="A134" t="s">
        <v>474</v>
      </c>
      <c r="B134" t="s">
        <v>176</v>
      </c>
      <c r="C134" t="s">
        <v>412</v>
      </c>
      <c r="D134" t="s">
        <v>413</v>
      </c>
      <c r="E134">
        <v>35.328600627839897</v>
      </c>
      <c r="F134">
        <v>27.001379881093101</v>
      </c>
    </row>
    <row r="135" spans="1:6">
      <c r="A135" t="s">
        <v>474</v>
      </c>
      <c r="B135" t="s">
        <v>177</v>
      </c>
      <c r="C135" t="s">
        <v>412</v>
      </c>
      <c r="D135" t="s">
        <v>413</v>
      </c>
      <c r="E135">
        <v>35.3005417475038</v>
      </c>
      <c r="F135">
        <v>27.141782785682899</v>
      </c>
    </row>
    <row r="136" spans="1:6">
      <c r="A136" t="s">
        <v>474</v>
      </c>
      <c r="B136" t="s">
        <v>178</v>
      </c>
      <c r="C136" t="s">
        <v>412</v>
      </c>
      <c r="D136" t="s">
        <v>413</v>
      </c>
      <c r="E136">
        <v>35.852873537243902</v>
      </c>
      <c r="F136">
        <v>27.069853411202999</v>
      </c>
    </row>
    <row r="137" spans="1:6">
      <c r="A137" t="s">
        <v>474</v>
      </c>
      <c r="B137" t="s">
        <v>179</v>
      </c>
      <c r="C137" t="s">
        <v>412</v>
      </c>
      <c r="D137" t="s">
        <v>413</v>
      </c>
      <c r="E137">
        <v>35.851109525405398</v>
      </c>
      <c r="F137">
        <v>27.749728995031401</v>
      </c>
    </row>
    <row r="138" spans="1:6">
      <c r="A138" t="s">
        <v>474</v>
      </c>
      <c r="B138" t="s">
        <v>180</v>
      </c>
      <c r="C138" t="s">
        <v>412</v>
      </c>
      <c r="D138" t="s">
        <v>413</v>
      </c>
      <c r="E138">
        <v>36.454527485010502</v>
      </c>
      <c r="F138">
        <v>27.755781912980801</v>
      </c>
    </row>
    <row r="139" spans="1:6">
      <c r="A139" t="s">
        <v>474</v>
      </c>
      <c r="B139" t="s">
        <v>181</v>
      </c>
      <c r="C139" t="s">
        <v>412</v>
      </c>
      <c r="D139" t="s">
        <v>413</v>
      </c>
      <c r="E139">
        <v>36.479942344062898</v>
      </c>
      <c r="F139">
        <v>27.849980836711499</v>
      </c>
    </row>
    <row r="140" spans="1:6">
      <c r="A140" t="s">
        <v>474</v>
      </c>
      <c r="B140" t="s">
        <v>182</v>
      </c>
      <c r="C140" t="s">
        <v>414</v>
      </c>
      <c r="D140" t="s">
        <v>415</v>
      </c>
      <c r="E140">
        <v>34.650815835770203</v>
      </c>
      <c r="F140">
        <v>25.770519062903201</v>
      </c>
    </row>
    <row r="141" spans="1:6">
      <c r="A141" t="s">
        <v>474</v>
      </c>
      <c r="B141" t="s">
        <v>183</v>
      </c>
      <c r="C141" t="s">
        <v>414</v>
      </c>
      <c r="D141" t="s">
        <v>415</v>
      </c>
      <c r="E141">
        <v>34.036974005568901</v>
      </c>
      <c r="F141">
        <v>25.739499626825602</v>
      </c>
    </row>
    <row r="142" spans="1:6">
      <c r="A142" t="s">
        <v>474</v>
      </c>
      <c r="B142" t="s">
        <v>184</v>
      </c>
      <c r="C142" t="s">
        <v>414</v>
      </c>
      <c r="D142" t="s">
        <v>415</v>
      </c>
      <c r="E142">
        <v>34.076788222604797</v>
      </c>
      <c r="F142">
        <v>25.868567208903801</v>
      </c>
    </row>
    <row r="143" spans="1:6">
      <c r="A143" t="s">
        <v>474</v>
      </c>
      <c r="B143" t="s">
        <v>185</v>
      </c>
      <c r="C143" t="s">
        <v>414</v>
      </c>
      <c r="D143" t="s">
        <v>415</v>
      </c>
      <c r="E143">
        <v>34.397105470701099</v>
      </c>
      <c r="F143">
        <v>25.775031054342001</v>
      </c>
    </row>
    <row r="144" spans="1:6">
      <c r="A144" t="s">
        <v>474</v>
      </c>
      <c r="B144" t="s">
        <v>186</v>
      </c>
      <c r="C144" t="s">
        <v>414</v>
      </c>
      <c r="D144" t="s">
        <v>415</v>
      </c>
      <c r="E144">
        <v>35.742254343675597</v>
      </c>
      <c r="F144">
        <v>25.744056435873699</v>
      </c>
    </row>
    <row r="145" spans="1:6">
      <c r="A145" t="s">
        <v>474</v>
      </c>
      <c r="B145" t="s">
        <v>187</v>
      </c>
      <c r="C145" t="s">
        <v>414</v>
      </c>
      <c r="D145" t="s">
        <v>415</v>
      </c>
      <c r="E145">
        <v>34.633334860760499</v>
      </c>
      <c r="F145">
        <v>25.884395771084201</v>
      </c>
    </row>
    <row r="146" spans="1:6">
      <c r="A146" t="s">
        <v>474</v>
      </c>
      <c r="B146" t="s">
        <v>224</v>
      </c>
      <c r="C146" t="s">
        <v>416</v>
      </c>
      <c r="D146" t="s">
        <v>417</v>
      </c>
      <c r="E146">
        <v>33.6043646701835</v>
      </c>
      <c r="F146">
        <v>27.2206597260388</v>
      </c>
    </row>
    <row r="147" spans="1:6">
      <c r="A147" t="s">
        <v>474</v>
      </c>
      <c r="B147" t="s">
        <v>225</v>
      </c>
      <c r="C147" t="s">
        <v>416</v>
      </c>
      <c r="D147" t="s">
        <v>417</v>
      </c>
      <c r="E147">
        <v>34.923829247412201</v>
      </c>
      <c r="F147">
        <v>27.2789266625736</v>
      </c>
    </row>
    <row r="148" spans="1:6">
      <c r="A148" t="s">
        <v>474</v>
      </c>
      <c r="B148" t="s">
        <v>226</v>
      </c>
      <c r="C148" t="s">
        <v>416</v>
      </c>
      <c r="D148" t="s">
        <v>417</v>
      </c>
      <c r="E148">
        <v>34.6559202536193</v>
      </c>
      <c r="F148">
        <v>27.314758211958502</v>
      </c>
    </row>
    <row r="149" spans="1:6">
      <c r="A149" t="s">
        <v>474</v>
      </c>
      <c r="B149" t="s">
        <v>227</v>
      </c>
      <c r="C149" t="s">
        <v>416</v>
      </c>
      <c r="D149" t="s">
        <v>417</v>
      </c>
      <c r="E149">
        <v>36.018893868659802</v>
      </c>
      <c r="F149">
        <v>26.7820280517298</v>
      </c>
    </row>
    <row r="150" spans="1:6">
      <c r="A150" t="s">
        <v>474</v>
      </c>
      <c r="B150" t="s">
        <v>228</v>
      </c>
      <c r="C150" t="s">
        <v>416</v>
      </c>
      <c r="D150" t="s">
        <v>417</v>
      </c>
      <c r="E150">
        <v>35.1433687705469</v>
      </c>
      <c r="F150">
        <v>26.826704210014999</v>
      </c>
    </row>
    <row r="151" spans="1:6">
      <c r="A151" t="s">
        <v>474</v>
      </c>
      <c r="B151" t="s">
        <v>229</v>
      </c>
      <c r="C151" t="s">
        <v>416</v>
      </c>
      <c r="D151" t="s">
        <v>417</v>
      </c>
      <c r="E151">
        <v>34.880275975895103</v>
      </c>
      <c r="F151">
        <v>26.877984929404299</v>
      </c>
    </row>
    <row r="152" spans="1:6">
      <c r="A152" t="s">
        <v>474</v>
      </c>
      <c r="B152" t="s">
        <v>230</v>
      </c>
      <c r="C152" t="s">
        <v>418</v>
      </c>
      <c r="D152" t="s">
        <v>419</v>
      </c>
      <c r="E152">
        <v>32.485999062046503</v>
      </c>
      <c r="F152">
        <v>23.720809746151701</v>
      </c>
    </row>
    <row r="153" spans="1:6">
      <c r="A153" t="s">
        <v>474</v>
      </c>
      <c r="B153" t="s">
        <v>231</v>
      </c>
      <c r="C153" t="s">
        <v>418</v>
      </c>
      <c r="D153" t="s">
        <v>419</v>
      </c>
      <c r="E153">
        <v>32.228351819337902</v>
      </c>
      <c r="F153">
        <v>23.7410024434832</v>
      </c>
    </row>
    <row r="154" spans="1:6">
      <c r="A154" t="s">
        <v>474</v>
      </c>
      <c r="B154" t="s">
        <v>232</v>
      </c>
      <c r="C154" t="s">
        <v>418</v>
      </c>
      <c r="D154" t="s">
        <v>419</v>
      </c>
      <c r="E154">
        <v>32.498353499257398</v>
      </c>
      <c r="F154">
        <v>23.7952403452291</v>
      </c>
    </row>
    <row r="155" spans="1:6">
      <c r="A155" t="s">
        <v>474</v>
      </c>
      <c r="B155" t="s">
        <v>233</v>
      </c>
      <c r="C155" t="s">
        <v>418</v>
      </c>
      <c r="D155" t="s">
        <v>419</v>
      </c>
      <c r="E155">
        <v>32.8681868132688</v>
      </c>
      <c r="F155">
        <v>24.379338962727399</v>
      </c>
    </row>
    <row r="156" spans="1:6">
      <c r="A156" t="s">
        <v>474</v>
      </c>
      <c r="B156" t="s">
        <v>234</v>
      </c>
      <c r="C156" t="s">
        <v>418</v>
      </c>
      <c r="D156" t="s">
        <v>419</v>
      </c>
      <c r="E156">
        <v>32.696486310136102</v>
      </c>
      <c r="F156">
        <v>24.3826076347789</v>
      </c>
    </row>
    <row r="157" spans="1:6">
      <c r="A157" t="s">
        <v>474</v>
      </c>
      <c r="B157" t="s">
        <v>235</v>
      </c>
      <c r="C157" t="s">
        <v>418</v>
      </c>
      <c r="D157" t="s">
        <v>419</v>
      </c>
      <c r="E157">
        <v>32.920005091415703</v>
      </c>
      <c r="F157">
        <v>24.444953426458301</v>
      </c>
    </row>
    <row r="158" spans="1:6">
      <c r="A158" t="s">
        <v>474</v>
      </c>
      <c r="B158" t="s">
        <v>236</v>
      </c>
      <c r="C158" t="s">
        <v>420</v>
      </c>
      <c r="D158" t="s">
        <v>421</v>
      </c>
      <c r="E158">
        <v>34.5096197162813</v>
      </c>
      <c r="F158">
        <v>26.9546798150763</v>
      </c>
    </row>
    <row r="159" spans="1:6">
      <c r="A159" t="s">
        <v>474</v>
      </c>
      <c r="B159" t="s">
        <v>237</v>
      </c>
      <c r="C159" t="s">
        <v>420</v>
      </c>
      <c r="D159" t="s">
        <v>421</v>
      </c>
      <c r="E159">
        <v>35.072265058038703</v>
      </c>
      <c r="F159">
        <v>26.901199731542501</v>
      </c>
    </row>
    <row r="160" spans="1:6">
      <c r="A160" t="s">
        <v>474</v>
      </c>
      <c r="B160" t="s">
        <v>238</v>
      </c>
      <c r="C160" t="s">
        <v>420</v>
      </c>
      <c r="D160" t="s">
        <v>421</v>
      </c>
      <c r="E160">
        <v>34.1961419583888</v>
      </c>
      <c r="F160">
        <v>26.9505532197932</v>
      </c>
    </row>
    <row r="161" spans="1:6">
      <c r="A161" t="s">
        <v>474</v>
      </c>
      <c r="B161" t="s">
        <v>239</v>
      </c>
      <c r="C161" t="s">
        <v>420</v>
      </c>
      <c r="D161" t="s">
        <v>421</v>
      </c>
      <c r="E161">
        <v>34.1908379116703</v>
      </c>
      <c r="F161">
        <v>26.390134355593698</v>
      </c>
    </row>
    <row r="162" spans="1:6">
      <c r="A162" t="s">
        <v>474</v>
      </c>
      <c r="B162" t="s">
        <v>240</v>
      </c>
      <c r="C162" t="s">
        <v>420</v>
      </c>
      <c r="D162" t="s">
        <v>421</v>
      </c>
      <c r="E162">
        <v>33.936061633159603</v>
      </c>
      <c r="F162">
        <v>26.425112590057498</v>
      </c>
    </row>
    <row r="163" spans="1:6">
      <c r="A163" t="s">
        <v>474</v>
      </c>
      <c r="B163" t="s">
        <v>241</v>
      </c>
      <c r="C163" t="s">
        <v>420</v>
      </c>
      <c r="D163" t="s">
        <v>421</v>
      </c>
      <c r="E163">
        <v>34.280772331430597</v>
      </c>
      <c r="F163">
        <v>26.559234811465998</v>
      </c>
    </row>
    <row r="164" spans="1:6">
      <c r="A164" t="s">
        <v>474</v>
      </c>
      <c r="B164" t="s">
        <v>242</v>
      </c>
      <c r="C164" t="s">
        <v>422</v>
      </c>
      <c r="D164" t="s">
        <v>423</v>
      </c>
      <c r="E164">
        <v>32.746161394783698</v>
      </c>
      <c r="F164">
        <v>25.293446055068198</v>
      </c>
    </row>
    <row r="165" spans="1:6">
      <c r="A165" t="s">
        <v>474</v>
      </c>
      <c r="B165" t="s">
        <v>243</v>
      </c>
      <c r="C165" t="s">
        <v>422</v>
      </c>
      <c r="D165" t="s">
        <v>423</v>
      </c>
      <c r="E165">
        <v>32.868096083709503</v>
      </c>
      <c r="F165">
        <v>25.299594577679599</v>
      </c>
    </row>
    <row r="166" spans="1:6">
      <c r="A166" t="s">
        <v>474</v>
      </c>
      <c r="B166" t="s">
        <v>244</v>
      </c>
      <c r="C166" t="s">
        <v>422</v>
      </c>
      <c r="D166" t="s">
        <v>423</v>
      </c>
      <c r="E166">
        <v>32.736953442870401</v>
      </c>
      <c r="F166">
        <v>25.324818755703799</v>
      </c>
    </row>
    <row r="167" spans="1:6">
      <c r="A167" t="s">
        <v>474</v>
      </c>
      <c r="B167" t="s">
        <v>245</v>
      </c>
      <c r="C167" t="s">
        <v>422</v>
      </c>
      <c r="D167" t="s">
        <v>423</v>
      </c>
      <c r="E167">
        <v>32.309412884656098</v>
      </c>
      <c r="F167">
        <v>24.912650006471999</v>
      </c>
    </row>
    <row r="168" spans="1:6">
      <c r="A168" t="s">
        <v>474</v>
      </c>
      <c r="B168" t="s">
        <v>246</v>
      </c>
      <c r="C168" t="s">
        <v>422</v>
      </c>
      <c r="D168" t="s">
        <v>423</v>
      </c>
      <c r="E168">
        <v>32.279987321895803</v>
      </c>
      <c r="F168">
        <v>24.928530111041901</v>
      </c>
    </row>
    <row r="169" spans="1:6">
      <c r="A169" t="s">
        <v>474</v>
      </c>
      <c r="B169" t="s">
        <v>247</v>
      </c>
      <c r="C169" t="s">
        <v>422</v>
      </c>
      <c r="D169" t="s">
        <v>423</v>
      </c>
      <c r="E169">
        <v>32.090490946325801</v>
      </c>
      <c r="F169">
        <v>25.022043306821601</v>
      </c>
    </row>
    <row r="170" spans="1:6">
      <c r="A170" t="s">
        <v>474</v>
      </c>
      <c r="B170" t="s">
        <v>248</v>
      </c>
      <c r="C170" t="s">
        <v>424</v>
      </c>
      <c r="D170" t="s">
        <v>425</v>
      </c>
      <c r="E170">
        <v>33.619333266070498</v>
      </c>
      <c r="F170">
        <v>27.737232777327701</v>
      </c>
    </row>
    <row r="171" spans="1:6">
      <c r="A171" t="s">
        <v>474</v>
      </c>
      <c r="B171" t="s">
        <v>249</v>
      </c>
      <c r="C171" t="s">
        <v>424</v>
      </c>
      <c r="D171" t="s">
        <v>425</v>
      </c>
      <c r="E171">
        <v>34.2862878492028</v>
      </c>
      <c r="F171">
        <v>27.812031995777598</v>
      </c>
    </row>
    <row r="172" spans="1:6">
      <c r="A172" t="s">
        <v>474</v>
      </c>
      <c r="B172" t="s">
        <v>250</v>
      </c>
      <c r="C172" t="s">
        <v>424</v>
      </c>
      <c r="D172" t="s">
        <v>425</v>
      </c>
      <c r="E172">
        <v>34.290789264839297</v>
      </c>
      <c r="F172">
        <v>27.998029811181102</v>
      </c>
    </row>
    <row r="173" spans="1:6">
      <c r="A173" t="s">
        <v>474</v>
      </c>
      <c r="B173" t="s">
        <v>251</v>
      </c>
      <c r="C173" t="s">
        <v>424</v>
      </c>
      <c r="D173" t="s">
        <v>425</v>
      </c>
      <c r="E173">
        <v>33.291134198407597</v>
      </c>
      <c r="F173">
        <v>27.9255152936251</v>
      </c>
    </row>
    <row r="174" spans="1:6">
      <c r="A174" t="s">
        <v>474</v>
      </c>
      <c r="B174" t="s">
        <v>252</v>
      </c>
      <c r="C174" t="s">
        <v>424</v>
      </c>
      <c r="D174" t="s">
        <v>425</v>
      </c>
      <c r="E174">
        <v>33.548688386451097</v>
      </c>
      <c r="F174">
        <v>27.912356914277598</v>
      </c>
    </row>
    <row r="175" spans="1:6">
      <c r="A175" t="s">
        <v>474</v>
      </c>
      <c r="B175" t="s">
        <v>253</v>
      </c>
      <c r="C175" t="s">
        <v>424</v>
      </c>
      <c r="D175" t="s">
        <v>425</v>
      </c>
      <c r="E175">
        <v>33.711793645616702</v>
      </c>
      <c r="F175">
        <v>28.1408760504975</v>
      </c>
    </row>
    <row r="176" spans="1:6">
      <c r="A176" t="s">
        <v>474</v>
      </c>
      <c r="B176" t="s">
        <v>254</v>
      </c>
      <c r="C176" t="s">
        <v>426</v>
      </c>
      <c r="D176" t="s">
        <v>427</v>
      </c>
      <c r="E176">
        <v>31.476130615134402</v>
      </c>
      <c r="F176">
        <v>25.780061973996101</v>
      </c>
    </row>
    <row r="177" spans="1:6">
      <c r="A177" t="s">
        <v>474</v>
      </c>
      <c r="B177" t="s">
        <v>255</v>
      </c>
      <c r="C177" t="s">
        <v>426</v>
      </c>
      <c r="D177" t="s">
        <v>427</v>
      </c>
      <c r="E177">
        <v>31.312221934561698</v>
      </c>
      <c r="F177">
        <v>25.771190183664899</v>
      </c>
    </row>
    <row r="178" spans="1:6">
      <c r="A178" t="s">
        <v>474</v>
      </c>
      <c r="B178" t="s">
        <v>256</v>
      </c>
      <c r="C178" t="s">
        <v>426</v>
      </c>
      <c r="D178" t="s">
        <v>427</v>
      </c>
      <c r="E178">
        <v>31.701517340058299</v>
      </c>
      <c r="F178">
        <v>25.818148898142098</v>
      </c>
    </row>
    <row r="179" spans="1:6">
      <c r="A179" t="s">
        <v>474</v>
      </c>
      <c r="B179" t="s">
        <v>257</v>
      </c>
      <c r="C179" t="s">
        <v>426</v>
      </c>
      <c r="D179" t="s">
        <v>427</v>
      </c>
      <c r="E179">
        <v>31.877912585837201</v>
      </c>
      <c r="F179">
        <v>25.292244547060999</v>
      </c>
    </row>
    <row r="180" spans="1:6">
      <c r="A180" t="s">
        <v>474</v>
      </c>
      <c r="B180" t="s">
        <v>258</v>
      </c>
      <c r="C180" t="s">
        <v>426</v>
      </c>
      <c r="D180" t="s">
        <v>427</v>
      </c>
      <c r="E180">
        <v>32.069955914358303</v>
      </c>
      <c r="F180">
        <v>25.363679740319</v>
      </c>
    </row>
    <row r="181" spans="1:6">
      <c r="A181" t="s">
        <v>474</v>
      </c>
      <c r="B181" t="s">
        <v>259</v>
      </c>
      <c r="C181" t="s">
        <v>426</v>
      </c>
      <c r="D181" t="s">
        <v>427</v>
      </c>
      <c r="E181">
        <v>32.299508545601903</v>
      </c>
      <c r="F181">
        <v>25.427153675812701</v>
      </c>
    </row>
    <row r="182" spans="1:6">
      <c r="A182" t="s">
        <v>474</v>
      </c>
      <c r="B182" t="s">
        <v>260</v>
      </c>
      <c r="C182" t="s">
        <v>428</v>
      </c>
      <c r="D182" t="s">
        <v>429</v>
      </c>
      <c r="E182">
        <v>32.545372071042998</v>
      </c>
      <c r="F182">
        <v>23.9826469882744</v>
      </c>
    </row>
    <row r="183" spans="1:6">
      <c r="A183" t="s">
        <v>474</v>
      </c>
      <c r="B183" t="s">
        <v>261</v>
      </c>
      <c r="C183" t="s">
        <v>428</v>
      </c>
      <c r="D183" t="s">
        <v>429</v>
      </c>
      <c r="E183">
        <v>32.338469305204697</v>
      </c>
      <c r="F183">
        <v>24.022440522442199</v>
      </c>
    </row>
    <row r="184" spans="1:6">
      <c r="A184" t="s">
        <v>474</v>
      </c>
      <c r="B184" t="s">
        <v>262</v>
      </c>
      <c r="C184" t="s">
        <v>428</v>
      </c>
      <c r="D184" t="s">
        <v>429</v>
      </c>
      <c r="E184">
        <v>32.092784646719799</v>
      </c>
      <c r="F184">
        <v>24.036904818119599</v>
      </c>
    </row>
    <row r="185" spans="1:6">
      <c r="A185" t="s">
        <v>474</v>
      </c>
      <c r="B185" t="s">
        <v>263</v>
      </c>
      <c r="C185" t="s">
        <v>428</v>
      </c>
      <c r="D185" t="s">
        <v>429</v>
      </c>
      <c r="E185">
        <v>31.069566534036401</v>
      </c>
      <c r="F185">
        <v>24.153508388912702</v>
      </c>
    </row>
    <row r="186" spans="1:6">
      <c r="A186" t="s">
        <v>474</v>
      </c>
      <c r="B186" t="s">
        <v>264</v>
      </c>
      <c r="C186" t="s">
        <v>428</v>
      </c>
      <c r="D186" t="s">
        <v>429</v>
      </c>
      <c r="E186">
        <v>31.0438434136688</v>
      </c>
      <c r="F186">
        <v>24.108109732830599</v>
      </c>
    </row>
    <row r="187" spans="1:6">
      <c r="A187" t="s">
        <v>474</v>
      </c>
      <c r="B187" t="s">
        <v>265</v>
      </c>
      <c r="C187" t="s">
        <v>428</v>
      </c>
      <c r="D187" t="s">
        <v>429</v>
      </c>
      <c r="E187">
        <v>31.3193733889211</v>
      </c>
      <c r="F187">
        <v>24.172169798135599</v>
      </c>
    </row>
    <row r="188" spans="1:6">
      <c r="A188" t="s">
        <v>474</v>
      </c>
      <c r="B188" t="s">
        <v>266</v>
      </c>
      <c r="C188" t="s">
        <v>430</v>
      </c>
      <c r="D188" t="s">
        <v>431</v>
      </c>
      <c r="E188">
        <v>31.720077106165601</v>
      </c>
      <c r="F188">
        <v>23.665339701784799</v>
      </c>
    </row>
    <row r="189" spans="1:6">
      <c r="A189" t="s">
        <v>474</v>
      </c>
      <c r="B189" t="s">
        <v>267</v>
      </c>
      <c r="C189" t="s">
        <v>430</v>
      </c>
      <c r="D189" t="s">
        <v>431</v>
      </c>
      <c r="E189">
        <v>31.709949943268001</v>
      </c>
      <c r="F189">
        <v>23.680002782339201</v>
      </c>
    </row>
    <row r="190" spans="1:6">
      <c r="A190" t="s">
        <v>474</v>
      </c>
      <c r="B190" t="s">
        <v>268</v>
      </c>
      <c r="C190" t="s">
        <v>430</v>
      </c>
      <c r="D190" t="s">
        <v>431</v>
      </c>
      <c r="E190">
        <v>31.889180893258899</v>
      </c>
      <c r="F190">
        <v>23.736625135609</v>
      </c>
    </row>
    <row r="191" spans="1:6">
      <c r="A191" t="s">
        <v>474</v>
      </c>
      <c r="B191" t="s">
        <v>269</v>
      </c>
      <c r="C191" t="s">
        <v>430</v>
      </c>
      <c r="D191" t="s">
        <v>431</v>
      </c>
      <c r="E191">
        <v>31.167849679403201</v>
      </c>
      <c r="F191">
        <v>23.406851108812301</v>
      </c>
    </row>
    <row r="192" spans="1:6">
      <c r="A192" t="s">
        <v>474</v>
      </c>
      <c r="B192" t="s">
        <v>270</v>
      </c>
      <c r="C192" t="s">
        <v>430</v>
      </c>
      <c r="D192" t="s">
        <v>431</v>
      </c>
      <c r="E192">
        <v>31.599145457808</v>
      </c>
      <c r="F192">
        <v>23.536262283872201</v>
      </c>
    </row>
    <row r="193" spans="1:6">
      <c r="A193" t="s">
        <v>474</v>
      </c>
      <c r="B193" t="s">
        <v>271</v>
      </c>
      <c r="C193" t="s">
        <v>430</v>
      </c>
      <c r="D193" t="s">
        <v>431</v>
      </c>
      <c r="E193">
        <v>31.6290690848077</v>
      </c>
      <c r="F193">
        <v>23.461423987636302</v>
      </c>
    </row>
    <row r="194" spans="1:6">
      <c r="A194" t="s">
        <v>474</v>
      </c>
      <c r="B194" t="s">
        <v>272</v>
      </c>
      <c r="C194" t="s">
        <v>432</v>
      </c>
      <c r="D194" t="s">
        <v>433</v>
      </c>
      <c r="E194">
        <v>34.600801077583</v>
      </c>
      <c r="F194">
        <v>26.3155673446587</v>
      </c>
    </row>
    <row r="195" spans="1:6">
      <c r="A195" t="s">
        <v>474</v>
      </c>
      <c r="B195" t="s">
        <v>273</v>
      </c>
      <c r="C195" t="s">
        <v>432</v>
      </c>
      <c r="D195" t="s">
        <v>433</v>
      </c>
      <c r="E195">
        <v>33.953485146872403</v>
      </c>
      <c r="F195">
        <v>26.403453341852899</v>
      </c>
    </row>
    <row r="196" spans="1:6">
      <c r="A196" t="s">
        <v>474</v>
      </c>
      <c r="B196" t="s">
        <v>274</v>
      </c>
      <c r="C196" t="s">
        <v>432</v>
      </c>
      <c r="D196" t="s">
        <v>433</v>
      </c>
      <c r="E196">
        <v>34.222495036785403</v>
      </c>
      <c r="F196">
        <v>26.379507576888699</v>
      </c>
    </row>
    <row r="197" spans="1:6">
      <c r="A197" t="s">
        <v>474</v>
      </c>
      <c r="B197" t="s">
        <v>275</v>
      </c>
      <c r="C197" t="s">
        <v>432</v>
      </c>
      <c r="D197" t="s">
        <v>433</v>
      </c>
      <c r="E197">
        <v>31.8189110522116</v>
      </c>
      <c r="F197">
        <v>25.142362578077002</v>
      </c>
    </row>
    <row r="198" spans="1:6">
      <c r="A198" t="s">
        <v>474</v>
      </c>
      <c r="B198" t="s">
        <v>276</v>
      </c>
      <c r="C198" t="s">
        <v>432</v>
      </c>
      <c r="D198" t="s">
        <v>433</v>
      </c>
      <c r="E198">
        <v>32.174767905853898</v>
      </c>
      <c r="F198">
        <v>25.116362312981799</v>
      </c>
    </row>
    <row r="199" spans="1:6">
      <c r="A199" t="s">
        <v>474</v>
      </c>
      <c r="B199" t="s">
        <v>277</v>
      </c>
      <c r="C199" t="s">
        <v>432</v>
      </c>
      <c r="D199" t="s">
        <v>433</v>
      </c>
      <c r="E199">
        <v>32.008409430330602</v>
      </c>
      <c r="F199">
        <v>25.247237034434001</v>
      </c>
    </row>
    <row r="200" spans="1:6">
      <c r="A200" t="s">
        <v>474</v>
      </c>
      <c r="B200" t="s">
        <v>278</v>
      </c>
      <c r="C200" t="s">
        <v>434</v>
      </c>
      <c r="D200" t="s">
        <v>435</v>
      </c>
      <c r="E200">
        <v>31.649323017593399</v>
      </c>
      <c r="F200">
        <v>25.493208590196801</v>
      </c>
    </row>
    <row r="201" spans="1:6">
      <c r="A201" t="s">
        <v>474</v>
      </c>
      <c r="B201" t="s">
        <v>279</v>
      </c>
      <c r="C201" t="s">
        <v>434</v>
      </c>
      <c r="D201" t="s">
        <v>435</v>
      </c>
      <c r="E201">
        <v>31.7046372800583</v>
      </c>
      <c r="F201">
        <v>25.540307027910099</v>
      </c>
    </row>
    <row r="202" spans="1:6">
      <c r="A202" t="s">
        <v>474</v>
      </c>
      <c r="B202" t="s">
        <v>280</v>
      </c>
      <c r="C202" t="s">
        <v>434</v>
      </c>
      <c r="D202" t="s">
        <v>435</v>
      </c>
      <c r="E202">
        <v>32.097427945443599</v>
      </c>
      <c r="F202">
        <v>25.580870755951899</v>
      </c>
    </row>
    <row r="203" spans="1:6">
      <c r="A203" t="s">
        <v>474</v>
      </c>
      <c r="B203" t="s">
        <v>281</v>
      </c>
      <c r="C203" t="s">
        <v>434</v>
      </c>
      <c r="D203" t="s">
        <v>435</v>
      </c>
      <c r="E203">
        <v>31.579329129378301</v>
      </c>
      <c r="F203">
        <v>23.8515073593537</v>
      </c>
    </row>
    <row r="204" spans="1:6">
      <c r="A204" t="s">
        <v>474</v>
      </c>
      <c r="B204" t="s">
        <v>282</v>
      </c>
      <c r="C204" t="s">
        <v>434</v>
      </c>
      <c r="D204" t="s">
        <v>435</v>
      </c>
      <c r="E204">
        <v>31.7712883374497</v>
      </c>
      <c r="F204">
        <v>23.8991465791831</v>
      </c>
    </row>
    <row r="205" spans="1:6">
      <c r="A205" t="s">
        <v>474</v>
      </c>
      <c r="B205" t="s">
        <v>283</v>
      </c>
      <c r="C205" t="s">
        <v>434</v>
      </c>
      <c r="D205" t="s">
        <v>435</v>
      </c>
      <c r="E205">
        <v>31.845801971601201</v>
      </c>
      <c r="F205">
        <v>23.975231365855802</v>
      </c>
    </row>
    <row r="206" spans="1:6">
      <c r="A206" t="s">
        <v>474</v>
      </c>
      <c r="B206" t="s">
        <v>284</v>
      </c>
      <c r="C206" t="s">
        <v>436</v>
      </c>
      <c r="D206" t="s">
        <v>437</v>
      </c>
      <c r="E206">
        <v>31.782408297135699</v>
      </c>
      <c r="F206">
        <v>24.5937415764297</v>
      </c>
    </row>
    <row r="207" spans="1:6">
      <c r="A207" t="s">
        <v>474</v>
      </c>
      <c r="B207" t="s">
        <v>285</v>
      </c>
      <c r="C207" t="s">
        <v>436</v>
      </c>
      <c r="D207" t="s">
        <v>437</v>
      </c>
      <c r="E207">
        <v>31.942014590883499</v>
      </c>
      <c r="F207">
        <v>24.6068549521211</v>
      </c>
    </row>
    <row r="208" spans="1:6">
      <c r="A208" t="s">
        <v>474</v>
      </c>
      <c r="B208" t="s">
        <v>286</v>
      </c>
      <c r="C208" t="s">
        <v>436</v>
      </c>
      <c r="D208" t="s">
        <v>437</v>
      </c>
      <c r="E208">
        <v>31.983010787599799</v>
      </c>
      <c r="F208">
        <v>24.693999887979501</v>
      </c>
    </row>
    <row r="209" spans="1:6">
      <c r="A209" t="s">
        <v>474</v>
      </c>
      <c r="B209" t="s">
        <v>287</v>
      </c>
      <c r="C209" t="s">
        <v>436</v>
      </c>
      <c r="D209" t="s">
        <v>437</v>
      </c>
      <c r="E209">
        <v>32.594979259551998</v>
      </c>
      <c r="F209">
        <v>23.9032430653719</v>
      </c>
    </row>
    <row r="210" spans="1:6">
      <c r="A210" t="s">
        <v>474</v>
      </c>
      <c r="B210" t="s">
        <v>288</v>
      </c>
      <c r="C210" t="s">
        <v>436</v>
      </c>
      <c r="D210" t="s">
        <v>437</v>
      </c>
      <c r="E210">
        <v>32.3279337218286</v>
      </c>
      <c r="F210">
        <v>23.858797880229002</v>
      </c>
    </row>
    <row r="211" spans="1:6">
      <c r="A211" t="s">
        <v>474</v>
      </c>
      <c r="B211" t="s">
        <v>289</v>
      </c>
      <c r="C211" t="s">
        <v>436</v>
      </c>
      <c r="D211" t="s">
        <v>437</v>
      </c>
      <c r="E211">
        <v>32.168011967103098</v>
      </c>
      <c r="F211">
        <v>23.960815381431299</v>
      </c>
    </row>
    <row r="212" spans="1:6">
      <c r="A212" t="s">
        <v>474</v>
      </c>
      <c r="B212" t="s">
        <v>290</v>
      </c>
      <c r="C212" t="s">
        <v>438</v>
      </c>
      <c r="D212" t="s">
        <v>439</v>
      </c>
      <c r="E212">
        <v>31.218278575590698</v>
      </c>
      <c r="F212">
        <v>24.857566489756302</v>
      </c>
    </row>
    <row r="213" spans="1:6">
      <c r="A213" t="s">
        <v>474</v>
      </c>
      <c r="B213" t="s">
        <v>291</v>
      </c>
      <c r="C213" t="s">
        <v>438</v>
      </c>
      <c r="D213" t="s">
        <v>439</v>
      </c>
      <c r="E213">
        <v>31.087477722757701</v>
      </c>
      <c r="F213">
        <v>24.88790925711</v>
      </c>
    </row>
    <row r="214" spans="1:6">
      <c r="A214" t="s">
        <v>474</v>
      </c>
      <c r="B214" t="s">
        <v>292</v>
      </c>
      <c r="C214" t="s">
        <v>438</v>
      </c>
      <c r="D214" t="s">
        <v>439</v>
      </c>
      <c r="E214">
        <v>31.249233467098499</v>
      </c>
      <c r="F214">
        <v>24.914150956355201</v>
      </c>
    </row>
    <row r="215" spans="1:6">
      <c r="A215" t="s">
        <v>474</v>
      </c>
      <c r="B215" t="s">
        <v>293</v>
      </c>
      <c r="C215" t="s">
        <v>438</v>
      </c>
      <c r="D215" t="s">
        <v>439</v>
      </c>
      <c r="E215">
        <v>31.216181394378001</v>
      </c>
      <c r="F215">
        <v>23.490272437623801</v>
      </c>
    </row>
    <row r="216" spans="1:6">
      <c r="A216" t="s">
        <v>474</v>
      </c>
      <c r="B216" t="s">
        <v>294</v>
      </c>
      <c r="C216" t="s">
        <v>438</v>
      </c>
      <c r="D216" t="s">
        <v>439</v>
      </c>
      <c r="E216">
        <v>31.297947817737299</v>
      </c>
      <c r="F216">
        <v>23.488323882852299</v>
      </c>
    </row>
    <row r="217" spans="1:6">
      <c r="A217" t="s">
        <v>474</v>
      </c>
      <c r="B217" t="s">
        <v>295</v>
      </c>
      <c r="C217" t="s">
        <v>438</v>
      </c>
      <c r="D217" t="s">
        <v>439</v>
      </c>
      <c r="E217">
        <v>31.340340191168298</v>
      </c>
      <c r="F217">
        <v>23.584338445085901</v>
      </c>
    </row>
    <row r="218" spans="1:6">
      <c r="A218" t="s">
        <v>474</v>
      </c>
      <c r="B218" t="s">
        <v>296</v>
      </c>
      <c r="C218" t="s">
        <v>440</v>
      </c>
      <c r="D218" t="s">
        <v>441</v>
      </c>
      <c r="E218">
        <v>32.050685134049502</v>
      </c>
      <c r="F218">
        <v>24.401666188572701</v>
      </c>
    </row>
    <row r="219" spans="1:6">
      <c r="A219" t="s">
        <v>474</v>
      </c>
      <c r="B219" t="s">
        <v>297</v>
      </c>
      <c r="C219" t="s">
        <v>440</v>
      </c>
      <c r="D219" t="s">
        <v>441</v>
      </c>
      <c r="E219">
        <v>32.119868383111999</v>
      </c>
      <c r="F219">
        <v>24.498850306322399</v>
      </c>
    </row>
    <row r="220" spans="1:6">
      <c r="A220" t="s">
        <v>474</v>
      </c>
      <c r="B220" t="s">
        <v>298</v>
      </c>
      <c r="C220" t="s">
        <v>440</v>
      </c>
      <c r="D220" t="s">
        <v>441</v>
      </c>
      <c r="E220">
        <v>32.4755554833961</v>
      </c>
      <c r="F220">
        <v>24.521698624998699</v>
      </c>
    </row>
    <row r="221" spans="1:6">
      <c r="A221" t="s">
        <v>474</v>
      </c>
      <c r="B221" t="s">
        <v>299</v>
      </c>
      <c r="C221" t="s">
        <v>440</v>
      </c>
      <c r="D221" t="s">
        <v>441</v>
      </c>
      <c r="E221">
        <v>33.315049219711703</v>
      </c>
      <c r="F221">
        <v>25.400520574274001</v>
      </c>
    </row>
    <row r="222" spans="1:6">
      <c r="A222" t="s">
        <v>474</v>
      </c>
      <c r="B222" t="s">
        <v>300</v>
      </c>
      <c r="C222" t="s">
        <v>440</v>
      </c>
      <c r="D222" t="s">
        <v>441</v>
      </c>
      <c r="E222">
        <v>32.944418115691498</v>
      </c>
      <c r="F222">
        <v>25.4070332022382</v>
      </c>
    </row>
    <row r="223" spans="1:6">
      <c r="A223" t="s">
        <v>474</v>
      </c>
      <c r="B223" t="s">
        <v>301</v>
      </c>
      <c r="C223" t="s">
        <v>440</v>
      </c>
      <c r="D223" t="s">
        <v>441</v>
      </c>
      <c r="E223">
        <v>32.989581224192101</v>
      </c>
      <c r="F223">
        <v>25.503837471115499</v>
      </c>
    </row>
    <row r="224" spans="1:6">
      <c r="A224" t="s">
        <v>474</v>
      </c>
      <c r="B224" t="s">
        <v>302</v>
      </c>
      <c r="C224" t="s">
        <v>442</v>
      </c>
      <c r="D224" t="s">
        <v>443</v>
      </c>
      <c r="E224">
        <v>32.321943721527198</v>
      </c>
      <c r="F224">
        <v>24.234901527044901</v>
      </c>
    </row>
    <row r="225" spans="1:6">
      <c r="A225" t="s">
        <v>474</v>
      </c>
      <c r="B225" t="s">
        <v>303</v>
      </c>
      <c r="C225" t="s">
        <v>442</v>
      </c>
      <c r="D225" t="s">
        <v>443</v>
      </c>
      <c r="E225">
        <v>31.7417402885497</v>
      </c>
      <c r="F225">
        <v>24.2837083953603</v>
      </c>
    </row>
    <row r="226" spans="1:6">
      <c r="A226" t="s">
        <v>474</v>
      </c>
      <c r="B226" t="s">
        <v>304</v>
      </c>
      <c r="C226" t="s">
        <v>442</v>
      </c>
      <c r="D226" t="s">
        <v>443</v>
      </c>
      <c r="E226">
        <v>31.580133593175301</v>
      </c>
      <c r="F226">
        <v>24.3772024269668</v>
      </c>
    </row>
    <row r="227" spans="1:6">
      <c r="A227" t="s">
        <v>474</v>
      </c>
      <c r="B227" t="s">
        <v>305</v>
      </c>
      <c r="C227" t="s">
        <v>442</v>
      </c>
      <c r="D227" t="s">
        <v>443</v>
      </c>
      <c r="E227">
        <v>31.809835056048399</v>
      </c>
      <c r="F227">
        <v>23.7929705977058</v>
      </c>
    </row>
    <row r="228" spans="1:6">
      <c r="A228" t="s">
        <v>474</v>
      </c>
      <c r="B228" t="s">
        <v>306</v>
      </c>
      <c r="C228" t="s">
        <v>442</v>
      </c>
      <c r="D228" t="s">
        <v>443</v>
      </c>
      <c r="E228">
        <v>31.478090994159398</v>
      </c>
      <c r="F228">
        <v>23.816045266229601</v>
      </c>
    </row>
    <row r="229" spans="1:6">
      <c r="A229" t="s">
        <v>474</v>
      </c>
      <c r="B229" t="s">
        <v>307</v>
      </c>
      <c r="C229" t="s">
        <v>442</v>
      </c>
      <c r="D229" t="s">
        <v>443</v>
      </c>
      <c r="E229">
        <v>31.621014875487301</v>
      </c>
      <c r="F229">
        <v>23.892308697740301</v>
      </c>
    </row>
    <row r="230" spans="1:6">
      <c r="A230" t="s">
        <v>474</v>
      </c>
      <c r="B230" t="s">
        <v>308</v>
      </c>
      <c r="C230" t="s">
        <v>444</v>
      </c>
      <c r="D230" t="s">
        <v>445</v>
      </c>
      <c r="E230">
        <v>31.1257770579805</v>
      </c>
      <c r="F230">
        <v>23.999362215348398</v>
      </c>
    </row>
    <row r="231" spans="1:6">
      <c r="A231" t="s">
        <v>474</v>
      </c>
      <c r="B231" t="s">
        <v>309</v>
      </c>
      <c r="C231" t="s">
        <v>444</v>
      </c>
      <c r="D231" t="s">
        <v>445</v>
      </c>
      <c r="E231">
        <v>31.1162964479153</v>
      </c>
      <c r="F231">
        <v>23.998324751793799</v>
      </c>
    </row>
    <row r="232" spans="1:6">
      <c r="A232" t="s">
        <v>474</v>
      </c>
      <c r="B232" t="s">
        <v>310</v>
      </c>
      <c r="C232" t="s">
        <v>444</v>
      </c>
      <c r="D232" t="s">
        <v>445</v>
      </c>
      <c r="E232">
        <v>30.9739065754361</v>
      </c>
      <c r="F232">
        <v>24.135257148152899</v>
      </c>
    </row>
    <row r="233" spans="1:6">
      <c r="A233" t="s">
        <v>474</v>
      </c>
      <c r="B233" t="s">
        <v>311</v>
      </c>
      <c r="C233" t="s">
        <v>444</v>
      </c>
      <c r="D233" t="s">
        <v>445</v>
      </c>
      <c r="E233">
        <v>32.174310452950202</v>
      </c>
      <c r="F233">
        <v>23.682495073427599</v>
      </c>
    </row>
    <row r="234" spans="1:6">
      <c r="A234" t="s">
        <v>474</v>
      </c>
      <c r="B234" t="s">
        <v>312</v>
      </c>
      <c r="C234" t="s">
        <v>444</v>
      </c>
      <c r="D234" t="s">
        <v>445</v>
      </c>
      <c r="E234">
        <v>31.943694217591901</v>
      </c>
      <c r="F234">
        <v>23.725145610852501</v>
      </c>
    </row>
    <row r="235" spans="1:6">
      <c r="A235" t="s">
        <v>474</v>
      </c>
      <c r="B235" t="s">
        <v>313</v>
      </c>
      <c r="C235" t="s">
        <v>444</v>
      </c>
      <c r="D235" t="s">
        <v>445</v>
      </c>
      <c r="E235">
        <v>32.105121898502297</v>
      </c>
      <c r="F235">
        <v>23.755906908501998</v>
      </c>
    </row>
    <row r="236" spans="1:6">
      <c r="A236" t="s">
        <v>474</v>
      </c>
      <c r="B236" t="s">
        <v>314</v>
      </c>
      <c r="C236" t="s">
        <v>446</v>
      </c>
      <c r="D236" t="s">
        <v>447</v>
      </c>
      <c r="E236">
        <v>30.664217597042001</v>
      </c>
      <c r="F236">
        <v>23.205106382203301</v>
      </c>
    </row>
    <row r="237" spans="1:6">
      <c r="A237" t="s">
        <v>474</v>
      </c>
      <c r="B237" t="s">
        <v>315</v>
      </c>
      <c r="C237" t="s">
        <v>446</v>
      </c>
      <c r="D237" t="s">
        <v>447</v>
      </c>
      <c r="E237">
        <v>30.550991926222601</v>
      </c>
      <c r="F237">
        <v>23.233193971721601</v>
      </c>
    </row>
    <row r="238" spans="1:6">
      <c r="A238" t="s">
        <v>474</v>
      </c>
      <c r="B238" t="s">
        <v>316</v>
      </c>
      <c r="C238" t="s">
        <v>446</v>
      </c>
      <c r="D238" t="s">
        <v>447</v>
      </c>
      <c r="E238">
        <v>30.780755848064398</v>
      </c>
      <c r="F238">
        <v>23.2832036322942</v>
      </c>
    </row>
    <row r="239" spans="1:6">
      <c r="A239" t="s">
        <v>474</v>
      </c>
      <c r="B239" t="s">
        <v>317</v>
      </c>
      <c r="C239" t="s">
        <v>446</v>
      </c>
      <c r="D239" t="s">
        <v>447</v>
      </c>
      <c r="E239">
        <v>31.221621485099199</v>
      </c>
      <c r="F239">
        <v>23.126940820535701</v>
      </c>
    </row>
    <row r="240" spans="1:6">
      <c r="A240" t="s">
        <v>474</v>
      </c>
      <c r="B240" t="s">
        <v>318</v>
      </c>
      <c r="C240" t="s">
        <v>446</v>
      </c>
      <c r="D240" t="s">
        <v>447</v>
      </c>
      <c r="E240">
        <v>31.0370728127603</v>
      </c>
      <c r="F240">
        <v>23.135125013971201</v>
      </c>
    </row>
    <row r="241" spans="1:6">
      <c r="A241" t="s">
        <v>474</v>
      </c>
      <c r="B241" t="s">
        <v>319</v>
      </c>
      <c r="C241" t="s">
        <v>446</v>
      </c>
      <c r="D241" t="s">
        <v>447</v>
      </c>
      <c r="E241">
        <v>31.174442631685501</v>
      </c>
      <c r="F241">
        <v>23.1943797879619</v>
      </c>
    </row>
    <row r="242" spans="1:6">
      <c r="A242" t="s">
        <v>474</v>
      </c>
      <c r="B242" t="s">
        <v>320</v>
      </c>
      <c r="C242" t="s">
        <v>448</v>
      </c>
      <c r="D242" t="s">
        <v>449</v>
      </c>
      <c r="E242">
        <v>31.562207212851199</v>
      </c>
      <c r="F242">
        <v>25.693551931094898</v>
      </c>
    </row>
    <row r="243" spans="1:6">
      <c r="A243" t="s">
        <v>474</v>
      </c>
      <c r="B243" t="s">
        <v>321</v>
      </c>
      <c r="C243" t="s">
        <v>448</v>
      </c>
      <c r="D243" t="s">
        <v>449</v>
      </c>
      <c r="E243">
        <v>31.758654728335902</v>
      </c>
      <c r="F243">
        <v>25.720377708439901</v>
      </c>
    </row>
    <row r="244" spans="1:6">
      <c r="A244" t="s">
        <v>474</v>
      </c>
      <c r="B244" t="s">
        <v>322</v>
      </c>
      <c r="C244" t="s">
        <v>448</v>
      </c>
      <c r="D244" t="s">
        <v>449</v>
      </c>
      <c r="E244">
        <v>31.805707797451699</v>
      </c>
      <c r="F244">
        <v>25.8123877734734</v>
      </c>
    </row>
    <row r="245" spans="1:6">
      <c r="A245" t="s">
        <v>474</v>
      </c>
      <c r="B245" t="s">
        <v>323</v>
      </c>
      <c r="C245" t="s">
        <v>448</v>
      </c>
      <c r="D245" t="s">
        <v>449</v>
      </c>
      <c r="E245">
        <v>32.837303707284697</v>
      </c>
      <c r="F245">
        <v>26.7207109576952</v>
      </c>
    </row>
    <row r="246" spans="1:6">
      <c r="A246" t="s">
        <v>474</v>
      </c>
      <c r="B246" t="s">
        <v>324</v>
      </c>
      <c r="C246" t="s">
        <v>448</v>
      </c>
      <c r="D246" t="s">
        <v>449</v>
      </c>
      <c r="E246">
        <v>32.981735687027701</v>
      </c>
      <c r="F246">
        <v>26.707470283189799</v>
      </c>
    </row>
    <row r="247" spans="1:6">
      <c r="A247" t="s">
        <v>474</v>
      </c>
      <c r="B247" t="s">
        <v>325</v>
      </c>
      <c r="C247" t="s">
        <v>448</v>
      </c>
      <c r="D247" t="s">
        <v>449</v>
      </c>
      <c r="E247">
        <v>33.650534196070097</v>
      </c>
      <c r="F247">
        <v>26.799816641849699</v>
      </c>
    </row>
    <row r="248" spans="1:6">
      <c r="A248" t="s">
        <v>474</v>
      </c>
      <c r="B248" t="s">
        <v>326</v>
      </c>
      <c r="C248" t="s">
        <v>450</v>
      </c>
      <c r="D248" t="s">
        <v>451</v>
      </c>
      <c r="E248">
        <v>31.899461270898598</v>
      </c>
      <c r="F248">
        <v>25.1362904452896</v>
      </c>
    </row>
    <row r="249" spans="1:6">
      <c r="A249" t="s">
        <v>474</v>
      </c>
      <c r="B249" t="s">
        <v>327</v>
      </c>
      <c r="C249" t="s">
        <v>450</v>
      </c>
      <c r="D249" t="s">
        <v>451</v>
      </c>
      <c r="E249">
        <v>31.9315851771185</v>
      </c>
      <c r="F249">
        <v>25.1108666866002</v>
      </c>
    </row>
    <row r="250" spans="1:6">
      <c r="A250" t="s">
        <v>474</v>
      </c>
      <c r="B250" t="s">
        <v>328</v>
      </c>
      <c r="C250" t="s">
        <v>450</v>
      </c>
      <c r="D250" t="s">
        <v>451</v>
      </c>
      <c r="E250">
        <v>32.165877118504703</v>
      </c>
      <c r="F250">
        <v>25.241375799252999</v>
      </c>
    </row>
    <row r="251" spans="1:6">
      <c r="A251" t="s">
        <v>474</v>
      </c>
      <c r="B251" t="s">
        <v>329</v>
      </c>
      <c r="C251" t="s">
        <v>450</v>
      </c>
      <c r="D251" t="s">
        <v>451</v>
      </c>
      <c r="E251">
        <v>31.819424226590499</v>
      </c>
      <c r="F251">
        <v>24.9690849994128</v>
      </c>
    </row>
    <row r="252" spans="1:6">
      <c r="A252" t="s">
        <v>474</v>
      </c>
      <c r="B252" t="s">
        <v>330</v>
      </c>
      <c r="C252" t="s">
        <v>450</v>
      </c>
      <c r="D252" t="s">
        <v>451</v>
      </c>
      <c r="E252">
        <v>31.981013436181499</v>
      </c>
      <c r="F252">
        <v>25.0014265458598</v>
      </c>
    </row>
    <row r="253" spans="1:6">
      <c r="A253" t="s">
        <v>474</v>
      </c>
      <c r="B253" t="s">
        <v>331</v>
      </c>
      <c r="C253" t="s">
        <v>450</v>
      </c>
      <c r="D253" t="s">
        <v>451</v>
      </c>
      <c r="E253">
        <v>32.201552283779399</v>
      </c>
      <c r="F253">
        <v>25.065284694672801</v>
      </c>
    </row>
    <row r="254" spans="1:6">
      <c r="A254" t="s">
        <v>474</v>
      </c>
      <c r="B254" t="s">
        <v>332</v>
      </c>
      <c r="C254" t="s">
        <v>452</v>
      </c>
      <c r="D254" t="s">
        <v>453</v>
      </c>
      <c r="E254">
        <v>33.727389407020603</v>
      </c>
      <c r="F254">
        <v>25.369604066712601</v>
      </c>
    </row>
    <row r="255" spans="1:6">
      <c r="A255" t="s">
        <v>474</v>
      </c>
      <c r="B255" t="s">
        <v>333</v>
      </c>
      <c r="C255" t="s">
        <v>452</v>
      </c>
      <c r="D255" t="s">
        <v>453</v>
      </c>
      <c r="E255">
        <v>33.634018071258801</v>
      </c>
      <c r="F255">
        <v>25.402981984071701</v>
      </c>
    </row>
    <row r="256" spans="1:6">
      <c r="A256" t="s">
        <v>474</v>
      </c>
      <c r="B256" t="s">
        <v>334</v>
      </c>
      <c r="C256" t="s">
        <v>452</v>
      </c>
      <c r="D256" t="s">
        <v>453</v>
      </c>
      <c r="E256">
        <v>34.4366736440845</v>
      </c>
      <c r="F256">
        <v>25.548948690295902</v>
      </c>
    </row>
    <row r="257" spans="1:6">
      <c r="A257" t="s">
        <v>474</v>
      </c>
      <c r="B257" t="s">
        <v>335</v>
      </c>
      <c r="C257" t="s">
        <v>452</v>
      </c>
      <c r="D257" t="s">
        <v>453</v>
      </c>
      <c r="E257">
        <v>35.819973795757697</v>
      </c>
      <c r="F257">
        <v>27.046997865065599</v>
      </c>
    </row>
    <row r="258" spans="1:6">
      <c r="A258" t="s">
        <v>474</v>
      </c>
      <c r="B258" t="s">
        <v>336</v>
      </c>
      <c r="C258" t="s">
        <v>452</v>
      </c>
      <c r="D258" t="s">
        <v>453</v>
      </c>
      <c r="E258">
        <v>34.964413039971298</v>
      </c>
      <c r="F258">
        <v>27.1581718744381</v>
      </c>
    </row>
    <row r="259" spans="1:6">
      <c r="A259" t="s">
        <v>474</v>
      </c>
      <c r="B259" t="s">
        <v>337</v>
      </c>
      <c r="C259" t="s">
        <v>452</v>
      </c>
      <c r="D259" t="s">
        <v>453</v>
      </c>
      <c r="E259">
        <v>35.472714753788097</v>
      </c>
      <c r="F259">
        <v>27.172233459998999</v>
      </c>
    </row>
    <row r="260" spans="1:6">
      <c r="A260" t="s">
        <v>474</v>
      </c>
      <c r="B260" t="s">
        <v>338</v>
      </c>
      <c r="C260" t="s">
        <v>454</v>
      </c>
      <c r="D260" t="s">
        <v>455</v>
      </c>
      <c r="E260">
        <v>33.691330421119602</v>
      </c>
      <c r="F260">
        <v>25.046723191387201</v>
      </c>
    </row>
    <row r="261" spans="1:6">
      <c r="A261" t="s">
        <v>474</v>
      </c>
      <c r="B261" t="s">
        <v>339</v>
      </c>
      <c r="C261" t="s">
        <v>454</v>
      </c>
      <c r="D261" t="s">
        <v>455</v>
      </c>
      <c r="E261">
        <v>34.3692529991079</v>
      </c>
      <c r="F261">
        <v>25.053646217804101</v>
      </c>
    </row>
    <row r="262" spans="1:6">
      <c r="A262" t="s">
        <v>474</v>
      </c>
      <c r="B262" t="s">
        <v>340</v>
      </c>
      <c r="C262" t="s">
        <v>454</v>
      </c>
      <c r="D262" t="s">
        <v>455</v>
      </c>
      <c r="E262">
        <v>34.335789951204397</v>
      </c>
      <c r="F262">
        <v>25.118499880939801</v>
      </c>
    </row>
    <row r="263" spans="1:6">
      <c r="A263" t="s">
        <v>474</v>
      </c>
      <c r="B263" t="s">
        <v>341</v>
      </c>
      <c r="C263" t="s">
        <v>454</v>
      </c>
      <c r="D263" t="s">
        <v>455</v>
      </c>
      <c r="E263">
        <v>33.825328537985698</v>
      </c>
      <c r="F263">
        <v>25.775041159932801</v>
      </c>
    </row>
    <row r="264" spans="1:6">
      <c r="A264" t="s">
        <v>474</v>
      </c>
      <c r="B264" t="s">
        <v>342</v>
      </c>
      <c r="C264" t="s">
        <v>454</v>
      </c>
      <c r="D264" t="s">
        <v>455</v>
      </c>
      <c r="E264">
        <v>33.815840499898002</v>
      </c>
      <c r="F264">
        <v>25.759837906248901</v>
      </c>
    </row>
    <row r="265" spans="1:6">
      <c r="A265" t="s">
        <v>474</v>
      </c>
      <c r="B265" t="s">
        <v>343</v>
      </c>
      <c r="C265" t="s">
        <v>454</v>
      </c>
      <c r="D265" t="s">
        <v>455</v>
      </c>
      <c r="E265">
        <v>34.003897833771902</v>
      </c>
      <c r="F265">
        <v>25.8188457719545</v>
      </c>
    </row>
    <row r="266" spans="1:6">
      <c r="A266" t="s">
        <v>474</v>
      </c>
      <c r="B266" t="s">
        <v>344</v>
      </c>
      <c r="C266" t="s">
        <v>456</v>
      </c>
      <c r="D266" t="s">
        <v>457</v>
      </c>
      <c r="E266">
        <v>32.207253989133903</v>
      </c>
      <c r="F266">
        <v>25.2930151844017</v>
      </c>
    </row>
    <row r="267" spans="1:6">
      <c r="A267" t="s">
        <v>474</v>
      </c>
      <c r="B267" t="s">
        <v>345</v>
      </c>
      <c r="C267" t="s">
        <v>456</v>
      </c>
      <c r="D267" t="s">
        <v>457</v>
      </c>
      <c r="E267">
        <v>32.635585327483398</v>
      </c>
      <c r="F267">
        <v>25.315783598788801</v>
      </c>
    </row>
    <row r="268" spans="1:6">
      <c r="A268" t="s">
        <v>474</v>
      </c>
      <c r="B268" t="s">
        <v>346</v>
      </c>
      <c r="C268" t="s">
        <v>456</v>
      </c>
      <c r="D268" t="s">
        <v>457</v>
      </c>
      <c r="E268">
        <v>32.593193145751002</v>
      </c>
      <c r="F268">
        <v>25.405857041358299</v>
      </c>
    </row>
    <row r="269" spans="1:6">
      <c r="A269" t="s">
        <v>474</v>
      </c>
      <c r="B269" t="s">
        <v>347</v>
      </c>
      <c r="C269" t="s">
        <v>456</v>
      </c>
      <c r="D269" t="s">
        <v>457</v>
      </c>
      <c r="E269">
        <v>34.383223378647699</v>
      </c>
      <c r="F269">
        <v>25.910702426226599</v>
      </c>
    </row>
    <row r="270" spans="1:6">
      <c r="A270" t="s">
        <v>474</v>
      </c>
      <c r="B270" t="s">
        <v>348</v>
      </c>
      <c r="C270" t="s">
        <v>456</v>
      </c>
      <c r="D270" t="s">
        <v>457</v>
      </c>
      <c r="E270">
        <v>34.232544185684603</v>
      </c>
      <c r="F270">
        <v>25.9156470135405</v>
      </c>
    </row>
    <row r="271" spans="1:6">
      <c r="A271" t="s">
        <v>474</v>
      </c>
      <c r="B271" t="s">
        <v>349</v>
      </c>
      <c r="C271" t="s">
        <v>456</v>
      </c>
      <c r="D271" t="s">
        <v>457</v>
      </c>
      <c r="E271">
        <v>34.751869508311799</v>
      </c>
      <c r="F271">
        <v>26.0069252891854</v>
      </c>
    </row>
    <row r="272" spans="1:6">
      <c r="A272" t="s">
        <v>474</v>
      </c>
      <c r="B272" t="s">
        <v>350</v>
      </c>
      <c r="C272" t="s">
        <v>458</v>
      </c>
      <c r="D272" t="s">
        <v>459</v>
      </c>
      <c r="E272">
        <v>32.2409745295598</v>
      </c>
      <c r="F272">
        <v>26.149662040597502</v>
      </c>
    </row>
    <row r="273" spans="1:6">
      <c r="A273" t="s">
        <v>474</v>
      </c>
      <c r="B273" t="s">
        <v>351</v>
      </c>
      <c r="C273" t="s">
        <v>458</v>
      </c>
      <c r="D273" t="s">
        <v>459</v>
      </c>
      <c r="E273">
        <v>32.061894165287903</v>
      </c>
      <c r="F273">
        <v>26.1899412937783</v>
      </c>
    </row>
    <row r="274" spans="1:6">
      <c r="A274" t="s">
        <v>474</v>
      </c>
      <c r="B274" t="s">
        <v>352</v>
      </c>
      <c r="C274" t="s">
        <v>458</v>
      </c>
      <c r="D274" t="s">
        <v>459</v>
      </c>
      <c r="E274">
        <v>32.369489630181697</v>
      </c>
      <c r="F274">
        <v>26.290723736541501</v>
      </c>
    </row>
    <row r="275" spans="1:6">
      <c r="A275" t="s">
        <v>474</v>
      </c>
      <c r="B275" t="s">
        <v>353</v>
      </c>
      <c r="C275" t="s">
        <v>458</v>
      </c>
      <c r="D275" t="s">
        <v>459</v>
      </c>
      <c r="E275">
        <v>33.218184179158499</v>
      </c>
      <c r="F275">
        <v>25.583514768091799</v>
      </c>
    </row>
    <row r="276" spans="1:6">
      <c r="A276" t="s">
        <v>474</v>
      </c>
      <c r="B276" t="s">
        <v>354</v>
      </c>
      <c r="C276" t="s">
        <v>458</v>
      </c>
      <c r="D276" t="s">
        <v>459</v>
      </c>
      <c r="E276">
        <v>32.724807797409802</v>
      </c>
      <c r="F276">
        <v>25.597111296199699</v>
      </c>
    </row>
    <row r="277" spans="1:6">
      <c r="A277" t="s">
        <v>474</v>
      </c>
      <c r="B277" t="s">
        <v>355</v>
      </c>
      <c r="C277" t="s">
        <v>458</v>
      </c>
      <c r="D277" t="s">
        <v>459</v>
      </c>
      <c r="E277">
        <v>33.090805650988102</v>
      </c>
      <c r="F277">
        <v>25.7231748902581</v>
      </c>
    </row>
    <row r="278" spans="1:6">
      <c r="A278" t="s">
        <v>474</v>
      </c>
      <c r="B278" t="s">
        <v>26</v>
      </c>
      <c r="C278" t="s">
        <v>460</v>
      </c>
      <c r="D278" t="s">
        <v>461</v>
      </c>
      <c r="E278" t="s">
        <v>366</v>
      </c>
      <c r="F278">
        <v>28.3826468104211</v>
      </c>
    </row>
    <row r="279" spans="1:6">
      <c r="A279" t="s">
        <v>474</v>
      </c>
      <c r="B279" t="s">
        <v>27</v>
      </c>
      <c r="C279" t="s">
        <v>460</v>
      </c>
      <c r="D279" t="s">
        <v>461</v>
      </c>
      <c r="E279">
        <v>36.860985070802002</v>
      </c>
      <c r="F279">
        <v>28.4093176803262</v>
      </c>
    </row>
    <row r="280" spans="1:6">
      <c r="A280" t="s">
        <v>474</v>
      </c>
      <c r="B280" t="s">
        <v>28</v>
      </c>
      <c r="C280" t="s">
        <v>460</v>
      </c>
      <c r="D280" t="s">
        <v>461</v>
      </c>
      <c r="E280" t="s">
        <v>366</v>
      </c>
      <c r="F280">
        <v>28.580901270077501</v>
      </c>
    </row>
    <row r="281" spans="1:6">
      <c r="A281" t="s">
        <v>474</v>
      </c>
      <c r="B281" t="s">
        <v>29</v>
      </c>
      <c r="C281" t="s">
        <v>460</v>
      </c>
      <c r="D281" t="s">
        <v>461</v>
      </c>
      <c r="E281" t="s">
        <v>366</v>
      </c>
      <c r="F281">
        <v>30.191499908324801</v>
      </c>
    </row>
    <row r="282" spans="1:6">
      <c r="A282" t="s">
        <v>474</v>
      </c>
      <c r="B282" t="s">
        <v>30</v>
      </c>
      <c r="C282" t="s">
        <v>460</v>
      </c>
      <c r="D282" t="s">
        <v>461</v>
      </c>
      <c r="E282">
        <v>40</v>
      </c>
      <c r="F282">
        <v>30.290610743283501</v>
      </c>
    </row>
    <row r="283" spans="1:6">
      <c r="A283" t="s">
        <v>474</v>
      </c>
      <c r="B283" t="s">
        <v>31</v>
      </c>
      <c r="C283" t="s">
        <v>460</v>
      </c>
      <c r="D283" t="s">
        <v>461</v>
      </c>
      <c r="E283">
        <v>38.161194604320201</v>
      </c>
      <c r="F283">
        <v>30.289221309237401</v>
      </c>
    </row>
    <row r="284" spans="1:6">
      <c r="A284" t="s">
        <v>474</v>
      </c>
      <c r="B284" t="s">
        <v>206</v>
      </c>
      <c r="C284" t="s">
        <v>462</v>
      </c>
      <c r="D284" t="s">
        <v>463</v>
      </c>
      <c r="E284" t="s">
        <v>366</v>
      </c>
      <c r="F284">
        <v>28.154962157074699</v>
      </c>
    </row>
    <row r="285" spans="1:6">
      <c r="A285" t="s">
        <v>474</v>
      </c>
      <c r="B285" t="s">
        <v>207</v>
      </c>
      <c r="C285" t="s">
        <v>462</v>
      </c>
      <c r="D285" t="s">
        <v>463</v>
      </c>
      <c r="E285">
        <v>37.174302505406303</v>
      </c>
      <c r="F285">
        <v>28.1564974973708</v>
      </c>
    </row>
    <row r="286" spans="1:6">
      <c r="A286" t="s">
        <v>474</v>
      </c>
      <c r="B286" t="s">
        <v>208</v>
      </c>
      <c r="C286" t="s">
        <v>462</v>
      </c>
      <c r="D286" t="s">
        <v>463</v>
      </c>
      <c r="E286" t="s">
        <v>366</v>
      </c>
      <c r="F286">
        <v>28.132398926198</v>
      </c>
    </row>
    <row r="287" spans="1:6">
      <c r="A287" t="s">
        <v>474</v>
      </c>
      <c r="B287" t="s">
        <v>209</v>
      </c>
      <c r="C287" t="s">
        <v>462</v>
      </c>
      <c r="D287" t="s">
        <v>463</v>
      </c>
      <c r="E287" t="s">
        <v>366</v>
      </c>
      <c r="F287">
        <v>29.914064466425401</v>
      </c>
    </row>
    <row r="288" spans="1:6">
      <c r="A288" t="s">
        <v>474</v>
      </c>
      <c r="B288" t="s">
        <v>210</v>
      </c>
      <c r="C288" t="s">
        <v>462</v>
      </c>
      <c r="D288" t="s">
        <v>463</v>
      </c>
      <c r="E288">
        <v>37.811774618824401</v>
      </c>
      <c r="F288">
        <v>29.931936490170301</v>
      </c>
    </row>
    <row r="289" spans="1:6">
      <c r="A289" t="s">
        <v>474</v>
      </c>
      <c r="B289" t="s">
        <v>211</v>
      </c>
      <c r="C289" t="s">
        <v>462</v>
      </c>
      <c r="D289" t="s">
        <v>463</v>
      </c>
      <c r="E289" t="s">
        <v>366</v>
      </c>
      <c r="F289">
        <v>29.900234087032601</v>
      </c>
    </row>
    <row r="290" spans="1:6">
      <c r="A290" t="s">
        <v>474</v>
      </c>
      <c r="B290" t="s">
        <v>32</v>
      </c>
      <c r="C290" t="s">
        <v>464</v>
      </c>
      <c r="D290" t="s">
        <v>465</v>
      </c>
      <c r="E290">
        <v>38.051336728594997</v>
      </c>
      <c r="F290">
        <v>26.926514865649601</v>
      </c>
    </row>
    <row r="291" spans="1:6">
      <c r="A291" t="s">
        <v>474</v>
      </c>
      <c r="B291" t="s">
        <v>33</v>
      </c>
      <c r="C291" t="s">
        <v>464</v>
      </c>
      <c r="D291" t="s">
        <v>465</v>
      </c>
      <c r="E291">
        <v>39.3399348430722</v>
      </c>
      <c r="F291">
        <v>27.002940821789</v>
      </c>
    </row>
    <row r="292" spans="1:6">
      <c r="A292" t="s">
        <v>474</v>
      </c>
      <c r="B292" t="s">
        <v>34</v>
      </c>
      <c r="C292" t="s">
        <v>464</v>
      </c>
      <c r="D292" t="s">
        <v>465</v>
      </c>
      <c r="E292">
        <v>37.429203683096802</v>
      </c>
      <c r="F292">
        <v>27.0295180753671</v>
      </c>
    </row>
    <row r="293" spans="1:6">
      <c r="A293" t="s">
        <v>474</v>
      </c>
      <c r="B293" t="s">
        <v>35</v>
      </c>
      <c r="C293" t="s">
        <v>464</v>
      </c>
      <c r="D293" t="s">
        <v>465</v>
      </c>
      <c r="E293">
        <v>36.687687140712399</v>
      </c>
      <c r="F293">
        <v>27.250287665483999</v>
      </c>
    </row>
    <row r="294" spans="1:6">
      <c r="A294" t="s">
        <v>474</v>
      </c>
      <c r="B294" t="s">
        <v>36</v>
      </c>
      <c r="C294" t="s">
        <v>464</v>
      </c>
      <c r="D294" t="s">
        <v>465</v>
      </c>
      <c r="E294">
        <v>38.287256779083798</v>
      </c>
      <c r="F294">
        <v>27.261976045955301</v>
      </c>
    </row>
    <row r="295" spans="1:6">
      <c r="A295" t="s">
        <v>474</v>
      </c>
      <c r="B295" t="s">
        <v>37</v>
      </c>
      <c r="C295" t="s">
        <v>464</v>
      </c>
      <c r="D295" t="s">
        <v>465</v>
      </c>
      <c r="E295">
        <v>36.1870296605791</v>
      </c>
      <c r="F295">
        <v>27.338491789805602</v>
      </c>
    </row>
    <row r="296" spans="1:6">
      <c r="A296" t="s">
        <v>474</v>
      </c>
      <c r="B296" t="s">
        <v>212</v>
      </c>
      <c r="C296" t="s">
        <v>466</v>
      </c>
      <c r="D296" t="s">
        <v>467</v>
      </c>
      <c r="E296">
        <v>33.701117679869199</v>
      </c>
      <c r="F296">
        <v>27.121579177634601</v>
      </c>
    </row>
    <row r="297" spans="1:6">
      <c r="A297" t="s">
        <v>474</v>
      </c>
      <c r="B297" t="s">
        <v>213</v>
      </c>
      <c r="C297" t="s">
        <v>466</v>
      </c>
      <c r="D297" t="s">
        <v>467</v>
      </c>
      <c r="E297">
        <v>33.630257571411398</v>
      </c>
      <c r="F297">
        <v>27.108282532640001</v>
      </c>
    </row>
    <row r="298" spans="1:6">
      <c r="A298" t="s">
        <v>474</v>
      </c>
      <c r="B298" t="s">
        <v>214</v>
      </c>
      <c r="C298" t="s">
        <v>466</v>
      </c>
      <c r="D298" t="s">
        <v>467</v>
      </c>
      <c r="E298">
        <v>33.840923657062902</v>
      </c>
      <c r="F298">
        <v>27.225972697896299</v>
      </c>
    </row>
    <row r="299" spans="1:6">
      <c r="A299" t="s">
        <v>474</v>
      </c>
      <c r="B299" t="s">
        <v>215</v>
      </c>
      <c r="C299" t="s">
        <v>466</v>
      </c>
      <c r="D299" t="s">
        <v>467</v>
      </c>
      <c r="E299">
        <v>36.9775626555667</v>
      </c>
      <c r="F299">
        <v>27.002688732182499</v>
      </c>
    </row>
    <row r="300" spans="1:6">
      <c r="A300" t="s">
        <v>474</v>
      </c>
      <c r="B300" t="s">
        <v>216</v>
      </c>
      <c r="C300" t="s">
        <v>466</v>
      </c>
      <c r="D300" t="s">
        <v>467</v>
      </c>
      <c r="E300">
        <v>37.307192211488903</v>
      </c>
      <c r="F300">
        <v>27.0301367587894</v>
      </c>
    </row>
    <row r="301" spans="1:6">
      <c r="A301" t="s">
        <v>474</v>
      </c>
      <c r="B301" t="s">
        <v>217</v>
      </c>
      <c r="C301" t="s">
        <v>466</v>
      </c>
      <c r="D301" t="s">
        <v>467</v>
      </c>
      <c r="E301">
        <v>36.574513867122697</v>
      </c>
      <c r="F301">
        <v>27.143802433227702</v>
      </c>
    </row>
    <row r="302" spans="1:6">
      <c r="A302" t="s">
        <v>474</v>
      </c>
      <c r="B302" t="s">
        <v>38</v>
      </c>
      <c r="C302" t="s">
        <v>468</v>
      </c>
      <c r="D302" t="s">
        <v>469</v>
      </c>
      <c r="E302">
        <v>36.561098565960499</v>
      </c>
      <c r="F302">
        <v>28.647989512281601</v>
      </c>
    </row>
    <row r="303" spans="1:6">
      <c r="A303" t="s">
        <v>474</v>
      </c>
      <c r="B303" t="s">
        <v>39</v>
      </c>
      <c r="C303" t="s">
        <v>468</v>
      </c>
      <c r="D303" t="s">
        <v>469</v>
      </c>
      <c r="E303">
        <v>36.038625072597803</v>
      </c>
      <c r="F303">
        <v>28.618954258776199</v>
      </c>
    </row>
    <row r="304" spans="1:6">
      <c r="A304" t="s">
        <v>474</v>
      </c>
      <c r="B304" t="s">
        <v>40</v>
      </c>
      <c r="C304" t="s">
        <v>468</v>
      </c>
      <c r="D304" t="s">
        <v>469</v>
      </c>
      <c r="E304">
        <v>36.932514598724701</v>
      </c>
      <c r="F304">
        <v>28.707770864607401</v>
      </c>
    </row>
    <row r="305" spans="1:6">
      <c r="A305" t="s">
        <v>474</v>
      </c>
      <c r="B305" t="s">
        <v>41</v>
      </c>
      <c r="C305" t="s">
        <v>468</v>
      </c>
      <c r="D305" t="s">
        <v>469</v>
      </c>
      <c r="E305">
        <v>37.365913821852203</v>
      </c>
      <c r="F305">
        <v>29.418207136929301</v>
      </c>
    </row>
    <row r="306" spans="1:6">
      <c r="A306" t="s">
        <v>474</v>
      </c>
      <c r="B306" t="s">
        <v>42</v>
      </c>
      <c r="C306" t="s">
        <v>468</v>
      </c>
      <c r="D306" t="s">
        <v>469</v>
      </c>
      <c r="E306">
        <v>37.955648851537703</v>
      </c>
      <c r="F306">
        <v>29.488127996736701</v>
      </c>
    </row>
    <row r="307" spans="1:6">
      <c r="A307" t="s">
        <v>474</v>
      </c>
      <c r="B307" t="s">
        <v>43</v>
      </c>
      <c r="C307" t="s">
        <v>468</v>
      </c>
      <c r="D307" t="s">
        <v>469</v>
      </c>
      <c r="E307" t="s">
        <v>366</v>
      </c>
      <c r="F307">
        <v>29.550528529429901</v>
      </c>
    </row>
    <row r="308" spans="1:6">
      <c r="A308" t="s">
        <v>474</v>
      </c>
      <c r="B308" t="s">
        <v>218</v>
      </c>
      <c r="C308" t="s">
        <v>470</v>
      </c>
      <c r="D308" t="s">
        <v>471</v>
      </c>
      <c r="E308">
        <v>36.0919945266333</v>
      </c>
      <c r="F308">
        <v>27.370409458462799</v>
      </c>
    </row>
    <row r="309" spans="1:6">
      <c r="A309" t="s">
        <v>474</v>
      </c>
      <c r="B309" t="s">
        <v>219</v>
      </c>
      <c r="C309" t="s">
        <v>470</v>
      </c>
      <c r="D309" t="s">
        <v>471</v>
      </c>
      <c r="E309">
        <v>35.804012118599601</v>
      </c>
      <c r="F309">
        <v>27.333156667519201</v>
      </c>
    </row>
    <row r="310" spans="1:6">
      <c r="A310" t="s">
        <v>474</v>
      </c>
      <c r="B310" t="s">
        <v>220</v>
      </c>
      <c r="C310" t="s">
        <v>470</v>
      </c>
      <c r="D310" t="s">
        <v>471</v>
      </c>
      <c r="E310">
        <v>35.9740961200445</v>
      </c>
      <c r="F310">
        <v>27.582444184474099</v>
      </c>
    </row>
    <row r="311" spans="1:6">
      <c r="A311" t="s">
        <v>474</v>
      </c>
      <c r="B311" t="s">
        <v>221</v>
      </c>
      <c r="C311" t="s">
        <v>470</v>
      </c>
      <c r="D311" t="s">
        <v>471</v>
      </c>
      <c r="E311">
        <v>36.717720494498302</v>
      </c>
      <c r="F311">
        <v>29.742581551580098</v>
      </c>
    </row>
    <row r="312" spans="1:6">
      <c r="A312" t="s">
        <v>474</v>
      </c>
      <c r="B312" t="s">
        <v>222</v>
      </c>
      <c r="C312" t="s">
        <v>470</v>
      </c>
      <c r="D312" t="s">
        <v>471</v>
      </c>
      <c r="E312">
        <v>37.029643067277</v>
      </c>
      <c r="F312">
        <v>29.829222254707499</v>
      </c>
    </row>
    <row r="313" spans="1:6">
      <c r="A313" t="s">
        <v>474</v>
      </c>
      <c r="B313" t="s">
        <v>223</v>
      </c>
      <c r="C313" t="s">
        <v>470</v>
      </c>
      <c r="D313" t="s">
        <v>471</v>
      </c>
      <c r="E313">
        <v>37.050126670881298</v>
      </c>
      <c r="F313">
        <v>29.8880068295068</v>
      </c>
    </row>
    <row r="314" spans="1:6">
      <c r="A314" t="s">
        <v>474</v>
      </c>
      <c r="B314" t="s">
        <v>8</v>
      </c>
      <c r="C314" t="s">
        <v>472</v>
      </c>
      <c r="D314" t="s">
        <v>472</v>
      </c>
      <c r="E314">
        <v>29.359804041607401</v>
      </c>
      <c r="F314">
        <v>22.247759966593001</v>
      </c>
    </row>
    <row r="315" spans="1:6">
      <c r="A315" t="s">
        <v>474</v>
      </c>
      <c r="B315" t="s">
        <v>9</v>
      </c>
      <c r="C315" t="s">
        <v>472</v>
      </c>
      <c r="D315" t="s">
        <v>472</v>
      </c>
      <c r="E315">
        <v>29.625384932521499</v>
      </c>
      <c r="F315">
        <v>22.283790440851298</v>
      </c>
    </row>
    <row r="316" spans="1:6">
      <c r="A316" t="s">
        <v>474</v>
      </c>
      <c r="B316" t="s">
        <v>10</v>
      </c>
      <c r="C316" t="s">
        <v>472</v>
      </c>
      <c r="D316" t="s">
        <v>472</v>
      </c>
      <c r="E316">
        <v>29.601751639967802</v>
      </c>
      <c r="F316">
        <v>22.305783750110699</v>
      </c>
    </row>
    <row r="317" spans="1:6">
      <c r="A317" t="s">
        <v>474</v>
      </c>
      <c r="B317" t="s">
        <v>11</v>
      </c>
      <c r="C317" t="s">
        <v>472</v>
      </c>
      <c r="D317" t="s">
        <v>472</v>
      </c>
      <c r="E317">
        <v>29.367071577619502</v>
      </c>
      <c r="F317">
        <v>22.2196109777164</v>
      </c>
    </row>
    <row r="318" spans="1:6">
      <c r="A318" t="s">
        <v>474</v>
      </c>
      <c r="B318" t="s">
        <v>12</v>
      </c>
      <c r="C318" t="s">
        <v>472</v>
      </c>
      <c r="D318" t="s">
        <v>472</v>
      </c>
      <c r="E318">
        <v>29.606817380587</v>
      </c>
      <c r="F318">
        <v>22.238088731740302</v>
      </c>
    </row>
    <row r="319" spans="1:6">
      <c r="A319" t="s">
        <v>474</v>
      </c>
      <c r="B319" t="s">
        <v>13</v>
      </c>
      <c r="C319" t="s">
        <v>472</v>
      </c>
      <c r="D319" t="s">
        <v>472</v>
      </c>
      <c r="E319">
        <v>29.533309562751999</v>
      </c>
      <c r="F319">
        <v>22.2701428821048</v>
      </c>
    </row>
    <row r="320" spans="1:6">
      <c r="A320" t="s">
        <v>474</v>
      </c>
      <c r="B320" t="s">
        <v>14</v>
      </c>
      <c r="C320" t="s">
        <v>472</v>
      </c>
      <c r="D320" t="s">
        <v>472</v>
      </c>
      <c r="E320">
        <v>29.859526593412198</v>
      </c>
      <c r="F320">
        <v>22.568882983571999</v>
      </c>
    </row>
    <row r="321" spans="1:6">
      <c r="A321" t="s">
        <v>474</v>
      </c>
      <c r="B321" t="s">
        <v>15</v>
      </c>
      <c r="C321" t="s">
        <v>472</v>
      </c>
      <c r="D321" t="s">
        <v>472</v>
      </c>
      <c r="E321">
        <v>29.890583230575299</v>
      </c>
      <c r="F321">
        <v>22.504594643636999</v>
      </c>
    </row>
    <row r="322" spans="1:6">
      <c r="A322" t="s">
        <v>474</v>
      </c>
      <c r="B322" t="s">
        <v>16</v>
      </c>
      <c r="C322" t="s">
        <v>472</v>
      </c>
      <c r="D322" t="s">
        <v>472</v>
      </c>
      <c r="E322">
        <v>29.743331094658799</v>
      </c>
      <c r="F322">
        <v>22.549878068812699</v>
      </c>
    </row>
    <row r="323" spans="1:6">
      <c r="A323" t="s">
        <v>474</v>
      </c>
      <c r="B323" t="s">
        <v>17</v>
      </c>
      <c r="C323" t="s">
        <v>472</v>
      </c>
      <c r="D323" t="s">
        <v>472</v>
      </c>
      <c r="E323">
        <v>29.708245733030399</v>
      </c>
      <c r="F323">
        <v>22.638890250098001</v>
      </c>
    </row>
    <row r="324" spans="1:6">
      <c r="A324" t="s">
        <v>474</v>
      </c>
      <c r="B324" t="s">
        <v>18</v>
      </c>
      <c r="C324" t="s">
        <v>472</v>
      </c>
      <c r="D324" t="s">
        <v>472</v>
      </c>
      <c r="E324">
        <v>29.834731139201701</v>
      </c>
      <c r="F324">
        <v>22.6552757158024</v>
      </c>
    </row>
    <row r="325" spans="1:6">
      <c r="A325" t="s">
        <v>474</v>
      </c>
      <c r="B325" t="s">
        <v>19</v>
      </c>
      <c r="C325" t="s">
        <v>472</v>
      </c>
      <c r="D325" t="s">
        <v>472</v>
      </c>
      <c r="E325">
        <v>29.898845304980799</v>
      </c>
      <c r="F325">
        <v>22.698710398055599</v>
      </c>
    </row>
    <row r="326" spans="1:6">
      <c r="A326" t="s">
        <v>474</v>
      </c>
      <c r="B326" t="s">
        <v>20</v>
      </c>
      <c r="C326" t="s">
        <v>472</v>
      </c>
      <c r="D326" t="s">
        <v>472</v>
      </c>
      <c r="E326">
        <v>29.774667208765202</v>
      </c>
      <c r="F326">
        <v>22.113008356719298</v>
      </c>
    </row>
    <row r="327" spans="1:6">
      <c r="A327" t="s">
        <v>474</v>
      </c>
      <c r="B327" t="s">
        <v>21</v>
      </c>
      <c r="C327" t="s">
        <v>472</v>
      </c>
      <c r="D327" t="s">
        <v>472</v>
      </c>
      <c r="E327">
        <v>29.657617891761799</v>
      </c>
      <c r="F327">
        <v>22.076404494970699</v>
      </c>
    </row>
    <row r="328" spans="1:6">
      <c r="A328" t="s">
        <v>474</v>
      </c>
      <c r="B328" t="s">
        <v>22</v>
      </c>
      <c r="C328" t="s">
        <v>472</v>
      </c>
      <c r="D328" t="s">
        <v>472</v>
      </c>
      <c r="E328">
        <v>29.868870370107501</v>
      </c>
      <c r="F328">
        <v>22.145175927210001</v>
      </c>
    </row>
    <row r="329" spans="1:6">
      <c r="A329" t="s">
        <v>474</v>
      </c>
      <c r="B329" t="s">
        <v>23</v>
      </c>
      <c r="C329" t="s">
        <v>472</v>
      </c>
      <c r="D329" t="s">
        <v>472</v>
      </c>
      <c r="E329">
        <v>30.0949665726747</v>
      </c>
      <c r="F329">
        <v>22.5027124641699</v>
      </c>
    </row>
    <row r="330" spans="1:6">
      <c r="A330" t="s">
        <v>474</v>
      </c>
      <c r="B330" t="s">
        <v>24</v>
      </c>
      <c r="C330" t="s">
        <v>472</v>
      </c>
      <c r="D330" t="s">
        <v>472</v>
      </c>
      <c r="E330">
        <v>30.0588660826526</v>
      </c>
      <c r="F330">
        <v>22.509160559644702</v>
      </c>
    </row>
    <row r="331" spans="1:6">
      <c r="A331" t="s">
        <v>474</v>
      </c>
      <c r="B331" t="s">
        <v>25</v>
      </c>
      <c r="C331" t="s">
        <v>472</v>
      </c>
      <c r="D331" t="s">
        <v>472</v>
      </c>
      <c r="E331">
        <v>30.254600194673699</v>
      </c>
      <c r="F331">
        <v>22.490593053700799</v>
      </c>
    </row>
    <row r="332" spans="1:6">
      <c r="A332" t="s">
        <v>474</v>
      </c>
      <c r="B332" t="s">
        <v>188</v>
      </c>
      <c r="C332" t="s">
        <v>473</v>
      </c>
      <c r="D332" t="s">
        <v>473</v>
      </c>
      <c r="E332">
        <v>28.830288286255399</v>
      </c>
      <c r="F332">
        <v>22.151169848863098</v>
      </c>
    </row>
    <row r="333" spans="1:6">
      <c r="A333" t="s">
        <v>474</v>
      </c>
      <c r="B333" t="s">
        <v>189</v>
      </c>
      <c r="C333" t="s">
        <v>473</v>
      </c>
      <c r="D333" t="s">
        <v>473</v>
      </c>
      <c r="E333">
        <v>28.936983858732798</v>
      </c>
      <c r="F333">
        <v>22.1678079798025</v>
      </c>
    </row>
    <row r="334" spans="1:6">
      <c r="A334" t="s">
        <v>474</v>
      </c>
      <c r="B334" t="s">
        <v>190</v>
      </c>
      <c r="C334" t="s">
        <v>473</v>
      </c>
      <c r="D334" t="s">
        <v>473</v>
      </c>
      <c r="E334">
        <v>28.9391040703341</v>
      </c>
      <c r="F334">
        <v>22.2074851103783</v>
      </c>
    </row>
    <row r="335" spans="1:6">
      <c r="A335" t="s">
        <v>474</v>
      </c>
      <c r="B335" t="s">
        <v>191</v>
      </c>
      <c r="C335" t="s">
        <v>473</v>
      </c>
      <c r="D335" t="s">
        <v>473</v>
      </c>
      <c r="E335">
        <v>28.7658581695697</v>
      </c>
      <c r="F335">
        <v>21.976810592360899</v>
      </c>
    </row>
    <row r="336" spans="1:6">
      <c r="A336" t="s">
        <v>474</v>
      </c>
      <c r="B336" t="s">
        <v>192</v>
      </c>
      <c r="C336" t="s">
        <v>473</v>
      </c>
      <c r="D336" t="s">
        <v>473</v>
      </c>
      <c r="E336">
        <v>28.714857499870298</v>
      </c>
      <c r="F336">
        <v>21.858122691627901</v>
      </c>
    </row>
    <row r="337" spans="1:6">
      <c r="A337" t="s">
        <v>474</v>
      </c>
      <c r="B337" t="s">
        <v>193</v>
      </c>
      <c r="C337" t="s">
        <v>473</v>
      </c>
      <c r="D337" t="s">
        <v>473</v>
      </c>
      <c r="E337">
        <v>28.914124016543699</v>
      </c>
      <c r="F337">
        <v>22.0739092967566</v>
      </c>
    </row>
    <row r="338" spans="1:6">
      <c r="A338" t="s">
        <v>474</v>
      </c>
      <c r="B338" t="s">
        <v>194</v>
      </c>
      <c r="C338" t="s">
        <v>473</v>
      </c>
      <c r="D338" t="s">
        <v>473</v>
      </c>
      <c r="E338">
        <v>29.085932626974099</v>
      </c>
      <c r="F338">
        <v>22.0905838836252</v>
      </c>
    </row>
    <row r="339" spans="1:6">
      <c r="A339" t="s">
        <v>474</v>
      </c>
      <c r="B339" t="s">
        <v>195</v>
      </c>
      <c r="C339" t="s">
        <v>473</v>
      </c>
      <c r="D339" t="s">
        <v>473</v>
      </c>
      <c r="E339">
        <v>29.006774576051601</v>
      </c>
      <c r="F339">
        <v>22.1058488123067</v>
      </c>
    </row>
    <row r="340" spans="1:6">
      <c r="A340" t="s">
        <v>474</v>
      </c>
      <c r="B340" t="s">
        <v>196</v>
      </c>
      <c r="C340" t="s">
        <v>473</v>
      </c>
      <c r="D340" t="s">
        <v>473</v>
      </c>
      <c r="E340">
        <v>29.094856700160701</v>
      </c>
      <c r="F340">
        <v>22.195688788753301</v>
      </c>
    </row>
    <row r="341" spans="1:6">
      <c r="A341" t="s">
        <v>474</v>
      </c>
      <c r="B341" t="s">
        <v>197</v>
      </c>
      <c r="C341" t="s">
        <v>473</v>
      </c>
      <c r="D341" t="s">
        <v>473</v>
      </c>
      <c r="E341">
        <v>28.827809859227798</v>
      </c>
      <c r="F341">
        <v>22.265464746248</v>
      </c>
    </row>
    <row r="342" spans="1:6">
      <c r="A342" t="s">
        <v>474</v>
      </c>
      <c r="B342" t="s">
        <v>198</v>
      </c>
      <c r="C342" t="s">
        <v>473</v>
      </c>
      <c r="D342" t="s">
        <v>473</v>
      </c>
      <c r="E342">
        <v>28.836241313281899</v>
      </c>
      <c r="F342">
        <v>22.250257609296799</v>
      </c>
    </row>
    <row r="343" spans="1:6">
      <c r="A343" t="s">
        <v>474</v>
      </c>
      <c r="B343" t="s">
        <v>199</v>
      </c>
      <c r="C343" t="s">
        <v>473</v>
      </c>
      <c r="D343" t="s">
        <v>473</v>
      </c>
      <c r="E343">
        <v>28.8098464415061</v>
      </c>
      <c r="F343">
        <v>22.370277079550199</v>
      </c>
    </row>
    <row r="344" spans="1:6">
      <c r="A344" t="s">
        <v>474</v>
      </c>
      <c r="B344" t="s">
        <v>200</v>
      </c>
      <c r="C344" t="s">
        <v>473</v>
      </c>
      <c r="D344" t="s">
        <v>473</v>
      </c>
      <c r="E344">
        <v>29.091360152571401</v>
      </c>
      <c r="F344">
        <v>22.1298147446789</v>
      </c>
    </row>
    <row r="345" spans="1:6">
      <c r="A345" t="s">
        <v>474</v>
      </c>
      <c r="B345" t="s">
        <v>201</v>
      </c>
      <c r="C345" t="s">
        <v>473</v>
      </c>
      <c r="D345" t="s">
        <v>473</v>
      </c>
      <c r="E345">
        <v>29.156718473836801</v>
      </c>
      <c r="F345">
        <v>22.139356406954299</v>
      </c>
    </row>
    <row r="346" spans="1:6">
      <c r="A346" t="s">
        <v>474</v>
      </c>
      <c r="B346" t="s">
        <v>202</v>
      </c>
      <c r="C346" t="s">
        <v>473</v>
      </c>
      <c r="D346" t="s">
        <v>473</v>
      </c>
      <c r="E346">
        <v>29.310583135014699</v>
      </c>
      <c r="F346">
        <v>22.2070647229834</v>
      </c>
    </row>
    <row r="347" spans="1:6">
      <c r="A347" t="s">
        <v>474</v>
      </c>
      <c r="B347" t="s">
        <v>203</v>
      </c>
      <c r="C347" t="s">
        <v>473</v>
      </c>
      <c r="D347" t="s">
        <v>473</v>
      </c>
      <c r="E347">
        <v>29.550757502856801</v>
      </c>
      <c r="F347">
        <v>22.5100836557008</v>
      </c>
    </row>
    <row r="348" spans="1:6">
      <c r="A348" t="s">
        <v>474</v>
      </c>
      <c r="B348" t="s">
        <v>204</v>
      </c>
      <c r="C348" t="s">
        <v>473</v>
      </c>
      <c r="D348" t="s">
        <v>473</v>
      </c>
      <c r="E348">
        <v>29.673832468710799</v>
      </c>
      <c r="F348">
        <v>22.5723173771893</v>
      </c>
    </row>
    <row r="349" spans="1:6">
      <c r="A349" t="s">
        <v>474</v>
      </c>
      <c r="B349" t="s">
        <v>205</v>
      </c>
      <c r="C349" t="s">
        <v>473</v>
      </c>
      <c r="D349" t="s">
        <v>473</v>
      </c>
      <c r="E349">
        <v>29.511601866285801</v>
      </c>
      <c r="F349">
        <v>22.600893429650199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0638-8F99-49B5-BFD0-18BE2DF9C8B3}">
  <sheetPr codeName="Sheet8"/>
  <dimension ref="A1:M191"/>
  <sheetViews>
    <sheetView workbookViewId="0">
      <selection activeCell="M1" sqref="M1:M1048576"/>
    </sheetView>
  </sheetViews>
  <sheetFormatPr defaultRowHeight="14.5"/>
  <cols>
    <col min="1" max="1" width="29.36328125" bestFit="1" customWidth="1"/>
    <col min="3" max="3" width="19" bestFit="1" customWidth="1"/>
    <col min="4" max="4" width="27.453125" bestFit="1" customWidth="1"/>
  </cols>
  <sheetData>
    <row r="1" spans="1:13">
      <c r="A1" t="s">
        <v>0</v>
      </c>
      <c r="B1" t="s">
        <v>1</v>
      </c>
      <c r="C1" t="s">
        <v>2</v>
      </c>
      <c r="D1" s="1" t="s">
        <v>364</v>
      </c>
      <c r="E1" s="1" t="s">
        <v>360</v>
      </c>
      <c r="F1" s="1" t="s">
        <v>360</v>
      </c>
      <c r="G1" t="s">
        <v>3</v>
      </c>
      <c r="I1" t="s">
        <v>4</v>
      </c>
      <c r="J1" t="s">
        <v>5</v>
      </c>
      <c r="K1" t="s">
        <v>6</v>
      </c>
      <c r="L1" t="s">
        <v>361</v>
      </c>
      <c r="M1" t="s">
        <v>7</v>
      </c>
    </row>
    <row r="2" spans="1:13">
      <c r="A2" t="s">
        <v>474</v>
      </c>
      <c r="B2" t="s">
        <v>8</v>
      </c>
      <c r="C2" t="s">
        <v>472</v>
      </c>
      <c r="D2" t="s">
        <v>472</v>
      </c>
      <c r="E2" s="1">
        <v>29.359804041607401</v>
      </c>
      <c r="F2" s="1">
        <v>22.247759966593001</v>
      </c>
      <c r="G2" s="1">
        <f t="shared" ref="G2:G65" si="0">E2-F2</f>
        <v>7.1120440750143992</v>
      </c>
      <c r="H2" s="1"/>
      <c r="I2" s="1"/>
      <c r="J2" s="1"/>
      <c r="K2" s="1">
        <f>G2-I$32</f>
        <v>-1.2916596936375679</v>
      </c>
      <c r="L2" s="1">
        <f>AVERAGE(K2:K4)</f>
        <v>-1.1538349498047331</v>
      </c>
      <c r="M2" s="1">
        <f>POWER(2, -L2)</f>
        <v>2.2250456723105514</v>
      </c>
    </row>
    <row r="3" spans="1:13">
      <c r="A3" t="s">
        <v>474</v>
      </c>
      <c r="B3" t="s">
        <v>9</v>
      </c>
      <c r="C3" t="s">
        <v>472</v>
      </c>
      <c r="D3" t="s">
        <v>472</v>
      </c>
      <c r="E3" s="1">
        <v>29.625384932521499</v>
      </c>
      <c r="F3" s="1">
        <v>22.283790440851298</v>
      </c>
      <c r="G3" s="1">
        <f t="shared" si="0"/>
        <v>7.3415944916702003</v>
      </c>
      <c r="H3" s="1"/>
      <c r="K3" s="1">
        <f t="shared" ref="K3:K66" si="1">G3-I$32</f>
        <v>-1.0621092769817668</v>
      </c>
      <c r="M3" s="1"/>
    </row>
    <row r="4" spans="1:13">
      <c r="A4" t="s">
        <v>474</v>
      </c>
      <c r="B4" t="s">
        <v>10</v>
      </c>
      <c r="C4" t="s">
        <v>472</v>
      </c>
      <c r="D4" t="s">
        <v>472</v>
      </c>
      <c r="E4" s="1">
        <v>29.601751639967802</v>
      </c>
      <c r="F4" s="1">
        <v>22.305783750110699</v>
      </c>
      <c r="G4" s="1">
        <f t="shared" si="0"/>
        <v>7.2959678898571028</v>
      </c>
      <c r="H4" s="1"/>
      <c r="K4" s="1">
        <f t="shared" si="1"/>
        <v>-1.1077358787948643</v>
      </c>
      <c r="M4" s="1"/>
    </row>
    <row r="5" spans="1:13">
      <c r="A5" t="s">
        <v>474</v>
      </c>
      <c r="B5" t="s">
        <v>11</v>
      </c>
      <c r="C5" t="s">
        <v>472</v>
      </c>
      <c r="D5" t="s">
        <v>472</v>
      </c>
      <c r="E5" s="1">
        <v>29.367071577619502</v>
      </c>
      <c r="F5" s="1">
        <v>22.2196109777164</v>
      </c>
      <c r="G5" s="1">
        <f t="shared" si="0"/>
        <v>7.147460599903102</v>
      </c>
      <c r="H5" s="1"/>
      <c r="K5" s="1">
        <f t="shared" si="1"/>
        <v>-1.2562431687488651</v>
      </c>
      <c r="L5" s="1">
        <f>AVERAGE(K5:K7)</f>
        <v>-1.1439184588529674</v>
      </c>
      <c r="M5" s="1">
        <f>POWER(2, -L5)</f>
        <v>2.2098040679084936</v>
      </c>
    </row>
    <row r="6" spans="1:13">
      <c r="A6" t="s">
        <v>474</v>
      </c>
      <c r="B6" t="s">
        <v>12</v>
      </c>
      <c r="C6" t="s">
        <v>472</v>
      </c>
      <c r="D6" t="s">
        <v>472</v>
      </c>
      <c r="E6" s="1">
        <v>29.606817380587</v>
      </c>
      <c r="F6" s="1">
        <v>22.238088731740302</v>
      </c>
      <c r="G6" s="1">
        <f t="shared" si="0"/>
        <v>7.3687286488466981</v>
      </c>
      <c r="H6" s="1"/>
      <c r="K6" s="1">
        <f t="shared" si="1"/>
        <v>-1.034975119805269</v>
      </c>
      <c r="M6" s="1"/>
    </row>
    <row r="7" spans="1:13">
      <c r="A7" t="s">
        <v>474</v>
      </c>
      <c r="B7" t="s">
        <v>13</v>
      </c>
      <c r="C7" t="s">
        <v>472</v>
      </c>
      <c r="D7" t="s">
        <v>472</v>
      </c>
      <c r="E7" s="1">
        <v>29.533309562751999</v>
      </c>
      <c r="F7" s="1">
        <v>22.2701428821048</v>
      </c>
      <c r="G7" s="1">
        <f t="shared" si="0"/>
        <v>7.2631666806471991</v>
      </c>
      <c r="H7" s="1"/>
      <c r="K7" s="1">
        <f t="shared" si="1"/>
        <v>-1.1405370880047681</v>
      </c>
      <c r="M7" s="1"/>
    </row>
    <row r="8" spans="1:13">
      <c r="A8" t="s">
        <v>474</v>
      </c>
      <c r="B8" t="s">
        <v>14</v>
      </c>
      <c r="C8" t="s">
        <v>472</v>
      </c>
      <c r="D8" t="s">
        <v>472</v>
      </c>
      <c r="E8" s="1">
        <v>29.859526593412198</v>
      </c>
      <c r="F8" s="1">
        <v>22.568882983571999</v>
      </c>
      <c r="G8" s="1">
        <f t="shared" si="0"/>
        <v>7.290643609840199</v>
      </c>
      <c r="H8" s="1"/>
      <c r="K8" s="1">
        <f t="shared" si="1"/>
        <v>-1.1130601588117681</v>
      </c>
      <c r="L8" s="1">
        <f>AVERAGE(K8:K10)</f>
        <v>-1.113675361110434</v>
      </c>
      <c r="M8" s="1">
        <f>POWER(2, -L8)</f>
        <v>2.163962293988666</v>
      </c>
    </row>
    <row r="9" spans="1:13">
      <c r="A9" t="s">
        <v>474</v>
      </c>
      <c r="B9" t="s">
        <v>15</v>
      </c>
      <c r="C9" t="s">
        <v>472</v>
      </c>
      <c r="D9" t="s">
        <v>472</v>
      </c>
      <c r="E9" s="1">
        <v>29.890583230575299</v>
      </c>
      <c r="F9" s="1">
        <v>22.504594643636999</v>
      </c>
      <c r="G9" s="1">
        <f t="shared" si="0"/>
        <v>7.3859885869383</v>
      </c>
      <c r="H9" s="1"/>
      <c r="K9" s="1">
        <f t="shared" si="1"/>
        <v>-1.0177151817136671</v>
      </c>
      <c r="M9" s="1"/>
    </row>
    <row r="10" spans="1:13">
      <c r="A10" t="s">
        <v>474</v>
      </c>
      <c r="B10" t="s">
        <v>16</v>
      </c>
      <c r="C10" t="s">
        <v>472</v>
      </c>
      <c r="D10" t="s">
        <v>472</v>
      </c>
      <c r="E10" s="1">
        <v>29.743331094658799</v>
      </c>
      <c r="F10" s="1">
        <v>22.549878068812699</v>
      </c>
      <c r="G10" s="1">
        <f t="shared" si="0"/>
        <v>7.1934530258461002</v>
      </c>
      <c r="H10" s="1"/>
      <c r="K10" s="1">
        <f t="shared" si="1"/>
        <v>-1.2102507428058669</v>
      </c>
      <c r="M10" s="1"/>
    </row>
    <row r="11" spans="1:13">
      <c r="A11" t="s">
        <v>474</v>
      </c>
      <c r="B11" t="s">
        <v>17</v>
      </c>
      <c r="C11" t="s">
        <v>472</v>
      </c>
      <c r="D11" t="s">
        <v>472</v>
      </c>
      <c r="E11" s="1">
        <v>29.708245733030399</v>
      </c>
      <c r="F11" s="1">
        <v>22.638890250098001</v>
      </c>
      <c r="G11" s="1">
        <f t="shared" si="0"/>
        <v>7.0693554829323979</v>
      </c>
      <c r="H11" s="1"/>
      <c r="K11" s="1">
        <f t="shared" si="1"/>
        <v>-1.3343482857195692</v>
      </c>
      <c r="L11" s="1">
        <f>AVERAGE(K11:K13)</f>
        <v>-1.2540551642330009</v>
      </c>
      <c r="M11" s="1">
        <f>POWER(2, -L11)</f>
        <v>2.3851089421674949</v>
      </c>
    </row>
    <row r="12" spans="1:13">
      <c r="A12" t="s">
        <v>474</v>
      </c>
      <c r="B12" t="s">
        <v>18</v>
      </c>
      <c r="C12" t="s">
        <v>472</v>
      </c>
      <c r="D12" t="s">
        <v>472</v>
      </c>
      <c r="E12" s="1">
        <v>29.834731139201701</v>
      </c>
      <c r="F12" s="1">
        <v>22.6552757158024</v>
      </c>
      <c r="G12" s="1">
        <f t="shared" si="0"/>
        <v>7.1794554233993004</v>
      </c>
      <c r="H12" s="1"/>
      <c r="K12" s="1">
        <f t="shared" si="1"/>
        <v>-1.2242483452526667</v>
      </c>
      <c r="M12" s="1"/>
    </row>
    <row r="13" spans="1:13">
      <c r="A13" t="s">
        <v>474</v>
      </c>
      <c r="B13" t="s">
        <v>19</v>
      </c>
      <c r="C13" t="s">
        <v>472</v>
      </c>
      <c r="D13" t="s">
        <v>472</v>
      </c>
      <c r="E13" s="1">
        <v>29.898845304980799</v>
      </c>
      <c r="F13" s="1">
        <v>22.698710398055599</v>
      </c>
      <c r="G13" s="1">
        <f t="shared" si="0"/>
        <v>7.2001349069252001</v>
      </c>
      <c r="H13" s="1"/>
      <c r="K13" s="1">
        <f t="shared" si="1"/>
        <v>-1.203568861726767</v>
      </c>
      <c r="M13" s="1"/>
    </row>
    <row r="14" spans="1:13">
      <c r="A14" t="s">
        <v>474</v>
      </c>
      <c r="B14" t="s">
        <v>20</v>
      </c>
      <c r="C14" t="s">
        <v>472</v>
      </c>
      <c r="D14" t="s">
        <v>472</v>
      </c>
      <c r="E14" s="1">
        <v>29.774667208765202</v>
      </c>
      <c r="F14" s="1">
        <v>22.113008356719298</v>
      </c>
      <c r="G14" s="1">
        <f t="shared" si="0"/>
        <v>7.6616588520459032</v>
      </c>
      <c r="H14" s="1"/>
      <c r="K14" s="1">
        <f t="shared" si="1"/>
        <v>-0.74204491660606386</v>
      </c>
      <c r="L14" s="1">
        <f>AVERAGE(K14:K16)</f>
        <v>-0.7481815380737995</v>
      </c>
      <c r="M14" s="1">
        <f>POWER(2, -L14)</f>
        <v>1.6796743303858828</v>
      </c>
    </row>
    <row r="15" spans="1:13">
      <c r="A15" t="s">
        <v>474</v>
      </c>
      <c r="B15" t="s">
        <v>21</v>
      </c>
      <c r="C15" t="s">
        <v>472</v>
      </c>
      <c r="D15" t="s">
        <v>472</v>
      </c>
      <c r="E15" s="1">
        <v>29.657617891761799</v>
      </c>
      <c r="F15" s="1">
        <v>22.076404494970699</v>
      </c>
      <c r="G15" s="1">
        <f t="shared" si="0"/>
        <v>7.5812133967910995</v>
      </c>
      <c r="H15" s="1"/>
      <c r="K15" s="1">
        <f t="shared" si="1"/>
        <v>-0.8224903718608676</v>
      </c>
      <c r="M15" s="1"/>
    </row>
    <row r="16" spans="1:13">
      <c r="A16" t="s">
        <v>474</v>
      </c>
      <c r="B16" t="s">
        <v>22</v>
      </c>
      <c r="C16" t="s">
        <v>472</v>
      </c>
      <c r="D16" t="s">
        <v>472</v>
      </c>
      <c r="E16" s="1">
        <v>29.868870370107501</v>
      </c>
      <c r="F16" s="1">
        <v>22.145175927210001</v>
      </c>
      <c r="G16" s="1">
        <f t="shared" si="0"/>
        <v>7.7236944428975001</v>
      </c>
      <c r="H16" s="1"/>
      <c r="K16" s="1">
        <f t="shared" si="1"/>
        <v>-0.68000932575446704</v>
      </c>
      <c r="M16" s="1"/>
    </row>
    <row r="17" spans="1:13">
      <c r="A17" t="s">
        <v>474</v>
      </c>
      <c r="B17" t="s">
        <v>23</v>
      </c>
      <c r="C17" t="s">
        <v>472</v>
      </c>
      <c r="D17" t="s">
        <v>472</v>
      </c>
      <c r="E17" s="1">
        <v>30.0949665726747</v>
      </c>
      <c r="F17" s="1">
        <v>22.5027124641699</v>
      </c>
      <c r="G17" s="1">
        <f t="shared" si="0"/>
        <v>7.5922541085048003</v>
      </c>
      <c r="H17" s="1"/>
      <c r="K17" s="1">
        <f t="shared" si="1"/>
        <v>-0.8114496601471668</v>
      </c>
      <c r="L17" s="1">
        <f>AVERAGE(K17:K19)</f>
        <v>-0.76838151115676767</v>
      </c>
      <c r="M17" s="1">
        <f>POWER(2, -L17)</f>
        <v>1.7033577976428751</v>
      </c>
    </row>
    <row r="18" spans="1:13">
      <c r="A18" t="s">
        <v>474</v>
      </c>
      <c r="B18" t="s">
        <v>24</v>
      </c>
      <c r="C18" t="s">
        <v>472</v>
      </c>
      <c r="D18" t="s">
        <v>472</v>
      </c>
      <c r="E18" s="1">
        <v>30.0588660826526</v>
      </c>
      <c r="F18" s="1">
        <v>22.509160559644702</v>
      </c>
      <c r="G18" s="1">
        <f t="shared" si="0"/>
        <v>7.5497055230078978</v>
      </c>
      <c r="H18" s="1"/>
      <c r="K18" s="1">
        <f t="shared" si="1"/>
        <v>-0.85399824564406934</v>
      </c>
      <c r="M18" s="1"/>
    </row>
    <row r="19" spans="1:13">
      <c r="A19" t="s">
        <v>474</v>
      </c>
      <c r="B19" t="s">
        <v>25</v>
      </c>
      <c r="C19" t="s">
        <v>472</v>
      </c>
      <c r="D19" t="s">
        <v>472</v>
      </c>
      <c r="E19" s="1">
        <v>30.254600194673699</v>
      </c>
      <c r="F19" s="1">
        <v>22.490593053700799</v>
      </c>
      <c r="G19" s="1">
        <f t="shared" si="0"/>
        <v>7.7640071409729003</v>
      </c>
      <c r="H19" s="1"/>
      <c r="K19" s="1">
        <f t="shared" si="1"/>
        <v>-0.63969662767906676</v>
      </c>
      <c r="M19" s="1"/>
    </row>
    <row r="20" spans="1:13">
      <c r="A20" t="s">
        <v>474</v>
      </c>
      <c r="B20" t="s">
        <v>26</v>
      </c>
      <c r="C20" t="s">
        <v>460</v>
      </c>
      <c r="D20" t="s">
        <v>461</v>
      </c>
      <c r="E20" s="15">
        <v>40</v>
      </c>
      <c r="F20" s="1">
        <v>28.3826468104211</v>
      </c>
      <c r="G20" s="1">
        <f t="shared" si="0"/>
        <v>11.6173531895789</v>
      </c>
      <c r="H20" s="1"/>
      <c r="K20" s="1">
        <f t="shared" si="1"/>
        <v>3.2136494209269326</v>
      </c>
      <c r="L20" s="1">
        <f>AVERAGE(K20:K22)</f>
        <v>2.0923360013404331</v>
      </c>
      <c r="M20" s="1">
        <f>POWER(2, -L20)</f>
        <v>0.23450067793640245</v>
      </c>
    </row>
    <row r="21" spans="1:13">
      <c r="A21" t="s">
        <v>474</v>
      </c>
      <c r="B21" t="s">
        <v>27</v>
      </c>
      <c r="C21" t="s">
        <v>460</v>
      </c>
      <c r="D21" t="s">
        <v>461</v>
      </c>
      <c r="E21" s="1">
        <v>36.860985070802002</v>
      </c>
      <c r="F21" s="1">
        <v>28.4093176803262</v>
      </c>
      <c r="G21" s="1">
        <f t="shared" si="0"/>
        <v>8.4516673904758015</v>
      </c>
      <c r="H21" s="1"/>
      <c r="K21" s="1">
        <f t="shared" si="1"/>
        <v>4.7963621823834401E-2</v>
      </c>
      <c r="M21" s="1"/>
    </row>
    <row r="22" spans="1:13">
      <c r="A22" t="s">
        <v>474</v>
      </c>
      <c r="B22" t="s">
        <v>28</v>
      </c>
      <c r="C22" t="s">
        <v>460</v>
      </c>
      <c r="D22" t="s">
        <v>461</v>
      </c>
      <c r="E22" s="15">
        <v>40</v>
      </c>
      <c r="F22" s="1">
        <v>28.580901270077501</v>
      </c>
      <c r="G22" s="1">
        <f t="shared" si="0"/>
        <v>11.419098729922499</v>
      </c>
      <c r="H22" s="1"/>
      <c r="K22" s="1">
        <f t="shared" si="1"/>
        <v>3.0153949612705322</v>
      </c>
      <c r="M22" s="1"/>
    </row>
    <row r="23" spans="1:13">
      <c r="A23" t="s">
        <v>474</v>
      </c>
      <c r="B23" t="s">
        <v>29</v>
      </c>
      <c r="C23" t="s">
        <v>460</v>
      </c>
      <c r="D23" t="s">
        <v>461</v>
      </c>
      <c r="E23" s="15">
        <v>40</v>
      </c>
      <c r="F23" s="1">
        <v>30.191499908324801</v>
      </c>
      <c r="G23" s="1">
        <f t="shared" si="0"/>
        <v>9.8085000916751994</v>
      </c>
      <c r="H23" s="1"/>
      <c r="K23" s="1">
        <f t="shared" si="1"/>
        <v>1.4047963230232323</v>
      </c>
      <c r="L23" s="1">
        <f>AVERAGE(K23:K25)</f>
        <v>0.72625044583953213</v>
      </c>
      <c r="M23" s="1">
        <f>POWER(2, -L23)</f>
        <v>0.60447289483569044</v>
      </c>
    </row>
    <row r="24" spans="1:13">
      <c r="A24" t="s">
        <v>474</v>
      </c>
      <c r="B24" t="s">
        <v>30</v>
      </c>
      <c r="C24" t="s">
        <v>460</v>
      </c>
      <c r="D24" t="s">
        <v>461</v>
      </c>
      <c r="E24" s="1">
        <v>40</v>
      </c>
      <c r="F24" s="1">
        <v>30.290610743283501</v>
      </c>
      <c r="G24" s="1">
        <f t="shared" si="0"/>
        <v>9.7093892567164986</v>
      </c>
      <c r="H24" s="1"/>
      <c r="K24" s="1">
        <f t="shared" si="1"/>
        <v>1.3056854880645314</v>
      </c>
      <c r="M24" s="1"/>
    </row>
    <row r="25" spans="1:13">
      <c r="A25" t="s">
        <v>474</v>
      </c>
      <c r="B25" t="s">
        <v>31</v>
      </c>
      <c r="C25" t="s">
        <v>460</v>
      </c>
      <c r="D25" t="s">
        <v>461</v>
      </c>
      <c r="E25" s="1">
        <v>38.161194604320201</v>
      </c>
      <c r="F25" s="1">
        <v>30.289221309237401</v>
      </c>
      <c r="G25" s="1">
        <f t="shared" si="0"/>
        <v>7.8719732950827996</v>
      </c>
      <c r="H25" s="1"/>
      <c r="K25" s="1">
        <f t="shared" si="1"/>
        <v>-0.53173047356916747</v>
      </c>
      <c r="M25" s="1"/>
    </row>
    <row r="26" spans="1:13" s="9" customFormat="1">
      <c r="A26" s="9" t="s">
        <v>474</v>
      </c>
      <c r="B26" s="9" t="s">
        <v>32</v>
      </c>
      <c r="C26" s="9" t="s">
        <v>464</v>
      </c>
      <c r="D26" s="9" t="s">
        <v>465</v>
      </c>
      <c r="E26" s="10">
        <v>38.051336728594997</v>
      </c>
      <c r="F26" s="10">
        <v>26.926514865649601</v>
      </c>
      <c r="G26" s="10">
        <f t="shared" si="0"/>
        <v>11.124821862945396</v>
      </c>
      <c r="H26" s="10"/>
      <c r="I26" s="11"/>
      <c r="J26" s="10"/>
      <c r="K26" s="1">
        <f t="shared" si="1"/>
        <v>2.7211180942934288</v>
      </c>
      <c r="L26" s="10">
        <f>AVERAGE(K26:K28)</f>
        <v>2.883463395334132</v>
      </c>
      <c r="M26" s="10">
        <f>POWER(2, -L26)</f>
        <v>0.13551614117101296</v>
      </c>
    </row>
    <row r="27" spans="1:13" s="9" customFormat="1">
      <c r="A27" s="9" t="s">
        <v>474</v>
      </c>
      <c r="B27" s="9" t="s">
        <v>33</v>
      </c>
      <c r="C27" s="9" t="s">
        <v>464</v>
      </c>
      <c r="D27" s="9" t="s">
        <v>465</v>
      </c>
      <c r="E27" s="10">
        <v>39.3399348430722</v>
      </c>
      <c r="F27" s="10">
        <v>27.002940821789</v>
      </c>
      <c r="G27" s="10">
        <f t="shared" si="0"/>
        <v>12.3369940212832</v>
      </c>
      <c r="H27" s="10"/>
      <c r="K27" s="1">
        <f t="shared" si="1"/>
        <v>3.9332902526312328</v>
      </c>
      <c r="M27" s="10"/>
    </row>
    <row r="28" spans="1:13" s="9" customFormat="1">
      <c r="A28" s="9" t="s">
        <v>474</v>
      </c>
      <c r="B28" s="9" t="s">
        <v>34</v>
      </c>
      <c r="C28" s="9" t="s">
        <v>464</v>
      </c>
      <c r="D28" s="9" t="s">
        <v>465</v>
      </c>
      <c r="E28" s="10">
        <v>37.429203683096802</v>
      </c>
      <c r="F28" s="10">
        <v>27.0295180753671</v>
      </c>
      <c r="G28" s="10">
        <f t="shared" si="0"/>
        <v>10.399685607729701</v>
      </c>
      <c r="H28" s="10"/>
      <c r="K28" s="1">
        <f t="shared" si="1"/>
        <v>1.995981839077734</v>
      </c>
      <c r="M28" s="10"/>
    </row>
    <row r="29" spans="1:13" s="9" customFormat="1">
      <c r="A29" s="9" t="s">
        <v>474</v>
      </c>
      <c r="B29" s="9" t="s">
        <v>35</v>
      </c>
      <c r="C29" s="9" t="s">
        <v>464</v>
      </c>
      <c r="D29" s="9" t="s">
        <v>465</v>
      </c>
      <c r="E29" s="10">
        <v>36.687687140712399</v>
      </c>
      <c r="F29" s="10">
        <v>27.250287665483999</v>
      </c>
      <c r="G29" s="10">
        <f t="shared" si="0"/>
        <v>9.4373994752283998</v>
      </c>
      <c r="H29" s="10"/>
      <c r="K29" s="1">
        <f t="shared" si="1"/>
        <v>1.0336957065764327</v>
      </c>
      <c r="L29" s="10">
        <f>AVERAGE(K29:K31)</f>
        <v>1.3667022577248311</v>
      </c>
      <c r="M29" s="10">
        <f>POWER(2, -L29)</f>
        <v>0.38777662395253526</v>
      </c>
    </row>
    <row r="30" spans="1:13" s="9" customFormat="1">
      <c r="A30" s="9" t="s">
        <v>474</v>
      </c>
      <c r="B30" s="9" t="s">
        <v>36</v>
      </c>
      <c r="C30" s="9" t="s">
        <v>464</v>
      </c>
      <c r="D30" s="9" t="s">
        <v>465</v>
      </c>
      <c r="E30" s="10">
        <v>38.287256779083798</v>
      </c>
      <c r="F30" s="10">
        <v>27.261976045955301</v>
      </c>
      <c r="G30" s="10">
        <f t="shared" si="0"/>
        <v>11.025280733128497</v>
      </c>
      <c r="H30" s="10"/>
      <c r="K30" s="1">
        <f t="shared" si="1"/>
        <v>2.6215769644765299</v>
      </c>
      <c r="M30" s="10"/>
    </row>
    <row r="31" spans="1:13" s="9" customFormat="1">
      <c r="A31" s="9" t="s">
        <v>474</v>
      </c>
      <c r="B31" s="9" t="s">
        <v>37</v>
      </c>
      <c r="C31" s="9" t="s">
        <v>464</v>
      </c>
      <c r="D31" s="9" t="s">
        <v>465</v>
      </c>
      <c r="E31" s="10">
        <v>36.1870296605791</v>
      </c>
      <c r="F31" s="10">
        <v>27.338491789805602</v>
      </c>
      <c r="G31" s="10">
        <f t="shared" si="0"/>
        <v>8.8485378707734981</v>
      </c>
      <c r="H31" s="10"/>
      <c r="K31" s="1">
        <f t="shared" si="1"/>
        <v>0.44483410212153096</v>
      </c>
      <c r="M31" s="10"/>
    </row>
    <row r="32" spans="1:13" s="6" customFormat="1">
      <c r="A32" s="6" t="s">
        <v>474</v>
      </c>
      <c r="B32" s="6" t="s">
        <v>38</v>
      </c>
      <c r="C32" s="6" t="s">
        <v>468</v>
      </c>
      <c r="D32" s="6" t="s">
        <v>469</v>
      </c>
      <c r="E32" s="7">
        <v>36.561098565960499</v>
      </c>
      <c r="F32" s="7">
        <v>28.647989512281601</v>
      </c>
      <c r="G32" s="7">
        <f t="shared" si="0"/>
        <v>7.9131090536788982</v>
      </c>
      <c r="H32" s="7">
        <f>AVERAGE(G32:G34)</f>
        <v>7.8525078672059339</v>
      </c>
      <c r="I32" s="8">
        <f>AVERAGE(H32,H35)</f>
        <v>8.4037037686519671</v>
      </c>
      <c r="J32" s="6">
        <f>STDEVA(H32,H35)</f>
        <v>0.77950871934944477</v>
      </c>
      <c r="K32" s="7">
        <f t="shared" si="1"/>
        <v>-0.49059471497306895</v>
      </c>
      <c r="L32" s="7">
        <f>AVERAGE(K32:K34)</f>
        <v>-0.55119590144603292</v>
      </c>
      <c r="M32" s="7">
        <f>POWER(2, -L32)</f>
        <v>1.4652998320204689</v>
      </c>
    </row>
    <row r="33" spans="1:13" s="6" customFormat="1">
      <c r="A33" s="6" t="s">
        <v>474</v>
      </c>
      <c r="B33" s="6" t="s">
        <v>39</v>
      </c>
      <c r="C33" s="6" t="s">
        <v>468</v>
      </c>
      <c r="D33" s="6" t="s">
        <v>469</v>
      </c>
      <c r="E33" s="7">
        <v>36.038625072597803</v>
      </c>
      <c r="F33" s="7">
        <v>28.618954258776199</v>
      </c>
      <c r="G33" s="7">
        <f t="shared" si="0"/>
        <v>7.4196708138216039</v>
      </c>
      <c r="H33" s="7"/>
      <c r="K33" s="7">
        <f t="shared" si="1"/>
        <v>-0.98403295483036324</v>
      </c>
      <c r="M33" s="7"/>
    </row>
    <row r="34" spans="1:13" s="6" customFormat="1">
      <c r="A34" s="6" t="s">
        <v>474</v>
      </c>
      <c r="B34" s="6" t="s">
        <v>40</v>
      </c>
      <c r="C34" s="6" t="s">
        <v>468</v>
      </c>
      <c r="D34" s="6" t="s">
        <v>469</v>
      </c>
      <c r="E34" s="7">
        <v>36.932514598724701</v>
      </c>
      <c r="F34" s="7">
        <v>28.707770864607401</v>
      </c>
      <c r="G34" s="7">
        <f t="shared" si="0"/>
        <v>8.2247437341173004</v>
      </c>
      <c r="H34" s="7"/>
      <c r="K34" s="7">
        <f t="shared" si="1"/>
        <v>-0.17896003453466669</v>
      </c>
      <c r="M34" s="7"/>
    </row>
    <row r="35" spans="1:13" s="6" customFormat="1">
      <c r="A35" s="6" t="s">
        <v>474</v>
      </c>
      <c r="B35" s="6" t="s">
        <v>41</v>
      </c>
      <c r="C35" s="6" t="s">
        <v>468</v>
      </c>
      <c r="D35" s="6" t="s">
        <v>469</v>
      </c>
      <c r="E35" s="7">
        <v>37.365913821852203</v>
      </c>
      <c r="F35" s="7">
        <v>29.418207136929301</v>
      </c>
      <c r="G35" s="7">
        <f t="shared" si="0"/>
        <v>7.9477066849229026</v>
      </c>
      <c r="H35" s="7">
        <f>AVERAGE(G35:G37)</f>
        <v>8.9548996700980013</v>
      </c>
      <c r="K35" s="7">
        <f t="shared" si="1"/>
        <v>-0.45599708372906456</v>
      </c>
      <c r="L35" s="7">
        <f>AVERAGE(K35:K37)</f>
        <v>0.55119590144603414</v>
      </c>
      <c r="M35" s="7">
        <f>POWER(2, -L35)</f>
        <v>0.68245418319684226</v>
      </c>
    </row>
    <row r="36" spans="1:13" s="6" customFormat="1">
      <c r="A36" s="6" t="s">
        <v>474</v>
      </c>
      <c r="B36" s="6" t="s">
        <v>42</v>
      </c>
      <c r="C36" s="6" t="s">
        <v>468</v>
      </c>
      <c r="D36" s="6" t="s">
        <v>469</v>
      </c>
      <c r="E36" s="7">
        <v>37.955648851537703</v>
      </c>
      <c r="F36" s="7">
        <v>29.488127996736701</v>
      </c>
      <c r="G36" s="7">
        <f t="shared" si="0"/>
        <v>8.4675208548010019</v>
      </c>
      <c r="H36" s="7"/>
      <c r="K36" s="7">
        <f t="shared" si="1"/>
        <v>6.3817086149034807E-2</v>
      </c>
      <c r="M36" s="7"/>
    </row>
    <row r="37" spans="1:13" s="6" customFormat="1">
      <c r="A37" s="6" t="s">
        <v>474</v>
      </c>
      <c r="B37" s="6" t="s">
        <v>43</v>
      </c>
      <c r="C37" s="6" t="s">
        <v>468</v>
      </c>
      <c r="D37" s="6" t="s">
        <v>469</v>
      </c>
      <c r="E37" s="16">
        <v>40</v>
      </c>
      <c r="F37" s="7">
        <v>29.550528529429901</v>
      </c>
      <c r="G37" s="7">
        <f t="shared" si="0"/>
        <v>10.449471470570099</v>
      </c>
      <c r="H37" s="7"/>
      <c r="K37" s="7">
        <f t="shared" si="1"/>
        <v>2.0457677019181322</v>
      </c>
      <c r="M37" s="7"/>
    </row>
    <row r="38" spans="1:13">
      <c r="A38" t="s">
        <v>474</v>
      </c>
      <c r="B38" t="s">
        <v>44</v>
      </c>
      <c r="C38" t="s">
        <v>368</v>
      </c>
      <c r="D38" t="s">
        <v>369</v>
      </c>
      <c r="E38" s="1">
        <v>37.203323589696502</v>
      </c>
      <c r="F38" s="1">
        <v>28.8263142061084</v>
      </c>
      <c r="G38" s="1">
        <f t="shared" si="0"/>
        <v>8.3770093835881028</v>
      </c>
      <c r="H38" s="1"/>
      <c r="K38" s="1">
        <f t="shared" si="1"/>
        <v>-2.6694385063864345E-2</v>
      </c>
      <c r="L38" s="1">
        <f>AVERAGE(K38:K40)</f>
        <v>0.38932571003853472</v>
      </c>
      <c r="M38" s="1">
        <f>POWER(2, -L38)</f>
        <v>0.76348636102710365</v>
      </c>
    </row>
    <row r="39" spans="1:13">
      <c r="A39" t="s">
        <v>474</v>
      </c>
      <c r="B39" t="s">
        <v>45</v>
      </c>
      <c r="C39" t="s">
        <v>368</v>
      </c>
      <c r="D39" t="s">
        <v>369</v>
      </c>
      <c r="E39" s="1">
        <v>37.623696662702798</v>
      </c>
      <c r="F39" s="1">
        <v>28.784290063597599</v>
      </c>
      <c r="G39" s="1">
        <f t="shared" si="0"/>
        <v>8.8394065991051995</v>
      </c>
      <c r="H39" s="1"/>
      <c r="K39" s="1">
        <f t="shared" si="1"/>
        <v>0.43570283045323244</v>
      </c>
      <c r="M39" s="1"/>
    </row>
    <row r="40" spans="1:13">
      <c r="A40" t="s">
        <v>474</v>
      </c>
      <c r="B40" t="s">
        <v>46</v>
      </c>
      <c r="C40" t="s">
        <v>368</v>
      </c>
      <c r="D40" t="s">
        <v>369</v>
      </c>
      <c r="E40" s="1">
        <v>38.028400535762202</v>
      </c>
      <c r="F40" s="1">
        <v>28.865728082383999</v>
      </c>
      <c r="G40" s="1">
        <f t="shared" si="0"/>
        <v>9.1626724533782031</v>
      </c>
      <c r="H40" s="1"/>
      <c r="K40" s="1">
        <f t="shared" si="1"/>
        <v>0.75896868472623602</v>
      </c>
      <c r="M40" s="1"/>
    </row>
    <row r="41" spans="1:13">
      <c r="A41" t="s">
        <v>474</v>
      </c>
      <c r="B41" t="s">
        <v>47</v>
      </c>
      <c r="C41" t="s">
        <v>368</v>
      </c>
      <c r="D41" t="s">
        <v>369</v>
      </c>
      <c r="E41" s="1">
        <v>35.814946538111101</v>
      </c>
      <c r="F41" s="1">
        <v>28.316203791828102</v>
      </c>
      <c r="G41" s="1">
        <f t="shared" si="0"/>
        <v>7.4987427462829999</v>
      </c>
      <c r="H41" s="1"/>
      <c r="K41" s="1">
        <f t="shared" si="1"/>
        <v>-0.90496102236896725</v>
      </c>
      <c r="L41" s="1">
        <f>AVERAGE(K41:K43)</f>
        <v>-0.27290319121236628</v>
      </c>
      <c r="M41" s="1">
        <f>POWER(2, -L41)</f>
        <v>1.2082367646743652</v>
      </c>
    </row>
    <row r="42" spans="1:13">
      <c r="A42" t="s">
        <v>474</v>
      </c>
      <c r="B42" t="s">
        <v>48</v>
      </c>
      <c r="C42" t="s">
        <v>368</v>
      </c>
      <c r="D42" t="s">
        <v>369</v>
      </c>
      <c r="E42" s="1">
        <v>35.987111419117802</v>
      </c>
      <c r="F42" s="1">
        <v>28.219369810189299</v>
      </c>
      <c r="G42" s="1">
        <f t="shared" si="0"/>
        <v>7.7677416089285032</v>
      </c>
      <c r="H42" s="1"/>
      <c r="K42" s="1">
        <f t="shared" si="1"/>
        <v>-0.63596215972346393</v>
      </c>
      <c r="M42" s="1"/>
    </row>
    <row r="43" spans="1:13">
      <c r="A43" t="s">
        <v>474</v>
      </c>
      <c r="B43" t="s">
        <v>49</v>
      </c>
      <c r="C43" t="s">
        <v>368</v>
      </c>
      <c r="D43" t="s">
        <v>369</v>
      </c>
      <c r="E43" s="1">
        <v>37.515781991860699</v>
      </c>
      <c r="F43" s="1">
        <v>28.3898646147534</v>
      </c>
      <c r="G43" s="1">
        <f t="shared" si="0"/>
        <v>9.1259173771072994</v>
      </c>
      <c r="H43" s="1"/>
      <c r="K43" s="1">
        <f t="shared" si="1"/>
        <v>0.72221360845533233</v>
      </c>
      <c r="M43" s="1"/>
    </row>
    <row r="44" spans="1:13">
      <c r="A44" t="s">
        <v>474</v>
      </c>
      <c r="B44" t="s">
        <v>50</v>
      </c>
      <c r="C44" t="s">
        <v>370</v>
      </c>
      <c r="D44" t="s">
        <v>371</v>
      </c>
      <c r="E44" s="1">
        <v>35.442482683780902</v>
      </c>
      <c r="F44" s="1">
        <v>26.381283604306301</v>
      </c>
      <c r="G44" s="1">
        <f t="shared" si="0"/>
        <v>9.0611990794746013</v>
      </c>
      <c r="H44" s="1"/>
      <c r="K44" s="1">
        <f t="shared" si="1"/>
        <v>0.65749531082263424</v>
      </c>
      <c r="L44" s="1">
        <f>AVERAGE(K44:K46)</f>
        <v>0.57157415116539967</v>
      </c>
      <c r="M44" s="1">
        <f>POWER(2, -L44)</f>
        <v>0.67288219356997836</v>
      </c>
    </row>
    <row r="45" spans="1:13">
      <c r="A45" t="s">
        <v>474</v>
      </c>
      <c r="B45" t="s">
        <v>51</v>
      </c>
      <c r="C45" t="s">
        <v>370</v>
      </c>
      <c r="D45" t="s">
        <v>371</v>
      </c>
      <c r="E45" s="1">
        <v>35.6720488629201</v>
      </c>
      <c r="F45" s="1">
        <v>26.490233220423299</v>
      </c>
      <c r="G45" s="1">
        <f t="shared" si="0"/>
        <v>9.1818156424968009</v>
      </c>
      <c r="H45" s="1"/>
      <c r="K45" s="1">
        <f t="shared" si="1"/>
        <v>0.77811187384483382</v>
      </c>
      <c r="M45" s="1"/>
    </row>
    <row r="46" spans="1:13">
      <c r="A46" t="s">
        <v>474</v>
      </c>
      <c r="B46" t="s">
        <v>52</v>
      </c>
      <c r="C46" t="s">
        <v>370</v>
      </c>
      <c r="D46" t="s">
        <v>371</v>
      </c>
      <c r="E46" s="1">
        <v>35.242981671227497</v>
      </c>
      <c r="F46" s="1">
        <v>26.560162633746799</v>
      </c>
      <c r="G46" s="1">
        <f t="shared" si="0"/>
        <v>8.6828190374806979</v>
      </c>
      <c r="H46" s="1"/>
      <c r="K46" s="1">
        <f t="shared" si="1"/>
        <v>0.27911526882873083</v>
      </c>
      <c r="M46" s="1"/>
    </row>
    <row r="47" spans="1:13">
      <c r="A47" t="s">
        <v>474</v>
      </c>
      <c r="B47" t="s">
        <v>53</v>
      </c>
      <c r="C47" t="s">
        <v>370</v>
      </c>
      <c r="D47" t="s">
        <v>371</v>
      </c>
      <c r="E47" s="1">
        <v>35.408013542608998</v>
      </c>
      <c r="F47" s="1">
        <v>26.2377332012863</v>
      </c>
      <c r="G47" s="1">
        <f t="shared" si="0"/>
        <v>9.1702803413226981</v>
      </c>
      <c r="H47" s="1"/>
      <c r="K47" s="1">
        <f t="shared" si="1"/>
        <v>0.76657657267073098</v>
      </c>
      <c r="L47" s="1">
        <f>AVERAGE(K47:K49)</f>
        <v>0.61476933422786628</v>
      </c>
      <c r="M47" s="1">
        <f>POWER(2, -L47)</f>
        <v>0.65303429580167016</v>
      </c>
    </row>
    <row r="48" spans="1:13">
      <c r="A48" t="s">
        <v>474</v>
      </c>
      <c r="B48" t="s">
        <v>54</v>
      </c>
      <c r="C48" t="s">
        <v>370</v>
      </c>
      <c r="D48" t="s">
        <v>371</v>
      </c>
      <c r="E48" s="1">
        <v>35.5544022327867</v>
      </c>
      <c r="F48" s="1">
        <v>26.247106602963701</v>
      </c>
      <c r="G48" s="1">
        <f t="shared" si="0"/>
        <v>9.307295629822999</v>
      </c>
      <c r="H48" s="1"/>
      <c r="K48" s="1">
        <f t="shared" si="1"/>
        <v>0.90359186117103185</v>
      </c>
      <c r="M48" s="1"/>
    </row>
    <row r="49" spans="1:13">
      <c r="A49" t="s">
        <v>474</v>
      </c>
      <c r="B49" t="s">
        <v>55</v>
      </c>
      <c r="C49" t="s">
        <v>370</v>
      </c>
      <c r="D49" t="s">
        <v>371</v>
      </c>
      <c r="E49" s="1">
        <v>34.911079221665702</v>
      </c>
      <c r="F49" s="1">
        <v>26.333235884171899</v>
      </c>
      <c r="G49" s="1">
        <f t="shared" si="0"/>
        <v>8.5778433374938032</v>
      </c>
      <c r="H49" s="1"/>
      <c r="K49" s="1">
        <f t="shared" si="1"/>
        <v>0.17413956884183612</v>
      </c>
      <c r="M49" s="1"/>
    </row>
    <row r="50" spans="1:13">
      <c r="A50" t="s">
        <v>474</v>
      </c>
      <c r="B50" t="s">
        <v>56</v>
      </c>
      <c r="C50" t="s">
        <v>372</v>
      </c>
      <c r="D50" t="s">
        <v>373</v>
      </c>
      <c r="E50" s="1">
        <v>35.1085435463864</v>
      </c>
      <c r="F50" s="1">
        <v>26.685677597621801</v>
      </c>
      <c r="G50" s="1">
        <f t="shared" si="0"/>
        <v>8.4228659487645992</v>
      </c>
      <c r="H50" s="1"/>
      <c r="K50" s="1">
        <f t="shared" si="1"/>
        <v>1.9162180112632043E-2</v>
      </c>
      <c r="L50" s="1">
        <f>AVERAGE(K50:K52)</f>
        <v>6.865810955156644E-2</v>
      </c>
      <c r="M50" s="1">
        <f>POWER(2, -L50)</f>
        <v>0.95352448512971433</v>
      </c>
    </row>
    <row r="51" spans="1:13">
      <c r="A51" t="s">
        <v>474</v>
      </c>
      <c r="B51" t="s">
        <v>57</v>
      </c>
      <c r="C51" t="s">
        <v>372</v>
      </c>
      <c r="D51" t="s">
        <v>373</v>
      </c>
      <c r="E51" s="1">
        <v>35.184005260440202</v>
      </c>
      <c r="F51" s="1">
        <v>26.725000827778899</v>
      </c>
      <c r="G51" s="1">
        <f t="shared" si="0"/>
        <v>8.4590044326613025</v>
      </c>
      <c r="H51" s="1"/>
      <c r="K51" s="1">
        <f t="shared" si="1"/>
        <v>5.5300664009335421E-2</v>
      </c>
      <c r="M51" s="1"/>
    </row>
    <row r="52" spans="1:13">
      <c r="A52" t="s">
        <v>474</v>
      </c>
      <c r="B52" t="s">
        <v>58</v>
      </c>
      <c r="C52" t="s">
        <v>372</v>
      </c>
      <c r="D52" t="s">
        <v>373</v>
      </c>
      <c r="E52" s="1">
        <v>35.371878336529399</v>
      </c>
      <c r="F52" s="1">
        <v>26.8366630833447</v>
      </c>
      <c r="G52" s="1">
        <f t="shared" si="0"/>
        <v>8.535215253184699</v>
      </c>
      <c r="H52" s="1"/>
      <c r="K52" s="1">
        <f t="shared" si="1"/>
        <v>0.13151148453273187</v>
      </c>
      <c r="M52" s="1"/>
    </row>
    <row r="53" spans="1:13">
      <c r="A53" t="s">
        <v>474</v>
      </c>
      <c r="B53" t="s">
        <v>59</v>
      </c>
      <c r="C53" t="s">
        <v>372</v>
      </c>
      <c r="D53" t="s">
        <v>373</v>
      </c>
      <c r="E53" s="1">
        <v>34.591729899679102</v>
      </c>
      <c r="F53" s="1">
        <v>26.019231704056899</v>
      </c>
      <c r="G53" s="1">
        <f t="shared" si="0"/>
        <v>8.5724981956222024</v>
      </c>
      <c r="H53" s="1"/>
      <c r="K53" s="1">
        <f t="shared" si="1"/>
        <v>0.16879442697023528</v>
      </c>
      <c r="L53" s="1">
        <f>AVERAGE(K53:K55)</f>
        <v>1.167392916619501</v>
      </c>
      <c r="M53" s="1">
        <f>POWER(2, -L53)</f>
        <v>0.44522517713707976</v>
      </c>
    </row>
    <row r="54" spans="1:13">
      <c r="A54" t="s">
        <v>474</v>
      </c>
      <c r="B54" t="s">
        <v>60</v>
      </c>
      <c r="C54" t="s">
        <v>372</v>
      </c>
      <c r="D54" t="s">
        <v>373</v>
      </c>
      <c r="E54" s="1">
        <v>35.181397304167902</v>
      </c>
      <c r="F54" s="1">
        <v>26.005288736566399</v>
      </c>
      <c r="G54" s="1">
        <f t="shared" si="0"/>
        <v>9.1761085676015028</v>
      </c>
      <c r="H54" s="1"/>
      <c r="K54" s="1">
        <f t="shared" si="1"/>
        <v>0.77240479894953573</v>
      </c>
      <c r="M54" s="1"/>
    </row>
    <row r="55" spans="1:13">
      <c r="A55" t="s">
        <v>474</v>
      </c>
      <c r="B55" t="s">
        <v>61</v>
      </c>
      <c r="C55" t="s">
        <v>372</v>
      </c>
      <c r="D55" t="s">
        <v>373</v>
      </c>
      <c r="E55" s="1">
        <v>36.955168134444598</v>
      </c>
      <c r="F55" s="1">
        <v>25.990484841853899</v>
      </c>
      <c r="G55" s="1">
        <f t="shared" si="0"/>
        <v>10.964683292590699</v>
      </c>
      <c r="H55" s="1"/>
      <c r="K55" s="1">
        <f t="shared" si="1"/>
        <v>2.5609795239387321</v>
      </c>
      <c r="M55" s="1"/>
    </row>
    <row r="56" spans="1:13">
      <c r="A56" t="s">
        <v>474</v>
      </c>
      <c r="B56" t="s">
        <v>62</v>
      </c>
      <c r="C56" t="s">
        <v>374</v>
      </c>
      <c r="D56" t="s">
        <v>375</v>
      </c>
      <c r="E56" s="1">
        <v>32.5264367127428</v>
      </c>
      <c r="F56" s="1">
        <v>24.298842470631701</v>
      </c>
      <c r="G56" s="1">
        <f t="shared" si="0"/>
        <v>8.227594242111099</v>
      </c>
      <c r="H56" s="1"/>
      <c r="K56" s="1">
        <f t="shared" si="1"/>
        <v>-0.17610952654086809</v>
      </c>
      <c r="L56" s="1">
        <f>AVERAGE(K56:K58)</f>
        <v>-4.8701908029301556E-2</v>
      </c>
      <c r="M56" s="1">
        <f>POWER(2, -L56)</f>
        <v>1.034333843715175</v>
      </c>
    </row>
    <row r="57" spans="1:13">
      <c r="A57" t="s">
        <v>474</v>
      </c>
      <c r="B57" t="s">
        <v>63</v>
      </c>
      <c r="C57" t="s">
        <v>374</v>
      </c>
      <c r="D57" t="s">
        <v>375</v>
      </c>
      <c r="E57" s="1">
        <v>32.725907907617497</v>
      </c>
      <c r="F57" s="1">
        <v>24.286247924462401</v>
      </c>
      <c r="G57" s="1">
        <f t="shared" si="0"/>
        <v>8.4396599831550958</v>
      </c>
      <c r="H57" s="1"/>
      <c r="K57" s="1">
        <f t="shared" si="1"/>
        <v>3.5956214503128692E-2</v>
      </c>
      <c r="M57" s="1"/>
    </row>
    <row r="58" spans="1:13">
      <c r="A58" t="s">
        <v>474</v>
      </c>
      <c r="B58" t="s">
        <v>64</v>
      </c>
      <c r="C58" t="s">
        <v>374</v>
      </c>
      <c r="D58" t="s">
        <v>375</v>
      </c>
      <c r="E58" s="1">
        <v>32.726970891195101</v>
      </c>
      <c r="F58" s="1">
        <v>24.3292195345933</v>
      </c>
      <c r="G58" s="1">
        <f t="shared" si="0"/>
        <v>8.3977513566018018</v>
      </c>
      <c r="H58" s="1"/>
      <c r="K58" s="1">
        <f t="shared" si="1"/>
        <v>-5.9524120501652789E-3</v>
      </c>
      <c r="M58" s="1"/>
    </row>
    <row r="59" spans="1:13">
      <c r="A59" t="s">
        <v>474</v>
      </c>
      <c r="B59" t="s">
        <v>65</v>
      </c>
      <c r="C59" t="s">
        <v>374</v>
      </c>
      <c r="D59" t="s">
        <v>375</v>
      </c>
      <c r="E59" s="1">
        <v>33.282166295522003</v>
      </c>
      <c r="F59" s="1">
        <v>24.182162740457301</v>
      </c>
      <c r="G59" s="1">
        <f t="shared" si="0"/>
        <v>9.1000035550647027</v>
      </c>
      <c r="H59" s="1"/>
      <c r="K59" s="1">
        <f t="shared" si="1"/>
        <v>0.6962997864127356</v>
      </c>
      <c r="L59" s="1">
        <f>AVERAGE(K59:K61)</f>
        <v>0.78017062278206772</v>
      </c>
      <c r="M59" s="1">
        <f>POWER(2, -L59)</f>
        <v>0.58229792270783587</v>
      </c>
    </row>
    <row r="60" spans="1:13">
      <c r="A60" t="s">
        <v>474</v>
      </c>
      <c r="B60" t="s">
        <v>66</v>
      </c>
      <c r="C60" t="s">
        <v>374</v>
      </c>
      <c r="D60" t="s">
        <v>375</v>
      </c>
      <c r="E60" s="1">
        <v>33.517404228919602</v>
      </c>
      <c r="F60" s="1">
        <v>24.1857320948391</v>
      </c>
      <c r="G60" s="1">
        <f t="shared" si="0"/>
        <v>9.3316721340805024</v>
      </c>
      <c r="H60" s="1"/>
      <c r="K60" s="1">
        <f t="shared" si="1"/>
        <v>0.92796836542853534</v>
      </c>
      <c r="M60" s="1"/>
    </row>
    <row r="61" spans="1:13">
      <c r="A61" t="s">
        <v>474</v>
      </c>
      <c r="B61" t="s">
        <v>67</v>
      </c>
      <c r="C61" t="s">
        <v>374</v>
      </c>
      <c r="D61" t="s">
        <v>375</v>
      </c>
      <c r="E61" s="1">
        <v>33.368252436575098</v>
      </c>
      <c r="F61" s="1">
        <v>24.248304951418199</v>
      </c>
      <c r="G61" s="1">
        <f t="shared" si="0"/>
        <v>9.1199474851568993</v>
      </c>
      <c r="H61" s="1"/>
      <c r="K61" s="1">
        <f t="shared" si="1"/>
        <v>0.71624371650493224</v>
      </c>
      <c r="M61" s="1"/>
    </row>
    <row r="62" spans="1:13">
      <c r="A62" t="s">
        <v>474</v>
      </c>
      <c r="B62" t="s">
        <v>68</v>
      </c>
      <c r="C62" t="s">
        <v>376</v>
      </c>
      <c r="D62" t="s">
        <v>377</v>
      </c>
      <c r="E62" s="1">
        <v>34.643749873628103</v>
      </c>
      <c r="F62" s="1">
        <v>26.2892710768411</v>
      </c>
      <c r="G62" s="1">
        <f t="shared" si="0"/>
        <v>8.3544787967870029</v>
      </c>
      <c r="H62" s="1"/>
      <c r="K62" s="1">
        <f t="shared" si="1"/>
        <v>-4.9224971864964218E-2</v>
      </c>
      <c r="L62" s="1">
        <f>AVERAGE(K62:K64)</f>
        <v>2.8424980787667309E-2</v>
      </c>
      <c r="M62" s="1">
        <f>POWER(2, -L62)</f>
        <v>0.98049013431284981</v>
      </c>
    </row>
    <row r="63" spans="1:13">
      <c r="A63" t="s">
        <v>474</v>
      </c>
      <c r="B63" t="s">
        <v>69</v>
      </c>
      <c r="C63" t="s">
        <v>376</v>
      </c>
      <c r="D63" t="s">
        <v>377</v>
      </c>
      <c r="E63" s="1">
        <v>35.0137171864084</v>
      </c>
      <c r="F63" s="1">
        <v>26.309454932156999</v>
      </c>
      <c r="G63" s="1">
        <f t="shared" si="0"/>
        <v>8.7042622542514003</v>
      </c>
      <c r="H63" s="1"/>
      <c r="K63" s="1">
        <f t="shared" si="1"/>
        <v>0.30055848559943321</v>
      </c>
      <c r="M63" s="1"/>
    </row>
    <row r="64" spans="1:13">
      <c r="A64" t="s">
        <v>474</v>
      </c>
      <c r="B64" t="s">
        <v>70</v>
      </c>
      <c r="C64" t="s">
        <v>376</v>
      </c>
      <c r="D64" t="s">
        <v>377</v>
      </c>
      <c r="E64" s="1">
        <v>34.638019455474499</v>
      </c>
      <c r="F64" s="1">
        <v>26.400374258193999</v>
      </c>
      <c r="G64" s="1">
        <f t="shared" si="0"/>
        <v>8.2376451972805</v>
      </c>
      <c r="H64" s="1"/>
      <c r="K64" s="1">
        <f t="shared" si="1"/>
        <v>-0.16605857137146707</v>
      </c>
      <c r="M64" s="1"/>
    </row>
    <row r="65" spans="1:13">
      <c r="A65" t="s">
        <v>474</v>
      </c>
      <c r="B65" t="s">
        <v>71</v>
      </c>
      <c r="C65" t="s">
        <v>376</v>
      </c>
      <c r="D65" t="s">
        <v>377</v>
      </c>
      <c r="E65" s="1">
        <v>34.2284657040925</v>
      </c>
      <c r="F65" s="1">
        <v>25.852264186245101</v>
      </c>
      <c r="G65" s="1">
        <f t="shared" si="0"/>
        <v>8.3762015178473987</v>
      </c>
      <c r="H65" s="1"/>
      <c r="K65" s="1">
        <f t="shared" si="1"/>
        <v>-2.7502250804568362E-2</v>
      </c>
      <c r="L65" s="1">
        <f>AVERAGE(K65:K67)</f>
        <v>2.6862598713131902E-2</v>
      </c>
      <c r="M65" s="1">
        <f>POWER(2, -L65)</f>
        <v>0.98155254179334328</v>
      </c>
    </row>
    <row r="66" spans="1:13">
      <c r="A66" t="s">
        <v>474</v>
      </c>
      <c r="B66" t="s">
        <v>72</v>
      </c>
      <c r="C66" t="s">
        <v>376</v>
      </c>
      <c r="D66" t="s">
        <v>377</v>
      </c>
      <c r="E66" s="1">
        <v>34.482034638403398</v>
      </c>
      <c r="F66" s="1">
        <v>25.891818212899398</v>
      </c>
      <c r="G66" s="1">
        <f t="shared" ref="G66:G129" si="2">E66-F66</f>
        <v>8.5902164255039999</v>
      </c>
      <c r="H66" s="1"/>
      <c r="K66" s="1">
        <f t="shared" si="1"/>
        <v>0.18651265685203278</v>
      </c>
      <c r="M66" s="1"/>
    </row>
    <row r="67" spans="1:13">
      <c r="A67" t="s">
        <v>474</v>
      </c>
      <c r="B67" t="s">
        <v>73</v>
      </c>
      <c r="C67" t="s">
        <v>376</v>
      </c>
      <c r="D67" t="s">
        <v>377</v>
      </c>
      <c r="E67" s="1">
        <v>34.263700413964699</v>
      </c>
      <c r="F67" s="1">
        <v>25.938419255220801</v>
      </c>
      <c r="G67" s="1">
        <f t="shared" si="2"/>
        <v>8.3252811587438984</v>
      </c>
      <c r="H67" s="1"/>
      <c r="K67" s="1">
        <f t="shared" ref="K67:K130" si="3">G67-I$32</f>
        <v>-7.8422609908068708E-2</v>
      </c>
      <c r="M67" s="1"/>
    </row>
    <row r="68" spans="1:13">
      <c r="A68" t="s">
        <v>474</v>
      </c>
      <c r="B68" t="s">
        <v>74</v>
      </c>
      <c r="C68" t="s">
        <v>378</v>
      </c>
      <c r="D68" t="s">
        <v>379</v>
      </c>
      <c r="E68" s="1">
        <v>32.773635177311597</v>
      </c>
      <c r="F68" s="1">
        <v>24.305858426175401</v>
      </c>
      <c r="G68" s="1">
        <f t="shared" si="2"/>
        <v>8.4677767511361957</v>
      </c>
      <c r="H68" s="1"/>
      <c r="K68" s="1">
        <f t="shared" si="3"/>
        <v>6.4072982484228547E-2</v>
      </c>
      <c r="L68" s="1">
        <f>AVERAGE(K68:K70)</f>
        <v>-7.1633952364169431E-2</v>
      </c>
      <c r="M68" s="1">
        <f>POWER(2, -L68)</f>
        <v>1.0509062341928774</v>
      </c>
    </row>
    <row r="69" spans="1:13">
      <c r="A69" t="s">
        <v>474</v>
      </c>
      <c r="B69" t="s">
        <v>75</v>
      </c>
      <c r="C69" t="s">
        <v>378</v>
      </c>
      <c r="D69" t="s">
        <v>379</v>
      </c>
      <c r="E69" s="1">
        <v>32.441612709493697</v>
      </c>
      <c r="F69" s="1">
        <v>24.328582287582702</v>
      </c>
      <c r="G69" s="1">
        <f t="shared" si="2"/>
        <v>8.1130304219109952</v>
      </c>
      <c r="H69" s="1"/>
      <c r="K69" s="1">
        <f t="shared" si="3"/>
        <v>-0.29067334674097189</v>
      </c>
      <c r="M69" s="1"/>
    </row>
    <row r="70" spans="1:13">
      <c r="A70" t="s">
        <v>474</v>
      </c>
      <c r="B70" t="s">
        <v>76</v>
      </c>
      <c r="C70" t="s">
        <v>378</v>
      </c>
      <c r="D70" t="s">
        <v>379</v>
      </c>
      <c r="E70" s="1">
        <v>32.797399903761502</v>
      </c>
      <c r="F70" s="1">
        <v>24.381997627945299</v>
      </c>
      <c r="G70" s="1">
        <f t="shared" si="2"/>
        <v>8.4154022758162021</v>
      </c>
      <c r="H70" s="1"/>
      <c r="K70" s="1">
        <f t="shared" si="3"/>
        <v>1.1698507164235039E-2</v>
      </c>
      <c r="M70" s="1"/>
    </row>
    <row r="71" spans="1:13">
      <c r="A71" t="s">
        <v>474</v>
      </c>
      <c r="B71" t="s">
        <v>77</v>
      </c>
      <c r="C71" t="s">
        <v>378</v>
      </c>
      <c r="D71" t="s">
        <v>379</v>
      </c>
      <c r="E71" s="1">
        <v>32.815864420595901</v>
      </c>
      <c r="F71" s="1">
        <v>24.412098477068501</v>
      </c>
      <c r="G71" s="1">
        <f t="shared" si="2"/>
        <v>8.4037659435274001</v>
      </c>
      <c r="H71" s="1"/>
      <c r="K71" s="1">
        <f t="shared" si="3"/>
        <v>6.2174875433029797E-5</v>
      </c>
      <c r="L71" s="1">
        <f>AVERAGE(K71:K73)</f>
        <v>0.1586997517454988</v>
      </c>
      <c r="M71" s="1">
        <f>POWER(2, -L71)</f>
        <v>0.89583208788969959</v>
      </c>
    </row>
    <row r="72" spans="1:13">
      <c r="A72" t="s">
        <v>474</v>
      </c>
      <c r="B72" t="s">
        <v>78</v>
      </c>
      <c r="C72" t="s">
        <v>378</v>
      </c>
      <c r="D72" t="s">
        <v>379</v>
      </c>
      <c r="E72" s="1">
        <v>33.254946552741202</v>
      </c>
      <c r="F72" s="1">
        <v>24.521554569889901</v>
      </c>
      <c r="G72" s="1">
        <f t="shared" si="2"/>
        <v>8.7333919828513018</v>
      </c>
      <c r="H72" s="1"/>
      <c r="K72" s="1">
        <f t="shared" si="3"/>
        <v>0.32968821419933469</v>
      </c>
      <c r="M72" s="1"/>
    </row>
    <row r="73" spans="1:13">
      <c r="A73" t="s">
        <v>474</v>
      </c>
      <c r="B73" t="s">
        <v>79</v>
      </c>
      <c r="C73" t="s">
        <v>378</v>
      </c>
      <c r="D73" t="s">
        <v>379</v>
      </c>
      <c r="E73" s="1">
        <v>33.185046355659097</v>
      </c>
      <c r="F73" s="1">
        <v>24.634993720845401</v>
      </c>
      <c r="G73" s="1">
        <f t="shared" si="2"/>
        <v>8.5500526348136958</v>
      </c>
      <c r="H73" s="1"/>
      <c r="K73" s="1">
        <f t="shared" si="3"/>
        <v>0.14634886616172871</v>
      </c>
      <c r="M73" s="1"/>
    </row>
    <row r="74" spans="1:13">
      <c r="A74" t="s">
        <v>474</v>
      </c>
      <c r="B74" t="s">
        <v>80</v>
      </c>
      <c r="C74" t="s">
        <v>380</v>
      </c>
      <c r="D74" t="s">
        <v>381</v>
      </c>
      <c r="E74" s="1">
        <v>33.218560672133698</v>
      </c>
      <c r="F74" s="1">
        <v>24.845997127613199</v>
      </c>
      <c r="G74" s="1">
        <f t="shared" si="2"/>
        <v>8.3725635445204993</v>
      </c>
      <c r="H74" s="1"/>
      <c r="K74" s="1">
        <f t="shared" si="3"/>
        <v>-3.1140224131467775E-2</v>
      </c>
      <c r="L74" s="1">
        <f>AVERAGE(K74:K76)</f>
        <v>-8.8022506336134995E-2</v>
      </c>
      <c r="M74" s="1">
        <f>POWER(2, -L74)</f>
        <v>1.0629122558766424</v>
      </c>
    </row>
    <row r="75" spans="1:13">
      <c r="A75" t="s">
        <v>474</v>
      </c>
      <c r="B75" t="s">
        <v>81</v>
      </c>
      <c r="C75" t="s">
        <v>380</v>
      </c>
      <c r="D75" t="s">
        <v>381</v>
      </c>
      <c r="E75" s="1">
        <v>33.5300054212913</v>
      </c>
      <c r="F75" s="1">
        <v>24.935127357910901</v>
      </c>
      <c r="G75" s="1">
        <f t="shared" si="2"/>
        <v>8.5948780633803992</v>
      </c>
      <c r="H75" s="1"/>
      <c r="K75" s="1">
        <f t="shared" si="3"/>
        <v>0.19117429472843206</v>
      </c>
      <c r="M75" s="1"/>
    </row>
    <row r="76" spans="1:13">
      <c r="A76" t="s">
        <v>474</v>
      </c>
      <c r="B76" t="s">
        <v>82</v>
      </c>
      <c r="C76" t="s">
        <v>380</v>
      </c>
      <c r="D76" t="s">
        <v>381</v>
      </c>
      <c r="E76" s="1">
        <v>32.946052310078699</v>
      </c>
      <c r="F76" s="1">
        <v>24.966450131032101</v>
      </c>
      <c r="G76" s="1">
        <f t="shared" si="2"/>
        <v>7.9796021790465979</v>
      </c>
      <c r="H76" s="1"/>
      <c r="K76" s="1">
        <f t="shared" si="3"/>
        <v>-0.42410158960536926</v>
      </c>
      <c r="M76" s="1"/>
    </row>
    <row r="77" spans="1:13">
      <c r="A77" t="s">
        <v>474</v>
      </c>
      <c r="B77" t="s">
        <v>83</v>
      </c>
      <c r="C77" t="s">
        <v>380</v>
      </c>
      <c r="D77" t="s">
        <v>381</v>
      </c>
      <c r="E77" s="1">
        <v>33.960041415520898</v>
      </c>
      <c r="F77" s="1">
        <v>25.113699475435801</v>
      </c>
      <c r="G77" s="1">
        <f t="shared" si="2"/>
        <v>8.8463419400850967</v>
      </c>
      <c r="H77" s="1"/>
      <c r="K77" s="1">
        <f t="shared" si="3"/>
        <v>0.44263817143312956</v>
      </c>
      <c r="L77" s="1">
        <f>AVERAGE(K77:K79)</f>
        <v>0.5147751789040651</v>
      </c>
      <c r="M77" s="1">
        <f>POWER(2, -L77)</f>
        <v>0.69990199290303079</v>
      </c>
    </row>
    <row r="78" spans="1:13">
      <c r="A78" t="s">
        <v>474</v>
      </c>
      <c r="B78" t="s">
        <v>84</v>
      </c>
      <c r="C78" t="s">
        <v>380</v>
      </c>
      <c r="D78" t="s">
        <v>381</v>
      </c>
      <c r="E78" s="1">
        <v>34.179934038638102</v>
      </c>
      <c r="F78" s="1">
        <v>25.031756251047099</v>
      </c>
      <c r="G78" s="1">
        <f t="shared" si="2"/>
        <v>9.1481777875910026</v>
      </c>
      <c r="H78" s="1"/>
      <c r="K78" s="1">
        <f t="shared" si="3"/>
        <v>0.74447401893903553</v>
      </c>
      <c r="M78" s="1"/>
    </row>
    <row r="79" spans="1:13">
      <c r="A79" t="s">
        <v>474</v>
      </c>
      <c r="B79" t="s">
        <v>85</v>
      </c>
      <c r="C79" t="s">
        <v>380</v>
      </c>
      <c r="D79" t="s">
        <v>381</v>
      </c>
      <c r="E79" s="1">
        <v>33.886574914076597</v>
      </c>
      <c r="F79" s="1">
        <v>25.1256577990846</v>
      </c>
      <c r="G79" s="1">
        <f t="shared" si="2"/>
        <v>8.7609171149919973</v>
      </c>
      <c r="H79" s="1"/>
      <c r="K79" s="1">
        <f t="shared" si="3"/>
        <v>0.35721334634003021</v>
      </c>
      <c r="M79" s="1"/>
    </row>
    <row r="80" spans="1:13">
      <c r="A80" t="s">
        <v>474</v>
      </c>
      <c r="B80" t="s">
        <v>86</v>
      </c>
      <c r="C80" t="s">
        <v>382</v>
      </c>
      <c r="D80" t="s">
        <v>383</v>
      </c>
      <c r="E80" s="1">
        <v>31.495932363946501</v>
      </c>
      <c r="F80" s="1">
        <v>24.136805108800999</v>
      </c>
      <c r="G80" s="1">
        <f t="shared" si="2"/>
        <v>7.359127255145502</v>
      </c>
      <c r="H80" s="1"/>
      <c r="K80" s="1">
        <f t="shared" si="3"/>
        <v>-1.0445765135064651</v>
      </c>
      <c r="L80" s="1">
        <f>AVERAGE(K80:K82)</f>
        <v>-1.0011349483675993</v>
      </c>
      <c r="M80" s="1">
        <f>POWER(2, -L80)</f>
        <v>2.0015739915597575</v>
      </c>
    </row>
    <row r="81" spans="1:13">
      <c r="A81" t="s">
        <v>474</v>
      </c>
      <c r="B81" t="s">
        <v>87</v>
      </c>
      <c r="C81" t="s">
        <v>382</v>
      </c>
      <c r="D81" t="s">
        <v>383</v>
      </c>
      <c r="E81" s="1">
        <v>31.702940849550401</v>
      </c>
      <c r="F81" s="1">
        <v>24.120067064282701</v>
      </c>
      <c r="G81" s="1">
        <f t="shared" si="2"/>
        <v>7.5828737852677008</v>
      </c>
      <c r="H81" s="1"/>
      <c r="K81" s="1">
        <f t="shared" si="3"/>
        <v>-0.82082998338426627</v>
      </c>
      <c r="M81" s="1"/>
    </row>
    <row r="82" spans="1:13">
      <c r="A82" t="s">
        <v>474</v>
      </c>
      <c r="B82" t="s">
        <v>88</v>
      </c>
      <c r="C82" t="s">
        <v>382</v>
      </c>
      <c r="D82" t="s">
        <v>383</v>
      </c>
      <c r="E82" s="1">
        <v>31.468511486648801</v>
      </c>
      <c r="F82" s="1">
        <v>24.2028060662089</v>
      </c>
      <c r="G82" s="1">
        <f t="shared" si="2"/>
        <v>7.2657054204399003</v>
      </c>
      <c r="H82" s="1"/>
      <c r="K82" s="1">
        <f t="shared" si="3"/>
        <v>-1.1379983482120668</v>
      </c>
      <c r="M82" s="1"/>
    </row>
    <row r="83" spans="1:13">
      <c r="A83" t="s">
        <v>474</v>
      </c>
      <c r="B83" t="s">
        <v>89</v>
      </c>
      <c r="C83" t="s">
        <v>382</v>
      </c>
      <c r="D83" t="s">
        <v>383</v>
      </c>
      <c r="E83" s="1">
        <v>32.117360480288603</v>
      </c>
      <c r="F83" s="1">
        <v>25.092789411992701</v>
      </c>
      <c r="G83" s="1">
        <f t="shared" si="2"/>
        <v>7.0245710682959022</v>
      </c>
      <c r="H83" s="1"/>
      <c r="K83" s="1">
        <f t="shared" si="3"/>
        <v>-1.3791327003560649</v>
      </c>
      <c r="L83" s="1">
        <f>AVERAGE(K83:K85)</f>
        <v>-1.5020996858691671</v>
      </c>
      <c r="M83" s="1">
        <f>POWER(2, -L83)</f>
        <v>2.8325465900800886</v>
      </c>
    </row>
    <row r="84" spans="1:13">
      <c r="A84" t="s">
        <v>474</v>
      </c>
      <c r="B84" t="s">
        <v>90</v>
      </c>
      <c r="C84" t="s">
        <v>382</v>
      </c>
      <c r="D84" t="s">
        <v>383</v>
      </c>
      <c r="E84" s="1">
        <v>31.8767598612224</v>
      </c>
      <c r="F84" s="1">
        <v>25.071095128539401</v>
      </c>
      <c r="G84" s="1">
        <f t="shared" si="2"/>
        <v>6.8056647326829989</v>
      </c>
      <c r="H84" s="1"/>
      <c r="K84" s="1">
        <f t="shared" si="3"/>
        <v>-1.5980390359689682</v>
      </c>
      <c r="M84" s="1"/>
    </row>
    <row r="85" spans="1:13">
      <c r="A85" t="s">
        <v>474</v>
      </c>
      <c r="B85" t="s">
        <v>91</v>
      </c>
      <c r="C85" t="s">
        <v>382</v>
      </c>
      <c r="D85" t="s">
        <v>383</v>
      </c>
      <c r="E85" s="1">
        <v>32.0165069341231</v>
      </c>
      <c r="F85" s="1">
        <v>25.141930486753601</v>
      </c>
      <c r="G85" s="1">
        <f t="shared" si="2"/>
        <v>6.874576447369499</v>
      </c>
      <c r="H85" s="1"/>
      <c r="K85" s="1">
        <f t="shared" si="3"/>
        <v>-1.5291273212824681</v>
      </c>
      <c r="M85" s="1"/>
    </row>
    <row r="86" spans="1:13">
      <c r="A86" t="s">
        <v>474</v>
      </c>
      <c r="B86" t="s">
        <v>92</v>
      </c>
      <c r="C86" t="s">
        <v>384</v>
      </c>
      <c r="D86" t="s">
        <v>385</v>
      </c>
      <c r="E86" s="1">
        <v>34.321370921810797</v>
      </c>
      <c r="F86" s="1">
        <v>25.5165210059026</v>
      </c>
      <c r="G86" s="1">
        <f t="shared" si="2"/>
        <v>8.8048499159081963</v>
      </c>
      <c r="H86" s="1"/>
      <c r="K86" s="1">
        <f t="shared" si="3"/>
        <v>0.40114614725622921</v>
      </c>
      <c r="L86" s="1">
        <f>AVERAGE(K86:K88)</f>
        <v>0.30913983333109663</v>
      </c>
      <c r="M86" s="1">
        <f>POWER(2, -L86)</f>
        <v>0.80712284026818093</v>
      </c>
    </row>
    <row r="87" spans="1:13">
      <c r="A87" t="s">
        <v>474</v>
      </c>
      <c r="B87" t="s">
        <v>93</v>
      </c>
      <c r="C87" t="s">
        <v>384</v>
      </c>
      <c r="D87" t="s">
        <v>385</v>
      </c>
      <c r="E87" s="1">
        <v>34.574154375214498</v>
      </c>
      <c r="F87" s="1">
        <v>25.595477277128701</v>
      </c>
      <c r="G87" s="1">
        <f t="shared" si="2"/>
        <v>8.9786770980857966</v>
      </c>
      <c r="H87" s="1"/>
      <c r="K87" s="1">
        <f t="shared" si="3"/>
        <v>0.57497332943382951</v>
      </c>
      <c r="M87" s="1"/>
    </row>
    <row r="88" spans="1:13">
      <c r="A88" t="s">
        <v>474</v>
      </c>
      <c r="B88" t="s">
        <v>94</v>
      </c>
      <c r="C88" t="s">
        <v>384</v>
      </c>
      <c r="D88" t="s">
        <v>385</v>
      </c>
      <c r="E88" s="1">
        <v>33.990625535322899</v>
      </c>
      <c r="F88" s="1">
        <v>25.6356217433677</v>
      </c>
      <c r="G88" s="1">
        <f t="shared" si="2"/>
        <v>8.3550037919551983</v>
      </c>
      <c r="H88" s="1"/>
      <c r="K88" s="1">
        <f t="shared" si="3"/>
        <v>-4.8699976696768843E-2</v>
      </c>
      <c r="M88" s="1"/>
    </row>
    <row r="89" spans="1:13">
      <c r="A89" t="s">
        <v>474</v>
      </c>
      <c r="B89" t="s">
        <v>95</v>
      </c>
      <c r="C89" t="s">
        <v>384</v>
      </c>
      <c r="D89" t="s">
        <v>385</v>
      </c>
      <c r="E89" s="1">
        <v>33.362052317570999</v>
      </c>
      <c r="F89" s="1">
        <v>24.1874879401702</v>
      </c>
      <c r="G89" s="1">
        <f t="shared" si="2"/>
        <v>9.1745643774007988</v>
      </c>
      <c r="H89" s="1"/>
      <c r="K89" s="1">
        <f t="shared" si="3"/>
        <v>0.77086060874883167</v>
      </c>
      <c r="L89" s="1">
        <f>AVERAGE(K89:K91)</f>
        <v>0.73185529896763357</v>
      </c>
      <c r="M89" s="1">
        <f>POWER(2, -L89)</f>
        <v>0.60212908059958647</v>
      </c>
    </row>
    <row r="90" spans="1:13">
      <c r="A90" t="s">
        <v>474</v>
      </c>
      <c r="B90" t="s">
        <v>96</v>
      </c>
      <c r="C90" t="s">
        <v>384</v>
      </c>
      <c r="D90" t="s">
        <v>385</v>
      </c>
      <c r="E90" s="1">
        <v>33.5353767344684</v>
      </c>
      <c r="F90" s="1">
        <v>24.0968336169841</v>
      </c>
      <c r="G90" s="1">
        <f t="shared" si="2"/>
        <v>9.4385431174843006</v>
      </c>
      <c r="H90" s="1"/>
      <c r="K90" s="1">
        <f t="shared" si="3"/>
        <v>1.0348393488323335</v>
      </c>
      <c r="M90" s="1"/>
    </row>
    <row r="91" spans="1:13">
      <c r="A91" t="s">
        <v>474</v>
      </c>
      <c r="B91" t="s">
        <v>97</v>
      </c>
      <c r="C91" t="s">
        <v>384</v>
      </c>
      <c r="D91" t="s">
        <v>385</v>
      </c>
      <c r="E91" s="1">
        <v>32.982465136292603</v>
      </c>
      <c r="F91" s="1">
        <v>24.188895428318901</v>
      </c>
      <c r="G91" s="1">
        <f t="shared" si="2"/>
        <v>8.7935697079737025</v>
      </c>
      <c r="H91" s="1"/>
      <c r="K91" s="1">
        <f t="shared" si="3"/>
        <v>0.38986593932173541</v>
      </c>
      <c r="M91" s="1"/>
    </row>
    <row r="92" spans="1:13">
      <c r="A92" t="s">
        <v>474</v>
      </c>
      <c r="B92" t="s">
        <v>98</v>
      </c>
      <c r="C92" t="s">
        <v>386</v>
      </c>
      <c r="D92" t="s">
        <v>387</v>
      </c>
      <c r="E92" s="1">
        <v>33.612081051864699</v>
      </c>
      <c r="F92" s="1">
        <v>24.0428967977874</v>
      </c>
      <c r="G92" s="1">
        <f t="shared" si="2"/>
        <v>9.5691842540772996</v>
      </c>
      <c r="H92" s="1"/>
      <c r="K92" s="1">
        <f t="shared" si="3"/>
        <v>1.1654804854253324</v>
      </c>
      <c r="L92" s="1">
        <f>AVERAGE(K92:K94)</f>
        <v>1.113876306380698</v>
      </c>
      <c r="M92" s="1">
        <f>POWER(2, -L92)</f>
        <v>0.46205089979140029</v>
      </c>
    </row>
    <row r="93" spans="1:13">
      <c r="A93" t="s">
        <v>474</v>
      </c>
      <c r="B93" t="s">
        <v>99</v>
      </c>
      <c r="C93" t="s">
        <v>386</v>
      </c>
      <c r="D93" t="s">
        <v>387</v>
      </c>
      <c r="E93" s="1">
        <v>33.354529780211998</v>
      </c>
      <c r="F93" s="1">
        <v>24.030836006089402</v>
      </c>
      <c r="G93" s="1">
        <f t="shared" si="2"/>
        <v>9.3236937741225958</v>
      </c>
      <c r="H93" s="1"/>
      <c r="K93" s="1">
        <f t="shared" si="3"/>
        <v>0.9199900054706287</v>
      </c>
      <c r="M93" s="1"/>
    </row>
    <row r="94" spans="1:13">
      <c r="A94" t="s">
        <v>474</v>
      </c>
      <c r="B94" t="s">
        <v>100</v>
      </c>
      <c r="C94" t="s">
        <v>386</v>
      </c>
      <c r="D94" t="s">
        <v>387</v>
      </c>
      <c r="E94" s="1">
        <v>33.7323532060283</v>
      </c>
      <c r="F94" s="1">
        <v>24.0724910091302</v>
      </c>
      <c r="G94" s="1">
        <f t="shared" si="2"/>
        <v>9.6598621968981</v>
      </c>
      <c r="H94" s="1"/>
      <c r="K94" s="1">
        <f t="shared" si="3"/>
        <v>1.2561584282461329</v>
      </c>
      <c r="M94" s="1"/>
    </row>
    <row r="95" spans="1:13">
      <c r="A95" t="s">
        <v>474</v>
      </c>
      <c r="B95" t="s">
        <v>101</v>
      </c>
      <c r="C95" t="s">
        <v>386</v>
      </c>
      <c r="D95" t="s">
        <v>387</v>
      </c>
      <c r="E95" s="1">
        <v>33.212650831993997</v>
      </c>
      <c r="F95" s="1">
        <v>24.057951678651602</v>
      </c>
      <c r="G95" s="1">
        <f t="shared" si="2"/>
        <v>9.1546991533423956</v>
      </c>
      <c r="H95" s="1"/>
      <c r="K95" s="1">
        <f t="shared" si="3"/>
        <v>0.75099538469042848</v>
      </c>
      <c r="L95" s="1">
        <f>AVERAGE(K95:K97)</f>
        <v>0.49276339528676338</v>
      </c>
      <c r="M95" s="1">
        <f>POWER(2, -L95)</f>
        <v>0.71066256203723799</v>
      </c>
    </row>
    <row r="96" spans="1:13">
      <c r="A96" t="s">
        <v>474</v>
      </c>
      <c r="B96" t="s">
        <v>102</v>
      </c>
      <c r="C96" t="s">
        <v>386</v>
      </c>
      <c r="D96" t="s">
        <v>387</v>
      </c>
      <c r="E96" s="1">
        <v>32.736707196305197</v>
      </c>
      <c r="F96" s="1">
        <v>24.125985109346601</v>
      </c>
      <c r="G96" s="1">
        <f t="shared" si="2"/>
        <v>8.6107220869585959</v>
      </c>
      <c r="H96" s="1"/>
      <c r="K96" s="1">
        <f t="shared" si="3"/>
        <v>0.20701831830662876</v>
      </c>
      <c r="M96" s="1"/>
    </row>
    <row r="97" spans="1:13">
      <c r="A97" t="s">
        <v>474</v>
      </c>
      <c r="B97" t="s">
        <v>103</v>
      </c>
      <c r="C97" t="s">
        <v>386</v>
      </c>
      <c r="D97" t="s">
        <v>387</v>
      </c>
      <c r="E97" s="1">
        <v>33.057345677820699</v>
      </c>
      <c r="F97" s="1">
        <v>24.133365426305499</v>
      </c>
      <c r="G97" s="1">
        <f t="shared" si="2"/>
        <v>8.9239802515152</v>
      </c>
      <c r="H97" s="1"/>
      <c r="K97" s="1">
        <f t="shared" si="3"/>
        <v>0.52027648286323291</v>
      </c>
      <c r="M97" s="1"/>
    </row>
    <row r="98" spans="1:13">
      <c r="A98" t="s">
        <v>474</v>
      </c>
      <c r="B98" t="s">
        <v>104</v>
      </c>
      <c r="C98" t="s">
        <v>388</v>
      </c>
      <c r="D98" t="s">
        <v>389</v>
      </c>
      <c r="E98" s="1">
        <v>31.8939148891582</v>
      </c>
      <c r="F98" s="1">
        <v>25.8644488435109</v>
      </c>
      <c r="G98" s="1">
        <f t="shared" si="2"/>
        <v>6.0294660456473004</v>
      </c>
      <c r="H98" s="1"/>
      <c r="K98" s="1">
        <f t="shared" si="3"/>
        <v>-2.3742377230046667</v>
      </c>
      <c r="L98" s="1">
        <f>AVERAGE(K98:K100)</f>
        <v>-2.174520505878299</v>
      </c>
      <c r="M98" s="1">
        <f>POWER(2, -L98)</f>
        <v>4.5143569781830788</v>
      </c>
    </row>
    <row r="99" spans="1:13">
      <c r="A99" t="s">
        <v>474</v>
      </c>
      <c r="B99" t="s">
        <v>105</v>
      </c>
      <c r="C99" t="s">
        <v>388</v>
      </c>
      <c r="D99" t="s">
        <v>389</v>
      </c>
      <c r="E99" s="1">
        <v>32.262078685471202</v>
      </c>
      <c r="F99" s="1">
        <v>25.825300676504199</v>
      </c>
      <c r="G99" s="1">
        <f t="shared" si="2"/>
        <v>6.4367780089670035</v>
      </c>
      <c r="H99" s="1"/>
      <c r="K99" s="1">
        <f t="shared" si="3"/>
        <v>-1.9669257596849636</v>
      </c>
      <c r="M99" s="1"/>
    </row>
    <row r="100" spans="1:13">
      <c r="A100" t="s">
        <v>474</v>
      </c>
      <c r="B100" t="s">
        <v>106</v>
      </c>
      <c r="C100" t="s">
        <v>388</v>
      </c>
      <c r="D100" t="s">
        <v>389</v>
      </c>
      <c r="E100" s="1">
        <v>32.2444910865606</v>
      </c>
      <c r="F100" s="1">
        <v>26.023185352853901</v>
      </c>
      <c r="G100" s="1">
        <f t="shared" si="2"/>
        <v>6.2213057337066999</v>
      </c>
      <c r="H100" s="1"/>
      <c r="K100" s="1">
        <f t="shared" si="3"/>
        <v>-2.1823980349452672</v>
      </c>
      <c r="M100" s="1"/>
    </row>
    <row r="101" spans="1:13">
      <c r="A101" t="s">
        <v>474</v>
      </c>
      <c r="B101" t="s">
        <v>107</v>
      </c>
      <c r="C101" t="s">
        <v>388</v>
      </c>
      <c r="D101" t="s">
        <v>389</v>
      </c>
      <c r="E101" s="1">
        <v>33.495089371189003</v>
      </c>
      <c r="F101" s="1">
        <v>24.739702163800601</v>
      </c>
      <c r="G101" s="1">
        <f t="shared" si="2"/>
        <v>8.7553872073884023</v>
      </c>
      <c r="H101" s="1"/>
      <c r="K101" s="1">
        <f t="shared" si="3"/>
        <v>0.35168343873643515</v>
      </c>
      <c r="L101" s="1">
        <f>AVERAGE(K101:K103)</f>
        <v>0.59013811298510122</v>
      </c>
      <c r="M101" s="1">
        <f>POWER(2, -L101)</f>
        <v>0.66427931080121883</v>
      </c>
    </row>
    <row r="102" spans="1:13">
      <c r="A102" t="s">
        <v>474</v>
      </c>
      <c r="B102" t="s">
        <v>108</v>
      </c>
      <c r="C102" t="s">
        <v>388</v>
      </c>
      <c r="D102" t="s">
        <v>389</v>
      </c>
      <c r="E102" s="1">
        <v>33.3836754670874</v>
      </c>
      <c r="F102" s="1">
        <v>24.605676017753598</v>
      </c>
      <c r="G102" s="1">
        <f t="shared" si="2"/>
        <v>8.7779994493338016</v>
      </c>
      <c r="H102" s="1"/>
      <c r="K102" s="1">
        <f t="shared" si="3"/>
        <v>0.3742956806818345</v>
      </c>
      <c r="M102" s="1"/>
    </row>
    <row r="103" spans="1:13">
      <c r="A103" t="s">
        <v>474</v>
      </c>
      <c r="B103" t="s">
        <v>109</v>
      </c>
      <c r="C103" t="s">
        <v>388</v>
      </c>
      <c r="D103" t="s">
        <v>389</v>
      </c>
      <c r="E103" s="1">
        <v>33.435860809906202</v>
      </c>
      <c r="F103" s="1">
        <v>23.987721821717201</v>
      </c>
      <c r="G103" s="1">
        <f t="shared" si="2"/>
        <v>9.448138988189001</v>
      </c>
      <c r="H103" s="1"/>
      <c r="K103" s="1">
        <f t="shared" si="3"/>
        <v>1.0444352195370339</v>
      </c>
      <c r="M103" s="1"/>
    </row>
    <row r="104" spans="1:13">
      <c r="A104" t="s">
        <v>474</v>
      </c>
      <c r="B104" t="s">
        <v>110</v>
      </c>
      <c r="C104" t="s">
        <v>390</v>
      </c>
      <c r="D104" t="s">
        <v>391</v>
      </c>
      <c r="E104" s="1">
        <v>32.551155092046599</v>
      </c>
      <c r="F104" s="1">
        <v>24.5691419699261</v>
      </c>
      <c r="G104" s="1">
        <f t="shared" si="2"/>
        <v>7.9820131221204988</v>
      </c>
      <c r="H104" s="1"/>
      <c r="K104" s="1">
        <f t="shared" si="3"/>
        <v>-0.42169064653146826</v>
      </c>
      <c r="L104" s="1">
        <f>AVERAGE(K104:K106)</f>
        <v>-0.46099575454380276</v>
      </c>
      <c r="M104" s="1">
        <f>POWER(2, -L104)</f>
        <v>1.3764915509472706</v>
      </c>
    </row>
    <row r="105" spans="1:13">
      <c r="A105" t="s">
        <v>474</v>
      </c>
      <c r="B105" t="s">
        <v>111</v>
      </c>
      <c r="C105" t="s">
        <v>390</v>
      </c>
      <c r="D105" t="s">
        <v>391</v>
      </c>
      <c r="E105" s="1">
        <v>32.524543858438697</v>
      </c>
      <c r="F105" s="1">
        <v>24.613980802174801</v>
      </c>
      <c r="G105" s="1">
        <f t="shared" si="2"/>
        <v>7.9105630562638964</v>
      </c>
      <c r="H105" s="1"/>
      <c r="K105" s="1">
        <f t="shared" si="3"/>
        <v>-0.49314071238807067</v>
      </c>
      <c r="M105" s="1"/>
    </row>
    <row r="106" spans="1:13">
      <c r="A106" t="s">
        <v>474</v>
      </c>
      <c r="B106" t="s">
        <v>112</v>
      </c>
      <c r="C106" t="s">
        <v>390</v>
      </c>
      <c r="D106" t="s">
        <v>391</v>
      </c>
      <c r="E106" s="1">
        <v>32.503886772617797</v>
      </c>
      <c r="F106" s="1">
        <v>24.568338908677699</v>
      </c>
      <c r="G106" s="1">
        <f t="shared" si="2"/>
        <v>7.9355478639400978</v>
      </c>
      <c r="H106" s="1"/>
      <c r="K106" s="1">
        <f t="shared" si="3"/>
        <v>-0.4681559047118693</v>
      </c>
      <c r="M106" s="1"/>
    </row>
    <row r="107" spans="1:13">
      <c r="A107" t="s">
        <v>474</v>
      </c>
      <c r="B107" t="s">
        <v>113</v>
      </c>
      <c r="C107" t="s">
        <v>390</v>
      </c>
      <c r="D107" t="s">
        <v>391</v>
      </c>
      <c r="E107" s="1">
        <v>32.246603189551202</v>
      </c>
      <c r="F107" s="1">
        <v>24.081385831490199</v>
      </c>
      <c r="G107" s="1">
        <f t="shared" si="2"/>
        <v>8.1652173580610032</v>
      </c>
      <c r="H107" s="1"/>
      <c r="K107" s="1">
        <f t="shared" si="3"/>
        <v>-0.23848641059096387</v>
      </c>
      <c r="L107" s="1">
        <f>AVERAGE(K107:K109)</f>
        <v>-1.7015357485015887E-3</v>
      </c>
      <c r="M107" s="1">
        <f>POWER(2, -L107)</f>
        <v>1.0011801104897331</v>
      </c>
    </row>
    <row r="108" spans="1:13">
      <c r="A108" t="s">
        <v>474</v>
      </c>
      <c r="B108" t="s">
        <v>114</v>
      </c>
      <c r="C108" t="s">
        <v>390</v>
      </c>
      <c r="D108" t="s">
        <v>391</v>
      </c>
      <c r="E108" s="1">
        <v>32.716600746835098</v>
      </c>
      <c r="F108" s="1">
        <v>24.106830887665001</v>
      </c>
      <c r="G108" s="1">
        <f t="shared" si="2"/>
        <v>8.6097698591700969</v>
      </c>
      <c r="H108" s="1"/>
      <c r="K108" s="1">
        <f t="shared" si="3"/>
        <v>0.20606609051812974</v>
      </c>
      <c r="M108" s="1"/>
    </row>
    <row r="109" spans="1:13">
      <c r="A109" t="s">
        <v>474</v>
      </c>
      <c r="B109" t="s">
        <v>115</v>
      </c>
      <c r="C109" t="s">
        <v>390</v>
      </c>
      <c r="D109" t="s">
        <v>391</v>
      </c>
      <c r="E109" s="1">
        <v>32.594784827108597</v>
      </c>
      <c r="F109" s="1">
        <v>24.163765345629301</v>
      </c>
      <c r="G109" s="1">
        <f t="shared" si="2"/>
        <v>8.4310194814792965</v>
      </c>
      <c r="H109" s="1"/>
      <c r="K109" s="1">
        <f t="shared" si="3"/>
        <v>2.7315712827329364E-2</v>
      </c>
      <c r="M109" s="1"/>
    </row>
    <row r="110" spans="1:13">
      <c r="A110" t="s">
        <v>474</v>
      </c>
      <c r="B110" t="s">
        <v>116</v>
      </c>
      <c r="C110" t="s">
        <v>392</v>
      </c>
      <c r="D110" t="s">
        <v>393</v>
      </c>
      <c r="E110" s="1">
        <v>33.901494220161801</v>
      </c>
      <c r="F110" s="1">
        <v>25.141426382192499</v>
      </c>
      <c r="G110" s="1">
        <f t="shared" si="2"/>
        <v>8.7600678379693022</v>
      </c>
      <c r="H110" s="1"/>
      <c r="K110" s="1">
        <f t="shared" si="3"/>
        <v>0.35636406931733511</v>
      </c>
      <c r="L110" s="1">
        <f>AVERAGE(K110:K112)</f>
        <v>0.35700655269356751</v>
      </c>
      <c r="M110" s="1">
        <f>POWER(2, -L110)</f>
        <v>0.78078294629797451</v>
      </c>
    </row>
    <row r="111" spans="1:13">
      <c r="A111" t="s">
        <v>474</v>
      </c>
      <c r="B111" t="s">
        <v>117</v>
      </c>
      <c r="C111" t="s">
        <v>392</v>
      </c>
      <c r="D111" t="s">
        <v>393</v>
      </c>
      <c r="E111" s="1">
        <v>33.964387091283001</v>
      </c>
      <c r="F111" s="1">
        <v>25.198164780421202</v>
      </c>
      <c r="G111" s="1">
        <f t="shared" si="2"/>
        <v>8.7662223108617994</v>
      </c>
      <c r="H111" s="1"/>
      <c r="K111" s="1">
        <f t="shared" si="3"/>
        <v>0.36251854220983226</v>
      </c>
      <c r="M111" s="1"/>
    </row>
    <row r="112" spans="1:13">
      <c r="A112" t="s">
        <v>474</v>
      </c>
      <c r="B112" t="s">
        <v>118</v>
      </c>
      <c r="C112" t="s">
        <v>392</v>
      </c>
      <c r="D112" t="s">
        <v>393</v>
      </c>
      <c r="E112" s="1">
        <v>34.013351335425703</v>
      </c>
      <c r="F112" s="1">
        <v>25.257510520220201</v>
      </c>
      <c r="G112" s="1">
        <f t="shared" si="2"/>
        <v>8.7558408152055023</v>
      </c>
      <c r="H112" s="1"/>
      <c r="K112" s="1">
        <f t="shared" si="3"/>
        <v>0.35213704655353517</v>
      </c>
      <c r="M112" s="1"/>
    </row>
    <row r="113" spans="1:13">
      <c r="A113" t="s">
        <v>474</v>
      </c>
      <c r="B113" t="s">
        <v>119</v>
      </c>
      <c r="C113" t="s">
        <v>392</v>
      </c>
      <c r="D113" t="s">
        <v>393</v>
      </c>
      <c r="E113" s="1">
        <v>33.599770996789502</v>
      </c>
      <c r="F113" s="1">
        <v>24.9451301116117</v>
      </c>
      <c r="G113" s="1">
        <f t="shared" si="2"/>
        <v>8.6546408851778018</v>
      </c>
      <c r="H113" s="1"/>
      <c r="K113" s="1">
        <f t="shared" si="3"/>
        <v>0.25093711652583472</v>
      </c>
      <c r="L113" s="1">
        <f>AVERAGE(K113:K115)</f>
        <v>0.2622572669800996</v>
      </c>
      <c r="M113" s="1">
        <f>POWER(2, -L113)</f>
        <v>0.83378234726245448</v>
      </c>
    </row>
    <row r="114" spans="1:13">
      <c r="A114" t="s">
        <v>474</v>
      </c>
      <c r="B114" t="s">
        <v>120</v>
      </c>
      <c r="C114" t="s">
        <v>392</v>
      </c>
      <c r="D114" t="s">
        <v>393</v>
      </c>
      <c r="E114" s="1">
        <v>33.6309427903401</v>
      </c>
      <c r="F114" s="1">
        <v>24.951344512745401</v>
      </c>
      <c r="G114" s="1">
        <f t="shared" si="2"/>
        <v>8.6795982775946996</v>
      </c>
      <c r="H114" s="1"/>
      <c r="K114" s="1">
        <f t="shared" si="3"/>
        <v>0.27589450894273249</v>
      </c>
      <c r="M114" s="1"/>
    </row>
    <row r="115" spans="1:13">
      <c r="A115" t="s">
        <v>474</v>
      </c>
      <c r="B115" t="s">
        <v>121</v>
      </c>
      <c r="C115" t="s">
        <v>392</v>
      </c>
      <c r="D115" t="s">
        <v>393</v>
      </c>
      <c r="E115" s="1">
        <v>33.667845197287498</v>
      </c>
      <c r="F115" s="1">
        <v>25.004201253163799</v>
      </c>
      <c r="G115" s="1">
        <f t="shared" si="2"/>
        <v>8.6636439441236988</v>
      </c>
      <c r="H115" s="1"/>
      <c r="K115" s="1">
        <f t="shared" si="3"/>
        <v>0.25994017547173165</v>
      </c>
      <c r="M115" s="1"/>
    </row>
    <row r="116" spans="1:13">
      <c r="A116" t="s">
        <v>474</v>
      </c>
      <c r="B116" t="s">
        <v>122</v>
      </c>
      <c r="C116" t="s">
        <v>394</v>
      </c>
      <c r="D116" t="s">
        <v>395</v>
      </c>
      <c r="E116" s="1">
        <v>32.402544511259698</v>
      </c>
      <c r="F116" s="1">
        <v>24.046014660967799</v>
      </c>
      <c r="G116" s="1">
        <f t="shared" si="2"/>
        <v>8.3565298502918992</v>
      </c>
      <c r="H116" s="1"/>
      <c r="K116" s="1">
        <f t="shared" si="3"/>
        <v>-4.7173918360067901E-2</v>
      </c>
      <c r="L116" s="1">
        <f>AVERAGE(K116:K118)</f>
        <v>-0.11314458640166514</v>
      </c>
      <c r="M116" s="1">
        <f>POWER(2, -L116)</f>
        <v>1.0815831539444389</v>
      </c>
    </row>
    <row r="117" spans="1:13">
      <c r="A117" t="s">
        <v>474</v>
      </c>
      <c r="B117" t="s">
        <v>123</v>
      </c>
      <c r="C117" t="s">
        <v>394</v>
      </c>
      <c r="D117" t="s">
        <v>395</v>
      </c>
      <c r="E117" s="1">
        <v>32.532399701963001</v>
      </c>
      <c r="F117" s="1">
        <v>24.101081585639498</v>
      </c>
      <c r="G117" s="1">
        <f t="shared" si="2"/>
        <v>8.4313181163235029</v>
      </c>
      <c r="H117" s="1"/>
      <c r="K117" s="1">
        <f t="shared" si="3"/>
        <v>2.761434767153581E-2</v>
      </c>
      <c r="M117" s="1"/>
    </row>
    <row r="118" spans="1:13">
      <c r="A118" t="s">
        <v>474</v>
      </c>
      <c r="B118" t="s">
        <v>124</v>
      </c>
      <c r="C118" t="s">
        <v>394</v>
      </c>
      <c r="D118" t="s">
        <v>395</v>
      </c>
      <c r="E118" s="1">
        <v>32.232636058912902</v>
      </c>
      <c r="F118" s="1">
        <v>24.148806478777399</v>
      </c>
      <c r="G118" s="1">
        <f t="shared" si="2"/>
        <v>8.0838295801355038</v>
      </c>
      <c r="H118" s="1"/>
      <c r="K118" s="1">
        <f t="shared" si="3"/>
        <v>-0.31987418851646332</v>
      </c>
      <c r="M118" s="1"/>
    </row>
    <row r="119" spans="1:13">
      <c r="A119" t="s">
        <v>474</v>
      </c>
      <c r="B119" t="s">
        <v>125</v>
      </c>
      <c r="C119" t="s">
        <v>394</v>
      </c>
      <c r="D119" t="s">
        <v>395</v>
      </c>
      <c r="E119" s="1">
        <v>32.834465507393901</v>
      </c>
      <c r="F119" s="1">
        <v>24.504064545588601</v>
      </c>
      <c r="G119" s="1">
        <f t="shared" si="2"/>
        <v>8.3304009618052994</v>
      </c>
      <c r="H119" s="1"/>
      <c r="K119" s="1">
        <f t="shared" si="3"/>
        <v>-7.3302806846667679E-2</v>
      </c>
      <c r="L119" s="1">
        <f>AVERAGE(K119:K121)</f>
        <v>-8.74851826037671E-2</v>
      </c>
      <c r="M119" s="1">
        <f>POWER(2, -L119)</f>
        <v>1.0625164538389225</v>
      </c>
    </row>
    <row r="120" spans="1:13">
      <c r="A120" t="s">
        <v>474</v>
      </c>
      <c r="B120" t="s">
        <v>126</v>
      </c>
      <c r="C120" t="s">
        <v>394</v>
      </c>
      <c r="D120" t="s">
        <v>395</v>
      </c>
      <c r="E120" s="1">
        <v>32.809995534493503</v>
      </c>
      <c r="F120" s="1">
        <v>24.515967426982499</v>
      </c>
      <c r="G120" s="1">
        <f t="shared" si="2"/>
        <v>8.2940281075110036</v>
      </c>
      <c r="H120" s="1"/>
      <c r="K120" s="1">
        <f t="shared" si="3"/>
        <v>-0.1096756611409635</v>
      </c>
      <c r="M120" s="1"/>
    </row>
    <row r="121" spans="1:13">
      <c r="A121" t="s">
        <v>474</v>
      </c>
      <c r="B121" t="s">
        <v>127</v>
      </c>
      <c r="C121" t="s">
        <v>394</v>
      </c>
      <c r="D121" t="s">
        <v>395</v>
      </c>
      <c r="E121" s="1">
        <v>32.924815256982399</v>
      </c>
      <c r="F121" s="1">
        <v>24.600588568154102</v>
      </c>
      <c r="G121" s="1">
        <f t="shared" si="2"/>
        <v>8.324226688828297</v>
      </c>
      <c r="H121" s="1"/>
      <c r="K121" s="1">
        <f t="shared" si="3"/>
        <v>-7.9477079823670138E-2</v>
      </c>
      <c r="M121" s="1"/>
    </row>
    <row r="122" spans="1:13">
      <c r="A122" t="s">
        <v>474</v>
      </c>
      <c r="B122" t="s">
        <v>128</v>
      </c>
      <c r="C122" t="s">
        <v>396</v>
      </c>
      <c r="D122" t="s">
        <v>397</v>
      </c>
      <c r="E122" s="1">
        <v>34.553041819285497</v>
      </c>
      <c r="F122" s="1">
        <v>26.237862855181501</v>
      </c>
      <c r="G122" s="1">
        <f t="shared" si="2"/>
        <v>8.3151789641039962</v>
      </c>
      <c r="H122" s="1"/>
      <c r="K122" s="1">
        <f t="shared" si="3"/>
        <v>-8.8524804547970959E-2</v>
      </c>
      <c r="L122" s="1">
        <f>AVERAGE(K122:K124)</f>
        <v>0.26461085864649964</v>
      </c>
      <c r="M122" s="1">
        <f>POWER(2, -L122)</f>
        <v>0.83242323580995081</v>
      </c>
    </row>
    <row r="123" spans="1:13">
      <c r="A123" t="s">
        <v>474</v>
      </c>
      <c r="B123" t="s">
        <v>129</v>
      </c>
      <c r="C123" t="s">
        <v>396</v>
      </c>
      <c r="D123" t="s">
        <v>397</v>
      </c>
      <c r="E123" s="1">
        <v>34.887789096983603</v>
      </c>
      <c r="F123" s="1">
        <v>26.301487744957701</v>
      </c>
      <c r="G123" s="1">
        <f t="shared" si="2"/>
        <v>8.5863013520259024</v>
      </c>
      <c r="H123" s="1"/>
      <c r="K123" s="1">
        <f t="shared" si="3"/>
        <v>0.18259758337393528</v>
      </c>
      <c r="M123" s="1"/>
    </row>
    <row r="124" spans="1:13">
      <c r="A124" t="s">
        <v>474</v>
      </c>
      <c r="B124" t="s">
        <v>130</v>
      </c>
      <c r="C124" t="s">
        <v>396</v>
      </c>
      <c r="D124" t="s">
        <v>397</v>
      </c>
      <c r="E124" s="1">
        <v>35.4988021533687</v>
      </c>
      <c r="F124" s="1">
        <v>26.395338587603199</v>
      </c>
      <c r="G124" s="1">
        <f t="shared" si="2"/>
        <v>9.1034635657655016</v>
      </c>
      <c r="H124" s="1"/>
      <c r="K124" s="1">
        <f t="shared" si="3"/>
        <v>0.69975979711353453</v>
      </c>
      <c r="M124" s="1"/>
    </row>
    <row r="125" spans="1:13">
      <c r="A125" t="s">
        <v>474</v>
      </c>
      <c r="B125" t="s">
        <v>131</v>
      </c>
      <c r="C125" t="s">
        <v>396</v>
      </c>
      <c r="D125" t="s">
        <v>397</v>
      </c>
      <c r="E125" s="1">
        <v>34.715498529337303</v>
      </c>
      <c r="F125" s="1">
        <v>26.384495710894399</v>
      </c>
      <c r="G125" s="1">
        <f t="shared" si="2"/>
        <v>8.3310028184429044</v>
      </c>
      <c r="H125" s="1"/>
      <c r="K125" s="1">
        <f t="shared" si="3"/>
        <v>-7.2700950209062754E-2</v>
      </c>
      <c r="L125" s="1">
        <f>AVERAGE(K125:K127)</f>
        <v>-0.13826624147226654</v>
      </c>
      <c r="M125" s="1">
        <f>POWER(2, -L125)</f>
        <v>1.1005816969536326</v>
      </c>
    </row>
    <row r="126" spans="1:13">
      <c r="A126" t="s">
        <v>474</v>
      </c>
      <c r="B126" t="s">
        <v>132</v>
      </c>
      <c r="C126" t="s">
        <v>396</v>
      </c>
      <c r="D126" t="s">
        <v>397</v>
      </c>
      <c r="E126" s="1">
        <v>34.7063384265875</v>
      </c>
      <c r="F126" s="1">
        <v>26.410083049334801</v>
      </c>
      <c r="G126" s="1">
        <f t="shared" si="2"/>
        <v>8.2962553772526988</v>
      </c>
      <c r="H126" s="1"/>
      <c r="K126" s="1">
        <f t="shared" si="3"/>
        <v>-0.10744839139926832</v>
      </c>
      <c r="M126" s="1"/>
    </row>
    <row r="127" spans="1:13">
      <c r="A127" t="s">
        <v>474</v>
      </c>
      <c r="B127" t="s">
        <v>133</v>
      </c>
      <c r="C127" t="s">
        <v>396</v>
      </c>
      <c r="D127" t="s">
        <v>397</v>
      </c>
      <c r="E127" s="1">
        <v>34.657504938526699</v>
      </c>
      <c r="F127" s="1">
        <v>26.488450552683201</v>
      </c>
      <c r="G127" s="1">
        <f t="shared" si="2"/>
        <v>8.1690543858434985</v>
      </c>
      <c r="H127" s="1"/>
      <c r="K127" s="1">
        <f t="shared" si="3"/>
        <v>-0.23464938280846859</v>
      </c>
      <c r="M127" s="1"/>
    </row>
    <row r="128" spans="1:13">
      <c r="A128" t="s">
        <v>474</v>
      </c>
      <c r="B128" t="s">
        <v>134</v>
      </c>
      <c r="C128" t="s">
        <v>398</v>
      </c>
      <c r="D128" t="s">
        <v>399</v>
      </c>
      <c r="E128" s="1">
        <v>33.142616806970402</v>
      </c>
      <c r="F128" s="1">
        <v>24.3942495525834</v>
      </c>
      <c r="G128" s="1">
        <f t="shared" si="2"/>
        <v>8.7483672543870021</v>
      </c>
      <c r="H128" s="1"/>
      <c r="K128" s="1">
        <f t="shared" si="3"/>
        <v>0.34466348573503502</v>
      </c>
      <c r="L128" s="1">
        <f>AVERAGE(K128:K130)</f>
        <v>0.24895108697123489</v>
      </c>
      <c r="M128" s="1">
        <f>POWER(2, -L128)</f>
        <v>0.84150801222878135</v>
      </c>
    </row>
    <row r="129" spans="1:13">
      <c r="A129" t="s">
        <v>474</v>
      </c>
      <c r="B129" t="s">
        <v>135</v>
      </c>
      <c r="C129" t="s">
        <v>398</v>
      </c>
      <c r="D129" t="s">
        <v>399</v>
      </c>
      <c r="E129" s="1">
        <v>33.218073756520099</v>
      </c>
      <c r="F129" s="1">
        <v>24.405335622307799</v>
      </c>
      <c r="G129" s="1">
        <f t="shared" si="2"/>
        <v>8.8127381342122995</v>
      </c>
      <c r="H129" s="1"/>
      <c r="K129" s="1">
        <f t="shared" si="3"/>
        <v>0.40903436556033235</v>
      </c>
      <c r="M129" s="1"/>
    </row>
    <row r="130" spans="1:13">
      <c r="A130" t="s">
        <v>474</v>
      </c>
      <c r="B130" t="s">
        <v>136</v>
      </c>
      <c r="C130" t="s">
        <v>398</v>
      </c>
      <c r="D130" t="s">
        <v>399</v>
      </c>
      <c r="E130" s="1">
        <v>32.918604923282103</v>
      </c>
      <c r="F130" s="1">
        <v>24.521745745011799</v>
      </c>
      <c r="G130" s="1">
        <f t="shared" ref="G130:G181" si="4">E130-F130</f>
        <v>8.3968591782703044</v>
      </c>
      <c r="H130" s="1"/>
      <c r="K130" s="1">
        <f t="shared" si="3"/>
        <v>-6.8445903816627407E-3</v>
      </c>
      <c r="M130" s="1"/>
    </row>
    <row r="131" spans="1:13">
      <c r="A131" t="s">
        <v>474</v>
      </c>
      <c r="B131" t="s">
        <v>137</v>
      </c>
      <c r="C131" t="s">
        <v>398</v>
      </c>
      <c r="D131" t="s">
        <v>399</v>
      </c>
      <c r="E131" s="1">
        <v>33.074224957373701</v>
      </c>
      <c r="F131" s="1">
        <v>25.566625821010099</v>
      </c>
      <c r="G131" s="1">
        <f t="shared" si="4"/>
        <v>7.5075991363636021</v>
      </c>
      <c r="H131" s="1"/>
      <c r="K131" s="1">
        <f t="shared" ref="K131:K181" si="5">G131-I$32</f>
        <v>-0.89610463228836501</v>
      </c>
      <c r="L131" s="1">
        <f>AVERAGE(K131:K133)</f>
        <v>-0.955953741673366</v>
      </c>
      <c r="M131" s="1">
        <f>POWER(2, -L131)</f>
        <v>1.9398616202956203</v>
      </c>
    </row>
    <row r="132" spans="1:13">
      <c r="A132" t="s">
        <v>474</v>
      </c>
      <c r="B132" t="s">
        <v>138</v>
      </c>
      <c r="C132" t="s">
        <v>398</v>
      </c>
      <c r="D132" t="s">
        <v>399</v>
      </c>
      <c r="E132" s="1">
        <v>33.097794660148303</v>
      </c>
      <c r="F132" s="1">
        <v>25.638963579720599</v>
      </c>
      <c r="G132" s="1">
        <f t="shared" si="4"/>
        <v>7.4588310804277036</v>
      </c>
      <c r="H132" s="1"/>
      <c r="K132" s="1">
        <f t="shared" si="5"/>
        <v>-0.94487268822426351</v>
      </c>
      <c r="M132" s="1"/>
    </row>
    <row r="133" spans="1:13">
      <c r="A133" t="s">
        <v>474</v>
      </c>
      <c r="B133" t="s">
        <v>139</v>
      </c>
      <c r="C133" t="s">
        <v>398</v>
      </c>
      <c r="D133" t="s">
        <v>399</v>
      </c>
      <c r="E133" s="1">
        <v>33.064435726519498</v>
      </c>
      <c r="F133" s="1">
        <v>25.687615862375001</v>
      </c>
      <c r="G133" s="1">
        <f t="shared" si="4"/>
        <v>7.3768198641444975</v>
      </c>
      <c r="H133" s="1"/>
      <c r="K133" s="1">
        <f t="shared" si="5"/>
        <v>-1.0268839045074696</v>
      </c>
      <c r="M133" s="1"/>
    </row>
    <row r="134" spans="1:13">
      <c r="A134" t="s">
        <v>474</v>
      </c>
      <c r="B134" t="s">
        <v>140</v>
      </c>
      <c r="C134" t="s">
        <v>400</v>
      </c>
      <c r="D134" t="s">
        <v>401</v>
      </c>
      <c r="E134" s="1">
        <v>35.701919130469904</v>
      </c>
      <c r="F134" s="1">
        <v>26.832350355857301</v>
      </c>
      <c r="G134" s="1">
        <f t="shared" si="4"/>
        <v>8.8695687746126026</v>
      </c>
      <c r="H134" s="1"/>
      <c r="K134" s="1">
        <f t="shared" si="5"/>
        <v>0.46586500596063551</v>
      </c>
      <c r="L134" s="1">
        <f>AVERAGE(K134:K136)</f>
        <v>0.69751110659696691</v>
      </c>
      <c r="M134" s="1">
        <f>POWER(2, -L134)</f>
        <v>0.61663508959757662</v>
      </c>
    </row>
    <row r="135" spans="1:13">
      <c r="A135" t="s">
        <v>474</v>
      </c>
      <c r="B135" t="s">
        <v>141</v>
      </c>
      <c r="C135" t="s">
        <v>400</v>
      </c>
      <c r="D135" t="s">
        <v>401</v>
      </c>
      <c r="E135" s="1">
        <v>34.945734203455899</v>
      </c>
      <c r="F135" s="1">
        <v>26.831889644085798</v>
      </c>
      <c r="G135" s="1">
        <f t="shared" si="4"/>
        <v>8.1138445593701007</v>
      </c>
      <c r="H135" s="1"/>
      <c r="K135" s="1">
        <f t="shared" si="5"/>
        <v>-0.28985920928186637</v>
      </c>
      <c r="M135" s="1"/>
    </row>
    <row r="136" spans="1:13">
      <c r="A136" t="s">
        <v>474</v>
      </c>
      <c r="B136" t="s">
        <v>142</v>
      </c>
      <c r="C136" t="s">
        <v>400</v>
      </c>
      <c r="D136" t="s">
        <v>401</v>
      </c>
      <c r="E136" s="1">
        <v>37.1434024469118</v>
      </c>
      <c r="F136" s="1">
        <v>26.823171155147701</v>
      </c>
      <c r="G136" s="1">
        <f t="shared" si="4"/>
        <v>10.320231291764099</v>
      </c>
      <c r="H136" s="1"/>
      <c r="K136" s="1">
        <f t="shared" si="5"/>
        <v>1.9165275231121317</v>
      </c>
      <c r="M136" s="1"/>
    </row>
    <row r="137" spans="1:13">
      <c r="A137" t="s">
        <v>474</v>
      </c>
      <c r="B137" t="s">
        <v>143</v>
      </c>
      <c r="C137" t="s">
        <v>400</v>
      </c>
      <c r="D137" t="s">
        <v>401</v>
      </c>
      <c r="E137" s="1">
        <v>36.098349635059797</v>
      </c>
      <c r="F137" s="1">
        <v>26.3789589571305</v>
      </c>
      <c r="G137" s="1">
        <f t="shared" si="4"/>
        <v>9.7193906779292973</v>
      </c>
      <c r="H137" s="1"/>
      <c r="K137" s="1">
        <f t="shared" si="5"/>
        <v>1.3156869092773302</v>
      </c>
      <c r="L137" s="1">
        <f>AVERAGE(K137:K139)</f>
        <v>0.5596037266157321</v>
      </c>
      <c r="M137" s="1">
        <f>POWER(2, -L137)</f>
        <v>0.67848850248927994</v>
      </c>
    </row>
    <row r="138" spans="1:13">
      <c r="A138" t="s">
        <v>474</v>
      </c>
      <c r="B138" t="s">
        <v>144</v>
      </c>
      <c r="C138" t="s">
        <v>400</v>
      </c>
      <c r="D138" t="s">
        <v>401</v>
      </c>
      <c r="E138" s="1">
        <v>35.099578226111397</v>
      </c>
      <c r="F138" s="1">
        <v>26.4199887676386</v>
      </c>
      <c r="G138" s="1">
        <f t="shared" si="4"/>
        <v>8.6795894584727975</v>
      </c>
      <c r="H138" s="1"/>
      <c r="K138" s="1">
        <f t="shared" si="5"/>
        <v>0.27588568982083039</v>
      </c>
      <c r="M138" s="1"/>
    </row>
    <row r="139" spans="1:13">
      <c r="A139" t="s">
        <v>474</v>
      </c>
      <c r="B139" t="s">
        <v>145</v>
      </c>
      <c r="C139" t="s">
        <v>400</v>
      </c>
      <c r="D139" t="s">
        <v>401</v>
      </c>
      <c r="E139" s="1">
        <v>34.997910737422004</v>
      </c>
      <c r="F139" s="1">
        <v>26.506968388021001</v>
      </c>
      <c r="G139" s="1">
        <f t="shared" si="4"/>
        <v>8.4909423494010028</v>
      </c>
      <c r="H139" s="1"/>
      <c r="K139" s="1">
        <f t="shared" si="5"/>
        <v>8.7238580749035677E-2</v>
      </c>
      <c r="M139" s="1"/>
    </row>
    <row r="140" spans="1:13">
      <c r="A140" t="s">
        <v>474</v>
      </c>
      <c r="B140" t="s">
        <v>146</v>
      </c>
      <c r="C140" t="s">
        <v>402</v>
      </c>
      <c r="D140" t="s">
        <v>403</v>
      </c>
      <c r="E140" s="1">
        <v>32.813303627544798</v>
      </c>
      <c r="F140" s="1">
        <v>24.4151170535565</v>
      </c>
      <c r="G140" s="1">
        <f t="shared" si="4"/>
        <v>8.3981865739882977</v>
      </c>
      <c r="H140" s="1"/>
      <c r="K140" s="1">
        <f t="shared" si="5"/>
        <v>-5.5171946636694003E-3</v>
      </c>
      <c r="L140" s="1">
        <f>AVERAGE(K140:K142)</f>
        <v>0.24465213492793284</v>
      </c>
      <c r="M140" s="1">
        <f>POWER(2, -L140)</f>
        <v>0.84401928295569428</v>
      </c>
    </row>
    <row r="141" spans="1:13">
      <c r="A141" t="s">
        <v>474</v>
      </c>
      <c r="B141" t="s">
        <v>147</v>
      </c>
      <c r="C141" t="s">
        <v>402</v>
      </c>
      <c r="D141" t="s">
        <v>403</v>
      </c>
      <c r="E141" s="1">
        <v>33.326573044819298</v>
      </c>
      <c r="F141" s="1">
        <v>24.502385761135599</v>
      </c>
      <c r="G141" s="1">
        <f t="shared" si="4"/>
        <v>8.824187283683699</v>
      </c>
      <c r="H141" s="1"/>
      <c r="K141" s="1">
        <f t="shared" si="5"/>
        <v>0.42048351503173187</v>
      </c>
      <c r="M141" s="1"/>
    </row>
    <row r="142" spans="1:13">
      <c r="A142" t="s">
        <v>474</v>
      </c>
      <c r="B142" t="s">
        <v>148</v>
      </c>
      <c r="C142" t="s">
        <v>402</v>
      </c>
      <c r="D142" t="s">
        <v>403</v>
      </c>
      <c r="E142" s="1">
        <v>33.311682334519602</v>
      </c>
      <c r="F142" s="1">
        <v>24.588988481451899</v>
      </c>
      <c r="G142" s="1">
        <f t="shared" si="4"/>
        <v>8.7226938530677032</v>
      </c>
      <c r="H142" s="1"/>
      <c r="K142" s="1">
        <f t="shared" si="5"/>
        <v>0.31899008441573606</v>
      </c>
      <c r="M142" s="1"/>
    </row>
    <row r="143" spans="1:13">
      <c r="A143" t="s">
        <v>474</v>
      </c>
      <c r="B143" t="s">
        <v>149</v>
      </c>
      <c r="C143" t="s">
        <v>402</v>
      </c>
      <c r="D143" t="s">
        <v>403</v>
      </c>
      <c r="E143" s="1">
        <v>33.070994063945101</v>
      </c>
      <c r="F143" s="1">
        <v>24.508757364681699</v>
      </c>
      <c r="G143" s="1">
        <f t="shared" si="4"/>
        <v>8.5622366992634014</v>
      </c>
      <c r="H143" s="1"/>
      <c r="K143" s="1">
        <f t="shared" si="5"/>
        <v>0.15853293061143425</v>
      </c>
      <c r="L143" s="1">
        <f>AVERAGE(K143:K145)</f>
        <v>0.21229733043169988</v>
      </c>
      <c r="M143" s="1">
        <f>POWER(2, -L143)</f>
        <v>0.86316164802064921</v>
      </c>
    </row>
    <row r="144" spans="1:13">
      <c r="A144" t="s">
        <v>474</v>
      </c>
      <c r="B144" t="s">
        <v>150</v>
      </c>
      <c r="C144" t="s">
        <v>402</v>
      </c>
      <c r="D144" t="s">
        <v>403</v>
      </c>
      <c r="E144" s="1">
        <v>32.810392067367999</v>
      </c>
      <c r="F144" s="1">
        <v>24.487511606635799</v>
      </c>
      <c r="G144" s="1">
        <f t="shared" si="4"/>
        <v>8.3228804607322004</v>
      </c>
      <c r="H144" s="1"/>
      <c r="K144" s="1">
        <f t="shared" si="5"/>
        <v>-8.0823307919766663E-2</v>
      </c>
      <c r="M144" s="1"/>
    </row>
    <row r="145" spans="1:13">
      <c r="A145" t="s">
        <v>474</v>
      </c>
      <c r="B145" t="s">
        <v>151</v>
      </c>
      <c r="C145" t="s">
        <v>402</v>
      </c>
      <c r="D145" t="s">
        <v>403</v>
      </c>
      <c r="E145" s="1">
        <v>33.593972729591698</v>
      </c>
      <c r="F145" s="1">
        <v>24.631086592336299</v>
      </c>
      <c r="G145" s="1">
        <f t="shared" si="4"/>
        <v>8.9628861372553992</v>
      </c>
      <c r="H145" s="1"/>
      <c r="K145" s="1">
        <f t="shared" si="5"/>
        <v>0.55918236860343207</v>
      </c>
      <c r="M145" s="1"/>
    </row>
    <row r="146" spans="1:13">
      <c r="A146" t="s">
        <v>474</v>
      </c>
      <c r="B146" t="s">
        <v>152</v>
      </c>
      <c r="C146" t="s">
        <v>404</v>
      </c>
      <c r="D146" t="s">
        <v>405</v>
      </c>
      <c r="E146" s="1">
        <v>34.840322269745101</v>
      </c>
      <c r="F146" s="1">
        <v>25.586202075054299</v>
      </c>
      <c r="G146" s="1">
        <f t="shared" si="4"/>
        <v>9.2541201946908025</v>
      </c>
      <c r="H146" s="1"/>
      <c r="K146" s="1">
        <f t="shared" si="5"/>
        <v>0.85041642603883538</v>
      </c>
      <c r="L146" s="1">
        <f>AVERAGE(K146:K148)</f>
        <v>1.2067312189779671</v>
      </c>
      <c r="M146" s="1">
        <f>POWER(2, -L146)</f>
        <v>0.43324913707871487</v>
      </c>
    </row>
    <row r="147" spans="1:13">
      <c r="A147" t="s">
        <v>474</v>
      </c>
      <c r="B147" t="s">
        <v>153</v>
      </c>
      <c r="C147" t="s">
        <v>404</v>
      </c>
      <c r="D147" t="s">
        <v>405</v>
      </c>
      <c r="E147" s="1">
        <v>35.748403797742</v>
      </c>
      <c r="F147" s="1">
        <v>25.650695707178301</v>
      </c>
      <c r="G147" s="1">
        <f t="shared" si="4"/>
        <v>10.0977080905637</v>
      </c>
      <c r="H147" s="1"/>
      <c r="K147" s="1">
        <f t="shared" si="5"/>
        <v>1.6940043219117324</v>
      </c>
      <c r="M147" s="1"/>
    </row>
    <row r="148" spans="1:13">
      <c r="A148" t="s">
        <v>474</v>
      </c>
      <c r="B148" t="s">
        <v>154</v>
      </c>
      <c r="C148" t="s">
        <v>404</v>
      </c>
      <c r="D148" t="s">
        <v>405</v>
      </c>
      <c r="E148" s="1">
        <v>35.1149442703353</v>
      </c>
      <c r="F148" s="1">
        <v>25.6354675927</v>
      </c>
      <c r="G148" s="1">
        <f t="shared" si="4"/>
        <v>9.4794766776353008</v>
      </c>
      <c r="H148" s="1"/>
      <c r="K148" s="1">
        <f t="shared" si="5"/>
        <v>1.0757729089833337</v>
      </c>
      <c r="M148" s="1"/>
    </row>
    <row r="149" spans="1:13">
      <c r="A149" t="s">
        <v>474</v>
      </c>
      <c r="B149" t="s">
        <v>155</v>
      </c>
      <c r="C149" t="s">
        <v>404</v>
      </c>
      <c r="D149" t="s">
        <v>405</v>
      </c>
      <c r="E149" s="1">
        <v>34.779307973914598</v>
      </c>
      <c r="F149" s="1">
        <v>25.7605695174326</v>
      </c>
      <c r="G149" s="1">
        <f t="shared" si="4"/>
        <v>9.0187384564819979</v>
      </c>
      <c r="H149" s="1"/>
      <c r="K149" s="1">
        <f t="shared" si="5"/>
        <v>0.61503468783003079</v>
      </c>
      <c r="L149" s="1">
        <f>AVERAGE(K149:K151)</f>
        <v>0.76076911544649717</v>
      </c>
      <c r="M149" s="1">
        <f>POWER(2, -L149)</f>
        <v>0.59018161499240585</v>
      </c>
    </row>
    <row r="150" spans="1:13">
      <c r="A150" t="s">
        <v>474</v>
      </c>
      <c r="B150" t="s">
        <v>156</v>
      </c>
      <c r="C150" t="s">
        <v>404</v>
      </c>
      <c r="D150" t="s">
        <v>405</v>
      </c>
      <c r="E150" s="1">
        <v>34.9167966873921</v>
      </c>
      <c r="F150" s="1">
        <v>25.767165055826101</v>
      </c>
      <c r="G150" s="1">
        <f t="shared" si="4"/>
        <v>9.1496316315659989</v>
      </c>
      <c r="H150" s="1"/>
      <c r="K150" s="1">
        <f t="shared" si="5"/>
        <v>0.74592786291403179</v>
      </c>
      <c r="M150" s="1"/>
    </row>
    <row r="151" spans="1:13">
      <c r="A151" t="s">
        <v>474</v>
      </c>
      <c r="B151" t="s">
        <v>157</v>
      </c>
      <c r="C151" t="s">
        <v>404</v>
      </c>
      <c r="D151" t="s">
        <v>405</v>
      </c>
      <c r="E151" s="1">
        <v>35.195652765610497</v>
      </c>
      <c r="F151" s="1">
        <v>25.870604201363101</v>
      </c>
      <c r="G151" s="1">
        <f t="shared" si="4"/>
        <v>9.3250485642473961</v>
      </c>
      <c r="H151" s="1"/>
      <c r="K151" s="1">
        <f t="shared" si="5"/>
        <v>0.92134479559542903</v>
      </c>
      <c r="M151" s="1"/>
    </row>
    <row r="152" spans="1:13">
      <c r="A152" t="s">
        <v>474</v>
      </c>
      <c r="B152" t="s">
        <v>158</v>
      </c>
      <c r="C152" t="s">
        <v>406</v>
      </c>
      <c r="D152" t="s">
        <v>407</v>
      </c>
      <c r="E152" s="1">
        <v>32.867156972076003</v>
      </c>
      <c r="F152" s="1">
        <v>24.131454684208901</v>
      </c>
      <c r="G152" s="1">
        <f t="shared" si="4"/>
        <v>8.7357022878671025</v>
      </c>
      <c r="H152" s="1"/>
      <c r="K152" s="1">
        <f t="shared" si="5"/>
        <v>0.33199851921513535</v>
      </c>
      <c r="L152" s="1">
        <f>AVERAGE(K152:K154)</f>
        <v>0.39689849532386684</v>
      </c>
      <c r="M152" s="1">
        <f>POWER(2, -L152)</f>
        <v>0.75948927893120355</v>
      </c>
    </row>
    <row r="153" spans="1:13">
      <c r="A153" t="s">
        <v>474</v>
      </c>
      <c r="B153" t="s">
        <v>159</v>
      </c>
      <c r="C153" t="s">
        <v>406</v>
      </c>
      <c r="D153" t="s">
        <v>407</v>
      </c>
      <c r="E153" s="1">
        <v>33.110597095665099</v>
      </c>
      <c r="F153" s="1">
        <v>24.1551790256316</v>
      </c>
      <c r="G153" s="1">
        <f t="shared" si="4"/>
        <v>8.9554180700334989</v>
      </c>
      <c r="H153" s="1"/>
      <c r="K153" s="1">
        <f t="shared" si="5"/>
        <v>0.55171430138153177</v>
      </c>
      <c r="M153" s="1"/>
    </row>
    <row r="154" spans="1:13">
      <c r="A154" t="s">
        <v>474</v>
      </c>
      <c r="B154" t="s">
        <v>160</v>
      </c>
      <c r="C154" t="s">
        <v>406</v>
      </c>
      <c r="D154" t="s">
        <v>407</v>
      </c>
      <c r="E154" s="1">
        <v>32.951752336143002</v>
      </c>
      <c r="F154" s="1">
        <v>24.241065902116102</v>
      </c>
      <c r="G154" s="1">
        <f t="shared" si="4"/>
        <v>8.7106864340269006</v>
      </c>
      <c r="H154" s="1"/>
      <c r="K154" s="1">
        <f t="shared" si="5"/>
        <v>0.30698266537493346</v>
      </c>
      <c r="M154" s="1"/>
    </row>
    <row r="155" spans="1:13">
      <c r="A155" t="s">
        <v>474</v>
      </c>
      <c r="B155" t="s">
        <v>161</v>
      </c>
      <c r="C155" t="s">
        <v>406</v>
      </c>
      <c r="D155" t="s">
        <v>407</v>
      </c>
      <c r="E155" s="1">
        <v>32.858516857082002</v>
      </c>
      <c r="F155" s="1">
        <v>23.9645234191287</v>
      </c>
      <c r="G155" s="1">
        <f t="shared" si="4"/>
        <v>8.8939934379533021</v>
      </c>
      <c r="H155" s="1"/>
      <c r="K155" s="1">
        <f t="shared" si="5"/>
        <v>0.490289669301335</v>
      </c>
      <c r="L155" s="1">
        <f>AVERAGE(K155:K157)</f>
        <v>0.75303850675646744</v>
      </c>
      <c r="M155" s="1">
        <f>POWER(2, -L155)</f>
        <v>0.59335256153288563</v>
      </c>
    </row>
    <row r="156" spans="1:13">
      <c r="A156" t="s">
        <v>474</v>
      </c>
      <c r="B156" t="s">
        <v>162</v>
      </c>
      <c r="C156" t="s">
        <v>406</v>
      </c>
      <c r="D156" t="s">
        <v>407</v>
      </c>
      <c r="E156" s="1">
        <v>33.395602454482898</v>
      </c>
      <c r="F156" s="1">
        <v>23.9697217308915</v>
      </c>
      <c r="G156" s="1">
        <f t="shared" si="4"/>
        <v>9.4258807235913977</v>
      </c>
      <c r="H156" s="1"/>
      <c r="K156" s="1">
        <f t="shared" si="5"/>
        <v>1.0221769549394306</v>
      </c>
      <c r="M156" s="1"/>
    </row>
    <row r="157" spans="1:13">
      <c r="A157" t="s">
        <v>474</v>
      </c>
      <c r="B157" t="s">
        <v>163</v>
      </c>
      <c r="C157" t="s">
        <v>406</v>
      </c>
      <c r="D157" t="s">
        <v>407</v>
      </c>
      <c r="E157" s="1">
        <v>33.180528325791002</v>
      </c>
      <c r="F157" s="1">
        <v>24.030175661110398</v>
      </c>
      <c r="G157" s="1">
        <f t="shared" si="4"/>
        <v>9.1503526646806037</v>
      </c>
      <c r="H157" s="1"/>
      <c r="K157" s="1">
        <f t="shared" si="5"/>
        <v>0.7466488960286366</v>
      </c>
      <c r="M157" s="1"/>
    </row>
    <row r="158" spans="1:13">
      <c r="A158" t="s">
        <v>474</v>
      </c>
      <c r="B158" t="s">
        <v>164</v>
      </c>
      <c r="C158" t="s">
        <v>408</v>
      </c>
      <c r="D158" t="s">
        <v>409</v>
      </c>
      <c r="E158" s="1">
        <v>35.284392663245299</v>
      </c>
      <c r="F158" s="1">
        <v>29.559848188311999</v>
      </c>
      <c r="G158" s="1">
        <f t="shared" si="4"/>
        <v>5.7245444749332997</v>
      </c>
      <c r="H158" s="1"/>
      <c r="K158" s="1">
        <f t="shared" si="5"/>
        <v>-2.6791592937186675</v>
      </c>
      <c r="L158" s="1">
        <f>AVERAGE(K158:K160)</f>
        <v>-2.8466730421648681</v>
      </c>
      <c r="M158" s="1">
        <f>POWER(2, -L158)</f>
        <v>7.1933960737933909</v>
      </c>
    </row>
    <row r="159" spans="1:13">
      <c r="A159" t="s">
        <v>474</v>
      </c>
      <c r="B159" t="s">
        <v>165</v>
      </c>
      <c r="C159" t="s">
        <v>408</v>
      </c>
      <c r="D159" t="s">
        <v>409</v>
      </c>
      <c r="E159" s="1">
        <v>34.805547571444301</v>
      </c>
      <c r="F159" s="1">
        <v>29.703758785591301</v>
      </c>
      <c r="G159" s="1">
        <f t="shared" si="4"/>
        <v>5.1017887858529996</v>
      </c>
      <c r="H159" s="1"/>
      <c r="K159" s="1">
        <f t="shared" si="5"/>
        <v>-3.3019149827989676</v>
      </c>
      <c r="M159" s="1"/>
    </row>
    <row r="160" spans="1:13">
      <c r="A160" t="s">
        <v>474</v>
      </c>
      <c r="B160" t="s">
        <v>166</v>
      </c>
      <c r="C160" t="s">
        <v>408</v>
      </c>
      <c r="D160" t="s">
        <v>409</v>
      </c>
      <c r="E160" s="1">
        <v>35.511063805025898</v>
      </c>
      <c r="F160" s="1">
        <v>29.6663048863509</v>
      </c>
      <c r="G160" s="1">
        <f t="shared" si="4"/>
        <v>5.844758918674998</v>
      </c>
      <c r="H160" s="1"/>
      <c r="K160" s="1">
        <f t="shared" si="5"/>
        <v>-2.5589448499769691</v>
      </c>
      <c r="M160" s="1"/>
    </row>
    <row r="161" spans="1:13">
      <c r="A161" t="s">
        <v>474</v>
      </c>
      <c r="B161" t="s">
        <v>167</v>
      </c>
      <c r="C161" t="s">
        <v>408</v>
      </c>
      <c r="D161" t="s">
        <v>409</v>
      </c>
      <c r="E161" s="1">
        <v>35.166846935210302</v>
      </c>
      <c r="F161" s="1">
        <v>29.530054465787899</v>
      </c>
      <c r="G161" s="1">
        <f t="shared" si="4"/>
        <v>5.636792469422403</v>
      </c>
      <c r="H161" s="1"/>
      <c r="K161" s="1">
        <f t="shared" si="5"/>
        <v>-2.7669112992295641</v>
      </c>
      <c r="L161" s="1">
        <f>AVERAGE(K161:K163)</f>
        <v>-2.9069627567253331</v>
      </c>
      <c r="M161" s="1">
        <f>POWER(2, -L161)</f>
        <v>7.5003751464420061</v>
      </c>
    </row>
    <row r="162" spans="1:13">
      <c r="A162" t="s">
        <v>474</v>
      </c>
      <c r="B162" t="s">
        <v>168</v>
      </c>
      <c r="C162" t="s">
        <v>408</v>
      </c>
      <c r="D162" t="s">
        <v>409</v>
      </c>
      <c r="E162" s="1">
        <v>34.905699987703301</v>
      </c>
      <c r="F162" s="1">
        <v>29.429328223091201</v>
      </c>
      <c r="G162" s="1">
        <f t="shared" si="4"/>
        <v>5.4763717646121002</v>
      </c>
      <c r="H162" s="1"/>
      <c r="K162" s="1">
        <f t="shared" si="5"/>
        <v>-2.9273320040398669</v>
      </c>
      <c r="M162" s="1"/>
    </row>
    <row r="163" spans="1:13">
      <c r="A163" t="s">
        <v>474</v>
      </c>
      <c r="B163" t="s">
        <v>169</v>
      </c>
      <c r="C163" t="s">
        <v>408</v>
      </c>
      <c r="D163" t="s">
        <v>409</v>
      </c>
      <c r="E163" s="1">
        <v>34.925166802096498</v>
      </c>
      <c r="F163" s="1">
        <v>29.5481080003511</v>
      </c>
      <c r="G163" s="1">
        <f t="shared" si="4"/>
        <v>5.3770588017453989</v>
      </c>
      <c r="H163" s="1"/>
      <c r="K163" s="1">
        <f t="shared" si="5"/>
        <v>-3.0266449669065683</v>
      </c>
      <c r="M163" s="1"/>
    </row>
    <row r="164" spans="1:13">
      <c r="A164" t="s">
        <v>474</v>
      </c>
      <c r="B164" t="s">
        <v>170</v>
      </c>
      <c r="C164" t="s">
        <v>410</v>
      </c>
      <c r="D164" t="s">
        <v>411</v>
      </c>
      <c r="E164" s="1">
        <v>33.526971514736502</v>
      </c>
      <c r="F164" s="1">
        <v>27.415481504500299</v>
      </c>
      <c r="G164" s="1">
        <f t="shared" si="4"/>
        <v>6.1114900102362029</v>
      </c>
      <c r="H164" s="1"/>
      <c r="K164" s="1">
        <f t="shared" si="5"/>
        <v>-2.2922137584157642</v>
      </c>
      <c r="L164" s="1">
        <f>AVERAGE(K164:K166)</f>
        <v>-2.5881574894942649</v>
      </c>
      <c r="M164" s="1">
        <f>POWER(2, -L164)</f>
        <v>6.0133023089531159</v>
      </c>
    </row>
    <row r="165" spans="1:13">
      <c r="A165" t="s">
        <v>474</v>
      </c>
      <c r="B165" t="s">
        <v>171</v>
      </c>
      <c r="C165" t="s">
        <v>410</v>
      </c>
      <c r="D165" t="s">
        <v>411</v>
      </c>
      <c r="E165" s="1">
        <v>33.414331604895303</v>
      </c>
      <c r="F165" s="1">
        <v>27.474067492497301</v>
      </c>
      <c r="G165" s="1">
        <f t="shared" si="4"/>
        <v>5.9402641123980011</v>
      </c>
      <c r="H165" s="1"/>
      <c r="K165" s="1">
        <f t="shared" si="5"/>
        <v>-2.463439656253966</v>
      </c>
      <c r="M165" s="1"/>
    </row>
    <row r="166" spans="1:13">
      <c r="A166" t="s">
        <v>474</v>
      </c>
      <c r="B166" t="s">
        <v>172</v>
      </c>
      <c r="C166" t="s">
        <v>410</v>
      </c>
      <c r="D166" t="s">
        <v>411</v>
      </c>
      <c r="E166" s="1">
        <v>33.018594004420002</v>
      </c>
      <c r="F166" s="1">
        <v>27.6237092895811</v>
      </c>
      <c r="G166" s="1">
        <f t="shared" si="4"/>
        <v>5.3948847148389021</v>
      </c>
      <c r="H166" s="1"/>
      <c r="K166" s="1">
        <f t="shared" si="5"/>
        <v>-3.008819053813065</v>
      </c>
      <c r="M166" s="1"/>
    </row>
    <row r="167" spans="1:13">
      <c r="A167" t="s">
        <v>474</v>
      </c>
      <c r="B167" t="s">
        <v>173</v>
      </c>
      <c r="C167" t="s">
        <v>410</v>
      </c>
      <c r="D167" t="s">
        <v>411</v>
      </c>
      <c r="E167" s="1">
        <v>33.710052104472403</v>
      </c>
      <c r="F167" s="1">
        <v>27.401446999790199</v>
      </c>
      <c r="G167" s="1">
        <f t="shared" si="4"/>
        <v>6.3086051046822043</v>
      </c>
      <c r="H167" s="1"/>
      <c r="K167" s="1">
        <f t="shared" si="5"/>
        <v>-2.0950986639697629</v>
      </c>
      <c r="L167" s="1">
        <f>AVERAGE(K167:K169)</f>
        <v>-2.2018771982965308</v>
      </c>
      <c r="M167" s="1">
        <f>POWER(2, -L167)</f>
        <v>4.6007759402762236</v>
      </c>
    </row>
    <row r="168" spans="1:13">
      <c r="A168" t="s">
        <v>474</v>
      </c>
      <c r="B168" t="s">
        <v>174</v>
      </c>
      <c r="C168" t="s">
        <v>410</v>
      </c>
      <c r="D168" t="s">
        <v>411</v>
      </c>
      <c r="E168" s="1">
        <v>33.660035046400502</v>
      </c>
      <c r="F168" s="1">
        <v>27.447404636490798</v>
      </c>
      <c r="G168" s="1">
        <f t="shared" si="4"/>
        <v>6.2126304099097034</v>
      </c>
      <c r="H168" s="1"/>
      <c r="K168" s="1">
        <f t="shared" si="5"/>
        <v>-2.1910733587422637</v>
      </c>
      <c r="M168" s="1"/>
    </row>
    <row r="169" spans="1:13">
      <c r="A169" t="s">
        <v>474</v>
      </c>
      <c r="B169" t="s">
        <v>175</v>
      </c>
      <c r="C169" t="s">
        <v>410</v>
      </c>
      <c r="D169" t="s">
        <v>411</v>
      </c>
      <c r="E169" s="1">
        <v>33.678103820525102</v>
      </c>
      <c r="F169" s="1">
        <v>27.593859624050701</v>
      </c>
      <c r="G169" s="1">
        <f t="shared" si="4"/>
        <v>6.0842441964744012</v>
      </c>
      <c r="H169" s="1"/>
      <c r="K169" s="1">
        <f t="shared" si="5"/>
        <v>-2.3194595721775659</v>
      </c>
      <c r="M169" s="1"/>
    </row>
    <row r="170" spans="1:13">
      <c r="A170" t="s">
        <v>474</v>
      </c>
      <c r="B170" t="s">
        <v>176</v>
      </c>
      <c r="C170" t="s">
        <v>412</v>
      </c>
      <c r="D170" t="s">
        <v>413</v>
      </c>
      <c r="E170" s="1">
        <v>35.328600627839897</v>
      </c>
      <c r="F170" s="1">
        <v>27.001379881093101</v>
      </c>
      <c r="G170" s="1">
        <f t="shared" si="4"/>
        <v>8.3272207467467965</v>
      </c>
      <c r="H170" s="1"/>
      <c r="K170" s="1">
        <f t="shared" si="5"/>
        <v>-7.6483021905170645E-2</v>
      </c>
      <c r="L170" s="1">
        <f>AVERAGE(K170:K172)</f>
        <v>1.9296176217566224E-2</v>
      </c>
      <c r="M170" s="1">
        <f>POWER(2, -L170)</f>
        <v>0.98671395892214986</v>
      </c>
    </row>
    <row r="171" spans="1:13">
      <c r="A171" t="s">
        <v>474</v>
      </c>
      <c r="B171" t="s">
        <v>177</v>
      </c>
      <c r="C171" t="s">
        <v>412</v>
      </c>
      <c r="D171" t="s">
        <v>413</v>
      </c>
      <c r="E171" s="1">
        <v>35.3005417475038</v>
      </c>
      <c r="F171" s="1">
        <v>27.141782785682899</v>
      </c>
      <c r="G171" s="1">
        <f t="shared" si="4"/>
        <v>8.1587589618209009</v>
      </c>
      <c r="H171" s="1"/>
      <c r="K171" s="1">
        <f t="shared" si="5"/>
        <v>-0.24494480683106623</v>
      </c>
      <c r="M171" s="1"/>
    </row>
    <row r="172" spans="1:13">
      <c r="A172" t="s">
        <v>474</v>
      </c>
      <c r="B172" t="s">
        <v>178</v>
      </c>
      <c r="C172" t="s">
        <v>412</v>
      </c>
      <c r="D172" t="s">
        <v>413</v>
      </c>
      <c r="E172" s="1">
        <v>35.852873537243902</v>
      </c>
      <c r="F172" s="1">
        <v>27.069853411202999</v>
      </c>
      <c r="G172" s="1">
        <f t="shared" si="4"/>
        <v>8.7830201260409027</v>
      </c>
      <c r="H172" s="1"/>
      <c r="K172" s="1">
        <f t="shared" si="5"/>
        <v>0.37931635738893554</v>
      </c>
      <c r="M172" s="1"/>
    </row>
    <row r="173" spans="1:13">
      <c r="A173" t="s">
        <v>474</v>
      </c>
      <c r="B173" t="s">
        <v>179</v>
      </c>
      <c r="C173" t="s">
        <v>412</v>
      </c>
      <c r="D173" t="s">
        <v>413</v>
      </c>
      <c r="E173" s="1">
        <v>35.851109525405398</v>
      </c>
      <c r="F173" s="1">
        <v>27.749728995031401</v>
      </c>
      <c r="G173" s="1">
        <f t="shared" si="4"/>
        <v>8.1013805303739979</v>
      </c>
      <c r="H173" s="1"/>
      <c r="K173" s="1">
        <f t="shared" si="5"/>
        <v>-0.30232323827796925</v>
      </c>
      <c r="L173" s="1">
        <f>AVERAGE(K173:K175)</f>
        <v>7.299210126639899E-2</v>
      </c>
      <c r="M173" s="1">
        <f>POWER(2, -L173)</f>
        <v>0.95066430608831498</v>
      </c>
    </row>
    <row r="174" spans="1:13">
      <c r="A174" t="s">
        <v>474</v>
      </c>
      <c r="B174" t="s">
        <v>180</v>
      </c>
      <c r="C174" t="s">
        <v>412</v>
      </c>
      <c r="D174" t="s">
        <v>413</v>
      </c>
      <c r="E174" s="1">
        <v>36.454527485010502</v>
      </c>
      <c r="F174" s="1">
        <v>27.755781912980801</v>
      </c>
      <c r="G174" s="1">
        <f t="shared" si="4"/>
        <v>8.6987455720297007</v>
      </c>
      <c r="H174" s="1"/>
      <c r="K174" s="1">
        <f t="shared" si="5"/>
        <v>0.29504180337773356</v>
      </c>
      <c r="M174" s="1"/>
    </row>
    <row r="175" spans="1:13">
      <c r="A175" t="s">
        <v>474</v>
      </c>
      <c r="B175" t="s">
        <v>181</v>
      </c>
      <c r="C175" t="s">
        <v>412</v>
      </c>
      <c r="D175" t="s">
        <v>413</v>
      </c>
      <c r="E175" s="1">
        <v>36.479942344062898</v>
      </c>
      <c r="F175" s="1">
        <v>27.849980836711499</v>
      </c>
      <c r="G175" s="1">
        <f t="shared" si="4"/>
        <v>8.6299615073513998</v>
      </c>
      <c r="H175" s="1"/>
      <c r="K175" s="1">
        <f t="shared" si="5"/>
        <v>0.22625773869943266</v>
      </c>
      <c r="M175" s="1"/>
    </row>
    <row r="176" spans="1:13">
      <c r="A176" t="s">
        <v>474</v>
      </c>
      <c r="B176" t="s">
        <v>182</v>
      </c>
      <c r="C176" t="s">
        <v>414</v>
      </c>
      <c r="D176" t="s">
        <v>415</v>
      </c>
      <c r="E176" s="1">
        <v>34.650815835770203</v>
      </c>
      <c r="F176" s="1">
        <v>25.770519062903201</v>
      </c>
      <c r="G176" s="1">
        <f t="shared" si="4"/>
        <v>8.8802967728670019</v>
      </c>
      <c r="H176" s="1"/>
      <c r="K176" s="1">
        <f t="shared" si="5"/>
        <v>0.47659300421503481</v>
      </c>
      <c r="L176" s="1">
        <f>AVERAGE(K176:K178)</f>
        <v>5.8293619785131888E-2</v>
      </c>
      <c r="M176" s="1">
        <f>POWER(2, -L176)</f>
        <v>0.96039938192166108</v>
      </c>
    </row>
    <row r="177" spans="1:13">
      <c r="A177" t="s">
        <v>474</v>
      </c>
      <c r="B177" t="s">
        <v>183</v>
      </c>
      <c r="C177" t="s">
        <v>414</v>
      </c>
      <c r="D177" t="s">
        <v>415</v>
      </c>
      <c r="E177" s="1">
        <v>34.036974005568901</v>
      </c>
      <c r="F177" s="1">
        <v>25.739499626825602</v>
      </c>
      <c r="G177" s="1">
        <f t="shared" si="4"/>
        <v>8.2974743787432992</v>
      </c>
      <c r="H177" s="1"/>
      <c r="K177" s="1">
        <f t="shared" si="5"/>
        <v>-0.10622938990866793</v>
      </c>
      <c r="M177" s="1"/>
    </row>
    <row r="178" spans="1:13">
      <c r="A178" t="s">
        <v>474</v>
      </c>
      <c r="B178" t="s">
        <v>184</v>
      </c>
      <c r="C178" t="s">
        <v>414</v>
      </c>
      <c r="D178" t="s">
        <v>415</v>
      </c>
      <c r="E178" s="1">
        <v>34.076788222604797</v>
      </c>
      <c r="F178" s="1">
        <v>25.868567208903801</v>
      </c>
      <c r="G178" s="1">
        <f t="shared" si="4"/>
        <v>8.2082210137009959</v>
      </c>
      <c r="H178" s="1"/>
      <c r="K178" s="1">
        <f t="shared" si="5"/>
        <v>-0.19548275495097123</v>
      </c>
      <c r="M178" s="1"/>
    </row>
    <row r="179" spans="1:13">
      <c r="A179" t="s">
        <v>474</v>
      </c>
      <c r="B179" t="s">
        <v>185</v>
      </c>
      <c r="C179" t="s">
        <v>414</v>
      </c>
      <c r="D179" t="s">
        <v>415</v>
      </c>
      <c r="E179" s="1">
        <v>34.397105470701099</v>
      </c>
      <c r="F179" s="1">
        <v>25.775031054342001</v>
      </c>
      <c r="G179" s="1">
        <f t="shared" si="4"/>
        <v>8.6220744163590979</v>
      </c>
      <c r="H179" s="1"/>
      <c r="K179" s="1">
        <f t="shared" si="5"/>
        <v>0.21837064770713077</v>
      </c>
      <c r="L179" s="1">
        <f>AVERAGE(K179:K181)</f>
        <v>0.7193667026271312</v>
      </c>
      <c r="M179" s="1">
        <f>POWER(2, -L179)</f>
        <v>0.60736399722297474</v>
      </c>
    </row>
    <row r="180" spans="1:13">
      <c r="A180" t="s">
        <v>474</v>
      </c>
      <c r="B180" t="s">
        <v>186</v>
      </c>
      <c r="C180" t="s">
        <v>414</v>
      </c>
      <c r="D180" t="s">
        <v>415</v>
      </c>
      <c r="E180" s="1">
        <v>35.742254343675597</v>
      </c>
      <c r="F180" s="1">
        <v>25.744056435873699</v>
      </c>
      <c r="G180" s="1">
        <f t="shared" si="4"/>
        <v>9.9981979078018988</v>
      </c>
      <c r="H180" s="1"/>
      <c r="K180" s="1">
        <f t="shared" si="5"/>
        <v>1.5944941391499317</v>
      </c>
      <c r="M180" s="1"/>
    </row>
    <row r="181" spans="1:13">
      <c r="A181" t="s">
        <v>474</v>
      </c>
      <c r="B181" t="s">
        <v>187</v>
      </c>
      <c r="C181" t="s">
        <v>414</v>
      </c>
      <c r="D181" t="s">
        <v>415</v>
      </c>
      <c r="E181" s="1">
        <v>34.633334860760499</v>
      </c>
      <c r="F181" s="1">
        <v>25.884395771084201</v>
      </c>
      <c r="G181" s="1">
        <f t="shared" si="4"/>
        <v>8.7489390896762984</v>
      </c>
      <c r="H181" s="1"/>
      <c r="K181" s="1">
        <f t="shared" si="5"/>
        <v>0.3452353210243313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3258-409C-425C-96E5-B6A35F454FB2}">
  <sheetPr codeName="Sheet1"/>
  <dimension ref="A1:F349"/>
  <sheetViews>
    <sheetView workbookViewId="0">
      <selection activeCell="I30" sqref="I30"/>
    </sheetView>
  </sheetViews>
  <sheetFormatPr defaultRowHeight="14.5"/>
  <cols>
    <col min="3" max="3" width="19" bestFit="1" customWidth="1"/>
    <col min="4" max="4" width="27.453125" bestFit="1" customWidth="1"/>
  </cols>
  <sheetData>
    <row r="1" spans="1:6">
      <c r="A1" t="s">
        <v>0</v>
      </c>
      <c r="B1" t="s">
        <v>1</v>
      </c>
      <c r="C1" t="s">
        <v>2</v>
      </c>
      <c r="D1" t="s">
        <v>365</v>
      </c>
      <c r="E1" t="s">
        <v>360</v>
      </c>
      <c r="F1" t="s">
        <v>360</v>
      </c>
    </row>
    <row r="2" spans="1:6">
      <c r="A2" t="s">
        <v>475</v>
      </c>
      <c r="B2" t="s">
        <v>44</v>
      </c>
      <c r="C2" t="s">
        <v>368</v>
      </c>
      <c r="D2" t="s">
        <v>369</v>
      </c>
      <c r="E2">
        <v>37.051221529933102</v>
      </c>
      <c r="F2">
        <v>28.924238471900701</v>
      </c>
    </row>
    <row r="3" spans="1:6">
      <c r="A3" t="s">
        <v>475</v>
      </c>
      <c r="B3" t="s">
        <v>45</v>
      </c>
      <c r="C3" t="s">
        <v>368</v>
      </c>
      <c r="D3" t="s">
        <v>369</v>
      </c>
      <c r="E3">
        <v>37.606602418019001</v>
      </c>
      <c r="F3">
        <v>28.878574203741699</v>
      </c>
    </row>
    <row r="4" spans="1:6">
      <c r="A4" t="s">
        <v>475</v>
      </c>
      <c r="B4" t="s">
        <v>46</v>
      </c>
      <c r="C4" t="s">
        <v>368</v>
      </c>
      <c r="D4" t="s">
        <v>369</v>
      </c>
      <c r="E4">
        <v>37.620423755912903</v>
      </c>
      <c r="F4">
        <v>28.9070805265263</v>
      </c>
    </row>
    <row r="5" spans="1:6">
      <c r="A5" t="s">
        <v>475</v>
      </c>
      <c r="B5" t="s">
        <v>47</v>
      </c>
      <c r="C5" t="s">
        <v>368</v>
      </c>
      <c r="D5" t="s">
        <v>369</v>
      </c>
      <c r="E5">
        <v>38.339521670605997</v>
      </c>
      <c r="F5">
        <v>28.4184543117902</v>
      </c>
    </row>
    <row r="6" spans="1:6">
      <c r="A6" t="s">
        <v>475</v>
      </c>
      <c r="B6" t="s">
        <v>48</v>
      </c>
      <c r="C6" t="s">
        <v>368</v>
      </c>
      <c r="D6" t="s">
        <v>369</v>
      </c>
      <c r="E6">
        <v>37.385795231453898</v>
      </c>
      <c r="F6">
        <v>28.288664234483001</v>
      </c>
    </row>
    <row r="7" spans="1:6">
      <c r="A7" t="s">
        <v>475</v>
      </c>
      <c r="B7" t="s">
        <v>49</v>
      </c>
      <c r="C7" t="s">
        <v>368</v>
      </c>
      <c r="D7" t="s">
        <v>369</v>
      </c>
      <c r="E7">
        <v>36.510313686374602</v>
      </c>
      <c r="F7">
        <v>28.429753405314301</v>
      </c>
    </row>
    <row r="8" spans="1:6">
      <c r="A8" t="s">
        <v>475</v>
      </c>
      <c r="B8" t="s">
        <v>50</v>
      </c>
      <c r="C8" t="s">
        <v>370</v>
      </c>
      <c r="D8" t="s">
        <v>371</v>
      </c>
      <c r="E8">
        <v>36.001019302335898</v>
      </c>
      <c r="F8">
        <v>26.539490354713902</v>
      </c>
    </row>
    <row r="9" spans="1:6">
      <c r="A9" t="s">
        <v>475</v>
      </c>
      <c r="B9" t="s">
        <v>51</v>
      </c>
      <c r="C9" t="s">
        <v>370</v>
      </c>
      <c r="D9" t="s">
        <v>371</v>
      </c>
      <c r="E9">
        <v>35.025074541144001</v>
      </c>
      <c r="F9">
        <v>26.540490331259502</v>
      </c>
    </row>
    <row r="10" spans="1:6">
      <c r="A10" t="s">
        <v>475</v>
      </c>
      <c r="B10" t="s">
        <v>52</v>
      </c>
      <c r="C10" t="s">
        <v>370</v>
      </c>
      <c r="D10" t="s">
        <v>371</v>
      </c>
      <c r="E10">
        <v>35.495606379808201</v>
      </c>
      <c r="F10">
        <v>26.508137912548001</v>
      </c>
    </row>
    <row r="11" spans="1:6">
      <c r="A11" t="s">
        <v>475</v>
      </c>
      <c r="B11" t="s">
        <v>53</v>
      </c>
      <c r="C11" t="s">
        <v>370</v>
      </c>
      <c r="D11" t="s">
        <v>371</v>
      </c>
      <c r="E11">
        <v>35.049886675450999</v>
      </c>
      <c r="F11">
        <v>26.252445104768999</v>
      </c>
    </row>
    <row r="12" spans="1:6">
      <c r="A12" t="s">
        <v>475</v>
      </c>
      <c r="B12" t="s">
        <v>54</v>
      </c>
      <c r="C12" t="s">
        <v>370</v>
      </c>
      <c r="D12" t="s">
        <v>371</v>
      </c>
      <c r="E12">
        <v>35.067705104025201</v>
      </c>
      <c r="F12">
        <v>26.318949427400199</v>
      </c>
    </row>
    <row r="13" spans="1:6">
      <c r="A13" t="s">
        <v>475</v>
      </c>
      <c r="B13" t="s">
        <v>55</v>
      </c>
      <c r="C13" t="s">
        <v>370</v>
      </c>
      <c r="D13" t="s">
        <v>371</v>
      </c>
      <c r="E13">
        <v>35.125857054612503</v>
      </c>
      <c r="F13">
        <v>26.372034987383099</v>
      </c>
    </row>
    <row r="14" spans="1:6">
      <c r="A14" t="s">
        <v>475</v>
      </c>
      <c r="B14" t="s">
        <v>56</v>
      </c>
      <c r="C14" t="s">
        <v>372</v>
      </c>
      <c r="D14" t="s">
        <v>373</v>
      </c>
      <c r="E14">
        <v>35.916841647228402</v>
      </c>
      <c r="F14">
        <v>26.6944657231797</v>
      </c>
    </row>
    <row r="15" spans="1:6">
      <c r="A15" t="s">
        <v>475</v>
      </c>
      <c r="B15" t="s">
        <v>57</v>
      </c>
      <c r="C15" t="s">
        <v>372</v>
      </c>
      <c r="D15" t="s">
        <v>373</v>
      </c>
      <c r="E15">
        <v>35.572161679592398</v>
      </c>
      <c r="F15">
        <v>26.769244273558801</v>
      </c>
    </row>
    <row r="16" spans="1:6">
      <c r="A16" t="s">
        <v>475</v>
      </c>
      <c r="B16" t="s">
        <v>58</v>
      </c>
      <c r="C16" t="s">
        <v>372</v>
      </c>
      <c r="D16" t="s">
        <v>373</v>
      </c>
      <c r="E16">
        <v>35.1860163091416</v>
      </c>
      <c r="F16">
        <v>26.8248872454101</v>
      </c>
    </row>
    <row r="17" spans="1:6">
      <c r="A17" t="s">
        <v>475</v>
      </c>
      <c r="B17" t="s">
        <v>59</v>
      </c>
      <c r="C17" t="s">
        <v>372</v>
      </c>
      <c r="D17" t="s">
        <v>373</v>
      </c>
      <c r="E17">
        <v>34.899768747560401</v>
      </c>
      <c r="F17">
        <v>26.0324305059974</v>
      </c>
    </row>
    <row r="18" spans="1:6">
      <c r="A18" t="s">
        <v>475</v>
      </c>
      <c r="B18" t="s">
        <v>60</v>
      </c>
      <c r="C18" t="s">
        <v>372</v>
      </c>
      <c r="D18" t="s">
        <v>373</v>
      </c>
      <c r="E18">
        <v>35.367277500701597</v>
      </c>
      <c r="F18">
        <v>26.034575903193002</v>
      </c>
    </row>
    <row r="19" spans="1:6">
      <c r="A19" t="s">
        <v>475</v>
      </c>
      <c r="B19" t="s">
        <v>61</v>
      </c>
      <c r="C19" t="s">
        <v>372</v>
      </c>
      <c r="D19" t="s">
        <v>373</v>
      </c>
      <c r="E19">
        <v>35.512398435612297</v>
      </c>
      <c r="F19">
        <v>26.0950261719791</v>
      </c>
    </row>
    <row r="20" spans="1:6">
      <c r="A20" t="s">
        <v>475</v>
      </c>
      <c r="B20" t="s">
        <v>62</v>
      </c>
      <c r="C20" t="s">
        <v>374</v>
      </c>
      <c r="D20" t="s">
        <v>375</v>
      </c>
      <c r="E20">
        <v>32.920503876920499</v>
      </c>
      <c r="F20">
        <v>24.298649898099601</v>
      </c>
    </row>
    <row r="21" spans="1:6">
      <c r="A21" t="s">
        <v>475</v>
      </c>
      <c r="B21" t="s">
        <v>63</v>
      </c>
      <c r="C21" t="s">
        <v>374</v>
      </c>
      <c r="D21" t="s">
        <v>375</v>
      </c>
      <c r="E21">
        <v>32.965906361093097</v>
      </c>
      <c r="F21">
        <v>24.330129741469101</v>
      </c>
    </row>
    <row r="22" spans="1:6">
      <c r="A22" t="s">
        <v>475</v>
      </c>
      <c r="B22" t="s">
        <v>64</v>
      </c>
      <c r="C22" t="s">
        <v>374</v>
      </c>
      <c r="D22" t="s">
        <v>375</v>
      </c>
      <c r="E22">
        <v>33.350105889613303</v>
      </c>
      <c r="F22">
        <v>24.355549947828099</v>
      </c>
    </row>
    <row r="23" spans="1:6">
      <c r="A23" t="s">
        <v>475</v>
      </c>
      <c r="B23" t="s">
        <v>65</v>
      </c>
      <c r="C23" t="s">
        <v>374</v>
      </c>
      <c r="D23" t="s">
        <v>375</v>
      </c>
      <c r="E23">
        <v>33.217322251722202</v>
      </c>
      <c r="F23">
        <v>24.137483476938399</v>
      </c>
    </row>
    <row r="24" spans="1:6">
      <c r="A24" t="s">
        <v>475</v>
      </c>
      <c r="B24" t="s">
        <v>66</v>
      </c>
      <c r="C24" t="s">
        <v>374</v>
      </c>
      <c r="D24" t="s">
        <v>375</v>
      </c>
      <c r="E24">
        <v>33.116757827282001</v>
      </c>
      <c r="F24">
        <v>24.232320343867801</v>
      </c>
    </row>
    <row r="25" spans="1:6">
      <c r="A25" t="s">
        <v>475</v>
      </c>
      <c r="B25" t="s">
        <v>67</v>
      </c>
      <c r="C25" t="s">
        <v>374</v>
      </c>
      <c r="D25" t="s">
        <v>375</v>
      </c>
      <c r="E25">
        <v>33.603138395090703</v>
      </c>
      <c r="F25">
        <v>24.351248644913198</v>
      </c>
    </row>
    <row r="26" spans="1:6">
      <c r="A26" t="s">
        <v>475</v>
      </c>
      <c r="B26" t="s">
        <v>68</v>
      </c>
      <c r="C26" t="s">
        <v>376</v>
      </c>
      <c r="D26" t="s">
        <v>377</v>
      </c>
      <c r="E26">
        <v>34.386199127832697</v>
      </c>
      <c r="F26">
        <v>26.327355769922999</v>
      </c>
    </row>
    <row r="27" spans="1:6">
      <c r="A27" t="s">
        <v>475</v>
      </c>
      <c r="B27" t="s">
        <v>69</v>
      </c>
      <c r="C27" t="s">
        <v>376</v>
      </c>
      <c r="D27" t="s">
        <v>377</v>
      </c>
      <c r="E27">
        <v>35.331105899354498</v>
      </c>
      <c r="F27">
        <v>26.307217276994201</v>
      </c>
    </row>
    <row r="28" spans="1:6">
      <c r="A28" t="s">
        <v>475</v>
      </c>
      <c r="B28" t="s">
        <v>70</v>
      </c>
      <c r="C28" t="s">
        <v>376</v>
      </c>
      <c r="D28" t="s">
        <v>377</v>
      </c>
      <c r="E28">
        <v>35.1059602941056</v>
      </c>
      <c r="F28">
        <v>26.403731771800199</v>
      </c>
    </row>
    <row r="29" spans="1:6">
      <c r="A29" t="s">
        <v>475</v>
      </c>
      <c r="B29" t="s">
        <v>71</v>
      </c>
      <c r="C29" t="s">
        <v>376</v>
      </c>
      <c r="D29" t="s">
        <v>377</v>
      </c>
      <c r="E29">
        <v>34.040476201360903</v>
      </c>
      <c r="F29">
        <v>25.939442827133199</v>
      </c>
    </row>
    <row r="30" spans="1:6">
      <c r="A30" t="s">
        <v>475</v>
      </c>
      <c r="B30" t="s">
        <v>72</v>
      </c>
      <c r="C30" t="s">
        <v>376</v>
      </c>
      <c r="D30" t="s">
        <v>377</v>
      </c>
      <c r="E30">
        <v>33.809844274214498</v>
      </c>
      <c r="F30">
        <v>25.947964157347901</v>
      </c>
    </row>
    <row r="31" spans="1:6">
      <c r="A31" t="s">
        <v>475</v>
      </c>
      <c r="B31" t="s">
        <v>73</v>
      </c>
      <c r="C31" t="s">
        <v>376</v>
      </c>
      <c r="D31" t="s">
        <v>377</v>
      </c>
      <c r="E31">
        <v>34.0585647247701</v>
      </c>
      <c r="F31">
        <v>26.005667709137601</v>
      </c>
    </row>
    <row r="32" spans="1:6">
      <c r="A32" t="s">
        <v>475</v>
      </c>
      <c r="B32" t="s">
        <v>74</v>
      </c>
      <c r="C32" t="s">
        <v>378</v>
      </c>
      <c r="D32" t="s">
        <v>379</v>
      </c>
      <c r="E32">
        <v>32.936964711312299</v>
      </c>
      <c r="F32">
        <v>24.290088318003399</v>
      </c>
    </row>
    <row r="33" spans="1:6">
      <c r="A33" t="s">
        <v>475</v>
      </c>
      <c r="B33" t="s">
        <v>75</v>
      </c>
      <c r="C33" t="s">
        <v>378</v>
      </c>
      <c r="D33" t="s">
        <v>379</v>
      </c>
      <c r="E33">
        <v>32.814719287562603</v>
      </c>
      <c r="F33">
        <v>24.357510175512999</v>
      </c>
    </row>
    <row r="34" spans="1:6">
      <c r="A34" t="s">
        <v>475</v>
      </c>
      <c r="B34" t="s">
        <v>76</v>
      </c>
      <c r="C34" t="s">
        <v>378</v>
      </c>
      <c r="D34" t="s">
        <v>379</v>
      </c>
      <c r="E34">
        <v>33.016316989273797</v>
      </c>
      <c r="F34">
        <v>24.427338612560899</v>
      </c>
    </row>
    <row r="35" spans="1:6">
      <c r="A35" t="s">
        <v>475</v>
      </c>
      <c r="B35" t="s">
        <v>77</v>
      </c>
      <c r="C35" t="s">
        <v>378</v>
      </c>
      <c r="D35" t="s">
        <v>379</v>
      </c>
      <c r="E35">
        <v>33.3106630219214</v>
      </c>
      <c r="F35">
        <v>24.555591461438301</v>
      </c>
    </row>
    <row r="36" spans="1:6">
      <c r="A36" t="s">
        <v>475</v>
      </c>
      <c r="B36" t="s">
        <v>78</v>
      </c>
      <c r="C36" t="s">
        <v>378</v>
      </c>
      <c r="D36" t="s">
        <v>379</v>
      </c>
      <c r="E36">
        <v>33.0939794609572</v>
      </c>
      <c r="F36">
        <v>24.594797651694702</v>
      </c>
    </row>
    <row r="37" spans="1:6">
      <c r="A37" t="s">
        <v>475</v>
      </c>
      <c r="B37" t="s">
        <v>79</v>
      </c>
      <c r="C37" t="s">
        <v>378</v>
      </c>
      <c r="D37" t="s">
        <v>379</v>
      </c>
      <c r="E37">
        <v>33.616519076420801</v>
      </c>
      <c r="F37">
        <v>24.6125552366363</v>
      </c>
    </row>
    <row r="38" spans="1:6">
      <c r="A38" t="s">
        <v>475</v>
      </c>
      <c r="B38" t="s">
        <v>80</v>
      </c>
      <c r="C38" t="s">
        <v>380</v>
      </c>
      <c r="D38" t="s">
        <v>381</v>
      </c>
      <c r="E38">
        <v>33.547131740938099</v>
      </c>
      <c r="F38">
        <v>24.851587133445701</v>
      </c>
    </row>
    <row r="39" spans="1:6">
      <c r="A39" t="s">
        <v>475</v>
      </c>
      <c r="B39" t="s">
        <v>81</v>
      </c>
      <c r="C39" t="s">
        <v>380</v>
      </c>
      <c r="D39" t="s">
        <v>381</v>
      </c>
      <c r="E39">
        <v>33.6092375539572</v>
      </c>
      <c r="F39">
        <v>24.894052796762601</v>
      </c>
    </row>
    <row r="40" spans="1:6">
      <c r="A40" t="s">
        <v>475</v>
      </c>
      <c r="B40" t="s">
        <v>82</v>
      </c>
      <c r="C40" t="s">
        <v>380</v>
      </c>
      <c r="D40" t="s">
        <v>381</v>
      </c>
      <c r="E40">
        <v>33.327618231709202</v>
      </c>
      <c r="F40">
        <v>24.967174005933099</v>
      </c>
    </row>
    <row r="41" spans="1:6">
      <c r="A41" t="s">
        <v>475</v>
      </c>
      <c r="B41" t="s">
        <v>83</v>
      </c>
      <c r="C41" t="s">
        <v>380</v>
      </c>
      <c r="D41" t="s">
        <v>381</v>
      </c>
      <c r="E41">
        <v>34.0963755685042</v>
      </c>
      <c r="F41">
        <v>25.091095183585999</v>
      </c>
    </row>
    <row r="42" spans="1:6">
      <c r="A42" t="s">
        <v>475</v>
      </c>
      <c r="B42" t="s">
        <v>84</v>
      </c>
      <c r="C42" t="s">
        <v>380</v>
      </c>
      <c r="D42" t="s">
        <v>381</v>
      </c>
      <c r="E42">
        <v>34.069113818760698</v>
      </c>
      <c r="F42">
        <v>25.100310048809</v>
      </c>
    </row>
    <row r="43" spans="1:6">
      <c r="A43" t="s">
        <v>475</v>
      </c>
      <c r="B43" t="s">
        <v>85</v>
      </c>
      <c r="C43" t="s">
        <v>380</v>
      </c>
      <c r="D43" t="s">
        <v>381</v>
      </c>
      <c r="E43">
        <v>34.620417243445502</v>
      </c>
      <c r="F43">
        <v>25.143969877297</v>
      </c>
    </row>
    <row r="44" spans="1:6">
      <c r="A44" t="s">
        <v>475</v>
      </c>
      <c r="B44" t="s">
        <v>86</v>
      </c>
      <c r="C44" t="s">
        <v>382</v>
      </c>
      <c r="D44" t="s">
        <v>383</v>
      </c>
      <c r="E44">
        <v>31.876073040025101</v>
      </c>
      <c r="F44">
        <v>24.139335285548899</v>
      </c>
    </row>
    <row r="45" spans="1:6">
      <c r="A45" t="s">
        <v>475</v>
      </c>
      <c r="B45" t="s">
        <v>87</v>
      </c>
      <c r="C45" t="s">
        <v>382</v>
      </c>
      <c r="D45" t="s">
        <v>383</v>
      </c>
      <c r="E45">
        <v>32.058710397737897</v>
      </c>
      <c r="F45">
        <v>24.1350439545844</v>
      </c>
    </row>
    <row r="46" spans="1:6">
      <c r="A46" t="s">
        <v>475</v>
      </c>
      <c r="B46" t="s">
        <v>88</v>
      </c>
      <c r="C46" t="s">
        <v>382</v>
      </c>
      <c r="D46" t="s">
        <v>383</v>
      </c>
      <c r="E46">
        <v>32.078402696502103</v>
      </c>
      <c r="F46">
        <v>24.257577707840898</v>
      </c>
    </row>
    <row r="47" spans="1:6">
      <c r="A47" t="s">
        <v>475</v>
      </c>
      <c r="B47" t="s">
        <v>89</v>
      </c>
      <c r="C47" t="s">
        <v>382</v>
      </c>
      <c r="D47" t="s">
        <v>383</v>
      </c>
      <c r="E47">
        <v>32.715366876944501</v>
      </c>
      <c r="F47">
        <v>25.112884959640599</v>
      </c>
    </row>
    <row r="48" spans="1:6">
      <c r="A48" t="s">
        <v>475</v>
      </c>
      <c r="B48" t="s">
        <v>90</v>
      </c>
      <c r="C48" t="s">
        <v>382</v>
      </c>
      <c r="D48" t="s">
        <v>383</v>
      </c>
      <c r="E48">
        <v>32.304141915953203</v>
      </c>
      <c r="F48">
        <v>25.121451710503901</v>
      </c>
    </row>
    <row r="49" spans="1:6">
      <c r="A49" t="s">
        <v>475</v>
      </c>
      <c r="B49" t="s">
        <v>91</v>
      </c>
      <c r="C49" t="s">
        <v>382</v>
      </c>
      <c r="D49" t="s">
        <v>383</v>
      </c>
      <c r="E49">
        <v>32.216993290877603</v>
      </c>
      <c r="F49">
        <v>25.208196373396301</v>
      </c>
    </row>
    <row r="50" spans="1:6">
      <c r="A50" t="s">
        <v>475</v>
      </c>
      <c r="B50" t="s">
        <v>92</v>
      </c>
      <c r="C50" t="s">
        <v>384</v>
      </c>
      <c r="D50" t="s">
        <v>385</v>
      </c>
      <c r="E50">
        <v>34.535404555446299</v>
      </c>
      <c r="F50">
        <v>25.605591087423502</v>
      </c>
    </row>
    <row r="51" spans="1:6">
      <c r="A51" t="s">
        <v>475</v>
      </c>
      <c r="B51" t="s">
        <v>93</v>
      </c>
      <c r="C51" t="s">
        <v>384</v>
      </c>
      <c r="D51" t="s">
        <v>385</v>
      </c>
      <c r="E51">
        <v>34.658373754032802</v>
      </c>
      <c r="F51">
        <v>25.651239767945299</v>
      </c>
    </row>
    <row r="52" spans="1:6">
      <c r="A52" t="s">
        <v>475</v>
      </c>
      <c r="B52" t="s">
        <v>94</v>
      </c>
      <c r="C52" t="s">
        <v>384</v>
      </c>
      <c r="D52" t="s">
        <v>385</v>
      </c>
      <c r="E52">
        <v>34.082313849378998</v>
      </c>
      <c r="F52">
        <v>25.688137546385999</v>
      </c>
    </row>
    <row r="53" spans="1:6">
      <c r="A53" t="s">
        <v>475</v>
      </c>
      <c r="B53" t="s">
        <v>95</v>
      </c>
      <c r="C53" t="s">
        <v>384</v>
      </c>
      <c r="D53" t="s">
        <v>385</v>
      </c>
      <c r="E53">
        <v>33.110280506237899</v>
      </c>
      <c r="F53">
        <v>24.2128707227603</v>
      </c>
    </row>
    <row r="54" spans="1:6">
      <c r="A54" t="s">
        <v>475</v>
      </c>
      <c r="B54" t="s">
        <v>96</v>
      </c>
      <c r="C54" t="s">
        <v>384</v>
      </c>
      <c r="D54" t="s">
        <v>385</v>
      </c>
      <c r="E54">
        <v>33.0744881827993</v>
      </c>
      <c r="F54">
        <v>24.168396754898701</v>
      </c>
    </row>
    <row r="55" spans="1:6">
      <c r="A55" t="s">
        <v>475</v>
      </c>
      <c r="B55" t="s">
        <v>97</v>
      </c>
      <c r="C55" t="s">
        <v>384</v>
      </c>
      <c r="D55" t="s">
        <v>385</v>
      </c>
      <c r="E55">
        <v>33.304250350629403</v>
      </c>
      <c r="F55">
        <v>24.2384116236076</v>
      </c>
    </row>
    <row r="56" spans="1:6">
      <c r="A56" t="s">
        <v>475</v>
      </c>
      <c r="B56" t="s">
        <v>98</v>
      </c>
      <c r="C56" t="s">
        <v>386</v>
      </c>
      <c r="D56" t="s">
        <v>387</v>
      </c>
      <c r="E56">
        <v>33.1166168673413</v>
      </c>
      <c r="F56">
        <v>24.121164530335701</v>
      </c>
    </row>
    <row r="57" spans="1:6">
      <c r="A57" t="s">
        <v>475</v>
      </c>
      <c r="B57" t="s">
        <v>99</v>
      </c>
      <c r="C57" t="s">
        <v>386</v>
      </c>
      <c r="D57" t="s">
        <v>387</v>
      </c>
      <c r="E57">
        <v>33.349863981753799</v>
      </c>
      <c r="F57">
        <v>24.070814059064698</v>
      </c>
    </row>
    <row r="58" spans="1:6">
      <c r="A58" t="s">
        <v>475</v>
      </c>
      <c r="B58" t="s">
        <v>100</v>
      </c>
      <c r="C58" t="s">
        <v>386</v>
      </c>
      <c r="D58" t="s">
        <v>387</v>
      </c>
      <c r="E58">
        <v>33.552782960951703</v>
      </c>
      <c r="F58">
        <v>24.2038704437687</v>
      </c>
    </row>
    <row r="59" spans="1:6">
      <c r="A59" t="s">
        <v>475</v>
      </c>
      <c r="B59" t="s">
        <v>101</v>
      </c>
      <c r="C59" t="s">
        <v>386</v>
      </c>
      <c r="D59" t="s">
        <v>387</v>
      </c>
      <c r="E59">
        <v>33.156524453493098</v>
      </c>
      <c r="F59">
        <v>24.1998086581665</v>
      </c>
    </row>
    <row r="60" spans="1:6">
      <c r="A60" t="s">
        <v>475</v>
      </c>
      <c r="B60" t="s">
        <v>102</v>
      </c>
      <c r="C60" t="s">
        <v>386</v>
      </c>
      <c r="D60" t="s">
        <v>387</v>
      </c>
      <c r="E60">
        <v>32.851604575360703</v>
      </c>
      <c r="F60">
        <v>24.176104092379099</v>
      </c>
    </row>
    <row r="61" spans="1:6">
      <c r="A61" t="s">
        <v>475</v>
      </c>
      <c r="B61" t="s">
        <v>103</v>
      </c>
      <c r="C61" t="s">
        <v>386</v>
      </c>
      <c r="D61" t="s">
        <v>387</v>
      </c>
      <c r="E61">
        <v>33.305406310485701</v>
      </c>
      <c r="F61">
        <v>24.244342671028399</v>
      </c>
    </row>
    <row r="62" spans="1:6">
      <c r="A62" t="s">
        <v>475</v>
      </c>
      <c r="B62" t="s">
        <v>104</v>
      </c>
      <c r="C62" t="s">
        <v>388</v>
      </c>
      <c r="D62" t="s">
        <v>389</v>
      </c>
      <c r="E62">
        <v>32.988558697751998</v>
      </c>
      <c r="F62">
        <v>25.7989076189148</v>
      </c>
    </row>
    <row r="63" spans="1:6">
      <c r="A63" t="s">
        <v>475</v>
      </c>
      <c r="B63" t="s">
        <v>105</v>
      </c>
      <c r="C63" t="s">
        <v>388</v>
      </c>
      <c r="D63" t="s">
        <v>389</v>
      </c>
      <c r="E63">
        <v>32.645217674129498</v>
      </c>
      <c r="F63">
        <v>25.8700693384244</v>
      </c>
    </row>
    <row r="64" spans="1:6">
      <c r="A64" t="s">
        <v>475</v>
      </c>
      <c r="B64" t="s">
        <v>106</v>
      </c>
      <c r="C64" t="s">
        <v>388</v>
      </c>
      <c r="D64" t="s">
        <v>389</v>
      </c>
      <c r="E64">
        <v>32.767954564934797</v>
      </c>
      <c r="F64">
        <v>25.8837116410796</v>
      </c>
    </row>
    <row r="65" spans="1:6">
      <c r="A65" t="s">
        <v>475</v>
      </c>
      <c r="B65" t="s">
        <v>107</v>
      </c>
      <c r="C65" t="s">
        <v>388</v>
      </c>
      <c r="D65" t="s">
        <v>389</v>
      </c>
      <c r="E65">
        <v>33.769502884775399</v>
      </c>
      <c r="F65">
        <v>24.676526826881101</v>
      </c>
    </row>
    <row r="66" spans="1:6">
      <c r="A66" t="s">
        <v>475</v>
      </c>
      <c r="B66" t="s">
        <v>108</v>
      </c>
      <c r="C66" t="s">
        <v>388</v>
      </c>
      <c r="D66" t="s">
        <v>389</v>
      </c>
      <c r="E66">
        <v>33.180803199130096</v>
      </c>
      <c r="F66">
        <v>24.656038771846902</v>
      </c>
    </row>
    <row r="67" spans="1:6">
      <c r="A67" t="s">
        <v>475</v>
      </c>
      <c r="B67" t="s">
        <v>109</v>
      </c>
      <c r="C67" t="s">
        <v>388</v>
      </c>
      <c r="D67" t="s">
        <v>389</v>
      </c>
      <c r="E67">
        <v>33.138636671868902</v>
      </c>
      <c r="F67">
        <v>24.723166667749901</v>
      </c>
    </row>
    <row r="68" spans="1:6">
      <c r="A68" t="s">
        <v>475</v>
      </c>
      <c r="B68" t="s">
        <v>110</v>
      </c>
      <c r="C68" t="s">
        <v>390</v>
      </c>
      <c r="D68" t="s">
        <v>391</v>
      </c>
      <c r="E68">
        <v>32.758319005173</v>
      </c>
      <c r="F68">
        <v>24.6204891674784</v>
      </c>
    </row>
    <row r="69" spans="1:6">
      <c r="A69" t="s">
        <v>475</v>
      </c>
      <c r="B69" t="s">
        <v>111</v>
      </c>
      <c r="C69" t="s">
        <v>390</v>
      </c>
      <c r="D69" t="s">
        <v>391</v>
      </c>
      <c r="E69">
        <v>34.4383161547483</v>
      </c>
      <c r="F69">
        <v>34.8512307112644</v>
      </c>
    </row>
    <row r="70" spans="1:6">
      <c r="A70" t="s">
        <v>475</v>
      </c>
      <c r="B70" t="s">
        <v>112</v>
      </c>
      <c r="C70" t="s">
        <v>390</v>
      </c>
      <c r="D70" t="s">
        <v>391</v>
      </c>
      <c r="E70">
        <v>32.921109309527097</v>
      </c>
      <c r="F70">
        <v>24.619837595092399</v>
      </c>
    </row>
    <row r="71" spans="1:6">
      <c r="A71" t="s">
        <v>475</v>
      </c>
      <c r="B71" t="s">
        <v>113</v>
      </c>
      <c r="C71" t="s">
        <v>390</v>
      </c>
      <c r="D71" t="s">
        <v>391</v>
      </c>
      <c r="E71">
        <v>32.720319413547898</v>
      </c>
      <c r="F71">
        <v>24.197092846241599</v>
      </c>
    </row>
    <row r="72" spans="1:6">
      <c r="A72" t="s">
        <v>475</v>
      </c>
      <c r="B72" t="s">
        <v>114</v>
      </c>
      <c r="C72" t="s">
        <v>390</v>
      </c>
      <c r="D72" t="s">
        <v>391</v>
      </c>
      <c r="E72">
        <v>32.660668211031499</v>
      </c>
      <c r="F72">
        <v>24.134855290409199</v>
      </c>
    </row>
    <row r="73" spans="1:6">
      <c r="A73" t="s">
        <v>475</v>
      </c>
      <c r="B73" t="s">
        <v>115</v>
      </c>
      <c r="C73" t="s">
        <v>390</v>
      </c>
      <c r="D73" t="s">
        <v>391</v>
      </c>
      <c r="E73">
        <v>32.693826187513899</v>
      </c>
      <c r="F73">
        <v>24.178130313892598</v>
      </c>
    </row>
    <row r="74" spans="1:6">
      <c r="A74" t="s">
        <v>475</v>
      </c>
      <c r="B74" t="s">
        <v>116</v>
      </c>
      <c r="C74" t="s">
        <v>392</v>
      </c>
      <c r="D74" t="s">
        <v>393</v>
      </c>
      <c r="E74">
        <v>33.139404952982702</v>
      </c>
      <c r="F74">
        <v>25.1590944234907</v>
      </c>
    </row>
    <row r="75" spans="1:6">
      <c r="A75" t="s">
        <v>475</v>
      </c>
      <c r="B75" t="s">
        <v>117</v>
      </c>
      <c r="C75" t="s">
        <v>392</v>
      </c>
      <c r="D75" t="s">
        <v>393</v>
      </c>
      <c r="E75">
        <v>33.528646371515002</v>
      </c>
      <c r="F75">
        <v>25.195973600484699</v>
      </c>
    </row>
    <row r="76" spans="1:6">
      <c r="A76" t="s">
        <v>475</v>
      </c>
      <c r="B76" t="s">
        <v>118</v>
      </c>
      <c r="C76" t="s">
        <v>392</v>
      </c>
      <c r="D76" t="s">
        <v>393</v>
      </c>
      <c r="E76">
        <v>33.685699282376497</v>
      </c>
      <c r="F76">
        <v>25.255076837314402</v>
      </c>
    </row>
    <row r="77" spans="1:6">
      <c r="A77" t="s">
        <v>475</v>
      </c>
      <c r="B77" t="s">
        <v>119</v>
      </c>
      <c r="C77" t="s">
        <v>392</v>
      </c>
      <c r="D77" t="s">
        <v>393</v>
      </c>
      <c r="E77">
        <v>33.574243075107503</v>
      </c>
      <c r="F77">
        <v>24.952346060945999</v>
      </c>
    </row>
    <row r="78" spans="1:6">
      <c r="A78" t="s">
        <v>475</v>
      </c>
      <c r="B78" t="s">
        <v>120</v>
      </c>
      <c r="C78" t="s">
        <v>392</v>
      </c>
      <c r="D78" t="s">
        <v>393</v>
      </c>
      <c r="E78">
        <v>33.507458398952402</v>
      </c>
      <c r="F78">
        <v>24.959166530771402</v>
      </c>
    </row>
    <row r="79" spans="1:6">
      <c r="A79" t="s">
        <v>475</v>
      </c>
      <c r="B79" t="s">
        <v>121</v>
      </c>
      <c r="C79" t="s">
        <v>392</v>
      </c>
      <c r="D79" t="s">
        <v>393</v>
      </c>
      <c r="E79">
        <v>33.724442911737398</v>
      </c>
      <c r="F79">
        <v>24.9726161147405</v>
      </c>
    </row>
    <row r="80" spans="1:6">
      <c r="A80" t="s">
        <v>475</v>
      </c>
      <c r="B80" t="s">
        <v>122</v>
      </c>
      <c r="C80" t="s">
        <v>394</v>
      </c>
      <c r="D80" t="s">
        <v>395</v>
      </c>
      <c r="E80">
        <v>32.591988789039597</v>
      </c>
      <c r="F80">
        <v>24.0723904470611</v>
      </c>
    </row>
    <row r="81" spans="1:6">
      <c r="A81" t="s">
        <v>475</v>
      </c>
      <c r="B81" t="s">
        <v>123</v>
      </c>
      <c r="C81" t="s">
        <v>394</v>
      </c>
      <c r="D81" t="s">
        <v>395</v>
      </c>
      <c r="E81">
        <v>32.505264477055</v>
      </c>
      <c r="F81">
        <v>24.021602431379101</v>
      </c>
    </row>
    <row r="82" spans="1:6">
      <c r="A82" t="s">
        <v>475</v>
      </c>
      <c r="B82" t="s">
        <v>124</v>
      </c>
      <c r="C82" t="s">
        <v>394</v>
      </c>
      <c r="D82" t="s">
        <v>395</v>
      </c>
      <c r="E82">
        <v>32.243181693037002</v>
      </c>
      <c r="F82">
        <v>24.147867657052</v>
      </c>
    </row>
    <row r="83" spans="1:6">
      <c r="A83" t="s">
        <v>475</v>
      </c>
      <c r="B83" t="s">
        <v>125</v>
      </c>
      <c r="C83" t="s">
        <v>394</v>
      </c>
      <c r="D83" t="s">
        <v>395</v>
      </c>
      <c r="E83">
        <v>32.866276990796798</v>
      </c>
      <c r="F83">
        <v>24.347081805429099</v>
      </c>
    </row>
    <row r="84" spans="1:6">
      <c r="A84" t="s">
        <v>475</v>
      </c>
      <c r="B84" t="s">
        <v>126</v>
      </c>
      <c r="C84" t="s">
        <v>394</v>
      </c>
      <c r="D84" t="s">
        <v>395</v>
      </c>
      <c r="E84">
        <v>32.863691706841102</v>
      </c>
      <c r="F84">
        <v>24.406608987016099</v>
      </c>
    </row>
    <row r="85" spans="1:6">
      <c r="A85" t="s">
        <v>475</v>
      </c>
      <c r="B85" t="s">
        <v>127</v>
      </c>
      <c r="C85" t="s">
        <v>394</v>
      </c>
      <c r="D85" t="s">
        <v>395</v>
      </c>
      <c r="E85">
        <v>32.866042916218397</v>
      </c>
      <c r="F85">
        <v>24.443868318501799</v>
      </c>
    </row>
    <row r="86" spans="1:6">
      <c r="A86" t="s">
        <v>475</v>
      </c>
      <c r="B86" t="s">
        <v>128</v>
      </c>
      <c r="C86" t="s">
        <v>396</v>
      </c>
      <c r="D86" t="s">
        <v>397</v>
      </c>
      <c r="E86">
        <v>34.922201639296397</v>
      </c>
      <c r="F86">
        <v>26.306512436575101</v>
      </c>
    </row>
    <row r="87" spans="1:6">
      <c r="A87" t="s">
        <v>475</v>
      </c>
      <c r="B87" t="s">
        <v>129</v>
      </c>
      <c r="C87" t="s">
        <v>396</v>
      </c>
      <c r="D87" t="s">
        <v>397</v>
      </c>
      <c r="E87">
        <v>35.565566889501497</v>
      </c>
      <c r="F87">
        <v>26.385476722360799</v>
      </c>
    </row>
    <row r="88" spans="1:6">
      <c r="A88" t="s">
        <v>475</v>
      </c>
      <c r="B88" t="s">
        <v>130</v>
      </c>
      <c r="C88" t="s">
        <v>396</v>
      </c>
      <c r="D88" t="s">
        <v>397</v>
      </c>
      <c r="E88">
        <v>35.461242616501501</v>
      </c>
      <c r="F88">
        <v>26.440638523930801</v>
      </c>
    </row>
    <row r="89" spans="1:6">
      <c r="A89" t="s">
        <v>475</v>
      </c>
      <c r="B89" t="s">
        <v>131</v>
      </c>
      <c r="C89" t="s">
        <v>396</v>
      </c>
      <c r="D89" t="s">
        <v>397</v>
      </c>
      <c r="E89">
        <v>35.187113487139797</v>
      </c>
      <c r="F89">
        <v>26.345325170753501</v>
      </c>
    </row>
    <row r="90" spans="1:6">
      <c r="A90" t="s">
        <v>475</v>
      </c>
      <c r="B90" t="s">
        <v>132</v>
      </c>
      <c r="C90" t="s">
        <v>396</v>
      </c>
      <c r="D90" t="s">
        <v>397</v>
      </c>
      <c r="E90">
        <v>34.817648646647498</v>
      </c>
      <c r="F90">
        <v>26.367525430119599</v>
      </c>
    </row>
    <row r="91" spans="1:6">
      <c r="A91" t="s">
        <v>475</v>
      </c>
      <c r="B91" t="s">
        <v>133</v>
      </c>
      <c r="C91" t="s">
        <v>396</v>
      </c>
      <c r="D91" t="s">
        <v>397</v>
      </c>
      <c r="E91">
        <v>34.6175872904697</v>
      </c>
      <c r="F91">
        <v>26.5342131147702</v>
      </c>
    </row>
    <row r="92" spans="1:6">
      <c r="A92" t="s">
        <v>475</v>
      </c>
      <c r="B92" t="s">
        <v>134</v>
      </c>
      <c r="C92" t="s">
        <v>398</v>
      </c>
      <c r="D92" t="s">
        <v>399</v>
      </c>
      <c r="E92">
        <v>33.109213519887298</v>
      </c>
      <c r="F92">
        <v>24.372671705718801</v>
      </c>
    </row>
    <row r="93" spans="1:6">
      <c r="A93" t="s">
        <v>475</v>
      </c>
      <c r="B93" t="s">
        <v>135</v>
      </c>
      <c r="C93" t="s">
        <v>398</v>
      </c>
      <c r="D93" t="s">
        <v>399</v>
      </c>
      <c r="E93">
        <v>33.150103980758701</v>
      </c>
      <c r="F93">
        <v>24.3802166213503</v>
      </c>
    </row>
    <row r="94" spans="1:6">
      <c r="A94" t="s">
        <v>475</v>
      </c>
      <c r="B94" t="s">
        <v>136</v>
      </c>
      <c r="C94" t="s">
        <v>398</v>
      </c>
      <c r="D94" t="s">
        <v>399</v>
      </c>
      <c r="E94">
        <v>33.035588951000797</v>
      </c>
      <c r="F94">
        <v>24.501816652386101</v>
      </c>
    </row>
    <row r="95" spans="1:6">
      <c r="A95" t="s">
        <v>475</v>
      </c>
      <c r="B95" t="s">
        <v>137</v>
      </c>
      <c r="C95" t="s">
        <v>398</v>
      </c>
      <c r="D95" t="s">
        <v>399</v>
      </c>
      <c r="E95">
        <v>33.523742773143297</v>
      </c>
      <c r="F95">
        <v>25.557287235518402</v>
      </c>
    </row>
    <row r="96" spans="1:6">
      <c r="A96" t="s">
        <v>475</v>
      </c>
      <c r="B96" t="s">
        <v>138</v>
      </c>
      <c r="C96" t="s">
        <v>398</v>
      </c>
      <c r="D96" t="s">
        <v>399</v>
      </c>
      <c r="E96">
        <v>32.984734095769298</v>
      </c>
      <c r="F96">
        <v>25.523527182945799</v>
      </c>
    </row>
    <row r="97" spans="1:6">
      <c r="A97" t="s">
        <v>475</v>
      </c>
      <c r="B97" t="s">
        <v>139</v>
      </c>
      <c r="C97" t="s">
        <v>398</v>
      </c>
      <c r="D97" t="s">
        <v>399</v>
      </c>
      <c r="E97">
        <v>33.088191300361402</v>
      </c>
      <c r="F97">
        <v>25.667001140950301</v>
      </c>
    </row>
    <row r="98" spans="1:6">
      <c r="A98" t="s">
        <v>475</v>
      </c>
      <c r="B98" t="s">
        <v>140</v>
      </c>
      <c r="C98" t="s">
        <v>400</v>
      </c>
      <c r="D98" t="s">
        <v>401</v>
      </c>
      <c r="E98">
        <v>35.5145983380581</v>
      </c>
      <c r="F98">
        <v>26.733530612541301</v>
      </c>
    </row>
    <row r="99" spans="1:6">
      <c r="A99" t="s">
        <v>475</v>
      </c>
      <c r="B99" t="s">
        <v>141</v>
      </c>
      <c r="C99" t="s">
        <v>400</v>
      </c>
      <c r="D99" t="s">
        <v>401</v>
      </c>
      <c r="E99">
        <v>35.595534126680199</v>
      </c>
      <c r="F99">
        <v>26.859250614222901</v>
      </c>
    </row>
    <row r="100" spans="1:6">
      <c r="A100" t="s">
        <v>475</v>
      </c>
      <c r="B100" t="s">
        <v>142</v>
      </c>
      <c r="C100" t="s">
        <v>400</v>
      </c>
      <c r="D100" t="s">
        <v>401</v>
      </c>
      <c r="E100">
        <v>35.542930358827597</v>
      </c>
      <c r="F100">
        <v>26.839336389088999</v>
      </c>
    </row>
    <row r="101" spans="1:6">
      <c r="A101" t="s">
        <v>475</v>
      </c>
      <c r="B101" t="s">
        <v>143</v>
      </c>
      <c r="C101" t="s">
        <v>400</v>
      </c>
      <c r="D101" t="s">
        <v>401</v>
      </c>
      <c r="E101">
        <v>35.393359036528402</v>
      </c>
      <c r="F101">
        <v>26.4202322412721</v>
      </c>
    </row>
    <row r="102" spans="1:6">
      <c r="A102" t="s">
        <v>475</v>
      </c>
      <c r="B102" t="s">
        <v>144</v>
      </c>
      <c r="C102" t="s">
        <v>400</v>
      </c>
      <c r="D102" t="s">
        <v>401</v>
      </c>
      <c r="E102">
        <v>35.975304661635199</v>
      </c>
      <c r="F102">
        <v>26.395604155333899</v>
      </c>
    </row>
    <row r="103" spans="1:6">
      <c r="A103" t="s">
        <v>475</v>
      </c>
      <c r="B103" t="s">
        <v>145</v>
      </c>
      <c r="C103" t="s">
        <v>400</v>
      </c>
      <c r="D103" t="s">
        <v>401</v>
      </c>
      <c r="E103">
        <v>35.6336134320808</v>
      </c>
      <c r="F103">
        <v>26.452983919173899</v>
      </c>
    </row>
    <row r="104" spans="1:6">
      <c r="A104" t="s">
        <v>475</v>
      </c>
      <c r="B104" t="s">
        <v>146</v>
      </c>
      <c r="C104" t="s">
        <v>402</v>
      </c>
      <c r="D104" t="s">
        <v>403</v>
      </c>
      <c r="E104">
        <v>33.2958122470205</v>
      </c>
      <c r="F104">
        <v>24.422776080038599</v>
      </c>
    </row>
    <row r="105" spans="1:6">
      <c r="A105" t="s">
        <v>475</v>
      </c>
      <c r="B105" t="s">
        <v>147</v>
      </c>
      <c r="C105" t="s">
        <v>402</v>
      </c>
      <c r="D105" t="s">
        <v>403</v>
      </c>
      <c r="E105">
        <v>33.494755872240198</v>
      </c>
      <c r="F105">
        <v>24.442824158708799</v>
      </c>
    </row>
    <row r="106" spans="1:6">
      <c r="A106" t="s">
        <v>475</v>
      </c>
      <c r="B106" t="s">
        <v>148</v>
      </c>
      <c r="C106" t="s">
        <v>402</v>
      </c>
      <c r="D106" t="s">
        <v>403</v>
      </c>
      <c r="E106">
        <v>33.196596776881499</v>
      </c>
      <c r="F106">
        <v>24.548430647411301</v>
      </c>
    </row>
    <row r="107" spans="1:6">
      <c r="A107" t="s">
        <v>475</v>
      </c>
      <c r="B107" t="s">
        <v>149</v>
      </c>
      <c r="C107" t="s">
        <v>402</v>
      </c>
      <c r="D107" t="s">
        <v>403</v>
      </c>
      <c r="E107">
        <v>33.296783136111799</v>
      </c>
      <c r="F107">
        <v>24.441840475800301</v>
      </c>
    </row>
    <row r="108" spans="1:6">
      <c r="A108" t="s">
        <v>475</v>
      </c>
      <c r="B108" t="s">
        <v>150</v>
      </c>
      <c r="C108" t="s">
        <v>402</v>
      </c>
      <c r="D108" t="s">
        <v>403</v>
      </c>
      <c r="E108">
        <v>33.606227110333201</v>
      </c>
      <c r="F108">
        <v>24.496793291319399</v>
      </c>
    </row>
    <row r="109" spans="1:6">
      <c r="A109" t="s">
        <v>475</v>
      </c>
      <c r="B109" t="s">
        <v>151</v>
      </c>
      <c r="C109" t="s">
        <v>402</v>
      </c>
      <c r="D109" t="s">
        <v>403</v>
      </c>
      <c r="E109">
        <v>33.553864508953701</v>
      </c>
      <c r="F109">
        <v>24.5702083407601</v>
      </c>
    </row>
    <row r="110" spans="1:6">
      <c r="A110" t="s">
        <v>475</v>
      </c>
      <c r="B110" t="s">
        <v>152</v>
      </c>
      <c r="C110" t="s">
        <v>404</v>
      </c>
      <c r="D110" t="s">
        <v>405</v>
      </c>
      <c r="E110">
        <v>35.8628642593916</v>
      </c>
      <c r="F110">
        <v>25.555570405400999</v>
      </c>
    </row>
    <row r="111" spans="1:6">
      <c r="A111" t="s">
        <v>475</v>
      </c>
      <c r="B111" t="s">
        <v>153</v>
      </c>
      <c r="C111" t="s">
        <v>404</v>
      </c>
      <c r="D111" t="s">
        <v>405</v>
      </c>
      <c r="E111">
        <v>34.7001340915985</v>
      </c>
      <c r="F111">
        <v>25.6013668323173</v>
      </c>
    </row>
    <row r="112" spans="1:6">
      <c r="A112" t="s">
        <v>475</v>
      </c>
      <c r="B112" t="s">
        <v>154</v>
      </c>
      <c r="C112" t="s">
        <v>404</v>
      </c>
      <c r="D112" t="s">
        <v>405</v>
      </c>
      <c r="E112">
        <v>35.386227369828099</v>
      </c>
      <c r="F112">
        <v>25.6642417965204</v>
      </c>
    </row>
    <row r="113" spans="1:6">
      <c r="A113" t="s">
        <v>475</v>
      </c>
      <c r="B113" t="s">
        <v>155</v>
      </c>
      <c r="C113" t="s">
        <v>404</v>
      </c>
      <c r="D113" t="s">
        <v>405</v>
      </c>
      <c r="E113">
        <v>35.076613469236698</v>
      </c>
      <c r="F113">
        <v>25.818771043259702</v>
      </c>
    </row>
    <row r="114" spans="1:6">
      <c r="A114" t="s">
        <v>475</v>
      </c>
      <c r="B114" t="s">
        <v>156</v>
      </c>
      <c r="C114" t="s">
        <v>404</v>
      </c>
      <c r="D114" t="s">
        <v>405</v>
      </c>
      <c r="E114">
        <v>35.0499129913836</v>
      </c>
      <c r="F114">
        <v>25.731065128297999</v>
      </c>
    </row>
    <row r="115" spans="1:6">
      <c r="A115" t="s">
        <v>475</v>
      </c>
      <c r="B115" t="s">
        <v>157</v>
      </c>
      <c r="C115" t="s">
        <v>404</v>
      </c>
      <c r="D115" t="s">
        <v>405</v>
      </c>
      <c r="E115">
        <v>35.600217312281004</v>
      </c>
      <c r="F115">
        <v>25.8697774397519</v>
      </c>
    </row>
    <row r="116" spans="1:6">
      <c r="A116" t="s">
        <v>475</v>
      </c>
      <c r="B116" t="s">
        <v>158</v>
      </c>
      <c r="C116" t="s">
        <v>406</v>
      </c>
      <c r="D116" t="s">
        <v>407</v>
      </c>
      <c r="E116">
        <v>33.202537099635698</v>
      </c>
      <c r="F116">
        <v>24.143591999186299</v>
      </c>
    </row>
    <row r="117" spans="1:6">
      <c r="A117" t="s">
        <v>475</v>
      </c>
      <c r="B117" t="s">
        <v>159</v>
      </c>
      <c r="C117" t="s">
        <v>406</v>
      </c>
      <c r="D117" t="s">
        <v>407</v>
      </c>
      <c r="E117">
        <v>32.703855354110203</v>
      </c>
      <c r="F117">
        <v>24.089129767129698</v>
      </c>
    </row>
    <row r="118" spans="1:6">
      <c r="A118" t="s">
        <v>475</v>
      </c>
      <c r="B118" t="s">
        <v>160</v>
      </c>
      <c r="C118" t="s">
        <v>406</v>
      </c>
      <c r="D118" t="s">
        <v>407</v>
      </c>
      <c r="E118">
        <v>33.056594129510898</v>
      </c>
      <c r="F118">
        <v>24.199096587424901</v>
      </c>
    </row>
    <row r="119" spans="1:6">
      <c r="A119" t="s">
        <v>475</v>
      </c>
      <c r="B119" t="s">
        <v>161</v>
      </c>
      <c r="C119" t="s">
        <v>406</v>
      </c>
      <c r="D119" t="s">
        <v>407</v>
      </c>
      <c r="E119">
        <v>33.347819712506499</v>
      </c>
      <c r="F119">
        <v>23.859426639778299</v>
      </c>
    </row>
    <row r="120" spans="1:6">
      <c r="A120" t="s">
        <v>475</v>
      </c>
      <c r="B120" t="s">
        <v>162</v>
      </c>
      <c r="C120" t="s">
        <v>406</v>
      </c>
      <c r="D120" t="s">
        <v>407</v>
      </c>
      <c r="E120">
        <v>33.226808690834297</v>
      </c>
      <c r="F120">
        <v>23.859833942200002</v>
      </c>
    </row>
    <row r="121" spans="1:6">
      <c r="A121" t="s">
        <v>475</v>
      </c>
      <c r="B121" t="s">
        <v>163</v>
      </c>
      <c r="C121" t="s">
        <v>406</v>
      </c>
      <c r="D121" t="s">
        <v>407</v>
      </c>
      <c r="E121">
        <v>33.890692341009697</v>
      </c>
      <c r="F121">
        <v>23.959745256395902</v>
      </c>
    </row>
    <row r="122" spans="1:6">
      <c r="A122" t="s">
        <v>475</v>
      </c>
      <c r="B122" t="s">
        <v>164</v>
      </c>
      <c r="C122" t="s">
        <v>408</v>
      </c>
      <c r="D122" t="s">
        <v>409</v>
      </c>
      <c r="E122">
        <v>36.709611640410898</v>
      </c>
      <c r="F122">
        <v>29.566783102831899</v>
      </c>
    </row>
    <row r="123" spans="1:6">
      <c r="A123" t="s">
        <v>475</v>
      </c>
      <c r="B123" t="s">
        <v>165</v>
      </c>
      <c r="C123" t="s">
        <v>408</v>
      </c>
      <c r="D123" t="s">
        <v>409</v>
      </c>
      <c r="E123">
        <v>36.174510616019198</v>
      </c>
      <c r="F123">
        <v>29.484644375173701</v>
      </c>
    </row>
    <row r="124" spans="1:6">
      <c r="A124" t="s">
        <v>475</v>
      </c>
      <c r="B124" t="s">
        <v>166</v>
      </c>
      <c r="C124" t="s">
        <v>408</v>
      </c>
      <c r="D124" t="s">
        <v>409</v>
      </c>
      <c r="E124">
        <v>37.2654466185462</v>
      </c>
      <c r="F124">
        <v>29.750386306478902</v>
      </c>
    </row>
    <row r="125" spans="1:6">
      <c r="A125" t="s">
        <v>475</v>
      </c>
      <c r="B125" t="s">
        <v>167</v>
      </c>
      <c r="C125" t="s">
        <v>408</v>
      </c>
      <c r="D125" t="s">
        <v>409</v>
      </c>
      <c r="E125">
        <v>35.912012364953398</v>
      </c>
      <c r="F125">
        <v>29.3579994488903</v>
      </c>
    </row>
    <row r="126" spans="1:6">
      <c r="A126" t="s">
        <v>475</v>
      </c>
      <c r="B126" t="s">
        <v>168</v>
      </c>
      <c r="C126" t="s">
        <v>408</v>
      </c>
      <c r="D126" t="s">
        <v>409</v>
      </c>
      <c r="E126">
        <v>36.769913768144498</v>
      </c>
      <c r="F126">
        <v>29.338159615109898</v>
      </c>
    </row>
    <row r="127" spans="1:6">
      <c r="A127" t="s">
        <v>475</v>
      </c>
      <c r="B127" t="s">
        <v>169</v>
      </c>
      <c r="C127" t="s">
        <v>408</v>
      </c>
      <c r="D127" t="s">
        <v>409</v>
      </c>
      <c r="E127">
        <v>35.5752385726122</v>
      </c>
      <c r="F127">
        <v>29.4887180300483</v>
      </c>
    </row>
    <row r="128" spans="1:6">
      <c r="A128" t="s">
        <v>475</v>
      </c>
      <c r="B128" t="s">
        <v>170</v>
      </c>
      <c r="C128" t="s">
        <v>410</v>
      </c>
      <c r="D128" t="s">
        <v>411</v>
      </c>
      <c r="E128">
        <v>34.418163481344102</v>
      </c>
      <c r="F128">
        <v>27.417988529989401</v>
      </c>
    </row>
    <row r="129" spans="1:6">
      <c r="A129" t="s">
        <v>475</v>
      </c>
      <c r="B129" t="s">
        <v>171</v>
      </c>
      <c r="C129" t="s">
        <v>410</v>
      </c>
      <c r="D129" t="s">
        <v>411</v>
      </c>
      <c r="E129">
        <v>35.1733942427879</v>
      </c>
      <c r="F129">
        <v>27.396478318878899</v>
      </c>
    </row>
    <row r="130" spans="1:6">
      <c r="A130" t="s">
        <v>475</v>
      </c>
      <c r="B130" t="s">
        <v>172</v>
      </c>
      <c r="C130" t="s">
        <v>410</v>
      </c>
      <c r="D130" t="s">
        <v>411</v>
      </c>
      <c r="E130">
        <v>34.749463804597099</v>
      </c>
      <c r="F130">
        <v>27.5806628396899</v>
      </c>
    </row>
    <row r="131" spans="1:6">
      <c r="A131" t="s">
        <v>475</v>
      </c>
      <c r="B131" t="s">
        <v>173</v>
      </c>
      <c r="C131" t="s">
        <v>410</v>
      </c>
      <c r="D131" t="s">
        <v>411</v>
      </c>
      <c r="E131">
        <v>35.548909645731598</v>
      </c>
      <c r="F131">
        <v>27.340164388166301</v>
      </c>
    </row>
    <row r="132" spans="1:6">
      <c r="A132" t="s">
        <v>475</v>
      </c>
      <c r="B132" t="s">
        <v>174</v>
      </c>
      <c r="C132" t="s">
        <v>410</v>
      </c>
      <c r="D132" t="s">
        <v>411</v>
      </c>
      <c r="E132">
        <v>34.991813179756598</v>
      </c>
      <c r="F132">
        <v>27.3980770605048</v>
      </c>
    </row>
    <row r="133" spans="1:6">
      <c r="A133" t="s">
        <v>475</v>
      </c>
      <c r="B133" t="s">
        <v>175</v>
      </c>
      <c r="C133" t="s">
        <v>410</v>
      </c>
      <c r="D133" t="s">
        <v>411</v>
      </c>
      <c r="E133">
        <v>35.571852433322</v>
      </c>
      <c r="F133">
        <v>27.5115805842828</v>
      </c>
    </row>
    <row r="134" spans="1:6">
      <c r="A134" t="s">
        <v>475</v>
      </c>
      <c r="B134" t="s">
        <v>176</v>
      </c>
      <c r="C134" t="s">
        <v>412</v>
      </c>
      <c r="D134" t="s">
        <v>413</v>
      </c>
      <c r="E134">
        <v>36.591491623593299</v>
      </c>
      <c r="F134">
        <v>26.949107446906801</v>
      </c>
    </row>
    <row r="135" spans="1:6">
      <c r="A135" t="s">
        <v>475</v>
      </c>
      <c r="B135" t="s">
        <v>177</v>
      </c>
      <c r="C135" t="s">
        <v>412</v>
      </c>
      <c r="D135" t="s">
        <v>413</v>
      </c>
      <c r="E135">
        <v>35.818887384806203</v>
      </c>
      <c r="F135">
        <v>27.0554686141544</v>
      </c>
    </row>
    <row r="136" spans="1:6">
      <c r="A136" t="s">
        <v>475</v>
      </c>
      <c r="B136" t="s">
        <v>178</v>
      </c>
      <c r="C136" t="s">
        <v>412</v>
      </c>
      <c r="D136" t="s">
        <v>413</v>
      </c>
      <c r="E136">
        <v>36.4766446410854</v>
      </c>
      <c r="F136">
        <v>27.076072487517301</v>
      </c>
    </row>
    <row r="137" spans="1:6">
      <c r="A137" t="s">
        <v>475</v>
      </c>
      <c r="B137" t="s">
        <v>179</v>
      </c>
      <c r="C137" t="s">
        <v>412</v>
      </c>
      <c r="D137" t="s">
        <v>413</v>
      </c>
      <c r="E137">
        <v>35.6358246617853</v>
      </c>
      <c r="F137">
        <v>27.894508077926901</v>
      </c>
    </row>
    <row r="138" spans="1:6">
      <c r="A138" t="s">
        <v>475</v>
      </c>
      <c r="B138" t="s">
        <v>180</v>
      </c>
      <c r="C138" t="s">
        <v>412</v>
      </c>
      <c r="D138" t="s">
        <v>413</v>
      </c>
      <c r="E138">
        <v>37.183604093188201</v>
      </c>
      <c r="F138">
        <v>27.7732775792885</v>
      </c>
    </row>
    <row r="139" spans="1:6">
      <c r="A139" t="s">
        <v>475</v>
      </c>
      <c r="B139" t="s">
        <v>181</v>
      </c>
      <c r="C139" t="s">
        <v>412</v>
      </c>
      <c r="D139" t="s">
        <v>413</v>
      </c>
      <c r="E139">
        <v>36.798276425160701</v>
      </c>
      <c r="F139">
        <v>27.858500233267101</v>
      </c>
    </row>
    <row r="140" spans="1:6">
      <c r="A140" t="s">
        <v>475</v>
      </c>
      <c r="B140" t="s">
        <v>182</v>
      </c>
      <c r="C140" t="s">
        <v>414</v>
      </c>
      <c r="D140" t="s">
        <v>415</v>
      </c>
      <c r="E140">
        <v>35.408355462705302</v>
      </c>
      <c r="F140">
        <v>25.765144413522599</v>
      </c>
    </row>
    <row r="141" spans="1:6">
      <c r="A141" t="s">
        <v>475</v>
      </c>
      <c r="B141" t="s">
        <v>183</v>
      </c>
      <c r="C141" t="s">
        <v>414</v>
      </c>
      <c r="D141" t="s">
        <v>415</v>
      </c>
      <c r="E141">
        <v>34.780521914884801</v>
      </c>
      <c r="F141">
        <v>25.7522745911619</v>
      </c>
    </row>
    <row r="142" spans="1:6">
      <c r="A142" t="s">
        <v>475</v>
      </c>
      <c r="B142" t="s">
        <v>184</v>
      </c>
      <c r="C142" t="s">
        <v>414</v>
      </c>
      <c r="D142" t="s">
        <v>415</v>
      </c>
      <c r="E142">
        <v>34.727886897314498</v>
      </c>
      <c r="F142">
        <v>25.833117059543198</v>
      </c>
    </row>
    <row r="143" spans="1:6">
      <c r="A143" t="s">
        <v>475</v>
      </c>
      <c r="B143" t="s">
        <v>185</v>
      </c>
      <c r="C143" t="s">
        <v>414</v>
      </c>
      <c r="D143" t="s">
        <v>415</v>
      </c>
      <c r="E143">
        <v>35.0238744273218</v>
      </c>
      <c r="F143">
        <v>25.773154704094502</v>
      </c>
    </row>
    <row r="144" spans="1:6">
      <c r="A144" t="s">
        <v>475</v>
      </c>
      <c r="B144" t="s">
        <v>186</v>
      </c>
      <c r="C144" t="s">
        <v>414</v>
      </c>
      <c r="D144" t="s">
        <v>415</v>
      </c>
      <c r="E144">
        <v>35.233481281112297</v>
      </c>
      <c r="F144">
        <v>25.730007428968602</v>
      </c>
    </row>
    <row r="145" spans="1:6">
      <c r="A145" t="s">
        <v>475</v>
      </c>
      <c r="B145" t="s">
        <v>187</v>
      </c>
      <c r="C145" t="s">
        <v>414</v>
      </c>
      <c r="D145" t="s">
        <v>415</v>
      </c>
      <c r="E145">
        <v>35.246761145464802</v>
      </c>
      <c r="F145">
        <v>25.819061925610701</v>
      </c>
    </row>
    <row r="146" spans="1:6">
      <c r="A146" t="s">
        <v>475</v>
      </c>
      <c r="B146" t="s">
        <v>224</v>
      </c>
      <c r="C146" t="s">
        <v>416</v>
      </c>
      <c r="D146" t="s">
        <v>417</v>
      </c>
      <c r="E146">
        <v>34.521230482002601</v>
      </c>
      <c r="F146">
        <v>27.1246129937517</v>
      </c>
    </row>
    <row r="147" spans="1:6">
      <c r="A147" t="s">
        <v>475</v>
      </c>
      <c r="B147" t="s">
        <v>225</v>
      </c>
      <c r="C147" t="s">
        <v>416</v>
      </c>
      <c r="D147" t="s">
        <v>417</v>
      </c>
      <c r="E147">
        <v>34.072216679363798</v>
      </c>
      <c r="F147">
        <v>27.189589900516001</v>
      </c>
    </row>
    <row r="148" spans="1:6">
      <c r="A148" t="s">
        <v>475</v>
      </c>
      <c r="B148" t="s">
        <v>226</v>
      </c>
      <c r="C148" t="s">
        <v>416</v>
      </c>
      <c r="D148" t="s">
        <v>417</v>
      </c>
      <c r="E148">
        <v>33.943249157297899</v>
      </c>
      <c r="F148">
        <v>27.2738548305691</v>
      </c>
    </row>
    <row r="149" spans="1:6">
      <c r="A149" t="s">
        <v>475</v>
      </c>
      <c r="B149" t="s">
        <v>227</v>
      </c>
      <c r="C149" t="s">
        <v>416</v>
      </c>
      <c r="D149" t="s">
        <v>417</v>
      </c>
      <c r="E149">
        <v>35.176934475028901</v>
      </c>
      <c r="F149">
        <v>26.814166319539201</v>
      </c>
    </row>
    <row r="150" spans="1:6">
      <c r="A150" t="s">
        <v>475</v>
      </c>
      <c r="B150" t="s">
        <v>228</v>
      </c>
      <c r="C150" t="s">
        <v>416</v>
      </c>
      <c r="D150" t="s">
        <v>417</v>
      </c>
      <c r="E150">
        <v>35.202014019177497</v>
      </c>
      <c r="F150">
        <v>26.8752610311541</v>
      </c>
    </row>
    <row r="151" spans="1:6">
      <c r="A151" t="s">
        <v>475</v>
      </c>
      <c r="B151" t="s">
        <v>229</v>
      </c>
      <c r="C151" t="s">
        <v>416</v>
      </c>
      <c r="D151" t="s">
        <v>417</v>
      </c>
      <c r="E151">
        <v>35.695485529411599</v>
      </c>
      <c r="F151">
        <v>26.901169260401598</v>
      </c>
    </row>
    <row r="152" spans="1:6">
      <c r="A152" t="s">
        <v>475</v>
      </c>
      <c r="B152" t="s">
        <v>230</v>
      </c>
      <c r="C152" t="s">
        <v>418</v>
      </c>
      <c r="D152" t="s">
        <v>419</v>
      </c>
      <c r="E152">
        <v>32.541464965142602</v>
      </c>
      <c r="F152">
        <v>23.710352476944099</v>
      </c>
    </row>
    <row r="153" spans="1:6">
      <c r="A153" t="s">
        <v>475</v>
      </c>
      <c r="B153" t="s">
        <v>231</v>
      </c>
      <c r="C153" t="s">
        <v>418</v>
      </c>
      <c r="D153" t="s">
        <v>419</v>
      </c>
      <c r="E153">
        <v>32.375229139037302</v>
      </c>
      <c r="F153">
        <v>23.699775353146102</v>
      </c>
    </row>
    <row r="154" spans="1:6">
      <c r="A154" t="s">
        <v>475</v>
      </c>
      <c r="B154" t="s">
        <v>232</v>
      </c>
      <c r="C154" t="s">
        <v>418</v>
      </c>
      <c r="D154" t="s">
        <v>419</v>
      </c>
      <c r="E154">
        <v>32.507385542456099</v>
      </c>
      <c r="F154">
        <v>23.810797585870301</v>
      </c>
    </row>
    <row r="155" spans="1:6">
      <c r="A155" t="s">
        <v>475</v>
      </c>
      <c r="B155" t="s">
        <v>233</v>
      </c>
      <c r="C155" t="s">
        <v>418</v>
      </c>
      <c r="D155" t="s">
        <v>419</v>
      </c>
      <c r="E155">
        <v>32.800852776876702</v>
      </c>
      <c r="F155">
        <v>24.334536043316302</v>
      </c>
    </row>
    <row r="156" spans="1:6">
      <c r="A156" t="s">
        <v>475</v>
      </c>
      <c r="B156" t="s">
        <v>234</v>
      </c>
      <c r="C156" t="s">
        <v>418</v>
      </c>
      <c r="D156" t="s">
        <v>419</v>
      </c>
      <c r="E156">
        <v>32.833555284477001</v>
      </c>
      <c r="F156">
        <v>24.399035021300602</v>
      </c>
    </row>
    <row r="157" spans="1:6">
      <c r="A157" t="s">
        <v>475</v>
      </c>
      <c r="B157" t="s">
        <v>235</v>
      </c>
      <c r="C157" t="s">
        <v>418</v>
      </c>
      <c r="D157" t="s">
        <v>419</v>
      </c>
      <c r="E157">
        <v>32.833409756569303</v>
      </c>
      <c r="F157">
        <v>24.424739911929901</v>
      </c>
    </row>
    <row r="158" spans="1:6">
      <c r="A158" t="s">
        <v>475</v>
      </c>
      <c r="B158" t="s">
        <v>236</v>
      </c>
      <c r="C158" t="s">
        <v>420</v>
      </c>
      <c r="D158" t="s">
        <v>421</v>
      </c>
      <c r="E158">
        <v>34.482721894548597</v>
      </c>
      <c r="F158">
        <v>26.908711233794101</v>
      </c>
    </row>
    <row r="159" spans="1:6">
      <c r="A159" t="s">
        <v>475</v>
      </c>
      <c r="B159" t="s">
        <v>237</v>
      </c>
      <c r="C159" t="s">
        <v>420</v>
      </c>
      <c r="D159" t="s">
        <v>421</v>
      </c>
      <c r="E159">
        <v>34.592252781114603</v>
      </c>
      <c r="F159">
        <v>26.867858087483</v>
      </c>
    </row>
    <row r="160" spans="1:6">
      <c r="A160" t="s">
        <v>475</v>
      </c>
      <c r="B160" t="s">
        <v>238</v>
      </c>
      <c r="C160" t="s">
        <v>420</v>
      </c>
      <c r="D160" t="s">
        <v>421</v>
      </c>
      <c r="E160">
        <v>34.345759967833402</v>
      </c>
      <c r="F160">
        <v>26.935855998739601</v>
      </c>
    </row>
    <row r="161" spans="1:6">
      <c r="A161" t="s">
        <v>475</v>
      </c>
      <c r="B161" t="s">
        <v>239</v>
      </c>
      <c r="C161" t="s">
        <v>420</v>
      </c>
      <c r="D161" t="s">
        <v>421</v>
      </c>
      <c r="E161">
        <v>34.058852391769101</v>
      </c>
      <c r="F161">
        <v>26.4225433083909</v>
      </c>
    </row>
    <row r="162" spans="1:6">
      <c r="A162" t="s">
        <v>475</v>
      </c>
      <c r="B162" t="s">
        <v>240</v>
      </c>
      <c r="C162" t="s">
        <v>420</v>
      </c>
      <c r="D162" t="s">
        <v>421</v>
      </c>
      <c r="E162">
        <v>34.803473718611599</v>
      </c>
      <c r="F162">
        <v>26.4128712479211</v>
      </c>
    </row>
    <row r="163" spans="1:6">
      <c r="A163" t="s">
        <v>475</v>
      </c>
      <c r="B163" t="s">
        <v>241</v>
      </c>
      <c r="C163" t="s">
        <v>420</v>
      </c>
      <c r="D163" t="s">
        <v>421</v>
      </c>
      <c r="E163">
        <v>34.398895934327498</v>
      </c>
      <c r="F163">
        <v>26.548285793335999</v>
      </c>
    </row>
    <row r="164" spans="1:6">
      <c r="A164" t="s">
        <v>475</v>
      </c>
      <c r="B164" t="s">
        <v>242</v>
      </c>
      <c r="C164" t="s">
        <v>422</v>
      </c>
      <c r="D164" t="s">
        <v>423</v>
      </c>
      <c r="E164">
        <v>32.682107270018001</v>
      </c>
      <c r="F164">
        <v>25.293008402846301</v>
      </c>
    </row>
    <row r="165" spans="1:6">
      <c r="A165" t="s">
        <v>475</v>
      </c>
      <c r="B165" t="s">
        <v>243</v>
      </c>
      <c r="C165" t="s">
        <v>422</v>
      </c>
      <c r="D165" t="s">
        <v>423</v>
      </c>
      <c r="E165">
        <v>32.942102375651103</v>
      </c>
      <c r="F165">
        <v>25.2468371338833</v>
      </c>
    </row>
    <row r="166" spans="1:6">
      <c r="A166" t="s">
        <v>475</v>
      </c>
      <c r="B166" t="s">
        <v>244</v>
      </c>
      <c r="C166" t="s">
        <v>422</v>
      </c>
      <c r="D166" t="s">
        <v>423</v>
      </c>
      <c r="E166">
        <v>33.142783246331099</v>
      </c>
      <c r="F166">
        <v>25.404090099299399</v>
      </c>
    </row>
    <row r="167" spans="1:6">
      <c r="A167" t="s">
        <v>475</v>
      </c>
      <c r="B167" t="s">
        <v>245</v>
      </c>
      <c r="C167" t="s">
        <v>422</v>
      </c>
      <c r="D167" t="s">
        <v>423</v>
      </c>
      <c r="E167">
        <v>32.514216963881097</v>
      </c>
      <c r="F167">
        <v>24.934611553657799</v>
      </c>
    </row>
    <row r="168" spans="1:6">
      <c r="A168" t="s">
        <v>475</v>
      </c>
      <c r="B168" t="s">
        <v>246</v>
      </c>
      <c r="C168" t="s">
        <v>422</v>
      </c>
      <c r="D168" t="s">
        <v>423</v>
      </c>
      <c r="E168">
        <v>32.203864097731199</v>
      </c>
      <c r="F168">
        <v>24.964687537109999</v>
      </c>
    </row>
    <row r="169" spans="1:6">
      <c r="A169" t="s">
        <v>475</v>
      </c>
      <c r="B169" t="s">
        <v>247</v>
      </c>
      <c r="C169" t="s">
        <v>422</v>
      </c>
      <c r="D169" t="s">
        <v>423</v>
      </c>
      <c r="E169">
        <v>32.511937218487098</v>
      </c>
      <c r="F169">
        <v>24.998212034147301</v>
      </c>
    </row>
    <row r="170" spans="1:6">
      <c r="A170" t="s">
        <v>475</v>
      </c>
      <c r="B170" t="s">
        <v>248</v>
      </c>
      <c r="C170" t="s">
        <v>424</v>
      </c>
      <c r="D170" t="s">
        <v>425</v>
      </c>
      <c r="E170">
        <v>34.264179764672001</v>
      </c>
      <c r="F170">
        <v>27.828909092581199</v>
      </c>
    </row>
    <row r="171" spans="1:6">
      <c r="A171" t="s">
        <v>475</v>
      </c>
      <c r="B171" t="s">
        <v>249</v>
      </c>
      <c r="C171" t="s">
        <v>424</v>
      </c>
      <c r="D171" t="s">
        <v>425</v>
      </c>
      <c r="E171">
        <v>34.0973092800497</v>
      </c>
      <c r="F171">
        <v>27.8201105878051</v>
      </c>
    </row>
    <row r="172" spans="1:6">
      <c r="A172" t="s">
        <v>475</v>
      </c>
      <c r="B172" t="s">
        <v>250</v>
      </c>
      <c r="C172" t="s">
        <v>424</v>
      </c>
      <c r="D172" t="s">
        <v>425</v>
      </c>
      <c r="E172">
        <v>33.9066797932594</v>
      </c>
      <c r="F172">
        <v>27.8991120854933</v>
      </c>
    </row>
    <row r="173" spans="1:6">
      <c r="A173" t="s">
        <v>475</v>
      </c>
      <c r="B173" t="s">
        <v>251</v>
      </c>
      <c r="C173" t="s">
        <v>424</v>
      </c>
      <c r="D173" t="s">
        <v>425</v>
      </c>
      <c r="E173">
        <v>33.878581986907299</v>
      </c>
      <c r="F173">
        <v>28.033000717932499</v>
      </c>
    </row>
    <row r="174" spans="1:6">
      <c r="A174" t="s">
        <v>475</v>
      </c>
      <c r="B174" t="s">
        <v>252</v>
      </c>
      <c r="C174" t="s">
        <v>424</v>
      </c>
      <c r="D174" t="s">
        <v>425</v>
      </c>
      <c r="E174">
        <v>33.599837241762103</v>
      </c>
      <c r="F174">
        <v>28.108765707028699</v>
      </c>
    </row>
    <row r="175" spans="1:6">
      <c r="A175" t="s">
        <v>475</v>
      </c>
      <c r="B175" t="s">
        <v>253</v>
      </c>
      <c r="C175" t="s">
        <v>424</v>
      </c>
      <c r="D175" t="s">
        <v>425</v>
      </c>
      <c r="E175">
        <v>34.253722879001998</v>
      </c>
      <c r="F175">
        <v>28.066842799453799</v>
      </c>
    </row>
    <row r="176" spans="1:6">
      <c r="A176" t="s">
        <v>475</v>
      </c>
      <c r="B176" t="s">
        <v>254</v>
      </c>
      <c r="C176" t="s">
        <v>426</v>
      </c>
      <c r="D176" t="s">
        <v>427</v>
      </c>
      <c r="E176">
        <v>31.9946654233594</v>
      </c>
      <c r="F176">
        <v>25.788416904224501</v>
      </c>
    </row>
    <row r="177" spans="1:6">
      <c r="A177" t="s">
        <v>475</v>
      </c>
      <c r="B177" t="s">
        <v>255</v>
      </c>
      <c r="C177" t="s">
        <v>426</v>
      </c>
      <c r="D177" t="s">
        <v>427</v>
      </c>
      <c r="E177">
        <v>31.816889103600602</v>
      </c>
      <c r="F177">
        <v>25.7889083838947</v>
      </c>
    </row>
    <row r="178" spans="1:6">
      <c r="A178" t="s">
        <v>475</v>
      </c>
      <c r="B178" t="s">
        <v>256</v>
      </c>
      <c r="C178" t="s">
        <v>426</v>
      </c>
      <c r="D178" t="s">
        <v>427</v>
      </c>
      <c r="E178">
        <v>31.774873388489901</v>
      </c>
      <c r="F178">
        <v>25.838878318108002</v>
      </c>
    </row>
    <row r="179" spans="1:6">
      <c r="A179" t="s">
        <v>475</v>
      </c>
      <c r="B179" t="s">
        <v>257</v>
      </c>
      <c r="C179" t="s">
        <v>426</v>
      </c>
      <c r="D179" t="s">
        <v>427</v>
      </c>
      <c r="E179">
        <v>32.487916947507202</v>
      </c>
      <c r="F179">
        <v>25.358933027408298</v>
      </c>
    </row>
    <row r="180" spans="1:6">
      <c r="A180" t="s">
        <v>475</v>
      </c>
      <c r="B180" t="s">
        <v>258</v>
      </c>
      <c r="C180" t="s">
        <v>426</v>
      </c>
      <c r="D180" t="s">
        <v>427</v>
      </c>
      <c r="E180">
        <v>32.532737497441197</v>
      </c>
      <c r="F180">
        <v>25.395478801830301</v>
      </c>
    </row>
    <row r="181" spans="1:6">
      <c r="A181" t="s">
        <v>475</v>
      </c>
      <c r="B181" t="s">
        <v>259</v>
      </c>
      <c r="C181" t="s">
        <v>426</v>
      </c>
      <c r="D181" t="s">
        <v>427</v>
      </c>
      <c r="E181">
        <v>32.5631167972372</v>
      </c>
      <c r="F181">
        <v>25.4011474028588</v>
      </c>
    </row>
    <row r="182" spans="1:6">
      <c r="A182" t="s">
        <v>475</v>
      </c>
      <c r="B182" t="s">
        <v>260</v>
      </c>
      <c r="C182" t="s">
        <v>428</v>
      </c>
      <c r="D182" t="s">
        <v>429</v>
      </c>
      <c r="E182">
        <v>32.882878668399698</v>
      </c>
      <c r="F182">
        <v>24.0027612403658</v>
      </c>
    </row>
    <row r="183" spans="1:6">
      <c r="A183" t="s">
        <v>475</v>
      </c>
      <c r="B183" t="s">
        <v>261</v>
      </c>
      <c r="C183" t="s">
        <v>428</v>
      </c>
      <c r="D183" t="s">
        <v>429</v>
      </c>
      <c r="E183">
        <v>32.631110043346297</v>
      </c>
      <c r="F183">
        <v>24.0171607454187</v>
      </c>
    </row>
    <row r="184" spans="1:6">
      <c r="A184" t="s">
        <v>475</v>
      </c>
      <c r="B184" t="s">
        <v>262</v>
      </c>
      <c r="C184" t="s">
        <v>428</v>
      </c>
      <c r="D184" t="s">
        <v>429</v>
      </c>
      <c r="E184">
        <v>32.582044164246803</v>
      </c>
      <c r="F184">
        <v>24.062295696205201</v>
      </c>
    </row>
    <row r="185" spans="1:6">
      <c r="A185" t="s">
        <v>475</v>
      </c>
      <c r="B185" t="s">
        <v>263</v>
      </c>
      <c r="C185" t="s">
        <v>428</v>
      </c>
      <c r="D185" t="s">
        <v>429</v>
      </c>
      <c r="E185">
        <v>31.356889185102901</v>
      </c>
      <c r="F185">
        <v>24.1831790269535</v>
      </c>
    </row>
    <row r="186" spans="1:6">
      <c r="A186" t="s">
        <v>475</v>
      </c>
      <c r="B186" t="s">
        <v>264</v>
      </c>
      <c r="C186" t="s">
        <v>428</v>
      </c>
      <c r="D186" t="s">
        <v>429</v>
      </c>
      <c r="E186">
        <v>31.4733659543352</v>
      </c>
      <c r="F186">
        <v>24.214250127550802</v>
      </c>
    </row>
    <row r="187" spans="1:6">
      <c r="A187" t="s">
        <v>475</v>
      </c>
      <c r="B187" t="s">
        <v>265</v>
      </c>
      <c r="C187" t="s">
        <v>428</v>
      </c>
      <c r="D187" t="s">
        <v>429</v>
      </c>
      <c r="E187">
        <v>31.671496676591602</v>
      </c>
      <c r="F187">
        <v>24.2784252518504</v>
      </c>
    </row>
    <row r="188" spans="1:6">
      <c r="A188" t="s">
        <v>475</v>
      </c>
      <c r="B188" t="s">
        <v>266</v>
      </c>
      <c r="C188" t="s">
        <v>430</v>
      </c>
      <c r="D188" t="s">
        <v>431</v>
      </c>
      <c r="E188">
        <v>31.983084817430498</v>
      </c>
      <c r="F188">
        <v>23.6879698833371</v>
      </c>
    </row>
    <row r="189" spans="1:6">
      <c r="A189" t="s">
        <v>475</v>
      </c>
      <c r="B189" t="s">
        <v>267</v>
      </c>
      <c r="C189" t="s">
        <v>430</v>
      </c>
      <c r="D189" t="s">
        <v>431</v>
      </c>
      <c r="E189">
        <v>31.9638329874535</v>
      </c>
      <c r="F189">
        <v>23.7205372173954</v>
      </c>
    </row>
    <row r="190" spans="1:6">
      <c r="A190" t="s">
        <v>475</v>
      </c>
      <c r="B190" t="s">
        <v>268</v>
      </c>
      <c r="C190" t="s">
        <v>430</v>
      </c>
      <c r="D190" t="s">
        <v>431</v>
      </c>
      <c r="E190">
        <v>32.041721708935803</v>
      </c>
      <c r="F190">
        <v>23.7917806279107</v>
      </c>
    </row>
    <row r="191" spans="1:6">
      <c r="A191" t="s">
        <v>475</v>
      </c>
      <c r="B191" t="s">
        <v>269</v>
      </c>
      <c r="C191" t="s">
        <v>430</v>
      </c>
      <c r="D191" t="s">
        <v>431</v>
      </c>
      <c r="E191">
        <v>31.825315072022999</v>
      </c>
      <c r="F191">
        <v>23.506385526738701</v>
      </c>
    </row>
    <row r="192" spans="1:6">
      <c r="A192" t="s">
        <v>475</v>
      </c>
      <c r="B192" t="s">
        <v>270</v>
      </c>
      <c r="C192" t="s">
        <v>430</v>
      </c>
      <c r="D192" t="s">
        <v>431</v>
      </c>
      <c r="E192">
        <v>31.5464501301152</v>
      </c>
      <c r="F192">
        <v>23.5083083802378</v>
      </c>
    </row>
    <row r="193" spans="1:6">
      <c r="A193" t="s">
        <v>475</v>
      </c>
      <c r="B193" t="s">
        <v>271</v>
      </c>
      <c r="C193" t="s">
        <v>430</v>
      </c>
      <c r="D193" t="s">
        <v>431</v>
      </c>
      <c r="E193">
        <v>31.677347022658701</v>
      </c>
      <c r="F193">
        <v>23.596884128081701</v>
      </c>
    </row>
    <row r="194" spans="1:6">
      <c r="A194" t="s">
        <v>475</v>
      </c>
      <c r="B194" t="s">
        <v>272</v>
      </c>
      <c r="C194" t="s">
        <v>432</v>
      </c>
      <c r="D194" t="s">
        <v>433</v>
      </c>
      <c r="E194">
        <v>36.031985808162801</v>
      </c>
      <c r="F194">
        <v>26.3070143538264</v>
      </c>
    </row>
    <row r="195" spans="1:6">
      <c r="A195" t="s">
        <v>475</v>
      </c>
      <c r="B195" t="s">
        <v>273</v>
      </c>
      <c r="C195" t="s">
        <v>432</v>
      </c>
      <c r="D195" t="s">
        <v>433</v>
      </c>
      <c r="E195">
        <v>34.954925222948198</v>
      </c>
      <c r="F195">
        <v>26.408358037450999</v>
      </c>
    </row>
    <row r="196" spans="1:6">
      <c r="A196" t="s">
        <v>475</v>
      </c>
      <c r="B196" t="s">
        <v>274</v>
      </c>
      <c r="C196" t="s">
        <v>432</v>
      </c>
      <c r="D196" t="s">
        <v>433</v>
      </c>
      <c r="E196">
        <v>34.914702517125001</v>
      </c>
      <c r="F196">
        <v>26.519200662257202</v>
      </c>
    </row>
    <row r="197" spans="1:6">
      <c r="A197" t="s">
        <v>475</v>
      </c>
      <c r="B197" t="s">
        <v>275</v>
      </c>
      <c r="C197" t="s">
        <v>432</v>
      </c>
      <c r="D197" t="s">
        <v>433</v>
      </c>
      <c r="E197">
        <v>32.577864377630704</v>
      </c>
      <c r="F197">
        <v>25.214660917474799</v>
      </c>
    </row>
    <row r="198" spans="1:6">
      <c r="A198" t="s">
        <v>475</v>
      </c>
      <c r="B198" t="s">
        <v>276</v>
      </c>
      <c r="C198" t="s">
        <v>432</v>
      </c>
      <c r="D198" t="s">
        <v>433</v>
      </c>
      <c r="E198">
        <v>32.686044945475999</v>
      </c>
      <c r="F198">
        <v>25.239959955594699</v>
      </c>
    </row>
    <row r="199" spans="1:6">
      <c r="A199" t="s">
        <v>475</v>
      </c>
      <c r="B199" t="s">
        <v>277</v>
      </c>
      <c r="C199" t="s">
        <v>432</v>
      </c>
      <c r="D199" t="s">
        <v>433</v>
      </c>
      <c r="E199">
        <v>32.622710571094998</v>
      </c>
      <c r="F199">
        <v>25.2892097153265</v>
      </c>
    </row>
    <row r="200" spans="1:6">
      <c r="A200" t="s">
        <v>475</v>
      </c>
      <c r="B200" t="s">
        <v>278</v>
      </c>
      <c r="C200" t="s">
        <v>434</v>
      </c>
      <c r="D200" t="s">
        <v>435</v>
      </c>
      <c r="E200">
        <v>32.226477595352399</v>
      </c>
      <c r="F200">
        <v>25.5653034697532</v>
      </c>
    </row>
    <row r="201" spans="1:6">
      <c r="A201" t="s">
        <v>475</v>
      </c>
      <c r="B201" t="s">
        <v>279</v>
      </c>
      <c r="C201" t="s">
        <v>434</v>
      </c>
      <c r="D201" t="s">
        <v>435</v>
      </c>
      <c r="E201">
        <v>32.159868402900798</v>
      </c>
      <c r="F201">
        <v>25.558175731603601</v>
      </c>
    </row>
    <row r="202" spans="1:6">
      <c r="A202" t="s">
        <v>475</v>
      </c>
      <c r="B202" t="s">
        <v>280</v>
      </c>
      <c r="C202" t="s">
        <v>434</v>
      </c>
      <c r="D202" t="s">
        <v>435</v>
      </c>
      <c r="E202">
        <v>32.204150942721803</v>
      </c>
      <c r="F202">
        <v>25.672901864626301</v>
      </c>
    </row>
    <row r="203" spans="1:6">
      <c r="A203" t="s">
        <v>475</v>
      </c>
      <c r="B203" t="s">
        <v>281</v>
      </c>
      <c r="C203" t="s">
        <v>434</v>
      </c>
      <c r="D203" t="s">
        <v>435</v>
      </c>
      <c r="E203">
        <v>32.239816061459202</v>
      </c>
      <c r="F203">
        <v>23.938398419028299</v>
      </c>
    </row>
    <row r="204" spans="1:6">
      <c r="A204" t="s">
        <v>475</v>
      </c>
      <c r="B204" t="s">
        <v>282</v>
      </c>
      <c r="C204" t="s">
        <v>434</v>
      </c>
      <c r="D204" t="s">
        <v>435</v>
      </c>
      <c r="E204">
        <v>32.235925879207102</v>
      </c>
      <c r="F204">
        <v>23.981983286965001</v>
      </c>
    </row>
    <row r="205" spans="1:6">
      <c r="A205" t="s">
        <v>475</v>
      </c>
      <c r="B205" t="s">
        <v>283</v>
      </c>
      <c r="C205" t="s">
        <v>434</v>
      </c>
      <c r="D205" t="s">
        <v>435</v>
      </c>
      <c r="E205">
        <v>32.5090055277701</v>
      </c>
      <c r="F205">
        <v>23.966983668114999</v>
      </c>
    </row>
    <row r="206" spans="1:6">
      <c r="A206" t="s">
        <v>475</v>
      </c>
      <c r="B206" t="s">
        <v>284</v>
      </c>
      <c r="C206" t="s">
        <v>436</v>
      </c>
      <c r="D206" t="s">
        <v>437</v>
      </c>
      <c r="E206">
        <v>31.8798509689931</v>
      </c>
      <c r="F206">
        <v>24.565911769847101</v>
      </c>
    </row>
    <row r="207" spans="1:6">
      <c r="A207" t="s">
        <v>475</v>
      </c>
      <c r="B207" t="s">
        <v>285</v>
      </c>
      <c r="C207" t="s">
        <v>436</v>
      </c>
      <c r="D207" t="s">
        <v>437</v>
      </c>
      <c r="E207">
        <v>31.853412088189</v>
      </c>
      <c r="F207">
        <v>24.641035554809498</v>
      </c>
    </row>
    <row r="208" spans="1:6">
      <c r="A208" t="s">
        <v>475</v>
      </c>
      <c r="B208" t="s">
        <v>286</v>
      </c>
      <c r="C208" t="s">
        <v>436</v>
      </c>
      <c r="D208" t="s">
        <v>437</v>
      </c>
      <c r="E208">
        <v>32.115280841090502</v>
      </c>
      <c r="F208">
        <v>24.6578922270328</v>
      </c>
    </row>
    <row r="209" spans="1:6">
      <c r="A209" t="s">
        <v>475</v>
      </c>
      <c r="B209" t="s">
        <v>287</v>
      </c>
      <c r="C209" t="s">
        <v>436</v>
      </c>
      <c r="D209" t="s">
        <v>437</v>
      </c>
      <c r="E209">
        <v>31.9755853923511</v>
      </c>
      <c r="F209">
        <v>23.909578532825101</v>
      </c>
    </row>
    <row r="210" spans="1:6">
      <c r="A210" t="s">
        <v>475</v>
      </c>
      <c r="B210" t="s">
        <v>288</v>
      </c>
      <c r="C210" t="s">
        <v>436</v>
      </c>
      <c r="D210" t="s">
        <v>437</v>
      </c>
      <c r="E210">
        <v>32.037961807669902</v>
      </c>
      <c r="F210">
        <v>23.921445337016198</v>
      </c>
    </row>
    <row r="211" spans="1:6">
      <c r="A211" t="s">
        <v>475</v>
      </c>
      <c r="B211" t="s">
        <v>289</v>
      </c>
      <c r="C211" t="s">
        <v>436</v>
      </c>
      <c r="D211" t="s">
        <v>437</v>
      </c>
      <c r="E211">
        <v>32.175631860213201</v>
      </c>
      <c r="F211">
        <v>23.953126336145701</v>
      </c>
    </row>
    <row r="212" spans="1:6">
      <c r="A212" t="s">
        <v>475</v>
      </c>
      <c r="B212" t="s">
        <v>290</v>
      </c>
      <c r="C212" t="s">
        <v>438</v>
      </c>
      <c r="D212" t="s">
        <v>439</v>
      </c>
      <c r="E212">
        <v>31.450963964746599</v>
      </c>
      <c r="F212">
        <v>24.861613544846101</v>
      </c>
    </row>
    <row r="213" spans="1:6">
      <c r="A213" t="s">
        <v>475</v>
      </c>
      <c r="B213" t="s">
        <v>291</v>
      </c>
      <c r="C213" t="s">
        <v>438</v>
      </c>
      <c r="D213" t="s">
        <v>439</v>
      </c>
      <c r="E213">
        <v>31.473722689382001</v>
      </c>
      <c r="F213">
        <v>24.895652582446601</v>
      </c>
    </row>
    <row r="214" spans="1:6">
      <c r="A214" t="s">
        <v>475</v>
      </c>
      <c r="B214" t="s">
        <v>292</v>
      </c>
      <c r="C214" t="s">
        <v>438</v>
      </c>
      <c r="D214" t="s">
        <v>439</v>
      </c>
      <c r="E214">
        <v>31.6830132797094</v>
      </c>
      <c r="F214">
        <v>24.9588621717105</v>
      </c>
    </row>
    <row r="215" spans="1:6">
      <c r="A215" t="s">
        <v>475</v>
      </c>
      <c r="B215" t="s">
        <v>293</v>
      </c>
      <c r="C215" t="s">
        <v>438</v>
      </c>
      <c r="D215" t="s">
        <v>439</v>
      </c>
      <c r="E215">
        <v>31.636840943871899</v>
      </c>
      <c r="F215">
        <v>23.563913477600401</v>
      </c>
    </row>
    <row r="216" spans="1:6">
      <c r="A216" t="s">
        <v>475</v>
      </c>
      <c r="B216" t="s">
        <v>294</v>
      </c>
      <c r="C216" t="s">
        <v>438</v>
      </c>
      <c r="D216" t="s">
        <v>439</v>
      </c>
      <c r="E216">
        <v>31.4749966465996</v>
      </c>
      <c r="F216">
        <v>23.552905667773199</v>
      </c>
    </row>
    <row r="217" spans="1:6">
      <c r="A217" t="s">
        <v>475</v>
      </c>
      <c r="B217" t="s">
        <v>295</v>
      </c>
      <c r="C217" t="s">
        <v>438</v>
      </c>
      <c r="D217" t="s">
        <v>439</v>
      </c>
      <c r="E217">
        <v>31.585139934314501</v>
      </c>
      <c r="F217">
        <v>23.6646265954667</v>
      </c>
    </row>
    <row r="218" spans="1:6">
      <c r="A218" t="s">
        <v>475</v>
      </c>
      <c r="B218" t="s">
        <v>296</v>
      </c>
      <c r="C218" t="s">
        <v>440</v>
      </c>
      <c r="D218" t="s">
        <v>441</v>
      </c>
      <c r="E218">
        <v>32.481664699220197</v>
      </c>
      <c r="F218">
        <v>24.3699316823426</v>
      </c>
    </row>
    <row r="219" spans="1:6">
      <c r="A219" t="s">
        <v>475</v>
      </c>
      <c r="B219" t="s">
        <v>297</v>
      </c>
      <c r="C219" t="s">
        <v>440</v>
      </c>
      <c r="D219" t="s">
        <v>441</v>
      </c>
      <c r="E219">
        <v>32.481369228651097</v>
      </c>
      <c r="F219">
        <v>24.440681822079</v>
      </c>
    </row>
    <row r="220" spans="1:6">
      <c r="A220" t="s">
        <v>475</v>
      </c>
      <c r="B220" t="s">
        <v>298</v>
      </c>
      <c r="C220" t="s">
        <v>440</v>
      </c>
      <c r="D220" t="s">
        <v>441</v>
      </c>
      <c r="E220">
        <v>32.343098039777303</v>
      </c>
      <c r="F220">
        <v>24.544635131584201</v>
      </c>
    </row>
    <row r="221" spans="1:6">
      <c r="A221" t="s">
        <v>475</v>
      </c>
      <c r="B221" t="s">
        <v>299</v>
      </c>
      <c r="C221" t="s">
        <v>440</v>
      </c>
      <c r="D221" t="s">
        <v>441</v>
      </c>
      <c r="E221">
        <v>33.982105780179701</v>
      </c>
      <c r="F221">
        <v>25.366580041830801</v>
      </c>
    </row>
    <row r="222" spans="1:6">
      <c r="A222" t="s">
        <v>475</v>
      </c>
      <c r="B222" t="s">
        <v>300</v>
      </c>
      <c r="C222" t="s">
        <v>440</v>
      </c>
      <c r="D222" t="s">
        <v>441</v>
      </c>
      <c r="E222">
        <v>33.946530995283901</v>
      </c>
      <c r="F222">
        <v>25.374088782049501</v>
      </c>
    </row>
    <row r="223" spans="1:6">
      <c r="A223" t="s">
        <v>475</v>
      </c>
      <c r="B223" t="s">
        <v>301</v>
      </c>
      <c r="C223" t="s">
        <v>440</v>
      </c>
      <c r="D223" t="s">
        <v>441</v>
      </c>
      <c r="E223">
        <v>33.5432739424933</v>
      </c>
      <c r="F223">
        <v>25.531735670760099</v>
      </c>
    </row>
    <row r="224" spans="1:6">
      <c r="A224" t="s">
        <v>475</v>
      </c>
      <c r="B224" t="s">
        <v>302</v>
      </c>
      <c r="C224" t="s">
        <v>442</v>
      </c>
      <c r="D224" t="s">
        <v>443</v>
      </c>
      <c r="E224">
        <v>32.3740470443364</v>
      </c>
      <c r="F224">
        <v>24.150005594130398</v>
      </c>
    </row>
    <row r="225" spans="1:6">
      <c r="A225" t="s">
        <v>475</v>
      </c>
      <c r="B225" t="s">
        <v>303</v>
      </c>
      <c r="C225" t="s">
        <v>442</v>
      </c>
      <c r="D225" t="s">
        <v>443</v>
      </c>
      <c r="E225">
        <v>32.366273038711903</v>
      </c>
      <c r="F225">
        <v>24.134742560316301</v>
      </c>
    </row>
    <row r="226" spans="1:6">
      <c r="A226" t="s">
        <v>475</v>
      </c>
      <c r="B226" t="s">
        <v>304</v>
      </c>
      <c r="C226" t="s">
        <v>442</v>
      </c>
      <c r="D226" t="s">
        <v>443</v>
      </c>
      <c r="E226">
        <v>32.3761912280346</v>
      </c>
      <c r="F226">
        <v>24.233598154928998</v>
      </c>
    </row>
    <row r="227" spans="1:6">
      <c r="A227" t="s">
        <v>475</v>
      </c>
      <c r="B227" t="s">
        <v>305</v>
      </c>
      <c r="C227" t="s">
        <v>442</v>
      </c>
      <c r="D227" t="s">
        <v>443</v>
      </c>
      <c r="E227">
        <v>31.995433524995601</v>
      </c>
      <c r="F227">
        <v>23.707361207743499</v>
      </c>
    </row>
    <row r="228" spans="1:6">
      <c r="A228" t="s">
        <v>475</v>
      </c>
      <c r="B228" t="s">
        <v>306</v>
      </c>
      <c r="C228" t="s">
        <v>442</v>
      </c>
      <c r="D228" t="s">
        <v>443</v>
      </c>
      <c r="E228">
        <v>32.076802578230897</v>
      </c>
      <c r="F228">
        <v>23.756046169763898</v>
      </c>
    </row>
    <row r="229" spans="1:6">
      <c r="A229" t="s">
        <v>475</v>
      </c>
      <c r="B229" t="s">
        <v>307</v>
      </c>
      <c r="C229" t="s">
        <v>442</v>
      </c>
      <c r="D229" t="s">
        <v>443</v>
      </c>
      <c r="E229">
        <v>32.065576958209697</v>
      </c>
      <c r="F229">
        <v>23.785795113628399</v>
      </c>
    </row>
    <row r="230" spans="1:6">
      <c r="A230" t="s">
        <v>475</v>
      </c>
      <c r="B230" t="s">
        <v>308</v>
      </c>
      <c r="C230" t="s">
        <v>444</v>
      </c>
      <c r="D230" t="s">
        <v>445</v>
      </c>
      <c r="E230">
        <v>31.245790564961801</v>
      </c>
      <c r="F230">
        <v>23.982351463276601</v>
      </c>
    </row>
    <row r="231" spans="1:6">
      <c r="A231" t="s">
        <v>475</v>
      </c>
      <c r="B231" t="s">
        <v>309</v>
      </c>
      <c r="C231" t="s">
        <v>444</v>
      </c>
      <c r="D231" t="s">
        <v>445</v>
      </c>
      <c r="E231">
        <v>31.462390630086801</v>
      </c>
      <c r="F231">
        <v>24.041622238243999</v>
      </c>
    </row>
    <row r="232" spans="1:6">
      <c r="A232" t="s">
        <v>475</v>
      </c>
      <c r="B232" t="s">
        <v>310</v>
      </c>
      <c r="C232" t="s">
        <v>444</v>
      </c>
      <c r="D232" t="s">
        <v>445</v>
      </c>
      <c r="E232">
        <v>31.6412871156395</v>
      </c>
      <c r="F232">
        <v>24.0964661690921</v>
      </c>
    </row>
    <row r="233" spans="1:6">
      <c r="A233" t="s">
        <v>475</v>
      </c>
      <c r="B233" t="s">
        <v>311</v>
      </c>
      <c r="C233" t="s">
        <v>444</v>
      </c>
      <c r="D233" t="s">
        <v>445</v>
      </c>
      <c r="E233">
        <v>32.2387259216571</v>
      </c>
      <c r="F233">
        <v>23.7050748533864</v>
      </c>
    </row>
    <row r="234" spans="1:6">
      <c r="A234" t="s">
        <v>475</v>
      </c>
      <c r="B234" t="s">
        <v>312</v>
      </c>
      <c r="C234" t="s">
        <v>444</v>
      </c>
      <c r="D234" t="s">
        <v>445</v>
      </c>
      <c r="E234">
        <v>31.928737011206699</v>
      </c>
      <c r="F234">
        <v>23.7351458447434</v>
      </c>
    </row>
    <row r="235" spans="1:6">
      <c r="A235" t="s">
        <v>475</v>
      </c>
      <c r="B235" t="s">
        <v>313</v>
      </c>
      <c r="C235" t="s">
        <v>444</v>
      </c>
      <c r="D235" t="s">
        <v>445</v>
      </c>
      <c r="E235">
        <v>32.566367156999497</v>
      </c>
      <c r="F235">
        <v>23.772212553664001</v>
      </c>
    </row>
    <row r="236" spans="1:6">
      <c r="A236" t="s">
        <v>475</v>
      </c>
      <c r="B236" t="s">
        <v>314</v>
      </c>
      <c r="C236" t="s">
        <v>446</v>
      </c>
      <c r="D236" t="s">
        <v>447</v>
      </c>
      <c r="E236">
        <v>30.817083886661798</v>
      </c>
      <c r="F236">
        <v>23.207587322154701</v>
      </c>
    </row>
    <row r="237" spans="1:6">
      <c r="A237" t="s">
        <v>475</v>
      </c>
      <c r="B237" t="s">
        <v>315</v>
      </c>
      <c r="C237" t="s">
        <v>446</v>
      </c>
      <c r="D237" t="s">
        <v>447</v>
      </c>
      <c r="E237">
        <v>30.942500430602301</v>
      </c>
      <c r="F237">
        <v>23.140830378576599</v>
      </c>
    </row>
    <row r="238" spans="1:6">
      <c r="A238" t="s">
        <v>475</v>
      </c>
      <c r="B238" t="s">
        <v>316</v>
      </c>
      <c r="C238" t="s">
        <v>446</v>
      </c>
      <c r="D238" t="s">
        <v>447</v>
      </c>
      <c r="E238">
        <v>30.981497861613398</v>
      </c>
      <c r="F238">
        <v>23.219546961262498</v>
      </c>
    </row>
    <row r="239" spans="1:6">
      <c r="A239" t="s">
        <v>475</v>
      </c>
      <c r="B239" t="s">
        <v>317</v>
      </c>
      <c r="C239" t="s">
        <v>446</v>
      </c>
      <c r="D239" t="s">
        <v>447</v>
      </c>
      <c r="E239">
        <v>31.225177742353701</v>
      </c>
      <c r="F239">
        <v>23.0698657717254</v>
      </c>
    </row>
    <row r="240" spans="1:6">
      <c r="A240" t="s">
        <v>475</v>
      </c>
      <c r="B240" t="s">
        <v>318</v>
      </c>
      <c r="C240" t="s">
        <v>446</v>
      </c>
      <c r="D240" t="s">
        <v>447</v>
      </c>
      <c r="E240">
        <v>31.252285029541198</v>
      </c>
      <c r="F240">
        <v>23.070014153099201</v>
      </c>
    </row>
    <row r="241" spans="1:6">
      <c r="A241" t="s">
        <v>475</v>
      </c>
      <c r="B241" t="s">
        <v>319</v>
      </c>
      <c r="C241" t="s">
        <v>446</v>
      </c>
      <c r="D241" t="s">
        <v>447</v>
      </c>
      <c r="E241">
        <v>31.274979479779901</v>
      </c>
      <c r="F241">
        <v>23.183103943170099</v>
      </c>
    </row>
    <row r="242" spans="1:6">
      <c r="A242" t="s">
        <v>475</v>
      </c>
      <c r="B242" t="s">
        <v>320</v>
      </c>
      <c r="C242" t="s">
        <v>448</v>
      </c>
      <c r="D242" t="s">
        <v>449</v>
      </c>
      <c r="E242">
        <v>31.9277019280497</v>
      </c>
      <c r="F242">
        <v>25.7021705092323</v>
      </c>
    </row>
    <row r="243" spans="1:6">
      <c r="A243" t="s">
        <v>475</v>
      </c>
      <c r="B243" t="s">
        <v>321</v>
      </c>
      <c r="C243" t="s">
        <v>448</v>
      </c>
      <c r="D243" t="s">
        <v>449</v>
      </c>
      <c r="E243">
        <v>32.0924650249938</v>
      </c>
      <c r="F243">
        <v>25.789037966294799</v>
      </c>
    </row>
    <row r="244" spans="1:6">
      <c r="A244" t="s">
        <v>475</v>
      </c>
      <c r="B244" t="s">
        <v>322</v>
      </c>
      <c r="C244" t="s">
        <v>448</v>
      </c>
      <c r="D244" t="s">
        <v>449</v>
      </c>
      <c r="E244">
        <v>32.154695927355903</v>
      </c>
      <c r="F244">
        <v>25.820237167545798</v>
      </c>
    </row>
    <row r="245" spans="1:6">
      <c r="A245" t="s">
        <v>475</v>
      </c>
      <c r="B245" t="s">
        <v>323</v>
      </c>
      <c r="C245" t="s">
        <v>448</v>
      </c>
      <c r="D245" t="s">
        <v>449</v>
      </c>
      <c r="E245">
        <v>33.455269391170603</v>
      </c>
      <c r="F245">
        <v>26.711357872934499</v>
      </c>
    </row>
    <row r="246" spans="1:6">
      <c r="A246" t="s">
        <v>475</v>
      </c>
      <c r="B246" t="s">
        <v>324</v>
      </c>
      <c r="C246" t="s">
        <v>448</v>
      </c>
      <c r="D246" t="s">
        <v>449</v>
      </c>
      <c r="E246">
        <v>33.110963446566601</v>
      </c>
      <c r="F246">
        <v>26.719980814757498</v>
      </c>
    </row>
    <row r="247" spans="1:6">
      <c r="A247" t="s">
        <v>475</v>
      </c>
      <c r="B247" t="s">
        <v>325</v>
      </c>
      <c r="C247" t="s">
        <v>448</v>
      </c>
      <c r="D247" t="s">
        <v>449</v>
      </c>
      <c r="E247">
        <v>33.609351180089199</v>
      </c>
      <c r="F247">
        <v>26.828018370359398</v>
      </c>
    </row>
    <row r="248" spans="1:6">
      <c r="A248" t="s">
        <v>475</v>
      </c>
      <c r="B248" t="s">
        <v>326</v>
      </c>
      <c r="C248" t="s">
        <v>450</v>
      </c>
      <c r="D248" t="s">
        <v>451</v>
      </c>
      <c r="E248">
        <v>32.186447183484098</v>
      </c>
      <c r="F248">
        <v>25.099843960057498</v>
      </c>
    </row>
    <row r="249" spans="1:6">
      <c r="A249" t="s">
        <v>475</v>
      </c>
      <c r="B249" t="s">
        <v>327</v>
      </c>
      <c r="C249" t="s">
        <v>450</v>
      </c>
      <c r="D249" t="s">
        <v>451</v>
      </c>
      <c r="E249">
        <v>32.013068210267299</v>
      </c>
      <c r="F249">
        <v>25.169391127921202</v>
      </c>
    </row>
    <row r="250" spans="1:6">
      <c r="A250" t="s">
        <v>475</v>
      </c>
      <c r="B250" t="s">
        <v>328</v>
      </c>
      <c r="C250" t="s">
        <v>450</v>
      </c>
      <c r="D250" t="s">
        <v>451</v>
      </c>
      <c r="E250">
        <v>32.312695671844999</v>
      </c>
      <c r="F250">
        <v>25.2005636403882</v>
      </c>
    </row>
    <row r="251" spans="1:6">
      <c r="A251" t="s">
        <v>475</v>
      </c>
      <c r="B251" t="s">
        <v>329</v>
      </c>
      <c r="C251" t="s">
        <v>450</v>
      </c>
      <c r="D251" t="s">
        <v>451</v>
      </c>
      <c r="E251">
        <v>32.214522273609902</v>
      </c>
      <c r="F251">
        <v>24.950466508597099</v>
      </c>
    </row>
    <row r="252" spans="1:6">
      <c r="A252" t="s">
        <v>475</v>
      </c>
      <c r="B252" t="s">
        <v>330</v>
      </c>
      <c r="C252" t="s">
        <v>450</v>
      </c>
      <c r="D252" t="s">
        <v>451</v>
      </c>
      <c r="E252">
        <v>31.898899429534801</v>
      </c>
      <c r="F252">
        <v>24.985939159439301</v>
      </c>
    </row>
    <row r="253" spans="1:6">
      <c r="A253" t="s">
        <v>475</v>
      </c>
      <c r="B253" t="s">
        <v>331</v>
      </c>
      <c r="C253" t="s">
        <v>450</v>
      </c>
      <c r="D253" t="s">
        <v>451</v>
      </c>
      <c r="E253">
        <v>32.096840060290297</v>
      </c>
      <c r="F253">
        <v>25.0484701582388</v>
      </c>
    </row>
    <row r="254" spans="1:6">
      <c r="A254" t="s">
        <v>475</v>
      </c>
      <c r="B254" t="s">
        <v>332</v>
      </c>
      <c r="C254" t="s">
        <v>452</v>
      </c>
      <c r="D254" t="s">
        <v>453</v>
      </c>
      <c r="E254">
        <v>33.4924401327998</v>
      </c>
      <c r="F254">
        <v>25.4227926211213</v>
      </c>
    </row>
    <row r="255" spans="1:6">
      <c r="A255" t="s">
        <v>475</v>
      </c>
      <c r="B255" t="s">
        <v>333</v>
      </c>
      <c r="C255" t="s">
        <v>452</v>
      </c>
      <c r="D255" t="s">
        <v>453</v>
      </c>
      <c r="E255">
        <v>33.463134417477299</v>
      </c>
      <c r="F255">
        <v>25.433794471432101</v>
      </c>
    </row>
    <row r="256" spans="1:6">
      <c r="A256" t="s">
        <v>475</v>
      </c>
      <c r="B256" t="s">
        <v>334</v>
      </c>
      <c r="C256" t="s">
        <v>452</v>
      </c>
      <c r="D256" t="s">
        <v>453</v>
      </c>
      <c r="E256">
        <v>33.6377102445365</v>
      </c>
      <c r="F256">
        <v>25.597491278851798</v>
      </c>
    </row>
    <row r="257" spans="1:6">
      <c r="A257" t="s">
        <v>475</v>
      </c>
      <c r="B257" t="s">
        <v>335</v>
      </c>
      <c r="C257" t="s">
        <v>452</v>
      </c>
      <c r="D257" t="s">
        <v>453</v>
      </c>
      <c r="E257">
        <v>34.233572342619503</v>
      </c>
      <c r="F257">
        <v>27.050052780079199</v>
      </c>
    </row>
    <row r="258" spans="1:6">
      <c r="A258" t="s">
        <v>475</v>
      </c>
      <c r="B258" t="s">
        <v>336</v>
      </c>
      <c r="C258" t="s">
        <v>452</v>
      </c>
      <c r="D258" t="s">
        <v>453</v>
      </c>
      <c r="E258">
        <v>35.240400322046398</v>
      </c>
      <c r="F258">
        <v>27.0079405605027</v>
      </c>
    </row>
    <row r="259" spans="1:6">
      <c r="A259" t="s">
        <v>475</v>
      </c>
      <c r="B259" t="s">
        <v>337</v>
      </c>
      <c r="C259" t="s">
        <v>452</v>
      </c>
      <c r="D259" t="s">
        <v>453</v>
      </c>
      <c r="E259">
        <v>34.867472945998301</v>
      </c>
      <c r="F259">
        <v>27.054749715065</v>
      </c>
    </row>
    <row r="260" spans="1:6">
      <c r="A260" t="s">
        <v>475</v>
      </c>
      <c r="B260" t="s">
        <v>338</v>
      </c>
      <c r="C260" t="s">
        <v>454</v>
      </c>
      <c r="D260" t="s">
        <v>455</v>
      </c>
      <c r="E260">
        <v>33.7110551602754</v>
      </c>
      <c r="F260">
        <v>25.060946074377199</v>
      </c>
    </row>
    <row r="261" spans="1:6">
      <c r="A261" t="s">
        <v>475</v>
      </c>
      <c r="B261" t="s">
        <v>339</v>
      </c>
      <c r="C261" t="s">
        <v>454</v>
      </c>
      <c r="D261" t="s">
        <v>455</v>
      </c>
      <c r="E261">
        <v>33.680292328007397</v>
      </c>
      <c r="F261">
        <v>25.0650592709679</v>
      </c>
    </row>
    <row r="262" spans="1:6">
      <c r="A262" t="s">
        <v>475</v>
      </c>
      <c r="B262" t="s">
        <v>340</v>
      </c>
      <c r="C262" t="s">
        <v>454</v>
      </c>
      <c r="D262" t="s">
        <v>455</v>
      </c>
      <c r="E262">
        <v>33.027277570288</v>
      </c>
      <c r="F262">
        <v>25.016490418277499</v>
      </c>
    </row>
    <row r="263" spans="1:6">
      <c r="A263" t="s">
        <v>475</v>
      </c>
      <c r="B263" t="s">
        <v>341</v>
      </c>
      <c r="C263" t="s">
        <v>454</v>
      </c>
      <c r="D263" t="s">
        <v>455</v>
      </c>
      <c r="E263">
        <v>33.875551236999598</v>
      </c>
      <c r="F263">
        <v>25.895978993136499</v>
      </c>
    </row>
    <row r="264" spans="1:6">
      <c r="A264" t="s">
        <v>475</v>
      </c>
      <c r="B264" t="s">
        <v>342</v>
      </c>
      <c r="C264" t="s">
        <v>454</v>
      </c>
      <c r="D264" t="s">
        <v>455</v>
      </c>
      <c r="E264">
        <v>34.185928329299003</v>
      </c>
      <c r="F264">
        <v>25.851485834478801</v>
      </c>
    </row>
    <row r="265" spans="1:6">
      <c r="A265" t="s">
        <v>475</v>
      </c>
      <c r="B265" t="s">
        <v>343</v>
      </c>
      <c r="C265" t="s">
        <v>454</v>
      </c>
      <c r="D265" t="s">
        <v>455</v>
      </c>
      <c r="E265">
        <v>33.686862084366098</v>
      </c>
      <c r="F265">
        <v>25.8733138254651</v>
      </c>
    </row>
    <row r="266" spans="1:6">
      <c r="A266" t="s">
        <v>475</v>
      </c>
      <c r="B266" t="s">
        <v>344</v>
      </c>
      <c r="C266" t="s">
        <v>456</v>
      </c>
      <c r="D266" t="s">
        <v>457</v>
      </c>
      <c r="E266">
        <v>32.723641623689701</v>
      </c>
      <c r="F266">
        <v>25.354685152217002</v>
      </c>
    </row>
    <row r="267" spans="1:6">
      <c r="A267" t="s">
        <v>475</v>
      </c>
      <c r="B267" t="s">
        <v>345</v>
      </c>
      <c r="C267" t="s">
        <v>456</v>
      </c>
      <c r="D267" t="s">
        <v>457</v>
      </c>
      <c r="E267">
        <v>32.961133818613099</v>
      </c>
      <c r="F267">
        <v>25.383006888070302</v>
      </c>
    </row>
    <row r="268" spans="1:6">
      <c r="A268" t="s">
        <v>475</v>
      </c>
      <c r="B268" t="s">
        <v>346</v>
      </c>
      <c r="C268" t="s">
        <v>456</v>
      </c>
      <c r="D268" t="s">
        <v>457</v>
      </c>
      <c r="E268">
        <v>32.830985555667297</v>
      </c>
      <c r="F268">
        <v>25.5313595211957</v>
      </c>
    </row>
    <row r="269" spans="1:6">
      <c r="A269" t="s">
        <v>475</v>
      </c>
      <c r="B269" t="s">
        <v>347</v>
      </c>
      <c r="C269" t="s">
        <v>456</v>
      </c>
      <c r="D269" t="s">
        <v>457</v>
      </c>
      <c r="E269">
        <v>34.549809091559098</v>
      </c>
      <c r="F269">
        <v>26.0092121863883</v>
      </c>
    </row>
    <row r="270" spans="1:6">
      <c r="A270" t="s">
        <v>475</v>
      </c>
      <c r="B270" t="s">
        <v>348</v>
      </c>
      <c r="C270" t="s">
        <v>456</v>
      </c>
      <c r="D270" t="s">
        <v>457</v>
      </c>
      <c r="E270">
        <v>34.834023894942497</v>
      </c>
      <c r="F270">
        <v>25.931125548978098</v>
      </c>
    </row>
    <row r="271" spans="1:6">
      <c r="A271" t="s">
        <v>475</v>
      </c>
      <c r="B271" t="s">
        <v>349</v>
      </c>
      <c r="C271" t="s">
        <v>456</v>
      </c>
      <c r="D271" t="s">
        <v>457</v>
      </c>
      <c r="E271">
        <v>35.334401173891301</v>
      </c>
      <c r="F271">
        <v>26.032553527757301</v>
      </c>
    </row>
    <row r="272" spans="1:6">
      <c r="A272" t="s">
        <v>475</v>
      </c>
      <c r="B272" t="s">
        <v>350</v>
      </c>
      <c r="C272" t="s">
        <v>458</v>
      </c>
      <c r="D272" t="s">
        <v>459</v>
      </c>
      <c r="E272">
        <v>32.630502329352304</v>
      </c>
      <c r="F272">
        <v>26.162730075712101</v>
      </c>
    </row>
    <row r="273" spans="1:6">
      <c r="A273" t="s">
        <v>475</v>
      </c>
      <c r="B273" t="s">
        <v>351</v>
      </c>
      <c r="C273" t="s">
        <v>458</v>
      </c>
      <c r="D273" t="s">
        <v>459</v>
      </c>
      <c r="E273">
        <v>32.2840028447931</v>
      </c>
      <c r="F273">
        <v>26.130963675290101</v>
      </c>
    </row>
    <row r="274" spans="1:6">
      <c r="A274" t="s">
        <v>475</v>
      </c>
      <c r="B274" t="s">
        <v>352</v>
      </c>
      <c r="C274" t="s">
        <v>458</v>
      </c>
      <c r="D274" t="s">
        <v>459</v>
      </c>
      <c r="E274">
        <v>32.5314034121741</v>
      </c>
      <c r="F274">
        <v>26.273051557152201</v>
      </c>
    </row>
    <row r="275" spans="1:6">
      <c r="A275" t="s">
        <v>475</v>
      </c>
      <c r="B275" t="s">
        <v>353</v>
      </c>
      <c r="C275" t="s">
        <v>458</v>
      </c>
      <c r="D275" t="s">
        <v>459</v>
      </c>
      <c r="E275">
        <v>33.699019874859701</v>
      </c>
      <c r="F275">
        <v>25.601056991898499</v>
      </c>
    </row>
    <row r="276" spans="1:6">
      <c r="A276" t="s">
        <v>475</v>
      </c>
      <c r="B276" t="s">
        <v>354</v>
      </c>
      <c r="C276" t="s">
        <v>458</v>
      </c>
      <c r="D276" t="s">
        <v>459</v>
      </c>
      <c r="E276">
        <v>33.243471095159798</v>
      </c>
      <c r="F276">
        <v>25.640207808031601</v>
      </c>
    </row>
    <row r="277" spans="1:6">
      <c r="A277" t="s">
        <v>475</v>
      </c>
      <c r="B277" t="s">
        <v>355</v>
      </c>
      <c r="C277" t="s">
        <v>458</v>
      </c>
      <c r="D277" t="s">
        <v>459</v>
      </c>
      <c r="E277">
        <v>33.245544088094398</v>
      </c>
      <c r="F277">
        <v>25.681466040665502</v>
      </c>
    </row>
    <row r="278" spans="1:6">
      <c r="A278" t="s">
        <v>475</v>
      </c>
      <c r="B278" t="s">
        <v>26</v>
      </c>
      <c r="C278" t="s">
        <v>460</v>
      </c>
      <c r="D278" t="s">
        <v>461</v>
      </c>
      <c r="E278">
        <v>38.421100945996699</v>
      </c>
      <c r="F278">
        <v>28.3857559706865</v>
      </c>
    </row>
    <row r="279" spans="1:6">
      <c r="A279" t="s">
        <v>475</v>
      </c>
      <c r="B279" t="s">
        <v>27</v>
      </c>
      <c r="C279" t="s">
        <v>460</v>
      </c>
      <c r="D279" t="s">
        <v>461</v>
      </c>
      <c r="E279" t="s">
        <v>366</v>
      </c>
      <c r="F279">
        <v>28.520820452760599</v>
      </c>
    </row>
    <row r="280" spans="1:6">
      <c r="A280" t="s">
        <v>475</v>
      </c>
      <c r="B280" t="s">
        <v>28</v>
      </c>
      <c r="C280" t="s">
        <v>460</v>
      </c>
      <c r="D280" t="s">
        <v>461</v>
      </c>
      <c r="E280" t="s">
        <v>366</v>
      </c>
      <c r="F280">
        <v>28.641518455688701</v>
      </c>
    </row>
    <row r="281" spans="1:6">
      <c r="A281" t="s">
        <v>475</v>
      </c>
      <c r="B281" t="s">
        <v>29</v>
      </c>
      <c r="C281" t="s">
        <v>460</v>
      </c>
      <c r="D281" t="s">
        <v>461</v>
      </c>
      <c r="E281">
        <v>40</v>
      </c>
      <c r="F281">
        <v>30.229743272668099</v>
      </c>
    </row>
    <row r="282" spans="1:6">
      <c r="A282" t="s">
        <v>475</v>
      </c>
      <c r="B282" t="s">
        <v>30</v>
      </c>
      <c r="C282" t="s">
        <v>460</v>
      </c>
      <c r="D282" t="s">
        <v>461</v>
      </c>
      <c r="E282">
        <v>40</v>
      </c>
      <c r="F282">
        <v>30.053621442010801</v>
      </c>
    </row>
    <row r="283" spans="1:6">
      <c r="A283" t="s">
        <v>475</v>
      </c>
      <c r="B283" t="s">
        <v>31</v>
      </c>
      <c r="C283" t="s">
        <v>460</v>
      </c>
      <c r="D283" t="s">
        <v>461</v>
      </c>
      <c r="E283" t="s">
        <v>366</v>
      </c>
      <c r="F283">
        <v>30.2952745945353</v>
      </c>
    </row>
    <row r="284" spans="1:6">
      <c r="A284" t="s">
        <v>475</v>
      </c>
      <c r="B284" t="s">
        <v>206</v>
      </c>
      <c r="C284" t="s">
        <v>462</v>
      </c>
      <c r="D284" t="s">
        <v>463</v>
      </c>
      <c r="E284" t="s">
        <v>366</v>
      </c>
      <c r="F284">
        <v>28.181553686412201</v>
      </c>
    </row>
    <row r="285" spans="1:6">
      <c r="A285" t="s">
        <v>475</v>
      </c>
      <c r="B285" t="s">
        <v>207</v>
      </c>
      <c r="C285" t="s">
        <v>462</v>
      </c>
      <c r="D285" t="s">
        <v>463</v>
      </c>
      <c r="E285">
        <v>39.1706676870565</v>
      </c>
      <c r="F285">
        <v>28.259325062408301</v>
      </c>
    </row>
    <row r="286" spans="1:6">
      <c r="A286" t="s">
        <v>475</v>
      </c>
      <c r="B286" t="s">
        <v>208</v>
      </c>
      <c r="C286" t="s">
        <v>462</v>
      </c>
      <c r="D286" t="s">
        <v>463</v>
      </c>
      <c r="E286" t="s">
        <v>366</v>
      </c>
      <c r="F286">
        <v>28.254696551161999</v>
      </c>
    </row>
    <row r="287" spans="1:6">
      <c r="A287" t="s">
        <v>475</v>
      </c>
      <c r="B287" t="s">
        <v>209</v>
      </c>
      <c r="C287" t="s">
        <v>462</v>
      </c>
      <c r="D287" t="s">
        <v>463</v>
      </c>
      <c r="E287">
        <v>37.908784642326999</v>
      </c>
      <c r="F287">
        <v>29.7621035220821</v>
      </c>
    </row>
    <row r="288" spans="1:6">
      <c r="A288" t="s">
        <v>475</v>
      </c>
      <c r="B288" t="s">
        <v>210</v>
      </c>
      <c r="C288" t="s">
        <v>462</v>
      </c>
      <c r="D288" t="s">
        <v>463</v>
      </c>
      <c r="E288" t="s">
        <v>366</v>
      </c>
      <c r="F288">
        <v>29.820370670203801</v>
      </c>
    </row>
    <row r="289" spans="1:6">
      <c r="A289" t="s">
        <v>475</v>
      </c>
      <c r="B289" t="s">
        <v>211</v>
      </c>
      <c r="C289" t="s">
        <v>462</v>
      </c>
      <c r="D289" t="s">
        <v>463</v>
      </c>
      <c r="E289">
        <v>39.443065824513802</v>
      </c>
      <c r="F289">
        <v>29.939399434130799</v>
      </c>
    </row>
    <row r="290" spans="1:6">
      <c r="A290" t="s">
        <v>475</v>
      </c>
      <c r="B290" t="s">
        <v>32</v>
      </c>
      <c r="C290" t="s">
        <v>464</v>
      </c>
      <c r="D290" t="s">
        <v>465</v>
      </c>
      <c r="E290">
        <v>40</v>
      </c>
      <c r="F290">
        <v>26.954576305922402</v>
      </c>
    </row>
    <row r="291" spans="1:6">
      <c r="A291" t="s">
        <v>475</v>
      </c>
      <c r="B291" t="s">
        <v>33</v>
      </c>
      <c r="C291" t="s">
        <v>464</v>
      </c>
      <c r="D291" t="s">
        <v>465</v>
      </c>
      <c r="E291">
        <v>40</v>
      </c>
      <c r="F291">
        <v>26.988662965905299</v>
      </c>
    </row>
    <row r="292" spans="1:6">
      <c r="A292" t="s">
        <v>475</v>
      </c>
      <c r="B292" t="s">
        <v>34</v>
      </c>
      <c r="C292" t="s">
        <v>464</v>
      </c>
      <c r="D292" t="s">
        <v>465</v>
      </c>
      <c r="E292">
        <v>39.525721283320102</v>
      </c>
      <c r="F292">
        <v>27.0394266811122</v>
      </c>
    </row>
    <row r="293" spans="1:6">
      <c r="A293" t="s">
        <v>475</v>
      </c>
      <c r="B293" t="s">
        <v>35</v>
      </c>
      <c r="C293" t="s">
        <v>464</v>
      </c>
      <c r="D293" t="s">
        <v>465</v>
      </c>
      <c r="E293">
        <v>38.745563585338402</v>
      </c>
      <c r="F293">
        <v>27.1772293684032</v>
      </c>
    </row>
    <row r="294" spans="1:6">
      <c r="A294" t="s">
        <v>475</v>
      </c>
      <c r="B294" t="s">
        <v>36</v>
      </c>
      <c r="C294" t="s">
        <v>464</v>
      </c>
      <c r="D294" t="s">
        <v>465</v>
      </c>
      <c r="E294" t="s">
        <v>366</v>
      </c>
      <c r="F294">
        <v>27.2097111130633</v>
      </c>
    </row>
    <row r="295" spans="1:6">
      <c r="A295" t="s">
        <v>475</v>
      </c>
      <c r="B295" t="s">
        <v>37</v>
      </c>
      <c r="C295" t="s">
        <v>464</v>
      </c>
      <c r="D295" t="s">
        <v>465</v>
      </c>
      <c r="E295">
        <v>38.017115483258301</v>
      </c>
      <c r="F295">
        <v>27.361236815174699</v>
      </c>
    </row>
    <row r="296" spans="1:6">
      <c r="A296" t="s">
        <v>475</v>
      </c>
      <c r="B296" t="s">
        <v>212</v>
      </c>
      <c r="C296" t="s">
        <v>466</v>
      </c>
      <c r="D296" t="s">
        <v>467</v>
      </c>
      <c r="E296">
        <v>33.993143699835102</v>
      </c>
      <c r="F296">
        <v>27.149407885393</v>
      </c>
    </row>
    <row r="297" spans="1:6">
      <c r="A297" t="s">
        <v>475</v>
      </c>
      <c r="B297" t="s">
        <v>213</v>
      </c>
      <c r="C297" t="s">
        <v>466</v>
      </c>
      <c r="D297" t="s">
        <v>467</v>
      </c>
      <c r="E297">
        <v>33.941770303413101</v>
      </c>
      <c r="F297">
        <v>27.153003922813401</v>
      </c>
    </row>
    <row r="298" spans="1:6">
      <c r="A298" t="s">
        <v>475</v>
      </c>
      <c r="B298" t="s">
        <v>214</v>
      </c>
      <c r="C298" t="s">
        <v>466</v>
      </c>
      <c r="D298" t="s">
        <v>467</v>
      </c>
      <c r="E298">
        <v>33.766225321537199</v>
      </c>
      <c r="F298">
        <v>27.282293545761199</v>
      </c>
    </row>
    <row r="299" spans="1:6">
      <c r="A299" t="s">
        <v>475</v>
      </c>
      <c r="B299" t="s">
        <v>215</v>
      </c>
      <c r="C299" t="s">
        <v>466</v>
      </c>
      <c r="D299" t="s">
        <v>467</v>
      </c>
      <c r="E299">
        <v>37.100954167975203</v>
      </c>
      <c r="F299">
        <v>26.980481038029001</v>
      </c>
    </row>
    <row r="300" spans="1:6">
      <c r="A300" t="s">
        <v>475</v>
      </c>
      <c r="B300" t="s">
        <v>216</v>
      </c>
      <c r="C300" t="s">
        <v>466</v>
      </c>
      <c r="D300" t="s">
        <v>467</v>
      </c>
      <c r="E300">
        <v>39.177075880001802</v>
      </c>
      <c r="F300">
        <v>26.975314340934599</v>
      </c>
    </row>
    <row r="301" spans="1:6">
      <c r="A301" t="s">
        <v>475</v>
      </c>
      <c r="B301" t="s">
        <v>217</v>
      </c>
      <c r="C301" t="s">
        <v>466</v>
      </c>
      <c r="D301" t="s">
        <v>467</v>
      </c>
      <c r="E301" t="s">
        <v>366</v>
      </c>
      <c r="F301">
        <v>27.0933878452771</v>
      </c>
    </row>
    <row r="302" spans="1:6">
      <c r="A302" t="s">
        <v>475</v>
      </c>
      <c r="B302" t="s">
        <v>38</v>
      </c>
      <c r="C302" t="s">
        <v>468</v>
      </c>
      <c r="D302" t="s">
        <v>469</v>
      </c>
      <c r="E302">
        <v>36.193333919695498</v>
      </c>
      <c r="F302">
        <v>28.576887626488201</v>
      </c>
    </row>
    <row r="303" spans="1:6">
      <c r="A303" t="s">
        <v>475</v>
      </c>
      <c r="B303" t="s">
        <v>39</v>
      </c>
      <c r="C303" t="s">
        <v>468</v>
      </c>
      <c r="D303" t="s">
        <v>469</v>
      </c>
      <c r="E303">
        <v>39.083206051465098</v>
      </c>
      <c r="F303">
        <v>28.643420249398702</v>
      </c>
    </row>
    <row r="304" spans="1:6">
      <c r="A304" t="s">
        <v>475</v>
      </c>
      <c r="B304" t="s">
        <v>40</v>
      </c>
      <c r="C304" t="s">
        <v>468</v>
      </c>
      <c r="D304" t="s">
        <v>469</v>
      </c>
      <c r="E304">
        <v>36.976457495543301</v>
      </c>
      <c r="F304">
        <v>28.724397237384299</v>
      </c>
    </row>
    <row r="305" spans="1:6">
      <c r="A305" t="s">
        <v>475</v>
      </c>
      <c r="B305" t="s">
        <v>41</v>
      </c>
      <c r="C305" t="s">
        <v>468</v>
      </c>
      <c r="D305" t="s">
        <v>469</v>
      </c>
      <c r="E305">
        <v>38.222502212254</v>
      </c>
      <c r="F305">
        <v>29.4355341895679</v>
      </c>
    </row>
    <row r="306" spans="1:6">
      <c r="A306" t="s">
        <v>475</v>
      </c>
      <c r="B306" t="s">
        <v>42</v>
      </c>
      <c r="C306" t="s">
        <v>468</v>
      </c>
      <c r="D306" t="s">
        <v>469</v>
      </c>
      <c r="E306">
        <v>39.139434156025402</v>
      </c>
      <c r="F306">
        <v>29.523384686160401</v>
      </c>
    </row>
    <row r="307" spans="1:6">
      <c r="A307" t="s">
        <v>475</v>
      </c>
      <c r="B307" t="s">
        <v>43</v>
      </c>
      <c r="C307" t="s">
        <v>468</v>
      </c>
      <c r="D307" t="s">
        <v>469</v>
      </c>
      <c r="E307">
        <v>40</v>
      </c>
      <c r="F307">
        <v>29.565833592906198</v>
      </c>
    </row>
    <row r="308" spans="1:6">
      <c r="A308" t="s">
        <v>475</v>
      </c>
      <c r="B308" t="s">
        <v>218</v>
      </c>
      <c r="C308" t="s">
        <v>470</v>
      </c>
      <c r="D308" t="s">
        <v>471</v>
      </c>
      <c r="E308">
        <v>35.696104024767799</v>
      </c>
      <c r="F308">
        <v>27.371757577101</v>
      </c>
    </row>
    <row r="309" spans="1:6">
      <c r="A309" t="s">
        <v>475</v>
      </c>
      <c r="B309" t="s">
        <v>219</v>
      </c>
      <c r="C309" t="s">
        <v>470</v>
      </c>
      <c r="D309" t="s">
        <v>471</v>
      </c>
      <c r="E309">
        <v>36.244529949881603</v>
      </c>
      <c r="F309">
        <v>27.4925134934775</v>
      </c>
    </row>
    <row r="310" spans="1:6">
      <c r="A310" t="s">
        <v>475</v>
      </c>
      <c r="B310" t="s">
        <v>220</v>
      </c>
      <c r="C310" t="s">
        <v>470</v>
      </c>
      <c r="D310" t="s">
        <v>471</v>
      </c>
      <c r="E310">
        <v>36.936680408255903</v>
      </c>
      <c r="F310">
        <v>27.5412855278351</v>
      </c>
    </row>
    <row r="311" spans="1:6">
      <c r="A311" t="s">
        <v>475</v>
      </c>
      <c r="B311" t="s">
        <v>221</v>
      </c>
      <c r="C311" t="s">
        <v>470</v>
      </c>
      <c r="D311" t="s">
        <v>471</v>
      </c>
      <c r="E311">
        <v>40</v>
      </c>
      <c r="F311">
        <v>29.729155438363499</v>
      </c>
    </row>
    <row r="312" spans="1:6">
      <c r="A312" t="s">
        <v>475</v>
      </c>
      <c r="B312" t="s">
        <v>222</v>
      </c>
      <c r="C312" t="s">
        <v>470</v>
      </c>
      <c r="D312" t="s">
        <v>471</v>
      </c>
      <c r="E312">
        <v>36.934965454999599</v>
      </c>
      <c r="F312">
        <v>29.763729806533899</v>
      </c>
    </row>
    <row r="313" spans="1:6">
      <c r="A313" t="s">
        <v>475</v>
      </c>
      <c r="B313" t="s">
        <v>223</v>
      </c>
      <c r="C313" t="s">
        <v>470</v>
      </c>
      <c r="D313" t="s">
        <v>471</v>
      </c>
      <c r="E313" t="s">
        <v>366</v>
      </c>
      <c r="F313">
        <v>29.809381279638</v>
      </c>
    </row>
    <row r="314" spans="1:6">
      <c r="A314" t="s">
        <v>475</v>
      </c>
      <c r="B314" t="s">
        <v>8</v>
      </c>
      <c r="C314" t="s">
        <v>472</v>
      </c>
      <c r="D314" t="s">
        <v>472</v>
      </c>
      <c r="E314">
        <v>30.082430947843299</v>
      </c>
      <c r="F314">
        <v>22.250632321051299</v>
      </c>
    </row>
    <row r="315" spans="1:6">
      <c r="A315" t="s">
        <v>475</v>
      </c>
      <c r="B315" t="s">
        <v>9</v>
      </c>
      <c r="C315" t="s">
        <v>472</v>
      </c>
      <c r="D315" t="s">
        <v>472</v>
      </c>
      <c r="E315">
        <v>30.1149217958706</v>
      </c>
      <c r="F315">
        <v>22.331012537553299</v>
      </c>
    </row>
    <row r="316" spans="1:6">
      <c r="A316" t="s">
        <v>475</v>
      </c>
      <c r="B316" t="s">
        <v>10</v>
      </c>
      <c r="C316" t="s">
        <v>472</v>
      </c>
      <c r="D316" t="s">
        <v>472</v>
      </c>
      <c r="E316">
        <v>30.1689662237977</v>
      </c>
      <c r="F316">
        <v>22.361609931385601</v>
      </c>
    </row>
    <row r="317" spans="1:6">
      <c r="A317" t="s">
        <v>475</v>
      </c>
      <c r="B317" t="s">
        <v>11</v>
      </c>
      <c r="C317" t="s">
        <v>472</v>
      </c>
      <c r="D317" t="s">
        <v>472</v>
      </c>
      <c r="E317">
        <v>30.245783073810099</v>
      </c>
      <c r="F317">
        <v>22.2319692680747</v>
      </c>
    </row>
    <row r="318" spans="1:6">
      <c r="A318" t="s">
        <v>475</v>
      </c>
      <c r="B318" t="s">
        <v>12</v>
      </c>
      <c r="C318" t="s">
        <v>472</v>
      </c>
      <c r="D318" t="s">
        <v>472</v>
      </c>
      <c r="E318">
        <v>30.1701769705601</v>
      </c>
      <c r="F318">
        <v>22.2532981453353</v>
      </c>
    </row>
    <row r="319" spans="1:6">
      <c r="A319" t="s">
        <v>475</v>
      </c>
      <c r="B319" t="s">
        <v>13</v>
      </c>
      <c r="C319" t="s">
        <v>472</v>
      </c>
      <c r="D319" t="s">
        <v>472</v>
      </c>
      <c r="E319">
        <v>30.251828579877898</v>
      </c>
      <c r="F319">
        <v>22.330665406720598</v>
      </c>
    </row>
    <row r="320" spans="1:6">
      <c r="A320" t="s">
        <v>475</v>
      </c>
      <c r="B320" t="s">
        <v>14</v>
      </c>
      <c r="C320" t="s">
        <v>472</v>
      </c>
      <c r="D320" t="s">
        <v>472</v>
      </c>
      <c r="E320">
        <v>30.6327153771586</v>
      </c>
      <c r="F320">
        <v>22.643965218611999</v>
      </c>
    </row>
    <row r="321" spans="1:6">
      <c r="A321" t="s">
        <v>475</v>
      </c>
      <c r="B321" t="s">
        <v>15</v>
      </c>
      <c r="C321" t="s">
        <v>472</v>
      </c>
      <c r="D321" t="s">
        <v>472</v>
      </c>
      <c r="E321">
        <v>30.661907193752299</v>
      </c>
      <c r="F321">
        <v>22.637935703063398</v>
      </c>
    </row>
    <row r="322" spans="1:6">
      <c r="A322" t="s">
        <v>475</v>
      </c>
      <c r="B322" t="s">
        <v>16</v>
      </c>
      <c r="C322" t="s">
        <v>472</v>
      </c>
      <c r="D322" t="s">
        <v>472</v>
      </c>
      <c r="E322">
        <v>30.608532356646201</v>
      </c>
      <c r="F322">
        <v>22.703967077478801</v>
      </c>
    </row>
    <row r="323" spans="1:6">
      <c r="A323" t="s">
        <v>475</v>
      </c>
      <c r="B323" t="s">
        <v>17</v>
      </c>
      <c r="C323" t="s">
        <v>472</v>
      </c>
      <c r="D323" t="s">
        <v>472</v>
      </c>
      <c r="E323">
        <v>30.447174474838501</v>
      </c>
      <c r="F323">
        <v>22.668663932494599</v>
      </c>
    </row>
    <row r="324" spans="1:6">
      <c r="A324" t="s">
        <v>475</v>
      </c>
      <c r="B324" t="s">
        <v>18</v>
      </c>
      <c r="C324" t="s">
        <v>472</v>
      </c>
      <c r="D324" t="s">
        <v>472</v>
      </c>
      <c r="E324">
        <v>30.628841652067599</v>
      </c>
      <c r="F324">
        <v>22.704922466179099</v>
      </c>
    </row>
    <row r="325" spans="1:6">
      <c r="A325" t="s">
        <v>475</v>
      </c>
      <c r="B325" t="s">
        <v>19</v>
      </c>
      <c r="C325" t="s">
        <v>472</v>
      </c>
      <c r="D325" t="s">
        <v>472</v>
      </c>
      <c r="E325">
        <v>30.493407122802701</v>
      </c>
      <c r="F325">
        <v>22.7542620023229</v>
      </c>
    </row>
    <row r="326" spans="1:6">
      <c r="A326" t="s">
        <v>475</v>
      </c>
      <c r="B326" t="s">
        <v>20</v>
      </c>
      <c r="C326" t="s">
        <v>472</v>
      </c>
      <c r="D326" t="s">
        <v>472</v>
      </c>
      <c r="E326">
        <v>30.365438209185701</v>
      </c>
      <c r="F326">
        <v>22.160620445723499</v>
      </c>
    </row>
    <row r="327" spans="1:6">
      <c r="A327" t="s">
        <v>475</v>
      </c>
      <c r="B327" t="s">
        <v>21</v>
      </c>
      <c r="C327" t="s">
        <v>472</v>
      </c>
      <c r="D327" t="s">
        <v>472</v>
      </c>
      <c r="E327">
        <v>30.3540185503972</v>
      </c>
      <c r="F327">
        <v>22.116026259196701</v>
      </c>
    </row>
    <row r="328" spans="1:6">
      <c r="A328" t="s">
        <v>475</v>
      </c>
      <c r="B328" t="s">
        <v>22</v>
      </c>
      <c r="C328" t="s">
        <v>472</v>
      </c>
      <c r="D328" t="s">
        <v>472</v>
      </c>
      <c r="E328">
        <v>30.4791003516766</v>
      </c>
      <c r="F328">
        <v>22.215717204922001</v>
      </c>
    </row>
    <row r="329" spans="1:6">
      <c r="A329" t="s">
        <v>475</v>
      </c>
      <c r="B329" t="s">
        <v>23</v>
      </c>
      <c r="C329" t="s">
        <v>472</v>
      </c>
      <c r="D329" t="s">
        <v>472</v>
      </c>
      <c r="E329">
        <v>30.8148868794331</v>
      </c>
      <c r="F329">
        <v>22.579593114612699</v>
      </c>
    </row>
    <row r="330" spans="1:6">
      <c r="A330" t="s">
        <v>475</v>
      </c>
      <c r="B330" t="s">
        <v>24</v>
      </c>
      <c r="C330" t="s">
        <v>472</v>
      </c>
      <c r="D330" t="s">
        <v>472</v>
      </c>
      <c r="E330">
        <v>30.813372302860799</v>
      </c>
      <c r="F330">
        <v>22.552294522836501</v>
      </c>
    </row>
    <row r="331" spans="1:6">
      <c r="A331" t="s">
        <v>475</v>
      </c>
      <c r="B331" t="s">
        <v>25</v>
      </c>
      <c r="C331" t="s">
        <v>472</v>
      </c>
      <c r="D331" t="s">
        <v>472</v>
      </c>
      <c r="E331">
        <v>30.873625803357399</v>
      </c>
      <c r="F331">
        <v>22.628921830964401</v>
      </c>
    </row>
    <row r="332" spans="1:6">
      <c r="A332" t="s">
        <v>475</v>
      </c>
      <c r="B332" t="s">
        <v>188</v>
      </c>
      <c r="C332" t="s">
        <v>473</v>
      </c>
      <c r="D332" t="s">
        <v>473</v>
      </c>
      <c r="E332">
        <v>29.618387331050801</v>
      </c>
      <c r="F332">
        <v>22.143406999351299</v>
      </c>
    </row>
    <row r="333" spans="1:6">
      <c r="A333" t="s">
        <v>475</v>
      </c>
      <c r="B333" t="s">
        <v>189</v>
      </c>
      <c r="C333" t="s">
        <v>473</v>
      </c>
      <c r="D333" t="s">
        <v>473</v>
      </c>
      <c r="E333">
        <v>29.689166160261699</v>
      </c>
      <c r="F333">
        <v>22.158239715492499</v>
      </c>
    </row>
    <row r="334" spans="1:6">
      <c r="A334" t="s">
        <v>475</v>
      </c>
      <c r="B334" t="s">
        <v>190</v>
      </c>
      <c r="C334" t="s">
        <v>473</v>
      </c>
      <c r="D334" t="s">
        <v>473</v>
      </c>
      <c r="E334">
        <v>29.7222467214239</v>
      </c>
      <c r="F334">
        <v>22.231355500210402</v>
      </c>
    </row>
    <row r="335" spans="1:6">
      <c r="A335" t="s">
        <v>475</v>
      </c>
      <c r="B335" t="s">
        <v>191</v>
      </c>
      <c r="C335" t="s">
        <v>473</v>
      </c>
      <c r="D335" t="s">
        <v>473</v>
      </c>
      <c r="E335">
        <v>29.508382338501299</v>
      </c>
      <c r="F335">
        <v>21.8838924953576</v>
      </c>
    </row>
    <row r="336" spans="1:6">
      <c r="A336" t="s">
        <v>475</v>
      </c>
      <c r="B336" t="s">
        <v>192</v>
      </c>
      <c r="C336" t="s">
        <v>473</v>
      </c>
      <c r="D336" t="s">
        <v>473</v>
      </c>
      <c r="E336">
        <v>29.648205758</v>
      </c>
      <c r="F336">
        <v>21.931070731645601</v>
      </c>
    </row>
    <row r="337" spans="1:6">
      <c r="A337" t="s">
        <v>475</v>
      </c>
      <c r="B337" t="s">
        <v>193</v>
      </c>
      <c r="C337" t="s">
        <v>473</v>
      </c>
      <c r="D337" t="s">
        <v>473</v>
      </c>
      <c r="E337">
        <v>29.672154518480401</v>
      </c>
      <c r="F337">
        <v>21.974015552475599</v>
      </c>
    </row>
    <row r="338" spans="1:6">
      <c r="A338" t="s">
        <v>475</v>
      </c>
      <c r="B338" t="s">
        <v>194</v>
      </c>
      <c r="C338" t="s">
        <v>473</v>
      </c>
      <c r="D338" t="s">
        <v>473</v>
      </c>
      <c r="E338">
        <v>29.930018727864098</v>
      </c>
      <c r="F338">
        <v>22.1513957697675</v>
      </c>
    </row>
    <row r="339" spans="1:6">
      <c r="A339" t="s">
        <v>475</v>
      </c>
      <c r="B339" t="s">
        <v>195</v>
      </c>
      <c r="C339" t="s">
        <v>473</v>
      </c>
      <c r="D339" t="s">
        <v>473</v>
      </c>
      <c r="E339">
        <v>29.781186646627301</v>
      </c>
      <c r="F339">
        <v>22.203608200661801</v>
      </c>
    </row>
    <row r="340" spans="1:6">
      <c r="A340" t="s">
        <v>475</v>
      </c>
      <c r="B340" t="s">
        <v>196</v>
      </c>
      <c r="C340" t="s">
        <v>473</v>
      </c>
      <c r="D340" t="s">
        <v>473</v>
      </c>
      <c r="E340">
        <v>30.033297349145599</v>
      </c>
      <c r="F340">
        <v>22.216509141940399</v>
      </c>
    </row>
    <row r="341" spans="1:6">
      <c r="A341" t="s">
        <v>475</v>
      </c>
      <c r="B341" t="s">
        <v>197</v>
      </c>
      <c r="C341" t="s">
        <v>473</v>
      </c>
      <c r="D341" t="s">
        <v>473</v>
      </c>
      <c r="E341">
        <v>29.581707183506701</v>
      </c>
      <c r="F341">
        <v>22.2400314446318</v>
      </c>
    </row>
    <row r="342" spans="1:6">
      <c r="A342" t="s">
        <v>475</v>
      </c>
      <c r="B342" t="s">
        <v>198</v>
      </c>
      <c r="C342" t="s">
        <v>473</v>
      </c>
      <c r="D342" t="s">
        <v>473</v>
      </c>
      <c r="E342">
        <v>29.531258279691901</v>
      </c>
      <c r="F342">
        <v>22.2767069801974</v>
      </c>
    </row>
    <row r="343" spans="1:6">
      <c r="A343" t="s">
        <v>475</v>
      </c>
      <c r="B343" t="s">
        <v>199</v>
      </c>
      <c r="C343" t="s">
        <v>473</v>
      </c>
      <c r="D343" t="s">
        <v>473</v>
      </c>
      <c r="E343">
        <v>29.566446576354799</v>
      </c>
      <c r="F343">
        <v>22.3583447877967</v>
      </c>
    </row>
    <row r="344" spans="1:6">
      <c r="A344" t="s">
        <v>475</v>
      </c>
      <c r="B344" t="s">
        <v>200</v>
      </c>
      <c r="C344" t="s">
        <v>473</v>
      </c>
      <c r="D344" t="s">
        <v>473</v>
      </c>
      <c r="E344">
        <v>29.8711459124337</v>
      </c>
      <c r="F344">
        <v>22.178373106517899</v>
      </c>
    </row>
    <row r="345" spans="1:6">
      <c r="A345" t="s">
        <v>475</v>
      </c>
      <c r="B345" t="s">
        <v>201</v>
      </c>
      <c r="C345" t="s">
        <v>473</v>
      </c>
      <c r="D345" t="s">
        <v>473</v>
      </c>
      <c r="E345">
        <v>29.771301222587098</v>
      </c>
      <c r="F345">
        <v>22.162213772278498</v>
      </c>
    </row>
    <row r="346" spans="1:6">
      <c r="A346" t="s">
        <v>475</v>
      </c>
      <c r="B346" t="s">
        <v>202</v>
      </c>
      <c r="C346" t="s">
        <v>473</v>
      </c>
      <c r="D346" t="s">
        <v>473</v>
      </c>
      <c r="E346">
        <v>29.907929819938701</v>
      </c>
      <c r="F346">
        <v>22.214716244167601</v>
      </c>
    </row>
    <row r="347" spans="1:6">
      <c r="A347" t="s">
        <v>475</v>
      </c>
      <c r="B347" t="s">
        <v>203</v>
      </c>
      <c r="C347" t="s">
        <v>473</v>
      </c>
      <c r="D347" t="s">
        <v>473</v>
      </c>
      <c r="E347">
        <v>30.2867067878318</v>
      </c>
      <c r="F347">
        <v>22.529597397876099</v>
      </c>
    </row>
    <row r="348" spans="1:6">
      <c r="A348" t="s">
        <v>475</v>
      </c>
      <c r="B348" t="s">
        <v>204</v>
      </c>
      <c r="C348" t="s">
        <v>473</v>
      </c>
      <c r="D348" t="s">
        <v>473</v>
      </c>
      <c r="E348">
        <v>30.145832876573699</v>
      </c>
      <c r="F348">
        <v>22.544829675104001</v>
      </c>
    </row>
    <row r="349" spans="1:6">
      <c r="A349" t="s">
        <v>475</v>
      </c>
      <c r="B349" t="s">
        <v>205</v>
      </c>
      <c r="C349" t="s">
        <v>473</v>
      </c>
      <c r="D349" t="s">
        <v>473</v>
      </c>
      <c r="E349">
        <v>30.3152240213571</v>
      </c>
      <c r="F349">
        <v>22.602325344307999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A645-BAAA-4AD8-81AD-0B308CF73E8C}">
  <sheetPr codeName="Sheet2"/>
  <dimension ref="A1:M191"/>
  <sheetViews>
    <sheetView workbookViewId="0">
      <selection activeCell="H86" sqref="H86"/>
    </sheetView>
  </sheetViews>
  <sheetFormatPr defaultRowHeight="14.5"/>
  <cols>
    <col min="1" max="1" width="23" style="1" bestFit="1" customWidth="1"/>
    <col min="2" max="2" width="8.7265625" style="1"/>
    <col min="3" max="3" width="18" style="1" bestFit="1" customWidth="1"/>
    <col min="4" max="4" width="27.453125" style="1" bestFit="1" customWidth="1"/>
    <col min="5" max="6" width="8.7265625" style="1"/>
    <col min="10" max="10" width="8.7265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364</v>
      </c>
      <c r="E1" s="1" t="s">
        <v>360</v>
      </c>
      <c r="F1" s="1" t="s">
        <v>360</v>
      </c>
      <c r="G1" t="s">
        <v>3</v>
      </c>
      <c r="I1" t="s">
        <v>4</v>
      </c>
      <c r="J1" s="1" t="s">
        <v>5</v>
      </c>
      <c r="K1" t="s">
        <v>6</v>
      </c>
      <c r="L1" t="s">
        <v>361</v>
      </c>
      <c r="M1" t="s">
        <v>7</v>
      </c>
    </row>
    <row r="2" spans="1:13">
      <c r="A2" t="s">
        <v>475</v>
      </c>
      <c r="B2" t="s">
        <v>8</v>
      </c>
      <c r="C2" t="s">
        <v>472</v>
      </c>
      <c r="D2" t="s">
        <v>472</v>
      </c>
      <c r="E2" s="1">
        <v>30.082430947843299</v>
      </c>
      <c r="F2" s="1">
        <v>22.250632321051299</v>
      </c>
      <c r="G2" s="1">
        <f t="shared" ref="G2:G65" si="0">E2-F2</f>
        <v>7.8317986267920006</v>
      </c>
      <c r="H2" s="1"/>
      <c r="I2" s="1"/>
      <c r="K2" s="1">
        <f>G2-I$32</f>
        <v>-1.3591140820542655</v>
      </c>
      <c r="L2" s="1">
        <f>AVERAGE(K2:K4)</f>
        <v>-1.3832246496724661</v>
      </c>
      <c r="M2" s="1">
        <f>POWER(2, -L2)</f>
        <v>2.6085076234076312</v>
      </c>
    </row>
    <row r="3" spans="1:13">
      <c r="A3" t="s">
        <v>475</v>
      </c>
      <c r="B3" t="s">
        <v>9</v>
      </c>
      <c r="C3" t="s">
        <v>472</v>
      </c>
      <c r="D3" t="s">
        <v>472</v>
      </c>
      <c r="E3" s="1">
        <v>30.1149217958706</v>
      </c>
      <c r="F3" s="1">
        <v>22.331012537553299</v>
      </c>
      <c r="G3" s="1">
        <f t="shared" si="0"/>
        <v>7.7839092583173013</v>
      </c>
      <c r="H3" s="1"/>
      <c r="K3" s="1">
        <f t="shared" ref="K3:K66" si="1">G3-I$32</f>
        <v>-1.4070034505289648</v>
      </c>
      <c r="M3" s="1"/>
    </row>
    <row r="4" spans="1:13">
      <c r="A4" t="s">
        <v>475</v>
      </c>
      <c r="B4" t="s">
        <v>10</v>
      </c>
      <c r="C4" t="s">
        <v>472</v>
      </c>
      <c r="D4" t="s">
        <v>472</v>
      </c>
      <c r="E4" s="1">
        <v>30.1689662237977</v>
      </c>
      <c r="F4" s="1">
        <v>22.361609931385601</v>
      </c>
      <c r="G4" s="1">
        <f t="shared" si="0"/>
        <v>7.8073562924120985</v>
      </c>
      <c r="H4" s="1"/>
      <c r="K4" s="1">
        <f t="shared" si="1"/>
        <v>-1.3835564164341676</v>
      </c>
      <c r="M4" s="1"/>
    </row>
    <row r="5" spans="1:13">
      <c r="A5" t="s">
        <v>475</v>
      </c>
      <c r="B5" t="s">
        <v>11</v>
      </c>
      <c r="C5" t="s">
        <v>472</v>
      </c>
      <c r="D5" t="s">
        <v>472</v>
      </c>
      <c r="E5" s="1">
        <v>30.245783073810099</v>
      </c>
      <c r="F5" s="1">
        <v>22.2319692680747</v>
      </c>
      <c r="G5" s="1">
        <f t="shared" si="0"/>
        <v>8.0138138057353991</v>
      </c>
      <c r="H5" s="1"/>
      <c r="K5" s="1">
        <f t="shared" si="1"/>
        <v>-1.177098903110867</v>
      </c>
      <c r="L5" s="1">
        <f>AVERAGE(K5:K7)</f>
        <v>-1.2402941074737666</v>
      </c>
      <c r="M5" s="1">
        <f>POWER(2, -L5)</f>
        <v>2.3624668857187792</v>
      </c>
    </row>
    <row r="6" spans="1:13">
      <c r="A6" t="s">
        <v>475</v>
      </c>
      <c r="B6" t="s">
        <v>12</v>
      </c>
      <c r="C6" t="s">
        <v>472</v>
      </c>
      <c r="D6" t="s">
        <v>472</v>
      </c>
      <c r="E6" s="1">
        <v>30.1701769705601</v>
      </c>
      <c r="F6" s="1">
        <v>22.2532981453353</v>
      </c>
      <c r="G6" s="1">
        <f t="shared" si="0"/>
        <v>7.9168788252247992</v>
      </c>
      <c r="H6" s="1"/>
      <c r="K6" s="1">
        <f t="shared" si="1"/>
        <v>-1.2740338836214669</v>
      </c>
      <c r="M6" s="1"/>
    </row>
    <row r="7" spans="1:13">
      <c r="A7" t="s">
        <v>475</v>
      </c>
      <c r="B7" t="s">
        <v>13</v>
      </c>
      <c r="C7" t="s">
        <v>472</v>
      </c>
      <c r="D7" t="s">
        <v>472</v>
      </c>
      <c r="E7" s="1">
        <v>30.251828579877898</v>
      </c>
      <c r="F7" s="1">
        <v>22.330665406720598</v>
      </c>
      <c r="G7" s="1">
        <f t="shared" si="0"/>
        <v>7.9211631731573</v>
      </c>
      <c r="H7" s="1"/>
      <c r="K7" s="1">
        <f t="shared" si="1"/>
        <v>-1.2697495356889661</v>
      </c>
      <c r="M7" s="1"/>
    </row>
    <row r="8" spans="1:13">
      <c r="A8" t="s">
        <v>475</v>
      </c>
      <c r="B8" t="s">
        <v>14</v>
      </c>
      <c r="C8" t="s">
        <v>472</v>
      </c>
      <c r="D8" t="s">
        <v>472</v>
      </c>
      <c r="E8" s="1">
        <v>30.6327153771586</v>
      </c>
      <c r="F8" s="1">
        <v>22.643965218611999</v>
      </c>
      <c r="G8" s="1">
        <f t="shared" si="0"/>
        <v>7.9887501585466012</v>
      </c>
      <c r="H8" s="1"/>
      <c r="K8" s="1">
        <f t="shared" si="1"/>
        <v>-1.2021625502996649</v>
      </c>
      <c r="L8" s="1">
        <f>AVERAGE(K8:K10)</f>
        <v>-1.2184837327119655</v>
      </c>
      <c r="M8" s="1">
        <f>POWER(2, -L8)</f>
        <v>2.3270201974407647</v>
      </c>
    </row>
    <row r="9" spans="1:13">
      <c r="A9" t="s">
        <v>475</v>
      </c>
      <c r="B9" t="s">
        <v>15</v>
      </c>
      <c r="C9" t="s">
        <v>472</v>
      </c>
      <c r="D9" t="s">
        <v>472</v>
      </c>
      <c r="E9" s="1">
        <v>30.661907193752299</v>
      </c>
      <c r="F9" s="1">
        <v>22.637935703063398</v>
      </c>
      <c r="G9" s="1">
        <f t="shared" si="0"/>
        <v>8.0239714906889006</v>
      </c>
      <c r="H9" s="1"/>
      <c r="K9" s="1">
        <f t="shared" si="1"/>
        <v>-1.1669412181573655</v>
      </c>
      <c r="M9" s="1"/>
    </row>
    <row r="10" spans="1:13">
      <c r="A10" t="s">
        <v>475</v>
      </c>
      <c r="B10" t="s">
        <v>16</v>
      </c>
      <c r="C10" t="s">
        <v>472</v>
      </c>
      <c r="D10" t="s">
        <v>472</v>
      </c>
      <c r="E10" s="1">
        <v>30.608532356646201</v>
      </c>
      <c r="F10" s="1">
        <v>22.703967077478801</v>
      </c>
      <c r="G10" s="1">
        <f t="shared" si="0"/>
        <v>7.9045652791674001</v>
      </c>
      <c r="H10" s="1"/>
      <c r="K10" s="1">
        <f t="shared" si="1"/>
        <v>-1.286347429678866</v>
      </c>
      <c r="M10" s="1"/>
    </row>
    <row r="11" spans="1:13">
      <c r="A11" t="s">
        <v>475</v>
      </c>
      <c r="B11" t="s">
        <v>17</v>
      </c>
      <c r="C11" t="s">
        <v>472</v>
      </c>
      <c r="D11" t="s">
        <v>472</v>
      </c>
      <c r="E11" s="1">
        <v>30.447174474838501</v>
      </c>
      <c r="F11" s="1">
        <v>22.668663932494599</v>
      </c>
      <c r="G11" s="1">
        <f t="shared" si="0"/>
        <v>7.778510542343902</v>
      </c>
      <c r="H11" s="1"/>
      <c r="K11" s="1">
        <f t="shared" si="1"/>
        <v>-1.4124021665023641</v>
      </c>
      <c r="L11" s="1">
        <f>AVERAGE(K11:K13)</f>
        <v>-1.3770544259421982</v>
      </c>
      <c r="M11" s="1">
        <f>POWER(2, -L11)</f>
        <v>2.5973751900798616</v>
      </c>
    </row>
    <row r="12" spans="1:13">
      <c r="A12" t="s">
        <v>475</v>
      </c>
      <c r="B12" t="s">
        <v>18</v>
      </c>
      <c r="C12" t="s">
        <v>472</v>
      </c>
      <c r="D12" t="s">
        <v>472</v>
      </c>
      <c r="E12" s="1">
        <v>30.628841652067599</v>
      </c>
      <c r="F12" s="1">
        <v>22.704922466179099</v>
      </c>
      <c r="G12" s="1">
        <f t="shared" si="0"/>
        <v>7.9239191858885007</v>
      </c>
      <c r="H12" s="1"/>
      <c r="K12" s="1">
        <f t="shared" si="1"/>
        <v>-1.2669935229577654</v>
      </c>
      <c r="M12" s="1"/>
    </row>
    <row r="13" spans="1:13">
      <c r="A13" t="s">
        <v>475</v>
      </c>
      <c r="B13" t="s">
        <v>19</v>
      </c>
      <c r="C13" t="s">
        <v>472</v>
      </c>
      <c r="D13" t="s">
        <v>472</v>
      </c>
      <c r="E13" s="1">
        <v>30.493407122802701</v>
      </c>
      <c r="F13" s="1">
        <v>22.7542620023229</v>
      </c>
      <c r="G13" s="1">
        <f t="shared" si="0"/>
        <v>7.739145120479801</v>
      </c>
      <c r="H13" s="1"/>
      <c r="K13" s="1">
        <f t="shared" si="1"/>
        <v>-1.4517675883664651</v>
      </c>
      <c r="M13" s="1"/>
    </row>
    <row r="14" spans="1:13">
      <c r="A14" t="s">
        <v>475</v>
      </c>
      <c r="B14" t="s">
        <v>20</v>
      </c>
      <c r="C14" t="s">
        <v>472</v>
      </c>
      <c r="D14" t="s">
        <v>472</v>
      </c>
      <c r="E14" s="1">
        <v>30.365438209185701</v>
      </c>
      <c r="F14" s="1">
        <v>22.160620445723499</v>
      </c>
      <c r="G14" s="1">
        <f t="shared" si="0"/>
        <v>8.2048177634622022</v>
      </c>
      <c r="H14" s="1"/>
      <c r="K14" s="1">
        <f t="shared" si="1"/>
        <v>-0.98609494538406395</v>
      </c>
      <c r="L14" s="1">
        <f>AVERAGE(K14:K16)</f>
        <v>-0.95551497504049954</v>
      </c>
      <c r="M14" s="1">
        <f>POWER(2, -L14)</f>
        <v>1.9392717401679245</v>
      </c>
    </row>
    <row r="15" spans="1:13">
      <c r="A15" t="s">
        <v>475</v>
      </c>
      <c r="B15" t="s">
        <v>21</v>
      </c>
      <c r="C15" t="s">
        <v>472</v>
      </c>
      <c r="D15" t="s">
        <v>472</v>
      </c>
      <c r="E15" s="1">
        <v>30.3540185503972</v>
      </c>
      <c r="F15" s="1">
        <v>22.116026259196701</v>
      </c>
      <c r="G15" s="1">
        <f t="shared" si="0"/>
        <v>8.2379922912004986</v>
      </c>
      <c r="H15" s="1"/>
      <c r="K15" s="1">
        <f t="shared" si="1"/>
        <v>-0.95292041764576751</v>
      </c>
      <c r="M15" s="1"/>
    </row>
    <row r="16" spans="1:13">
      <c r="A16" t="s">
        <v>475</v>
      </c>
      <c r="B16" t="s">
        <v>22</v>
      </c>
      <c r="C16" t="s">
        <v>472</v>
      </c>
      <c r="D16" t="s">
        <v>472</v>
      </c>
      <c r="E16" s="1">
        <v>30.4791003516766</v>
      </c>
      <c r="F16" s="1">
        <v>22.215717204922001</v>
      </c>
      <c r="G16" s="1">
        <f t="shared" si="0"/>
        <v>8.2633831467545988</v>
      </c>
      <c r="H16" s="1"/>
      <c r="K16" s="1">
        <f t="shared" si="1"/>
        <v>-0.92752956209166726</v>
      </c>
      <c r="M16" s="1"/>
    </row>
    <row r="17" spans="1:13">
      <c r="A17" t="s">
        <v>475</v>
      </c>
      <c r="B17" t="s">
        <v>23</v>
      </c>
      <c r="C17" t="s">
        <v>472</v>
      </c>
      <c r="D17" t="s">
        <v>472</v>
      </c>
      <c r="E17" s="1">
        <v>30.8148868794331</v>
      </c>
      <c r="F17" s="1">
        <v>22.579593114612699</v>
      </c>
      <c r="G17" s="1">
        <f t="shared" si="0"/>
        <v>8.2352937648204012</v>
      </c>
      <c r="H17" s="1"/>
      <c r="K17" s="1">
        <f t="shared" si="1"/>
        <v>-0.95561894402586489</v>
      </c>
      <c r="L17" s="1">
        <f>AVERAGE(K17:K19)</f>
        <v>-0.9438875364337006</v>
      </c>
      <c r="M17" s="1">
        <f>POWER(2, -L17)</f>
        <v>1.9237049433665074</v>
      </c>
    </row>
    <row r="18" spans="1:13">
      <c r="A18" t="s">
        <v>475</v>
      </c>
      <c r="B18" t="s">
        <v>24</v>
      </c>
      <c r="C18" t="s">
        <v>472</v>
      </c>
      <c r="D18" t="s">
        <v>472</v>
      </c>
      <c r="E18" s="1">
        <v>30.813372302860799</v>
      </c>
      <c r="F18" s="1">
        <v>22.552294522836501</v>
      </c>
      <c r="G18" s="1">
        <f t="shared" si="0"/>
        <v>8.2610777800242978</v>
      </c>
      <c r="H18" s="1"/>
      <c r="K18" s="1">
        <f t="shared" si="1"/>
        <v>-0.92983492882196828</v>
      </c>
      <c r="M18" s="1"/>
    </row>
    <row r="19" spans="1:13">
      <c r="A19" t="s">
        <v>475</v>
      </c>
      <c r="B19" t="s">
        <v>25</v>
      </c>
      <c r="C19" t="s">
        <v>472</v>
      </c>
      <c r="D19" t="s">
        <v>472</v>
      </c>
      <c r="E19" s="1">
        <v>30.873625803357399</v>
      </c>
      <c r="F19" s="1">
        <v>22.628921830964401</v>
      </c>
      <c r="G19" s="1">
        <f t="shared" si="0"/>
        <v>8.2447039723929976</v>
      </c>
      <c r="H19" s="1"/>
      <c r="K19" s="1">
        <f t="shared" si="1"/>
        <v>-0.94620873645326853</v>
      </c>
      <c r="M19" s="1"/>
    </row>
    <row r="20" spans="1:13">
      <c r="A20" t="s">
        <v>475</v>
      </c>
      <c r="B20" t="s">
        <v>26</v>
      </c>
      <c r="C20" t="s">
        <v>460</v>
      </c>
      <c r="D20" t="s">
        <v>461</v>
      </c>
      <c r="E20" s="1">
        <v>38.421100945996699</v>
      </c>
      <c r="F20" s="1">
        <v>28.3857559706865</v>
      </c>
      <c r="G20" s="1">
        <f t="shared" si="0"/>
        <v>10.035344975310199</v>
      </c>
      <c r="H20" s="1"/>
      <c r="K20" s="1">
        <f t="shared" si="1"/>
        <v>0.84443226646393299</v>
      </c>
      <c r="L20" s="1">
        <f>AVERAGE(K20:K22)</f>
        <v>1.7667559801073669</v>
      </c>
      <c r="M20" s="1">
        <f>POWER(2, -L20)</f>
        <v>0.29386878336731209</v>
      </c>
    </row>
    <row r="21" spans="1:13">
      <c r="A21" t="s">
        <v>475</v>
      </c>
      <c r="B21" t="s">
        <v>27</v>
      </c>
      <c r="C21" t="s">
        <v>460</v>
      </c>
      <c r="D21" t="s">
        <v>461</v>
      </c>
      <c r="E21" s="15">
        <v>40</v>
      </c>
      <c r="F21" s="1">
        <v>28.520820452760599</v>
      </c>
      <c r="G21" s="1">
        <f t="shared" si="0"/>
        <v>11.479179547239401</v>
      </c>
      <c r="H21" s="1"/>
      <c r="K21" s="1">
        <f t="shared" si="1"/>
        <v>2.2882668383931346</v>
      </c>
      <c r="M21" s="1"/>
    </row>
    <row r="22" spans="1:13">
      <c r="A22" t="s">
        <v>475</v>
      </c>
      <c r="B22" t="s">
        <v>28</v>
      </c>
      <c r="C22" t="s">
        <v>460</v>
      </c>
      <c r="D22" t="s">
        <v>461</v>
      </c>
      <c r="E22" s="15">
        <v>40</v>
      </c>
      <c r="F22" s="1">
        <v>28.641518455688701</v>
      </c>
      <c r="G22" s="1">
        <f t="shared" si="0"/>
        <v>11.358481544311299</v>
      </c>
      <c r="H22" s="1"/>
      <c r="K22" s="1">
        <f t="shared" si="1"/>
        <v>2.1675688354650333</v>
      </c>
      <c r="M22" s="1"/>
    </row>
    <row r="23" spans="1:13">
      <c r="A23" t="s">
        <v>475</v>
      </c>
      <c r="B23" t="s">
        <v>29</v>
      </c>
      <c r="C23" t="s">
        <v>460</v>
      </c>
      <c r="D23" t="s">
        <v>461</v>
      </c>
      <c r="E23" s="1">
        <v>40</v>
      </c>
      <c r="F23" s="1">
        <v>30.229743272668099</v>
      </c>
      <c r="G23" s="1">
        <f t="shared" si="0"/>
        <v>9.7702567273319012</v>
      </c>
      <c r="H23" s="1"/>
      <c r="K23" s="1">
        <f t="shared" si="1"/>
        <v>0.5793440184856351</v>
      </c>
      <c r="L23" s="1">
        <f>AVERAGE(K23:K25)</f>
        <v>0.61620752141566726</v>
      </c>
      <c r="M23" s="1">
        <f>POWER(2, -L23)</f>
        <v>0.65238362635259017</v>
      </c>
    </row>
    <row r="24" spans="1:13">
      <c r="A24" t="s">
        <v>475</v>
      </c>
      <c r="B24" t="s">
        <v>30</v>
      </c>
      <c r="C24" t="s">
        <v>460</v>
      </c>
      <c r="D24" t="s">
        <v>461</v>
      </c>
      <c r="E24" s="1">
        <v>40</v>
      </c>
      <c r="F24" s="1">
        <v>30.053621442010801</v>
      </c>
      <c r="G24" s="1">
        <f t="shared" si="0"/>
        <v>9.946378557989199</v>
      </c>
      <c r="H24" s="1"/>
      <c r="K24" s="1">
        <f t="shared" si="1"/>
        <v>0.75546584914293291</v>
      </c>
      <c r="M24" s="1"/>
    </row>
    <row r="25" spans="1:13">
      <c r="A25" t="s">
        <v>475</v>
      </c>
      <c r="B25" t="s">
        <v>31</v>
      </c>
      <c r="C25" t="s">
        <v>460</v>
      </c>
      <c r="D25" t="s">
        <v>461</v>
      </c>
      <c r="E25" s="15">
        <v>40</v>
      </c>
      <c r="F25" s="1">
        <v>30.2952745945353</v>
      </c>
      <c r="G25" s="1">
        <f t="shared" si="0"/>
        <v>9.7047254054646999</v>
      </c>
      <c r="H25" s="1"/>
      <c r="K25" s="1">
        <f t="shared" si="1"/>
        <v>0.51381269661843376</v>
      </c>
      <c r="M25" s="1"/>
    </row>
    <row r="26" spans="1:13" s="9" customFormat="1">
      <c r="A26" t="s">
        <v>475</v>
      </c>
      <c r="B26" t="s">
        <v>32</v>
      </c>
      <c r="C26" t="s">
        <v>464</v>
      </c>
      <c r="D26" t="s">
        <v>465</v>
      </c>
      <c r="E26" s="1">
        <v>40</v>
      </c>
      <c r="F26" s="1">
        <v>26.954576305922402</v>
      </c>
      <c r="G26" s="10">
        <f t="shared" si="0"/>
        <v>13.045423694077598</v>
      </c>
      <c r="H26" s="10"/>
      <c r="I26" s="11"/>
      <c r="J26" s="10"/>
      <c r="K26" s="1">
        <f t="shared" si="1"/>
        <v>3.8545109852313324</v>
      </c>
      <c r="L26" s="10">
        <f>AVERAGE(K26:K28)</f>
        <v>3.6567724012804681</v>
      </c>
      <c r="M26" s="10">
        <f>POWER(2, -L26)</f>
        <v>7.9286969736895557E-2</v>
      </c>
    </row>
    <row r="27" spans="1:13" s="9" customFormat="1">
      <c r="A27" t="s">
        <v>475</v>
      </c>
      <c r="B27" t="s">
        <v>33</v>
      </c>
      <c r="C27" t="s">
        <v>464</v>
      </c>
      <c r="D27" t="s">
        <v>465</v>
      </c>
      <c r="E27" s="1">
        <v>40</v>
      </c>
      <c r="F27" s="1">
        <v>26.988662965905299</v>
      </c>
      <c r="G27" s="10">
        <f t="shared" si="0"/>
        <v>13.011337034094701</v>
      </c>
      <c r="H27" s="10"/>
      <c r="J27" s="10"/>
      <c r="K27" s="1">
        <f t="shared" si="1"/>
        <v>3.8204243252484353</v>
      </c>
      <c r="M27" s="10"/>
    </row>
    <row r="28" spans="1:13" s="9" customFormat="1">
      <c r="A28" t="s">
        <v>475</v>
      </c>
      <c r="B28" t="s">
        <v>34</v>
      </c>
      <c r="C28" t="s">
        <v>464</v>
      </c>
      <c r="D28" t="s">
        <v>465</v>
      </c>
      <c r="E28" s="1">
        <v>39.525721283320102</v>
      </c>
      <c r="F28" s="1">
        <v>27.0394266811122</v>
      </c>
      <c r="G28" s="10">
        <f t="shared" si="0"/>
        <v>12.486294602207902</v>
      </c>
      <c r="H28" s="10"/>
      <c r="J28" s="10"/>
      <c r="K28" s="1">
        <f t="shared" si="1"/>
        <v>3.2953818933616361</v>
      </c>
      <c r="M28" s="10"/>
    </row>
    <row r="29" spans="1:13" s="9" customFormat="1">
      <c r="A29" t="s">
        <v>475</v>
      </c>
      <c r="B29" t="s">
        <v>35</v>
      </c>
      <c r="C29" t="s">
        <v>464</v>
      </c>
      <c r="D29" t="s">
        <v>465</v>
      </c>
      <c r="E29" s="1">
        <v>38.745563585338402</v>
      </c>
      <c r="F29" s="1">
        <v>27.1772293684032</v>
      </c>
      <c r="G29" s="10">
        <f t="shared" si="0"/>
        <v>11.568334216935202</v>
      </c>
      <c r="H29" s="10"/>
      <c r="J29" s="10"/>
      <c r="K29" s="1">
        <f t="shared" si="1"/>
        <v>2.3774215080889363</v>
      </c>
      <c r="L29" s="10">
        <f>AVERAGE(K29:K31)</f>
        <v>2.4805878818055689</v>
      </c>
      <c r="M29" s="10">
        <f>POWER(2, -L29)</f>
        <v>0.17917138082651943</v>
      </c>
    </row>
    <row r="30" spans="1:13" s="9" customFormat="1">
      <c r="A30" t="s">
        <v>475</v>
      </c>
      <c r="B30" t="s">
        <v>36</v>
      </c>
      <c r="C30" t="s">
        <v>464</v>
      </c>
      <c r="D30" t="s">
        <v>465</v>
      </c>
      <c r="E30" s="15">
        <v>40</v>
      </c>
      <c r="F30" s="1">
        <v>27.2097111130633</v>
      </c>
      <c r="G30" s="10">
        <f t="shared" si="0"/>
        <v>12.7902888869367</v>
      </c>
      <c r="H30" s="10"/>
      <c r="J30" s="10"/>
      <c r="K30" s="1">
        <f t="shared" si="1"/>
        <v>3.5993761780904343</v>
      </c>
      <c r="M30" s="10"/>
    </row>
    <row r="31" spans="1:13" s="9" customFormat="1">
      <c r="A31" t="s">
        <v>475</v>
      </c>
      <c r="B31" t="s">
        <v>37</v>
      </c>
      <c r="C31" t="s">
        <v>464</v>
      </c>
      <c r="D31" t="s">
        <v>465</v>
      </c>
      <c r="E31" s="1">
        <v>38.017115483258301</v>
      </c>
      <c r="F31" s="1">
        <v>27.361236815174699</v>
      </c>
      <c r="G31" s="10">
        <f t="shared" si="0"/>
        <v>10.655878668083602</v>
      </c>
      <c r="H31" s="10"/>
      <c r="J31" s="10"/>
      <c r="K31" s="1">
        <f t="shared" si="1"/>
        <v>1.4649659592373361</v>
      </c>
      <c r="M31" s="10"/>
    </row>
    <row r="32" spans="1:13" s="6" customFormat="1">
      <c r="A32" t="s">
        <v>475</v>
      </c>
      <c r="B32" t="s">
        <v>38</v>
      </c>
      <c r="C32" t="s">
        <v>468</v>
      </c>
      <c r="D32" t="s">
        <v>469</v>
      </c>
      <c r="E32" s="1">
        <v>36.193333919695498</v>
      </c>
      <c r="F32" s="1">
        <v>28.576887626488201</v>
      </c>
      <c r="G32" s="7">
        <f t="shared" si="0"/>
        <v>7.6164462932072965</v>
      </c>
      <c r="H32" s="7">
        <f>AVERAGE(G32:G34)</f>
        <v>8.7694307844775654</v>
      </c>
      <c r="I32" s="8">
        <f>AVERAGE(H32,H35)</f>
        <v>9.1909127088462661</v>
      </c>
      <c r="J32" s="7">
        <f>STDEVA(H32,H35)</f>
        <v>0.59606545373732767</v>
      </c>
      <c r="K32" s="7">
        <f t="shared" si="1"/>
        <v>-1.5744664156389696</v>
      </c>
      <c r="L32" s="7">
        <f>AVERAGE(K32:K34)</f>
        <v>-0.4214819243687013</v>
      </c>
      <c r="M32" s="7">
        <f>POWER(2, -L32)</f>
        <v>1.3393025689435343</v>
      </c>
    </row>
    <row r="33" spans="1:13" s="6" customFormat="1">
      <c r="A33" t="s">
        <v>475</v>
      </c>
      <c r="B33" t="s">
        <v>39</v>
      </c>
      <c r="C33" t="s">
        <v>468</v>
      </c>
      <c r="D33" t="s">
        <v>469</v>
      </c>
      <c r="E33" s="1">
        <v>39.083206051465098</v>
      </c>
      <c r="F33" s="1">
        <v>28.643420249398702</v>
      </c>
      <c r="G33" s="7">
        <f t="shared" si="0"/>
        <v>10.439785802066396</v>
      </c>
      <c r="H33" s="7"/>
      <c r="J33" s="7"/>
      <c r="K33" s="7">
        <f t="shared" si="1"/>
        <v>1.24887309322013</v>
      </c>
      <c r="M33" s="7"/>
    </row>
    <row r="34" spans="1:13" s="6" customFormat="1">
      <c r="A34" t="s">
        <v>475</v>
      </c>
      <c r="B34" t="s">
        <v>40</v>
      </c>
      <c r="C34" t="s">
        <v>468</v>
      </c>
      <c r="D34" t="s">
        <v>469</v>
      </c>
      <c r="E34" s="1">
        <v>36.976457495543301</v>
      </c>
      <c r="F34" s="1">
        <v>28.724397237384299</v>
      </c>
      <c r="G34" s="7">
        <f t="shared" si="0"/>
        <v>8.2520602581590019</v>
      </c>
      <c r="H34" s="7"/>
      <c r="J34" s="7"/>
      <c r="K34" s="7">
        <f t="shared" si="1"/>
        <v>-0.9388524506872642</v>
      </c>
      <c r="M34" s="7"/>
    </row>
    <row r="35" spans="1:13" s="6" customFormat="1">
      <c r="A35" t="s">
        <v>475</v>
      </c>
      <c r="B35" t="s">
        <v>41</v>
      </c>
      <c r="C35" t="s">
        <v>468</v>
      </c>
      <c r="D35" t="s">
        <v>469</v>
      </c>
      <c r="E35" s="1">
        <v>38.222502212254</v>
      </c>
      <c r="F35" s="1">
        <v>29.4355341895679</v>
      </c>
      <c r="G35" s="7">
        <f t="shared" si="0"/>
        <v>8.7869680226861</v>
      </c>
      <c r="H35" s="7">
        <f>AVERAGE(G35:G37)</f>
        <v>9.6123946332149668</v>
      </c>
      <c r="J35" s="7"/>
      <c r="K35" s="7">
        <f t="shared" si="1"/>
        <v>-0.4039446861601661</v>
      </c>
      <c r="L35" s="7">
        <f>AVERAGE(K35:K37)</f>
        <v>0.4214819243687013</v>
      </c>
      <c r="M35" s="7">
        <f>POWER(2, -L35)</f>
        <v>0.74665727012591177</v>
      </c>
    </row>
    <row r="36" spans="1:13" s="6" customFormat="1">
      <c r="A36" t="s">
        <v>475</v>
      </c>
      <c r="B36" t="s">
        <v>42</v>
      </c>
      <c r="C36" t="s">
        <v>468</v>
      </c>
      <c r="D36" t="s">
        <v>469</v>
      </c>
      <c r="E36" s="1">
        <v>39.139434156025402</v>
      </c>
      <c r="F36" s="1">
        <v>29.523384686160401</v>
      </c>
      <c r="G36" s="7">
        <f t="shared" si="0"/>
        <v>9.6160494698650005</v>
      </c>
      <c r="H36" s="7"/>
      <c r="J36" s="7"/>
      <c r="K36" s="7">
        <f t="shared" si="1"/>
        <v>0.42513676101873443</v>
      </c>
      <c r="M36" s="7"/>
    </row>
    <row r="37" spans="1:13" s="6" customFormat="1">
      <c r="A37" t="s">
        <v>475</v>
      </c>
      <c r="B37" t="s">
        <v>43</v>
      </c>
      <c r="C37" t="s">
        <v>468</v>
      </c>
      <c r="D37" t="s">
        <v>469</v>
      </c>
      <c r="E37" s="1">
        <v>40</v>
      </c>
      <c r="F37" s="1">
        <v>29.565833592906198</v>
      </c>
      <c r="G37" s="7">
        <f t="shared" si="0"/>
        <v>10.434166407093802</v>
      </c>
      <c r="H37" s="7"/>
      <c r="J37" s="7"/>
      <c r="K37" s="7">
        <f t="shared" si="1"/>
        <v>1.2432536982475355</v>
      </c>
      <c r="M37" s="7"/>
    </row>
    <row r="38" spans="1:13">
      <c r="A38" t="s">
        <v>475</v>
      </c>
      <c r="B38" t="s">
        <v>44</v>
      </c>
      <c r="C38" t="s">
        <v>368</v>
      </c>
      <c r="D38" t="s">
        <v>369</v>
      </c>
      <c r="E38" s="1">
        <v>37.051221529933102</v>
      </c>
      <c r="F38" s="1">
        <v>28.924238471900701</v>
      </c>
      <c r="G38" s="1">
        <f t="shared" si="0"/>
        <v>8.1269830580324012</v>
      </c>
      <c r="H38" s="1"/>
      <c r="K38" s="1">
        <f t="shared" si="1"/>
        <v>-1.0639296508138649</v>
      </c>
      <c r="L38" s="1">
        <f>AVERAGE(K38:K40)</f>
        <v>-0.6681278749474977</v>
      </c>
      <c r="M38" s="1">
        <f>POWER(2, -L38)</f>
        <v>1.5890096376618794</v>
      </c>
    </row>
    <row r="39" spans="1:13">
      <c r="A39" t="s">
        <v>475</v>
      </c>
      <c r="B39" t="s">
        <v>45</v>
      </c>
      <c r="C39" t="s">
        <v>368</v>
      </c>
      <c r="D39" t="s">
        <v>369</v>
      </c>
      <c r="E39" s="1">
        <v>37.606602418019001</v>
      </c>
      <c r="F39" s="1">
        <v>28.878574203741699</v>
      </c>
      <c r="G39" s="1">
        <f t="shared" si="0"/>
        <v>8.7280282142773018</v>
      </c>
      <c r="H39" s="1"/>
      <c r="K39" s="1">
        <f t="shared" si="1"/>
        <v>-0.4628844945689643</v>
      </c>
      <c r="M39" s="1"/>
    </row>
    <row r="40" spans="1:13">
      <c r="A40" t="s">
        <v>475</v>
      </c>
      <c r="B40" t="s">
        <v>46</v>
      </c>
      <c r="C40" t="s">
        <v>368</v>
      </c>
      <c r="D40" t="s">
        <v>369</v>
      </c>
      <c r="E40" s="1">
        <v>37.620423755912903</v>
      </c>
      <c r="F40" s="1">
        <v>28.9070805265263</v>
      </c>
      <c r="G40" s="1">
        <f t="shared" si="0"/>
        <v>8.7133432293866022</v>
      </c>
      <c r="H40" s="1"/>
      <c r="K40" s="1">
        <f t="shared" si="1"/>
        <v>-0.47756947945966388</v>
      </c>
      <c r="M40" s="1"/>
    </row>
    <row r="41" spans="1:13">
      <c r="A41" t="s">
        <v>475</v>
      </c>
      <c r="B41" t="s">
        <v>47</v>
      </c>
      <c r="C41" t="s">
        <v>368</v>
      </c>
      <c r="D41" t="s">
        <v>369</v>
      </c>
      <c r="E41" s="1">
        <v>38.339521670605997</v>
      </c>
      <c r="F41" s="1">
        <v>28.4184543117902</v>
      </c>
      <c r="G41" s="1">
        <f t="shared" si="0"/>
        <v>9.9210673588157974</v>
      </c>
      <c r="H41" s="1"/>
      <c r="K41" s="1">
        <f t="shared" si="1"/>
        <v>0.73015464996953128</v>
      </c>
      <c r="L41" s="1">
        <f>AVERAGE(K41:K43)</f>
        <v>-0.15799316323060117</v>
      </c>
      <c r="M41" s="1">
        <f>POWER(2, -L41)</f>
        <v>1.1157340349744391</v>
      </c>
    </row>
    <row r="42" spans="1:13">
      <c r="A42" t="s">
        <v>475</v>
      </c>
      <c r="B42" t="s">
        <v>48</v>
      </c>
      <c r="C42" t="s">
        <v>368</v>
      </c>
      <c r="D42" t="s">
        <v>369</v>
      </c>
      <c r="E42" s="1">
        <v>37.385795231453898</v>
      </c>
      <c r="F42" s="1">
        <v>28.288664234483001</v>
      </c>
      <c r="G42" s="1">
        <f t="shared" si="0"/>
        <v>9.0971309969708969</v>
      </c>
      <c r="H42" s="1"/>
      <c r="K42" s="1">
        <f t="shared" si="1"/>
        <v>-9.3781711875369211E-2</v>
      </c>
      <c r="M42" s="1"/>
    </row>
    <row r="43" spans="1:13">
      <c r="A43" t="s">
        <v>475</v>
      </c>
      <c r="B43" t="s">
        <v>49</v>
      </c>
      <c r="C43" t="s">
        <v>368</v>
      </c>
      <c r="D43" t="s">
        <v>369</v>
      </c>
      <c r="E43" s="1">
        <v>36.510313686374602</v>
      </c>
      <c r="F43" s="1">
        <v>28.429753405314301</v>
      </c>
      <c r="G43" s="1">
        <f t="shared" si="0"/>
        <v>8.0805602810603006</v>
      </c>
      <c r="H43" s="1"/>
      <c r="K43" s="1">
        <f t="shared" si="1"/>
        <v>-1.1103524277859655</v>
      </c>
      <c r="M43" s="1"/>
    </row>
    <row r="44" spans="1:13">
      <c r="A44" t="s">
        <v>475</v>
      </c>
      <c r="B44" t="s">
        <v>50</v>
      </c>
      <c r="C44" t="s">
        <v>370</v>
      </c>
      <c r="D44" t="s">
        <v>371</v>
      </c>
      <c r="E44" s="1">
        <v>36.001019302335898</v>
      </c>
      <c r="F44" s="1">
        <v>26.539490354713902</v>
      </c>
      <c r="G44" s="1">
        <f t="shared" si="0"/>
        <v>9.4615289476219964</v>
      </c>
      <c r="H44" s="1"/>
      <c r="K44" s="1">
        <f t="shared" si="1"/>
        <v>0.27061623877573027</v>
      </c>
      <c r="L44" s="1">
        <f>AVERAGE(K44:K46)</f>
        <v>-0.21305216725736761</v>
      </c>
      <c r="M44" s="1">
        <f>POWER(2, -L44)</f>
        <v>1.1591378650935669</v>
      </c>
    </row>
    <row r="45" spans="1:13">
      <c r="A45" t="s">
        <v>475</v>
      </c>
      <c r="B45" t="s">
        <v>51</v>
      </c>
      <c r="C45" t="s">
        <v>370</v>
      </c>
      <c r="D45" t="s">
        <v>371</v>
      </c>
      <c r="E45" s="1">
        <v>35.025074541144001</v>
      </c>
      <c r="F45" s="1">
        <v>26.540490331259502</v>
      </c>
      <c r="G45" s="1">
        <f t="shared" si="0"/>
        <v>8.484584209884499</v>
      </c>
      <c r="H45" s="1"/>
      <c r="K45" s="1">
        <f t="shared" si="1"/>
        <v>-0.70632849896176708</v>
      </c>
      <c r="M45" s="1"/>
    </row>
    <row r="46" spans="1:13">
      <c r="A46" t="s">
        <v>475</v>
      </c>
      <c r="B46" t="s">
        <v>52</v>
      </c>
      <c r="C46" t="s">
        <v>370</v>
      </c>
      <c r="D46" t="s">
        <v>371</v>
      </c>
      <c r="E46" s="1">
        <v>35.495606379808201</v>
      </c>
      <c r="F46" s="1">
        <v>26.508137912548001</v>
      </c>
      <c r="G46" s="1">
        <f t="shared" si="0"/>
        <v>8.9874684672602001</v>
      </c>
      <c r="H46" s="1"/>
      <c r="K46" s="1">
        <f t="shared" si="1"/>
        <v>-0.203444241586066</v>
      </c>
      <c r="M46" s="1"/>
    </row>
    <row r="47" spans="1:13">
      <c r="A47" t="s">
        <v>475</v>
      </c>
      <c r="B47" t="s">
        <v>53</v>
      </c>
      <c r="C47" t="s">
        <v>370</v>
      </c>
      <c r="D47" t="s">
        <v>371</v>
      </c>
      <c r="E47" s="1">
        <v>35.049886675450999</v>
      </c>
      <c r="F47" s="1">
        <v>26.252445104768999</v>
      </c>
      <c r="G47" s="1">
        <f t="shared" si="0"/>
        <v>8.7974415706820004</v>
      </c>
      <c r="H47" s="1"/>
      <c r="K47" s="1">
        <f t="shared" si="1"/>
        <v>-0.39347113816426571</v>
      </c>
      <c r="L47" s="1">
        <f>AVERAGE(K47:K49)</f>
        <v>-0.42423960400079724</v>
      </c>
      <c r="M47" s="1">
        <f>POWER(2, -L47)</f>
        <v>1.3418650644509129</v>
      </c>
    </row>
    <row r="48" spans="1:13">
      <c r="A48" t="s">
        <v>475</v>
      </c>
      <c r="B48" t="s">
        <v>54</v>
      </c>
      <c r="C48" t="s">
        <v>370</v>
      </c>
      <c r="D48" t="s">
        <v>371</v>
      </c>
      <c r="E48" s="1">
        <v>35.067705104025201</v>
      </c>
      <c r="F48" s="1">
        <v>26.318949427400199</v>
      </c>
      <c r="G48" s="1">
        <f t="shared" si="0"/>
        <v>8.7487556766250023</v>
      </c>
      <c r="H48" s="1"/>
      <c r="K48" s="1">
        <f t="shared" si="1"/>
        <v>-0.44215703222126379</v>
      </c>
      <c r="M48" s="1"/>
    </row>
    <row r="49" spans="1:13">
      <c r="A49" t="s">
        <v>475</v>
      </c>
      <c r="B49" t="s">
        <v>55</v>
      </c>
      <c r="C49" t="s">
        <v>370</v>
      </c>
      <c r="D49" t="s">
        <v>371</v>
      </c>
      <c r="E49" s="1">
        <v>35.125857054612503</v>
      </c>
      <c r="F49" s="1">
        <v>26.372034987383099</v>
      </c>
      <c r="G49" s="1">
        <f t="shared" si="0"/>
        <v>8.7538220672294038</v>
      </c>
      <c r="H49" s="1"/>
      <c r="K49" s="1">
        <f t="shared" si="1"/>
        <v>-0.43709064161686229</v>
      </c>
      <c r="M49" s="1"/>
    </row>
    <row r="50" spans="1:13">
      <c r="A50" t="s">
        <v>475</v>
      </c>
      <c r="B50" t="s">
        <v>56</v>
      </c>
      <c r="C50" t="s">
        <v>372</v>
      </c>
      <c r="D50" t="s">
        <v>373</v>
      </c>
      <c r="E50" s="1">
        <v>35.916841647228402</v>
      </c>
      <c r="F50" s="1">
        <v>26.6944657231797</v>
      </c>
      <c r="G50" s="1">
        <f t="shared" si="0"/>
        <v>9.222375924048702</v>
      </c>
      <c r="H50" s="1"/>
      <c r="K50" s="1">
        <f t="shared" si="1"/>
        <v>3.146321520243589E-2</v>
      </c>
      <c r="L50" s="1">
        <f>AVERAGE(K50:K52)</f>
        <v>-0.39543857757499978</v>
      </c>
      <c r="M50" s="1">
        <f>POWER(2, -L50)</f>
        <v>1.3153425620053798</v>
      </c>
    </row>
    <row r="51" spans="1:13">
      <c r="A51" t="s">
        <v>475</v>
      </c>
      <c r="B51" t="s">
        <v>57</v>
      </c>
      <c r="C51" t="s">
        <v>372</v>
      </c>
      <c r="D51" t="s">
        <v>373</v>
      </c>
      <c r="E51" s="1">
        <v>35.572161679592398</v>
      </c>
      <c r="F51" s="1">
        <v>26.769244273558801</v>
      </c>
      <c r="G51" s="1">
        <f t="shared" si="0"/>
        <v>8.8029174060335968</v>
      </c>
      <c r="H51" s="1"/>
      <c r="K51" s="1">
        <f t="shared" si="1"/>
        <v>-0.38799530281266925</v>
      </c>
      <c r="M51" s="1"/>
    </row>
    <row r="52" spans="1:13">
      <c r="A52" t="s">
        <v>475</v>
      </c>
      <c r="B52" t="s">
        <v>58</v>
      </c>
      <c r="C52" t="s">
        <v>372</v>
      </c>
      <c r="D52" t="s">
        <v>373</v>
      </c>
      <c r="E52" s="1">
        <v>35.1860163091416</v>
      </c>
      <c r="F52" s="1">
        <v>26.8248872454101</v>
      </c>
      <c r="G52" s="1">
        <f t="shared" si="0"/>
        <v>8.3611290637315001</v>
      </c>
      <c r="H52" s="1"/>
      <c r="K52" s="1">
        <f t="shared" si="1"/>
        <v>-0.82978364511476599</v>
      </c>
      <c r="M52" s="1"/>
    </row>
    <row r="53" spans="1:13">
      <c r="A53" t="s">
        <v>475</v>
      </c>
      <c r="B53" t="s">
        <v>59</v>
      </c>
      <c r="C53" t="s">
        <v>372</v>
      </c>
      <c r="D53" t="s">
        <v>373</v>
      </c>
      <c r="E53" s="1">
        <v>34.899768747560401</v>
      </c>
      <c r="F53" s="1">
        <v>26.0324305059974</v>
      </c>
      <c r="G53" s="1">
        <f t="shared" si="0"/>
        <v>8.8673382415630009</v>
      </c>
      <c r="H53" s="1"/>
      <c r="K53" s="1">
        <f t="shared" si="1"/>
        <v>-0.32357446728326522</v>
      </c>
      <c r="L53" s="1">
        <f>AVERAGE(K53:K55)</f>
        <v>1.4891325388665186E-2</v>
      </c>
      <c r="M53" s="1">
        <f>POWER(2, -L53)</f>
        <v>0.989731207585275</v>
      </c>
    </row>
    <row r="54" spans="1:13">
      <c r="A54" t="s">
        <v>475</v>
      </c>
      <c r="B54" t="s">
        <v>60</v>
      </c>
      <c r="C54" t="s">
        <v>372</v>
      </c>
      <c r="D54" t="s">
        <v>373</v>
      </c>
      <c r="E54" s="1">
        <v>35.367277500701597</v>
      </c>
      <c r="F54" s="1">
        <v>26.034575903193002</v>
      </c>
      <c r="G54" s="1">
        <f t="shared" si="0"/>
        <v>9.3327015975085956</v>
      </c>
      <c r="H54" s="1"/>
      <c r="K54" s="1">
        <f t="shared" si="1"/>
        <v>0.14178888866232953</v>
      </c>
      <c r="M54" s="1"/>
    </row>
    <row r="55" spans="1:13">
      <c r="A55" t="s">
        <v>475</v>
      </c>
      <c r="B55" t="s">
        <v>61</v>
      </c>
      <c r="C55" t="s">
        <v>372</v>
      </c>
      <c r="D55" t="s">
        <v>373</v>
      </c>
      <c r="E55" s="1">
        <v>35.512398435612297</v>
      </c>
      <c r="F55" s="1">
        <v>26.0950261719791</v>
      </c>
      <c r="G55" s="1">
        <f t="shared" si="0"/>
        <v>9.4173722636331973</v>
      </c>
      <c r="H55" s="1"/>
      <c r="K55" s="1">
        <f t="shared" si="1"/>
        <v>0.22645955478693125</v>
      </c>
      <c r="M55" s="1"/>
    </row>
    <row r="56" spans="1:13">
      <c r="A56" t="s">
        <v>475</v>
      </c>
      <c r="B56" t="s">
        <v>62</v>
      </c>
      <c r="C56" t="s">
        <v>374</v>
      </c>
      <c r="D56" t="s">
        <v>375</v>
      </c>
      <c r="E56" s="1">
        <v>32.920503876920499</v>
      </c>
      <c r="F56" s="1">
        <v>24.298649898099601</v>
      </c>
      <c r="G56" s="1">
        <f t="shared" si="0"/>
        <v>8.6218539788208979</v>
      </c>
      <c r="H56" s="1"/>
      <c r="K56" s="1">
        <f t="shared" si="1"/>
        <v>-0.56905873002536822</v>
      </c>
      <c r="L56" s="1">
        <f>AVERAGE(K56:K58)</f>
        <v>-0.44018386210289978</v>
      </c>
      <c r="M56" s="1">
        <f>POWER(2, -L56)</f>
        <v>1.3567772288662319</v>
      </c>
    </row>
    <row r="57" spans="1:13">
      <c r="A57" t="s">
        <v>475</v>
      </c>
      <c r="B57" t="s">
        <v>63</v>
      </c>
      <c r="C57" t="s">
        <v>374</v>
      </c>
      <c r="D57" t="s">
        <v>375</v>
      </c>
      <c r="E57" s="1">
        <v>32.965906361093097</v>
      </c>
      <c r="F57" s="1">
        <v>24.330129741469101</v>
      </c>
      <c r="G57" s="1">
        <f t="shared" si="0"/>
        <v>8.6357766196239965</v>
      </c>
      <c r="H57" s="1"/>
      <c r="K57" s="1">
        <f t="shared" si="1"/>
        <v>-0.55513608922226965</v>
      </c>
      <c r="M57" s="1"/>
    </row>
    <row r="58" spans="1:13">
      <c r="A58" t="s">
        <v>475</v>
      </c>
      <c r="B58" t="s">
        <v>64</v>
      </c>
      <c r="C58" t="s">
        <v>374</v>
      </c>
      <c r="D58" t="s">
        <v>375</v>
      </c>
      <c r="E58" s="1">
        <v>33.350105889613303</v>
      </c>
      <c r="F58" s="1">
        <v>24.355549947828099</v>
      </c>
      <c r="G58" s="1">
        <f t="shared" si="0"/>
        <v>8.9945559417852046</v>
      </c>
      <c r="H58" s="1"/>
      <c r="K58" s="1">
        <f t="shared" si="1"/>
        <v>-0.19635676706106153</v>
      </c>
      <c r="M58" s="1"/>
    </row>
    <row r="59" spans="1:13">
      <c r="A59" t="s">
        <v>475</v>
      </c>
      <c r="B59" t="s">
        <v>65</v>
      </c>
      <c r="C59" t="s">
        <v>374</v>
      </c>
      <c r="D59" t="s">
        <v>375</v>
      </c>
      <c r="E59" s="1">
        <v>33.217322251722202</v>
      </c>
      <c r="F59" s="1">
        <v>24.137483476938399</v>
      </c>
      <c r="G59" s="1">
        <f t="shared" si="0"/>
        <v>9.0798387747838021</v>
      </c>
      <c r="H59" s="1"/>
      <c r="K59" s="1">
        <f t="shared" si="1"/>
        <v>-0.11107393406246402</v>
      </c>
      <c r="L59" s="1">
        <f>AVERAGE(K59:K61)</f>
        <v>-0.11885737272109746</v>
      </c>
      <c r="M59" s="1">
        <f>POWER(2, -L59)</f>
        <v>1.0858744996207101</v>
      </c>
    </row>
    <row r="60" spans="1:13">
      <c r="A60" t="s">
        <v>475</v>
      </c>
      <c r="B60" t="s">
        <v>66</v>
      </c>
      <c r="C60" t="s">
        <v>374</v>
      </c>
      <c r="D60" t="s">
        <v>375</v>
      </c>
      <c r="E60" s="1">
        <v>33.116757827282001</v>
      </c>
      <c r="F60" s="1">
        <v>24.232320343867801</v>
      </c>
      <c r="G60" s="1">
        <f t="shared" si="0"/>
        <v>8.8844374834141995</v>
      </c>
      <c r="H60" s="1"/>
      <c r="K60" s="1">
        <f t="shared" si="1"/>
        <v>-0.30647522543206662</v>
      </c>
      <c r="M60" s="1"/>
    </row>
    <row r="61" spans="1:13">
      <c r="A61" t="s">
        <v>475</v>
      </c>
      <c r="B61" t="s">
        <v>67</v>
      </c>
      <c r="C61" t="s">
        <v>374</v>
      </c>
      <c r="D61" t="s">
        <v>375</v>
      </c>
      <c r="E61" s="1">
        <v>33.603138395090703</v>
      </c>
      <c r="F61" s="1">
        <v>24.351248644913198</v>
      </c>
      <c r="G61" s="1">
        <f t="shared" si="0"/>
        <v>9.2518897501775044</v>
      </c>
      <c r="H61" s="1"/>
      <c r="K61" s="1">
        <f t="shared" si="1"/>
        <v>6.0977041331238269E-2</v>
      </c>
      <c r="M61" s="1"/>
    </row>
    <row r="62" spans="1:13">
      <c r="A62" t="s">
        <v>475</v>
      </c>
      <c r="B62" t="s">
        <v>68</v>
      </c>
      <c r="C62" t="s">
        <v>376</v>
      </c>
      <c r="D62" t="s">
        <v>377</v>
      </c>
      <c r="E62" s="1">
        <v>34.386199127832697</v>
      </c>
      <c r="F62" s="1">
        <v>26.327355769922999</v>
      </c>
      <c r="G62" s="1">
        <f t="shared" si="0"/>
        <v>8.0588433579096979</v>
      </c>
      <c r="H62" s="1"/>
      <c r="K62" s="1">
        <f t="shared" si="1"/>
        <v>-1.1320693509365682</v>
      </c>
      <c r="L62" s="1">
        <f>AVERAGE(K62:K64)</f>
        <v>-0.59592587465446789</v>
      </c>
      <c r="M62" s="1">
        <f>POWER(2, -L62)</f>
        <v>1.5114422687585971</v>
      </c>
    </row>
    <row r="63" spans="1:13">
      <c r="A63" t="s">
        <v>475</v>
      </c>
      <c r="B63" t="s">
        <v>69</v>
      </c>
      <c r="C63" t="s">
        <v>376</v>
      </c>
      <c r="D63" t="s">
        <v>377</v>
      </c>
      <c r="E63" s="1">
        <v>35.331105899354498</v>
      </c>
      <c r="F63" s="1">
        <v>26.307217276994201</v>
      </c>
      <c r="G63" s="1">
        <f t="shared" si="0"/>
        <v>9.0238886223602961</v>
      </c>
      <c r="H63" s="1"/>
      <c r="K63" s="1">
        <f t="shared" si="1"/>
        <v>-0.16702408648597</v>
      </c>
      <c r="M63" s="1"/>
    </row>
    <row r="64" spans="1:13">
      <c r="A64" t="s">
        <v>475</v>
      </c>
      <c r="B64" t="s">
        <v>70</v>
      </c>
      <c r="C64" t="s">
        <v>376</v>
      </c>
      <c r="D64" t="s">
        <v>377</v>
      </c>
      <c r="E64" s="1">
        <v>35.1059602941056</v>
      </c>
      <c r="F64" s="1">
        <v>26.403731771800199</v>
      </c>
      <c r="G64" s="1">
        <f t="shared" si="0"/>
        <v>8.7022285223054006</v>
      </c>
      <c r="H64" s="1"/>
      <c r="K64" s="1">
        <f t="shared" si="1"/>
        <v>-0.48868418654086554</v>
      </c>
      <c r="M64" s="1"/>
    </row>
    <row r="65" spans="1:13">
      <c r="A65" t="s">
        <v>475</v>
      </c>
      <c r="B65" t="s">
        <v>71</v>
      </c>
      <c r="C65" t="s">
        <v>376</v>
      </c>
      <c r="D65" t="s">
        <v>377</v>
      </c>
      <c r="E65" s="1">
        <v>34.040476201360903</v>
      </c>
      <c r="F65" s="1">
        <v>25.939442827133199</v>
      </c>
      <c r="G65" s="1">
        <f t="shared" si="0"/>
        <v>8.1010333742277041</v>
      </c>
      <c r="H65" s="1"/>
      <c r="K65" s="1">
        <f t="shared" si="1"/>
        <v>-1.089879334618562</v>
      </c>
      <c r="L65" s="1">
        <f>AVERAGE(K65:K67)</f>
        <v>-1.1856425399373325</v>
      </c>
      <c r="M65" s="1">
        <f>POWER(2, -L65)</f>
        <v>2.2746467911443191</v>
      </c>
    </row>
    <row r="66" spans="1:13">
      <c r="A66" t="s">
        <v>475</v>
      </c>
      <c r="B66" t="s">
        <v>72</v>
      </c>
      <c r="C66" t="s">
        <v>376</v>
      </c>
      <c r="D66" t="s">
        <v>377</v>
      </c>
      <c r="E66" s="1">
        <v>33.809844274214498</v>
      </c>
      <c r="F66" s="1">
        <v>25.947964157347901</v>
      </c>
      <c r="G66" s="1">
        <f t="shared" ref="G66:G129" si="2">E66-F66</f>
        <v>7.8618801168665975</v>
      </c>
      <c r="H66" s="1"/>
      <c r="K66" s="1">
        <f t="shared" si="1"/>
        <v>-1.3290325919796686</v>
      </c>
      <c r="M66" s="1"/>
    </row>
    <row r="67" spans="1:13">
      <c r="A67" t="s">
        <v>475</v>
      </c>
      <c r="B67" t="s">
        <v>73</v>
      </c>
      <c r="C67" t="s">
        <v>376</v>
      </c>
      <c r="D67" t="s">
        <v>377</v>
      </c>
      <c r="E67" s="1">
        <v>34.0585647247701</v>
      </c>
      <c r="F67" s="1">
        <v>26.005667709137601</v>
      </c>
      <c r="G67" s="1">
        <f t="shared" si="2"/>
        <v>8.0528970156324995</v>
      </c>
      <c r="H67" s="1"/>
      <c r="K67" s="1">
        <f t="shared" ref="K67:K130" si="3">G67-I$32</f>
        <v>-1.1380156932137666</v>
      </c>
      <c r="M67" s="1"/>
    </row>
    <row r="68" spans="1:13">
      <c r="A68" t="s">
        <v>475</v>
      </c>
      <c r="B68" t="s">
        <v>74</v>
      </c>
      <c r="C68" t="s">
        <v>378</v>
      </c>
      <c r="D68" t="s">
        <v>379</v>
      </c>
      <c r="E68" s="1">
        <v>32.936964711312299</v>
      </c>
      <c r="F68" s="1">
        <v>24.290088318003399</v>
      </c>
      <c r="G68" s="1">
        <f t="shared" si="2"/>
        <v>8.6468763933089008</v>
      </c>
      <c r="H68" s="1"/>
      <c r="K68" s="1">
        <f t="shared" si="3"/>
        <v>-0.54403631553736531</v>
      </c>
      <c r="L68" s="1">
        <f>AVERAGE(K68:K70)</f>
        <v>-0.62655808148913172</v>
      </c>
      <c r="M68" s="1">
        <f>POWER(2, -L68)</f>
        <v>1.5438772816408197</v>
      </c>
    </row>
    <row r="69" spans="1:13">
      <c r="A69" t="s">
        <v>475</v>
      </c>
      <c r="B69" t="s">
        <v>75</v>
      </c>
      <c r="C69" t="s">
        <v>378</v>
      </c>
      <c r="D69" t="s">
        <v>379</v>
      </c>
      <c r="E69" s="1">
        <v>32.814719287562603</v>
      </c>
      <c r="F69" s="1">
        <v>24.357510175512999</v>
      </c>
      <c r="G69" s="1">
        <f t="shared" si="2"/>
        <v>8.457209112049604</v>
      </c>
      <c r="H69" s="1"/>
      <c r="K69" s="1">
        <f t="shared" si="3"/>
        <v>-0.73370359679666208</v>
      </c>
      <c r="M69" s="1"/>
    </row>
    <row r="70" spans="1:13">
      <c r="A70" t="s">
        <v>475</v>
      </c>
      <c r="B70" t="s">
        <v>76</v>
      </c>
      <c r="C70" t="s">
        <v>378</v>
      </c>
      <c r="D70" t="s">
        <v>379</v>
      </c>
      <c r="E70" s="1">
        <v>33.016316989273797</v>
      </c>
      <c r="F70" s="1">
        <v>24.427338612560899</v>
      </c>
      <c r="G70" s="1">
        <f t="shared" si="2"/>
        <v>8.5889783767128982</v>
      </c>
      <c r="H70" s="1"/>
      <c r="K70" s="1">
        <f t="shared" si="3"/>
        <v>-0.60193433213336789</v>
      </c>
      <c r="M70" s="1"/>
    </row>
    <row r="71" spans="1:13">
      <c r="A71" t="s">
        <v>475</v>
      </c>
      <c r="B71" t="s">
        <v>77</v>
      </c>
      <c r="C71" t="s">
        <v>378</v>
      </c>
      <c r="D71" t="s">
        <v>379</v>
      </c>
      <c r="E71" s="1">
        <v>33.3106630219214</v>
      </c>
      <c r="F71" s="1">
        <v>24.555591461438301</v>
      </c>
      <c r="G71" s="1">
        <f t="shared" si="2"/>
        <v>8.7550715604830991</v>
      </c>
      <c r="H71" s="1"/>
      <c r="K71" s="1">
        <f t="shared" si="3"/>
        <v>-0.43584114836316701</v>
      </c>
      <c r="L71" s="1">
        <f>AVERAGE(K71:K73)</f>
        <v>-0.43817363900290002</v>
      </c>
      <c r="M71" s="1">
        <f>POWER(2, -L71)</f>
        <v>1.3548880384540514</v>
      </c>
    </row>
    <row r="72" spans="1:13">
      <c r="A72" t="s">
        <v>475</v>
      </c>
      <c r="B72" t="s">
        <v>78</v>
      </c>
      <c r="C72" t="s">
        <v>378</v>
      </c>
      <c r="D72" t="s">
        <v>379</v>
      </c>
      <c r="E72" s="1">
        <v>33.0939794609572</v>
      </c>
      <c r="F72" s="1">
        <v>24.594797651694702</v>
      </c>
      <c r="G72" s="1">
        <f t="shared" si="2"/>
        <v>8.4991818092624989</v>
      </c>
      <c r="H72" s="1"/>
      <c r="K72" s="1">
        <f t="shared" si="3"/>
        <v>-0.69173089958376721</v>
      </c>
      <c r="M72" s="1"/>
    </row>
    <row r="73" spans="1:13">
      <c r="A73" t="s">
        <v>475</v>
      </c>
      <c r="B73" t="s">
        <v>79</v>
      </c>
      <c r="C73" t="s">
        <v>378</v>
      </c>
      <c r="D73" t="s">
        <v>379</v>
      </c>
      <c r="E73" s="1">
        <v>33.616519076420801</v>
      </c>
      <c r="F73" s="1">
        <v>24.6125552366363</v>
      </c>
      <c r="G73" s="1">
        <f t="shared" si="2"/>
        <v>9.0039638397845003</v>
      </c>
      <c r="H73" s="1"/>
      <c r="K73" s="1">
        <f t="shared" si="3"/>
        <v>-0.18694886906176578</v>
      </c>
      <c r="M73" s="1"/>
    </row>
    <row r="74" spans="1:13">
      <c r="A74" t="s">
        <v>475</v>
      </c>
      <c r="B74" t="s">
        <v>80</v>
      </c>
      <c r="C74" t="s">
        <v>380</v>
      </c>
      <c r="D74" t="s">
        <v>381</v>
      </c>
      <c r="E74" s="1">
        <v>33.547131740938099</v>
      </c>
      <c r="F74" s="1">
        <v>24.851587133445701</v>
      </c>
      <c r="G74" s="1">
        <f t="shared" si="2"/>
        <v>8.6955446074923977</v>
      </c>
      <c r="H74" s="1"/>
      <c r="K74" s="1">
        <f t="shared" si="3"/>
        <v>-0.49536810135386844</v>
      </c>
      <c r="L74" s="1">
        <f>AVERAGE(K74:K76)</f>
        <v>-0.60052151202523285</v>
      </c>
      <c r="M74" s="1">
        <f>POWER(2, -L74)</f>
        <v>1.5162645737339913</v>
      </c>
    </row>
    <row r="75" spans="1:13">
      <c r="A75" t="s">
        <v>475</v>
      </c>
      <c r="B75" t="s">
        <v>81</v>
      </c>
      <c r="C75" t="s">
        <v>380</v>
      </c>
      <c r="D75" t="s">
        <v>381</v>
      </c>
      <c r="E75" s="1">
        <v>33.6092375539572</v>
      </c>
      <c r="F75" s="1">
        <v>24.894052796762601</v>
      </c>
      <c r="G75" s="1">
        <f t="shared" si="2"/>
        <v>8.7151847571945993</v>
      </c>
      <c r="H75" s="1"/>
      <c r="K75" s="1">
        <f t="shared" si="3"/>
        <v>-0.47572795165166681</v>
      </c>
      <c r="M75" s="1"/>
    </row>
    <row r="76" spans="1:13">
      <c r="A76" t="s">
        <v>475</v>
      </c>
      <c r="B76" t="s">
        <v>82</v>
      </c>
      <c r="C76" t="s">
        <v>380</v>
      </c>
      <c r="D76" t="s">
        <v>381</v>
      </c>
      <c r="E76" s="1">
        <v>33.327618231709202</v>
      </c>
      <c r="F76" s="1">
        <v>24.967174005933099</v>
      </c>
      <c r="G76" s="1">
        <f t="shared" si="2"/>
        <v>8.3604442257761029</v>
      </c>
      <c r="H76" s="1"/>
      <c r="K76" s="1">
        <f t="shared" si="3"/>
        <v>-0.83046848307016319</v>
      </c>
      <c r="M76" s="1"/>
    </row>
    <row r="77" spans="1:13">
      <c r="A77" t="s">
        <v>475</v>
      </c>
      <c r="B77" t="s">
        <v>83</v>
      </c>
      <c r="C77" t="s">
        <v>380</v>
      </c>
      <c r="D77" t="s">
        <v>381</v>
      </c>
      <c r="E77" s="1">
        <v>34.0963755685042</v>
      </c>
      <c r="F77" s="1">
        <v>25.091095183585999</v>
      </c>
      <c r="G77" s="1">
        <f t="shared" si="2"/>
        <v>9.0052803849182013</v>
      </c>
      <c r="H77" s="1"/>
      <c r="K77" s="1">
        <f t="shared" si="3"/>
        <v>-0.18563232392806484</v>
      </c>
      <c r="L77" s="1">
        <f>AVERAGE(K77:K79)</f>
        <v>-4.0735535173465585E-2</v>
      </c>
      <c r="M77" s="1">
        <f>POWER(2, -L77)</f>
        <v>1.0286381278181156</v>
      </c>
    </row>
    <row r="78" spans="1:13">
      <c r="A78" t="s">
        <v>475</v>
      </c>
      <c r="B78" t="s">
        <v>84</v>
      </c>
      <c r="C78" t="s">
        <v>380</v>
      </c>
      <c r="D78" t="s">
        <v>381</v>
      </c>
      <c r="E78" s="1">
        <v>34.069113818760698</v>
      </c>
      <c r="F78" s="1">
        <v>25.100310048809</v>
      </c>
      <c r="G78" s="1">
        <f t="shared" si="2"/>
        <v>8.9688037699516983</v>
      </c>
      <c r="H78" s="1"/>
      <c r="K78" s="1">
        <f t="shared" si="3"/>
        <v>-0.22210893889456784</v>
      </c>
      <c r="M78" s="1"/>
    </row>
    <row r="79" spans="1:13">
      <c r="A79" t="s">
        <v>475</v>
      </c>
      <c r="B79" t="s">
        <v>85</v>
      </c>
      <c r="C79" t="s">
        <v>380</v>
      </c>
      <c r="D79" t="s">
        <v>381</v>
      </c>
      <c r="E79" s="1">
        <v>34.620417243445502</v>
      </c>
      <c r="F79" s="1">
        <v>25.143969877297</v>
      </c>
      <c r="G79" s="1">
        <f t="shared" si="2"/>
        <v>9.476447366148502</v>
      </c>
      <c r="H79" s="1"/>
      <c r="K79" s="1">
        <f t="shared" si="3"/>
        <v>0.28553465730223593</v>
      </c>
      <c r="M79" s="1"/>
    </row>
    <row r="80" spans="1:13">
      <c r="A80" t="s">
        <v>475</v>
      </c>
      <c r="B80" t="s">
        <v>86</v>
      </c>
      <c r="C80" t="s">
        <v>382</v>
      </c>
      <c r="D80" t="s">
        <v>383</v>
      </c>
      <c r="E80" s="1">
        <v>31.876073040025101</v>
      </c>
      <c r="F80" s="1">
        <v>24.139335285548899</v>
      </c>
      <c r="G80" s="1">
        <f t="shared" si="2"/>
        <v>7.7367377544762022</v>
      </c>
      <c r="H80" s="1"/>
      <c r="K80" s="1">
        <f t="shared" si="3"/>
        <v>-1.4541749543700639</v>
      </c>
      <c r="L80" s="1">
        <f>AVERAGE(K80:K82)</f>
        <v>-1.363836313415965</v>
      </c>
      <c r="M80" s="1">
        <f>POWER(2, -L80)</f>
        <v>2.5736864704154834</v>
      </c>
    </row>
    <row r="81" spans="1:13">
      <c r="A81" t="s">
        <v>475</v>
      </c>
      <c r="B81" t="s">
        <v>87</v>
      </c>
      <c r="C81" t="s">
        <v>382</v>
      </c>
      <c r="D81" t="s">
        <v>383</v>
      </c>
      <c r="E81" s="1">
        <v>32.058710397737897</v>
      </c>
      <c r="F81" s="1">
        <v>24.1350439545844</v>
      </c>
      <c r="G81" s="1">
        <f t="shared" si="2"/>
        <v>7.9236664431534969</v>
      </c>
      <c r="H81" s="1"/>
      <c r="K81" s="1">
        <f t="shared" si="3"/>
        <v>-1.2672462656927692</v>
      </c>
      <c r="M81" s="1"/>
    </row>
    <row r="82" spans="1:13">
      <c r="A82" t="s">
        <v>475</v>
      </c>
      <c r="B82" t="s">
        <v>88</v>
      </c>
      <c r="C82" t="s">
        <v>382</v>
      </c>
      <c r="D82" t="s">
        <v>383</v>
      </c>
      <c r="E82" s="1">
        <v>32.078402696502103</v>
      </c>
      <c r="F82" s="1">
        <v>24.257577707840898</v>
      </c>
      <c r="G82" s="1">
        <f t="shared" si="2"/>
        <v>7.8208249886612045</v>
      </c>
      <c r="H82" s="1"/>
      <c r="K82" s="1">
        <f t="shared" si="3"/>
        <v>-1.3700877201850616</v>
      </c>
      <c r="M82" s="1"/>
    </row>
    <row r="83" spans="1:13">
      <c r="A83" t="s">
        <v>475</v>
      </c>
      <c r="B83" t="s">
        <v>89</v>
      </c>
      <c r="C83" t="s">
        <v>382</v>
      </c>
      <c r="D83" t="s">
        <v>383</v>
      </c>
      <c r="E83" s="1">
        <v>32.715366876944501</v>
      </c>
      <c r="F83" s="1">
        <v>25.112884959640599</v>
      </c>
      <c r="G83" s="1">
        <f t="shared" si="2"/>
        <v>7.6024819173039013</v>
      </c>
      <c r="H83" s="1"/>
      <c r="K83" s="1">
        <f t="shared" si="3"/>
        <v>-1.5884307915423648</v>
      </c>
      <c r="L83" s="1">
        <f>AVERAGE(K83:K85)</f>
        <v>-1.9262563621014313</v>
      </c>
      <c r="M83" s="1">
        <f>POWER(2, -L83)</f>
        <v>3.8006768391075414</v>
      </c>
    </row>
    <row r="84" spans="1:13">
      <c r="A84" t="s">
        <v>475</v>
      </c>
      <c r="B84" t="s">
        <v>90</v>
      </c>
      <c r="C84" t="s">
        <v>382</v>
      </c>
      <c r="D84" t="s">
        <v>383</v>
      </c>
      <c r="E84" s="1">
        <v>32.304141915953203</v>
      </c>
      <c r="F84" s="1">
        <v>25.121451710503901</v>
      </c>
      <c r="G84" s="1">
        <f t="shared" si="2"/>
        <v>7.1826902054493011</v>
      </c>
      <c r="H84" s="1"/>
      <c r="K84" s="1">
        <f t="shared" si="3"/>
        <v>-2.008222503396965</v>
      </c>
      <c r="M84" s="1"/>
    </row>
    <row r="85" spans="1:13">
      <c r="A85" t="s">
        <v>475</v>
      </c>
      <c r="B85" t="s">
        <v>91</v>
      </c>
      <c r="C85" t="s">
        <v>382</v>
      </c>
      <c r="D85" t="s">
        <v>383</v>
      </c>
      <c r="E85" s="1">
        <v>32.216993290877603</v>
      </c>
      <c r="F85" s="1">
        <v>25.208196373396301</v>
      </c>
      <c r="G85" s="1">
        <f t="shared" si="2"/>
        <v>7.0087969174813018</v>
      </c>
      <c r="H85" s="1"/>
      <c r="K85" s="1">
        <f t="shared" si="3"/>
        <v>-2.1821157913649643</v>
      </c>
      <c r="M85" s="1"/>
    </row>
    <row r="86" spans="1:13">
      <c r="A86" t="s">
        <v>475</v>
      </c>
      <c r="B86" t="s">
        <v>92</v>
      </c>
      <c r="C86" t="s">
        <v>384</v>
      </c>
      <c r="D86" t="s">
        <v>385</v>
      </c>
      <c r="E86" s="1">
        <v>34.535404555446299</v>
      </c>
      <c r="F86" s="1">
        <v>25.605591087423502</v>
      </c>
      <c r="G86" s="1">
        <f t="shared" si="2"/>
        <v>8.9298134680227967</v>
      </c>
      <c r="H86" s="1"/>
      <c r="K86" s="1">
        <f t="shared" si="3"/>
        <v>-0.26109924082346936</v>
      </c>
      <c r="L86" s="1">
        <f>AVERAGE(K86:K88)</f>
        <v>-0.41387145647849977</v>
      </c>
      <c r="M86" s="1">
        <f>POWER(2, -L86)</f>
        <v>1.3322561163438884</v>
      </c>
    </row>
    <row r="87" spans="1:13">
      <c r="A87" t="s">
        <v>475</v>
      </c>
      <c r="B87" t="s">
        <v>93</v>
      </c>
      <c r="C87" t="s">
        <v>384</v>
      </c>
      <c r="D87" t="s">
        <v>385</v>
      </c>
      <c r="E87" s="1">
        <v>34.658373754032802</v>
      </c>
      <c r="F87" s="1">
        <v>25.651239767945299</v>
      </c>
      <c r="G87" s="1">
        <f t="shared" si="2"/>
        <v>9.0071339860875028</v>
      </c>
      <c r="H87" s="1"/>
      <c r="K87" s="1">
        <f t="shared" si="3"/>
        <v>-0.18377872275876328</v>
      </c>
      <c r="M87" s="1"/>
    </row>
    <row r="88" spans="1:13">
      <c r="A88" t="s">
        <v>475</v>
      </c>
      <c r="B88" t="s">
        <v>94</v>
      </c>
      <c r="C88" t="s">
        <v>384</v>
      </c>
      <c r="D88" t="s">
        <v>385</v>
      </c>
      <c r="E88" s="1">
        <v>34.082313849378998</v>
      </c>
      <c r="F88" s="1">
        <v>25.688137546385999</v>
      </c>
      <c r="G88" s="1">
        <f t="shared" si="2"/>
        <v>8.3941763029929994</v>
      </c>
      <c r="H88" s="1"/>
      <c r="K88" s="1">
        <f t="shared" si="3"/>
        <v>-0.79673640585326666</v>
      </c>
      <c r="M88" s="1"/>
    </row>
    <row r="89" spans="1:13">
      <c r="A89" t="s">
        <v>475</v>
      </c>
      <c r="B89" t="s">
        <v>95</v>
      </c>
      <c r="C89" t="s">
        <v>384</v>
      </c>
      <c r="D89" t="s">
        <v>385</v>
      </c>
      <c r="E89" s="1">
        <v>33.110280506237899</v>
      </c>
      <c r="F89" s="1">
        <v>24.2128707227603</v>
      </c>
      <c r="G89" s="1">
        <f t="shared" si="2"/>
        <v>8.8974097834775989</v>
      </c>
      <c r="H89" s="1"/>
      <c r="K89" s="1">
        <f t="shared" si="3"/>
        <v>-0.29350292536866718</v>
      </c>
      <c r="L89" s="1">
        <f>AVERAGE(K89:K91)</f>
        <v>-0.23446606271293291</v>
      </c>
      <c r="M89" s="1">
        <f>POWER(2, -L89)</f>
        <v>1.1764712480104036</v>
      </c>
    </row>
    <row r="90" spans="1:13">
      <c r="A90" t="s">
        <v>475</v>
      </c>
      <c r="B90" t="s">
        <v>96</v>
      </c>
      <c r="C90" t="s">
        <v>384</v>
      </c>
      <c r="D90" t="s">
        <v>385</v>
      </c>
      <c r="E90" s="1">
        <v>33.0744881827993</v>
      </c>
      <c r="F90" s="1">
        <v>24.168396754898701</v>
      </c>
      <c r="G90" s="1">
        <f t="shared" si="2"/>
        <v>8.9060914279005985</v>
      </c>
      <c r="H90" s="1"/>
      <c r="K90" s="1">
        <f t="shared" si="3"/>
        <v>-0.28482128094566761</v>
      </c>
      <c r="M90" s="1"/>
    </row>
    <row r="91" spans="1:13">
      <c r="A91" t="s">
        <v>475</v>
      </c>
      <c r="B91" t="s">
        <v>97</v>
      </c>
      <c r="C91" t="s">
        <v>384</v>
      </c>
      <c r="D91" t="s">
        <v>385</v>
      </c>
      <c r="E91" s="1">
        <v>33.304250350629403</v>
      </c>
      <c r="F91" s="1">
        <v>24.2384116236076</v>
      </c>
      <c r="G91" s="1">
        <f t="shared" si="2"/>
        <v>9.0658387270218022</v>
      </c>
      <c r="H91" s="1"/>
      <c r="K91" s="1">
        <f t="shared" si="3"/>
        <v>-0.12507398182446394</v>
      </c>
      <c r="M91" s="1"/>
    </row>
    <row r="92" spans="1:13">
      <c r="A92" t="s">
        <v>475</v>
      </c>
      <c r="B92" t="s">
        <v>98</v>
      </c>
      <c r="C92" t="s">
        <v>386</v>
      </c>
      <c r="D92" t="s">
        <v>387</v>
      </c>
      <c r="E92" s="1">
        <v>33.1166168673413</v>
      </c>
      <c r="F92" s="1">
        <v>24.121164530335701</v>
      </c>
      <c r="G92" s="1">
        <f t="shared" si="2"/>
        <v>8.9954523370055988</v>
      </c>
      <c r="H92" s="1"/>
      <c r="K92" s="1">
        <f t="shared" si="3"/>
        <v>-0.19546037184066734</v>
      </c>
      <c r="L92" s="1">
        <f>AVERAGE(K92:K94)</f>
        <v>1.6892216779634595E-2</v>
      </c>
      <c r="M92" s="1">
        <f>POWER(2, -L92)</f>
        <v>0.98835948871947765</v>
      </c>
    </row>
    <row r="93" spans="1:13">
      <c r="A93" t="s">
        <v>475</v>
      </c>
      <c r="B93" t="s">
        <v>99</v>
      </c>
      <c r="C93" t="s">
        <v>386</v>
      </c>
      <c r="D93" t="s">
        <v>387</v>
      </c>
      <c r="E93" s="1">
        <v>33.349863981753799</v>
      </c>
      <c r="F93" s="1">
        <v>24.070814059064698</v>
      </c>
      <c r="G93" s="1">
        <f t="shared" si="2"/>
        <v>9.2790499226891008</v>
      </c>
      <c r="H93" s="1"/>
      <c r="K93" s="1">
        <f t="shared" si="3"/>
        <v>8.8137213842834683E-2</v>
      </c>
      <c r="M93" s="1"/>
    </row>
    <row r="94" spans="1:13">
      <c r="A94" t="s">
        <v>475</v>
      </c>
      <c r="B94" t="s">
        <v>100</v>
      </c>
      <c r="C94" t="s">
        <v>386</v>
      </c>
      <c r="D94" t="s">
        <v>387</v>
      </c>
      <c r="E94" s="1">
        <v>33.552782960951703</v>
      </c>
      <c r="F94" s="1">
        <v>24.2038704437687</v>
      </c>
      <c r="G94" s="1">
        <f t="shared" si="2"/>
        <v>9.3489125171830025</v>
      </c>
      <c r="H94" s="1"/>
      <c r="K94" s="1">
        <f t="shared" si="3"/>
        <v>0.15799980833673644</v>
      </c>
      <c r="M94" s="1"/>
    </row>
    <row r="95" spans="1:13">
      <c r="A95" t="s">
        <v>475</v>
      </c>
      <c r="B95" t="s">
        <v>101</v>
      </c>
      <c r="C95" t="s">
        <v>386</v>
      </c>
      <c r="D95" t="s">
        <v>387</v>
      </c>
      <c r="E95" s="1">
        <v>33.156524453493098</v>
      </c>
      <c r="F95" s="1">
        <v>24.1998086581665</v>
      </c>
      <c r="G95" s="1">
        <f t="shared" si="2"/>
        <v>8.9567157953265983</v>
      </c>
      <c r="H95" s="1"/>
      <c r="K95" s="1">
        <f t="shared" si="3"/>
        <v>-0.23419691351966776</v>
      </c>
      <c r="L95" s="1">
        <f>AVERAGE(K95:K97)</f>
        <v>-0.29315273625776445</v>
      </c>
      <c r="M95" s="1">
        <f>POWER(2, -L95)</f>
        <v>1.2253150475572054</v>
      </c>
    </row>
    <row r="96" spans="1:13">
      <c r="A96" t="s">
        <v>475</v>
      </c>
      <c r="B96" t="s">
        <v>102</v>
      </c>
      <c r="C96" t="s">
        <v>386</v>
      </c>
      <c r="D96" t="s">
        <v>387</v>
      </c>
      <c r="E96" s="1">
        <v>32.851604575360703</v>
      </c>
      <c r="F96" s="1">
        <v>24.176104092379099</v>
      </c>
      <c r="G96" s="1">
        <f t="shared" si="2"/>
        <v>8.6755004829816045</v>
      </c>
      <c r="H96" s="1"/>
      <c r="K96" s="1">
        <f t="shared" si="3"/>
        <v>-0.51541222586466162</v>
      </c>
      <c r="M96" s="1"/>
    </row>
    <row r="97" spans="1:13">
      <c r="A97" t="s">
        <v>475</v>
      </c>
      <c r="B97" t="s">
        <v>103</v>
      </c>
      <c r="C97" t="s">
        <v>386</v>
      </c>
      <c r="D97" t="s">
        <v>387</v>
      </c>
      <c r="E97" s="1">
        <v>33.305406310485701</v>
      </c>
      <c r="F97" s="1">
        <v>24.244342671028399</v>
      </c>
      <c r="G97" s="1">
        <f t="shared" si="2"/>
        <v>9.0610636394573021</v>
      </c>
      <c r="H97" s="1"/>
      <c r="K97" s="1">
        <f t="shared" si="3"/>
        <v>-0.12984906938896401</v>
      </c>
      <c r="M97" s="1"/>
    </row>
    <row r="98" spans="1:13">
      <c r="A98" t="s">
        <v>475</v>
      </c>
      <c r="B98" t="s">
        <v>104</v>
      </c>
      <c r="C98" t="s">
        <v>388</v>
      </c>
      <c r="D98" t="s">
        <v>389</v>
      </c>
      <c r="E98" s="1">
        <v>32.988558697751998</v>
      </c>
      <c r="F98" s="1">
        <v>25.7989076189148</v>
      </c>
      <c r="G98" s="1">
        <f t="shared" si="2"/>
        <v>7.1896510788371977</v>
      </c>
      <c r="H98" s="1"/>
      <c r="K98" s="1">
        <f t="shared" si="3"/>
        <v>-2.0012616300090684</v>
      </c>
      <c r="L98" s="1">
        <f>AVERAGE(K98:K100)</f>
        <v>-2.2412319293804353</v>
      </c>
      <c r="M98" s="1">
        <f>POWER(2, -L98)</f>
        <v>4.7280062065781712</v>
      </c>
    </row>
    <row r="99" spans="1:13">
      <c r="A99" t="s">
        <v>475</v>
      </c>
      <c r="B99" t="s">
        <v>105</v>
      </c>
      <c r="C99" t="s">
        <v>388</v>
      </c>
      <c r="D99" t="s">
        <v>389</v>
      </c>
      <c r="E99" s="1">
        <v>32.645217674129498</v>
      </c>
      <c r="F99" s="1">
        <v>25.8700693384244</v>
      </c>
      <c r="G99" s="1">
        <f t="shared" si="2"/>
        <v>6.7751483357050972</v>
      </c>
      <c r="H99" s="1"/>
      <c r="K99" s="1">
        <f t="shared" si="3"/>
        <v>-2.4157643731411689</v>
      </c>
      <c r="M99" s="1"/>
    </row>
    <row r="100" spans="1:13">
      <c r="A100" t="s">
        <v>475</v>
      </c>
      <c r="B100" t="s">
        <v>106</v>
      </c>
      <c r="C100" t="s">
        <v>388</v>
      </c>
      <c r="D100" t="s">
        <v>389</v>
      </c>
      <c r="E100" s="1">
        <v>32.767954564934797</v>
      </c>
      <c r="F100" s="1">
        <v>25.8837116410796</v>
      </c>
      <c r="G100" s="1">
        <f t="shared" si="2"/>
        <v>6.8842429238551972</v>
      </c>
      <c r="H100" s="1"/>
      <c r="K100" s="1">
        <f t="shared" si="3"/>
        <v>-2.3066697849910689</v>
      </c>
      <c r="M100" s="1"/>
    </row>
    <row r="101" spans="1:13">
      <c r="A101" t="s">
        <v>475</v>
      </c>
      <c r="B101" t="s">
        <v>107</v>
      </c>
      <c r="C101" t="s">
        <v>388</v>
      </c>
      <c r="D101" t="s">
        <v>389</v>
      </c>
      <c r="E101" s="1">
        <v>33.769502884775399</v>
      </c>
      <c r="F101" s="1">
        <v>24.676526826881101</v>
      </c>
      <c r="G101" s="1">
        <f t="shared" si="2"/>
        <v>9.0929760578942975</v>
      </c>
      <c r="H101" s="1"/>
      <c r="K101" s="1">
        <f t="shared" si="3"/>
        <v>-9.7936650951968574E-2</v>
      </c>
      <c r="L101" s="1">
        <f>AVERAGE(K101:K103)</f>
        <v>-0.51317587908076823</v>
      </c>
      <c r="M101" s="1">
        <f>POWER(2, -L101)</f>
        <v>1.4271884837878348</v>
      </c>
    </row>
    <row r="102" spans="1:13">
      <c r="A102" t="s">
        <v>475</v>
      </c>
      <c r="B102" t="s">
        <v>108</v>
      </c>
      <c r="C102" t="s">
        <v>388</v>
      </c>
      <c r="D102" t="s">
        <v>389</v>
      </c>
      <c r="E102" s="1">
        <v>33.180803199130096</v>
      </c>
      <c r="F102" s="1">
        <v>24.656038771846902</v>
      </c>
      <c r="G102" s="1">
        <f t="shared" si="2"/>
        <v>8.5247644272831948</v>
      </c>
      <c r="H102" s="1"/>
      <c r="K102" s="1">
        <f t="shared" si="3"/>
        <v>-0.66614828156307127</v>
      </c>
      <c r="M102" s="1"/>
    </row>
    <row r="103" spans="1:13">
      <c r="A103" t="s">
        <v>475</v>
      </c>
      <c r="B103" t="s">
        <v>109</v>
      </c>
      <c r="C103" t="s">
        <v>388</v>
      </c>
      <c r="D103" t="s">
        <v>389</v>
      </c>
      <c r="E103" s="1">
        <v>33.138636671868902</v>
      </c>
      <c r="F103" s="1">
        <v>24.723166667749901</v>
      </c>
      <c r="G103" s="1">
        <f t="shared" si="2"/>
        <v>8.4154700041190011</v>
      </c>
      <c r="H103" s="1"/>
      <c r="K103" s="1">
        <f t="shared" si="3"/>
        <v>-0.77544270472726495</v>
      </c>
      <c r="M103" s="1"/>
    </row>
    <row r="104" spans="1:13">
      <c r="A104" t="s">
        <v>475</v>
      </c>
      <c r="B104" t="s">
        <v>110</v>
      </c>
      <c r="C104" t="s">
        <v>390</v>
      </c>
      <c r="D104" t="s">
        <v>391</v>
      </c>
      <c r="E104" s="1">
        <v>32.758319005173</v>
      </c>
      <c r="F104" s="1">
        <v>24.6204891674784</v>
      </c>
      <c r="G104" s="1">
        <f t="shared" si="2"/>
        <v>8.1378298376945999</v>
      </c>
      <c r="H104" s="1"/>
      <c r="K104" s="1">
        <f t="shared" si="3"/>
        <v>-1.0530828711516662</v>
      </c>
      <c r="L104" s="1">
        <f>AVERAGE(K104:K106)</f>
        <v>-3.8488503769752</v>
      </c>
      <c r="M104" s="1">
        <f>POWER(2, -L104)</f>
        <v>14.408521281126873</v>
      </c>
    </row>
    <row r="105" spans="1:13">
      <c r="A105" t="s">
        <v>475</v>
      </c>
      <c r="B105" t="s">
        <v>111</v>
      </c>
      <c r="C105" t="s">
        <v>390</v>
      </c>
      <c r="D105" t="s">
        <v>391</v>
      </c>
      <c r="E105" s="1">
        <v>34.4383161547483</v>
      </c>
      <c r="F105" s="1">
        <v>34.8512307112644</v>
      </c>
      <c r="G105" s="1">
        <f t="shared" si="2"/>
        <v>-0.41291455651609965</v>
      </c>
      <c r="H105" s="1"/>
      <c r="K105" s="1">
        <f t="shared" si="3"/>
        <v>-9.6038272653623658</v>
      </c>
      <c r="M105" s="1"/>
    </row>
    <row r="106" spans="1:13">
      <c r="A106" t="s">
        <v>475</v>
      </c>
      <c r="B106" t="s">
        <v>112</v>
      </c>
      <c r="C106" t="s">
        <v>390</v>
      </c>
      <c r="D106" t="s">
        <v>391</v>
      </c>
      <c r="E106" s="1">
        <v>32.921109309527097</v>
      </c>
      <c r="F106" s="1">
        <v>24.619837595092399</v>
      </c>
      <c r="G106" s="1">
        <f t="shared" si="2"/>
        <v>8.3012717144346979</v>
      </c>
      <c r="H106" s="1"/>
      <c r="K106" s="1">
        <f t="shared" si="3"/>
        <v>-0.88964099441156819</v>
      </c>
      <c r="M106" s="1"/>
    </row>
    <row r="107" spans="1:13">
      <c r="A107" t="s">
        <v>475</v>
      </c>
      <c r="B107" t="s">
        <v>113</v>
      </c>
      <c r="C107" t="s">
        <v>390</v>
      </c>
      <c r="D107" t="s">
        <v>391</v>
      </c>
      <c r="E107" s="1">
        <v>32.720319413547898</v>
      </c>
      <c r="F107" s="1">
        <v>24.197092846241599</v>
      </c>
      <c r="G107" s="1">
        <f t="shared" si="2"/>
        <v>8.523226567306299</v>
      </c>
      <c r="H107" s="1"/>
      <c r="K107" s="1">
        <f t="shared" si="3"/>
        <v>-0.66768614153996708</v>
      </c>
      <c r="L107" s="1">
        <f>AVERAGE(K107:K109)</f>
        <v>-0.66933425499629939</v>
      </c>
      <c r="M107" s="1">
        <f>POWER(2, -L107)</f>
        <v>1.5903389215152859</v>
      </c>
    </row>
    <row r="108" spans="1:13">
      <c r="A108" t="s">
        <v>475</v>
      </c>
      <c r="B108" t="s">
        <v>114</v>
      </c>
      <c r="C108" t="s">
        <v>390</v>
      </c>
      <c r="D108" t="s">
        <v>391</v>
      </c>
      <c r="E108" s="1">
        <v>32.660668211031499</v>
      </c>
      <c r="F108" s="1">
        <v>24.134855290409199</v>
      </c>
      <c r="G108" s="1">
        <f t="shared" si="2"/>
        <v>8.5258129206223003</v>
      </c>
      <c r="H108" s="1"/>
      <c r="K108" s="1">
        <f t="shared" si="3"/>
        <v>-0.66509978822396576</v>
      </c>
      <c r="M108" s="1"/>
    </row>
    <row r="109" spans="1:13">
      <c r="A109" t="s">
        <v>475</v>
      </c>
      <c r="B109" t="s">
        <v>115</v>
      </c>
      <c r="C109" t="s">
        <v>390</v>
      </c>
      <c r="D109" t="s">
        <v>391</v>
      </c>
      <c r="E109" s="1">
        <v>32.693826187513899</v>
      </c>
      <c r="F109" s="1">
        <v>24.178130313892598</v>
      </c>
      <c r="G109" s="1">
        <f t="shared" si="2"/>
        <v>8.5156958736213006</v>
      </c>
      <c r="H109" s="1"/>
      <c r="K109" s="1">
        <f t="shared" si="3"/>
        <v>-0.67521683522496545</v>
      </c>
      <c r="M109" s="1"/>
    </row>
    <row r="110" spans="1:13">
      <c r="A110" t="s">
        <v>475</v>
      </c>
      <c r="B110" t="s">
        <v>116</v>
      </c>
      <c r="C110" t="s">
        <v>392</v>
      </c>
      <c r="D110" t="s">
        <v>393</v>
      </c>
      <c r="E110" s="1">
        <v>33.139404952982702</v>
      </c>
      <c r="F110" s="1">
        <v>25.1590944234907</v>
      </c>
      <c r="G110" s="1">
        <f t="shared" si="2"/>
        <v>7.9803105294920016</v>
      </c>
      <c r="H110" s="1"/>
      <c r="K110" s="1">
        <f t="shared" si="3"/>
        <v>-1.2106021793542645</v>
      </c>
      <c r="L110" s="1">
        <f>AVERAGE(K110:K112)</f>
        <v>-0.94304412698479945</v>
      </c>
      <c r="M110" s="1">
        <f>POWER(2, -L110)</f>
        <v>1.9225806608821765</v>
      </c>
    </row>
    <row r="111" spans="1:13">
      <c r="A111" t="s">
        <v>475</v>
      </c>
      <c r="B111" t="s">
        <v>117</v>
      </c>
      <c r="C111" t="s">
        <v>392</v>
      </c>
      <c r="D111" t="s">
        <v>393</v>
      </c>
      <c r="E111" s="1">
        <v>33.528646371515002</v>
      </c>
      <c r="F111" s="1">
        <v>25.195973600484699</v>
      </c>
      <c r="G111" s="1">
        <f t="shared" si="2"/>
        <v>8.3326727710303032</v>
      </c>
      <c r="H111" s="1"/>
      <c r="K111" s="1">
        <f t="shared" si="3"/>
        <v>-0.85823993781596286</v>
      </c>
      <c r="M111" s="1"/>
    </row>
    <row r="112" spans="1:13">
      <c r="A112" t="s">
        <v>475</v>
      </c>
      <c r="B112" t="s">
        <v>118</v>
      </c>
      <c r="C112" t="s">
        <v>392</v>
      </c>
      <c r="D112" t="s">
        <v>393</v>
      </c>
      <c r="E112" s="1">
        <v>33.685699282376497</v>
      </c>
      <c r="F112" s="1">
        <v>25.255076837314402</v>
      </c>
      <c r="G112" s="1">
        <f t="shared" si="2"/>
        <v>8.4306224450620952</v>
      </c>
      <c r="H112" s="1"/>
      <c r="K112" s="1">
        <f t="shared" si="3"/>
        <v>-0.76029026378417086</v>
      </c>
      <c r="M112" s="1"/>
    </row>
    <row r="113" spans="1:13">
      <c r="A113" t="s">
        <v>475</v>
      </c>
      <c r="B113" t="s">
        <v>119</v>
      </c>
      <c r="C113" t="s">
        <v>392</v>
      </c>
      <c r="D113" t="s">
        <v>393</v>
      </c>
      <c r="E113" s="1">
        <v>33.574243075107503</v>
      </c>
      <c r="F113" s="1">
        <v>24.952346060945999</v>
      </c>
      <c r="G113" s="1">
        <f t="shared" si="2"/>
        <v>8.6218970141615046</v>
      </c>
      <c r="H113" s="1"/>
      <c r="K113" s="1">
        <f t="shared" si="3"/>
        <v>-0.56901569468476154</v>
      </c>
      <c r="L113" s="1">
        <f>AVERAGE(K113:K115)</f>
        <v>-0.55024081573313188</v>
      </c>
      <c r="M113" s="1">
        <f>POWER(2, -L113)</f>
        <v>1.4643301026205713</v>
      </c>
    </row>
    <row r="114" spans="1:13">
      <c r="A114" t="s">
        <v>475</v>
      </c>
      <c r="B114" t="s">
        <v>120</v>
      </c>
      <c r="C114" t="s">
        <v>392</v>
      </c>
      <c r="D114" t="s">
        <v>393</v>
      </c>
      <c r="E114" s="1">
        <v>33.507458398952402</v>
      </c>
      <c r="F114" s="1">
        <v>24.959166530771402</v>
      </c>
      <c r="G114" s="1">
        <f t="shared" si="2"/>
        <v>8.5482918681809998</v>
      </c>
      <c r="H114" s="1"/>
      <c r="K114" s="1">
        <f t="shared" si="3"/>
        <v>-0.64262084066526626</v>
      </c>
      <c r="M114" s="1"/>
    </row>
    <row r="115" spans="1:13">
      <c r="A115" t="s">
        <v>475</v>
      </c>
      <c r="B115" t="s">
        <v>121</v>
      </c>
      <c r="C115" t="s">
        <v>392</v>
      </c>
      <c r="D115" t="s">
        <v>393</v>
      </c>
      <c r="E115" s="1">
        <v>33.724442911737398</v>
      </c>
      <c r="F115" s="1">
        <v>24.9726161147405</v>
      </c>
      <c r="G115" s="1">
        <f t="shared" si="2"/>
        <v>8.7518267969968981</v>
      </c>
      <c r="H115" s="1"/>
      <c r="K115" s="1">
        <f t="shared" si="3"/>
        <v>-0.43908591184936796</v>
      </c>
      <c r="M115" s="1"/>
    </row>
    <row r="116" spans="1:13">
      <c r="A116" t="s">
        <v>475</v>
      </c>
      <c r="B116" t="s">
        <v>122</v>
      </c>
      <c r="C116" t="s">
        <v>394</v>
      </c>
      <c r="D116" t="s">
        <v>395</v>
      </c>
      <c r="E116" s="1">
        <v>32.591988789039597</v>
      </c>
      <c r="F116" s="1">
        <v>24.0723904470611</v>
      </c>
      <c r="G116" s="1">
        <f t="shared" si="2"/>
        <v>8.5195983419784973</v>
      </c>
      <c r="H116" s="1"/>
      <c r="K116" s="1">
        <f t="shared" si="3"/>
        <v>-0.6713143668677688</v>
      </c>
      <c r="L116" s="1">
        <f>AVERAGE(K116:K118)</f>
        <v>-0.82472123429979993</v>
      </c>
      <c r="M116" s="1">
        <f>POWER(2, -L116)</f>
        <v>1.771192765248315</v>
      </c>
    </row>
    <row r="117" spans="1:13">
      <c r="A117" t="s">
        <v>475</v>
      </c>
      <c r="B117" t="s">
        <v>123</v>
      </c>
      <c r="C117" t="s">
        <v>394</v>
      </c>
      <c r="D117" t="s">
        <v>395</v>
      </c>
      <c r="E117" s="1">
        <v>32.505264477055</v>
      </c>
      <c r="F117" s="1">
        <v>24.021602431379101</v>
      </c>
      <c r="G117" s="1">
        <f t="shared" si="2"/>
        <v>8.4836620456758993</v>
      </c>
      <c r="H117" s="1"/>
      <c r="K117" s="1">
        <f t="shared" si="3"/>
        <v>-0.70725066317036678</v>
      </c>
      <c r="M117" s="1"/>
    </row>
    <row r="118" spans="1:13">
      <c r="A118" t="s">
        <v>475</v>
      </c>
      <c r="B118" t="s">
        <v>124</v>
      </c>
      <c r="C118" t="s">
        <v>394</v>
      </c>
      <c r="D118" t="s">
        <v>395</v>
      </c>
      <c r="E118" s="1">
        <v>32.243181693037002</v>
      </c>
      <c r="F118" s="1">
        <v>24.147867657052</v>
      </c>
      <c r="G118" s="1">
        <f t="shared" si="2"/>
        <v>8.0953140359850018</v>
      </c>
      <c r="H118" s="1"/>
      <c r="K118" s="1">
        <f t="shared" si="3"/>
        <v>-1.0955986728612643</v>
      </c>
      <c r="M118" s="1"/>
    </row>
    <row r="119" spans="1:13">
      <c r="A119" t="s">
        <v>475</v>
      </c>
      <c r="B119" t="s">
        <v>125</v>
      </c>
      <c r="C119" t="s">
        <v>394</v>
      </c>
      <c r="D119" t="s">
        <v>395</v>
      </c>
      <c r="E119" s="1">
        <v>32.866276990796798</v>
      </c>
      <c r="F119" s="1">
        <v>24.347081805429099</v>
      </c>
      <c r="G119" s="1">
        <f t="shared" si="2"/>
        <v>8.5191951853676997</v>
      </c>
      <c r="H119" s="1"/>
      <c r="K119" s="1">
        <f t="shared" si="3"/>
        <v>-0.67171752347856639</v>
      </c>
      <c r="L119" s="1">
        <f>AVERAGE(K119:K121)</f>
        <v>-0.72476187454316587</v>
      </c>
      <c r="M119" s="1">
        <f>POWER(2, -L119)</f>
        <v>1.6526278376732826</v>
      </c>
    </row>
    <row r="120" spans="1:13">
      <c r="A120" t="s">
        <v>475</v>
      </c>
      <c r="B120" t="s">
        <v>126</v>
      </c>
      <c r="C120" t="s">
        <v>394</v>
      </c>
      <c r="D120" t="s">
        <v>395</v>
      </c>
      <c r="E120" s="1">
        <v>32.863691706841102</v>
      </c>
      <c r="F120" s="1">
        <v>24.406608987016099</v>
      </c>
      <c r="G120" s="1">
        <f t="shared" si="2"/>
        <v>8.4570827198250029</v>
      </c>
      <c r="H120" s="1"/>
      <c r="K120" s="1">
        <f t="shared" si="3"/>
        <v>-0.73382998902126317</v>
      </c>
      <c r="M120" s="1"/>
    </row>
    <row r="121" spans="1:13">
      <c r="A121" t="s">
        <v>475</v>
      </c>
      <c r="B121" t="s">
        <v>127</v>
      </c>
      <c r="C121" t="s">
        <v>394</v>
      </c>
      <c r="D121" t="s">
        <v>395</v>
      </c>
      <c r="E121" s="1">
        <v>32.866042916218397</v>
      </c>
      <c r="F121" s="1">
        <v>24.443868318501799</v>
      </c>
      <c r="G121" s="1">
        <f t="shared" si="2"/>
        <v>8.422174597716598</v>
      </c>
      <c r="H121" s="1"/>
      <c r="K121" s="1">
        <f t="shared" si="3"/>
        <v>-0.76873811112966806</v>
      </c>
      <c r="M121" s="1"/>
    </row>
    <row r="122" spans="1:13">
      <c r="A122" t="s">
        <v>475</v>
      </c>
      <c r="B122" t="s">
        <v>128</v>
      </c>
      <c r="C122" t="s">
        <v>396</v>
      </c>
      <c r="D122" t="s">
        <v>397</v>
      </c>
      <c r="E122" s="1">
        <v>34.922201639296397</v>
      </c>
      <c r="F122" s="1">
        <v>26.306512436575101</v>
      </c>
      <c r="G122" s="1">
        <f t="shared" si="2"/>
        <v>8.6156892027212955</v>
      </c>
      <c r="H122" s="1"/>
      <c r="K122" s="1">
        <f t="shared" si="3"/>
        <v>-0.57522350612497064</v>
      </c>
      <c r="L122" s="1">
        <f>AVERAGE(K122:K124)</f>
        <v>-0.25211822136870171</v>
      </c>
      <c r="M122" s="1">
        <f>POWER(2, -L122)</f>
        <v>1.1909544378997006</v>
      </c>
    </row>
    <row r="123" spans="1:13">
      <c r="A123" t="s">
        <v>475</v>
      </c>
      <c r="B123" t="s">
        <v>129</v>
      </c>
      <c r="C123" t="s">
        <v>396</v>
      </c>
      <c r="D123" t="s">
        <v>397</v>
      </c>
      <c r="E123" s="1">
        <v>35.565566889501497</v>
      </c>
      <c r="F123" s="1">
        <v>26.385476722360799</v>
      </c>
      <c r="G123" s="1">
        <f t="shared" si="2"/>
        <v>9.1800901671406976</v>
      </c>
      <c r="H123" s="1"/>
      <c r="K123" s="1">
        <f t="shared" si="3"/>
        <v>-1.0822541705568511E-2</v>
      </c>
      <c r="M123" s="1"/>
    </row>
    <row r="124" spans="1:13">
      <c r="A124" t="s">
        <v>475</v>
      </c>
      <c r="B124" t="s">
        <v>130</v>
      </c>
      <c r="C124" t="s">
        <v>396</v>
      </c>
      <c r="D124" t="s">
        <v>397</v>
      </c>
      <c r="E124" s="1">
        <v>35.461242616501501</v>
      </c>
      <c r="F124" s="1">
        <v>26.440638523930801</v>
      </c>
      <c r="G124" s="1">
        <f t="shared" si="2"/>
        <v>9.0206040925707001</v>
      </c>
      <c r="H124" s="1"/>
      <c r="K124" s="1">
        <f t="shared" si="3"/>
        <v>-0.17030861627556604</v>
      </c>
      <c r="M124" s="1"/>
    </row>
    <row r="125" spans="1:13">
      <c r="A125" t="s">
        <v>475</v>
      </c>
      <c r="B125" t="s">
        <v>131</v>
      </c>
      <c r="C125" t="s">
        <v>396</v>
      </c>
      <c r="D125" t="s">
        <v>397</v>
      </c>
      <c r="E125" s="1">
        <v>35.187113487139797</v>
      </c>
      <c r="F125" s="1">
        <v>26.345325170753501</v>
      </c>
      <c r="G125" s="1">
        <f t="shared" si="2"/>
        <v>8.841788316386296</v>
      </c>
      <c r="H125" s="1"/>
      <c r="K125" s="1">
        <f t="shared" si="3"/>
        <v>-0.34912439245997007</v>
      </c>
      <c r="L125" s="1">
        <f>AVERAGE(K125:K127)</f>
        <v>-0.73248413930836753</v>
      </c>
      <c r="M125" s="1">
        <f>POWER(2, -L125)</f>
        <v>1.6614975196381581</v>
      </c>
    </row>
    <row r="126" spans="1:13">
      <c r="A126" t="s">
        <v>475</v>
      </c>
      <c r="B126" t="s">
        <v>132</v>
      </c>
      <c r="C126" t="s">
        <v>396</v>
      </c>
      <c r="D126" t="s">
        <v>397</v>
      </c>
      <c r="E126" s="1">
        <v>34.817648646647498</v>
      </c>
      <c r="F126" s="1">
        <v>26.367525430119599</v>
      </c>
      <c r="G126" s="1">
        <f t="shared" si="2"/>
        <v>8.4501232165278992</v>
      </c>
      <c r="H126" s="1"/>
      <c r="K126" s="1">
        <f t="shared" si="3"/>
        <v>-0.74078949231836688</v>
      </c>
      <c r="M126" s="1"/>
    </row>
    <row r="127" spans="1:13">
      <c r="A127" t="s">
        <v>475</v>
      </c>
      <c r="B127" t="s">
        <v>133</v>
      </c>
      <c r="C127" t="s">
        <v>396</v>
      </c>
      <c r="D127" t="s">
        <v>397</v>
      </c>
      <c r="E127" s="1">
        <v>34.6175872904697</v>
      </c>
      <c r="F127" s="1">
        <v>26.5342131147702</v>
      </c>
      <c r="G127" s="1">
        <f t="shared" si="2"/>
        <v>8.0833741756995003</v>
      </c>
      <c r="H127" s="1"/>
      <c r="K127" s="1">
        <f t="shared" si="3"/>
        <v>-1.1075385331467658</v>
      </c>
      <c r="M127" s="1"/>
    </row>
    <row r="128" spans="1:13">
      <c r="A128" t="s">
        <v>475</v>
      </c>
      <c r="B128" t="s">
        <v>134</v>
      </c>
      <c r="C128" t="s">
        <v>398</v>
      </c>
      <c r="D128" t="s">
        <v>399</v>
      </c>
      <c r="E128" s="1">
        <v>33.109213519887298</v>
      </c>
      <c r="F128" s="1">
        <v>24.372671705718801</v>
      </c>
      <c r="G128" s="1">
        <f t="shared" si="2"/>
        <v>8.736541814168497</v>
      </c>
      <c r="H128" s="1"/>
      <c r="K128" s="1">
        <f t="shared" si="3"/>
        <v>-0.45437089467776914</v>
      </c>
      <c r="L128" s="1">
        <f>AVERAGE(K128:K130)</f>
        <v>-0.51084555144906807</v>
      </c>
      <c r="M128" s="1">
        <f>POWER(2, -L128)</f>
        <v>1.4248850640896844</v>
      </c>
    </row>
    <row r="129" spans="1:13">
      <c r="A129" t="s">
        <v>475</v>
      </c>
      <c r="B129" t="s">
        <v>135</v>
      </c>
      <c r="C129" t="s">
        <v>398</v>
      </c>
      <c r="D129" t="s">
        <v>399</v>
      </c>
      <c r="E129" s="1">
        <v>33.150103980758701</v>
      </c>
      <c r="F129" s="1">
        <v>24.3802166213503</v>
      </c>
      <c r="G129" s="1">
        <f t="shared" si="2"/>
        <v>8.7698873594084006</v>
      </c>
      <c r="H129" s="1"/>
      <c r="K129" s="1">
        <f t="shared" si="3"/>
        <v>-0.42102534943786551</v>
      </c>
      <c r="M129" s="1"/>
    </row>
    <row r="130" spans="1:13">
      <c r="A130" t="s">
        <v>475</v>
      </c>
      <c r="B130" t="s">
        <v>136</v>
      </c>
      <c r="C130" t="s">
        <v>398</v>
      </c>
      <c r="D130" t="s">
        <v>399</v>
      </c>
      <c r="E130" s="1">
        <v>33.035588951000797</v>
      </c>
      <c r="F130" s="1">
        <v>24.501816652386101</v>
      </c>
      <c r="G130" s="1">
        <f t="shared" ref="G130:G181" si="4">E130-F130</f>
        <v>8.5337722986146964</v>
      </c>
      <c r="H130" s="1"/>
      <c r="K130" s="1">
        <f t="shared" si="3"/>
        <v>-0.65714041023156966</v>
      </c>
      <c r="M130" s="1"/>
    </row>
    <row r="131" spans="1:13">
      <c r="A131" t="s">
        <v>475</v>
      </c>
      <c r="B131" t="s">
        <v>137</v>
      </c>
      <c r="C131" t="s">
        <v>398</v>
      </c>
      <c r="D131" t="s">
        <v>399</v>
      </c>
      <c r="E131" s="1">
        <v>33.523742773143297</v>
      </c>
      <c r="F131" s="1">
        <v>25.557287235518402</v>
      </c>
      <c r="G131" s="1">
        <f t="shared" si="4"/>
        <v>7.9664555376248956</v>
      </c>
      <c r="H131" s="1"/>
      <c r="K131" s="1">
        <f t="shared" ref="K131:K181" si="5">G131-I$32</f>
        <v>-1.2244571712213705</v>
      </c>
      <c r="L131" s="1">
        <f>AVERAGE(K131:K133)</f>
        <v>-1.5746285055597677</v>
      </c>
      <c r="M131" s="1">
        <f>POWER(2, -L131)</f>
        <v>2.9785878401537573</v>
      </c>
    </row>
    <row r="132" spans="1:13">
      <c r="A132" t="s">
        <v>475</v>
      </c>
      <c r="B132" t="s">
        <v>138</v>
      </c>
      <c r="C132" t="s">
        <v>398</v>
      </c>
      <c r="D132" t="s">
        <v>399</v>
      </c>
      <c r="E132" s="1">
        <v>32.984734095769298</v>
      </c>
      <c r="F132" s="1">
        <v>25.523527182945799</v>
      </c>
      <c r="G132" s="1">
        <f t="shared" si="4"/>
        <v>7.4612069128234992</v>
      </c>
      <c r="H132" s="1"/>
      <c r="K132" s="1">
        <f t="shared" si="5"/>
        <v>-1.7297057960227669</v>
      </c>
      <c r="M132" s="1"/>
    </row>
    <row r="133" spans="1:13">
      <c r="A133" t="s">
        <v>475</v>
      </c>
      <c r="B133" t="s">
        <v>139</v>
      </c>
      <c r="C133" t="s">
        <v>398</v>
      </c>
      <c r="D133" t="s">
        <v>399</v>
      </c>
      <c r="E133" s="1">
        <v>33.088191300361402</v>
      </c>
      <c r="F133" s="1">
        <v>25.667001140950301</v>
      </c>
      <c r="G133" s="1">
        <f t="shared" si="4"/>
        <v>7.4211901594111005</v>
      </c>
      <c r="H133" s="1"/>
      <c r="K133" s="1">
        <f t="shared" si="5"/>
        <v>-1.7697225494351656</v>
      </c>
      <c r="M133" s="1"/>
    </row>
    <row r="134" spans="1:13">
      <c r="A134" t="s">
        <v>475</v>
      </c>
      <c r="B134" t="s">
        <v>140</v>
      </c>
      <c r="C134" t="s">
        <v>400</v>
      </c>
      <c r="D134" t="s">
        <v>401</v>
      </c>
      <c r="E134" s="1">
        <v>35.5145983380581</v>
      </c>
      <c r="F134" s="1">
        <v>26.733530612541301</v>
      </c>
      <c r="G134" s="1">
        <f t="shared" si="4"/>
        <v>8.7810677255167988</v>
      </c>
      <c r="H134" s="1"/>
      <c r="K134" s="1">
        <f t="shared" si="5"/>
        <v>-0.40984498332946728</v>
      </c>
      <c r="L134" s="1">
        <f>AVERAGE(K134:K136)</f>
        <v>-0.45059763960870097</v>
      </c>
      <c r="M134" s="1">
        <f>POWER(2, -L134)</f>
        <v>1.3666062591751627</v>
      </c>
    </row>
    <row r="135" spans="1:13">
      <c r="A135" t="s">
        <v>475</v>
      </c>
      <c r="B135" t="s">
        <v>141</v>
      </c>
      <c r="C135" t="s">
        <v>400</v>
      </c>
      <c r="D135" t="s">
        <v>401</v>
      </c>
      <c r="E135" s="1">
        <v>35.595534126680199</v>
      </c>
      <c r="F135" s="1">
        <v>26.859250614222901</v>
      </c>
      <c r="G135" s="1">
        <f t="shared" si="4"/>
        <v>8.7362835124572982</v>
      </c>
      <c r="H135" s="1"/>
      <c r="K135" s="1">
        <f t="shared" si="5"/>
        <v>-0.45462919638896793</v>
      </c>
      <c r="M135" s="1"/>
    </row>
    <row r="136" spans="1:13">
      <c r="A136" t="s">
        <v>475</v>
      </c>
      <c r="B136" t="s">
        <v>142</v>
      </c>
      <c r="C136" t="s">
        <v>400</v>
      </c>
      <c r="D136" t="s">
        <v>401</v>
      </c>
      <c r="E136" s="1">
        <v>35.542930358827597</v>
      </c>
      <c r="F136" s="1">
        <v>26.839336389088999</v>
      </c>
      <c r="G136" s="1">
        <f t="shared" si="4"/>
        <v>8.7035939697385984</v>
      </c>
      <c r="H136" s="1"/>
      <c r="K136" s="1">
        <f t="shared" si="5"/>
        <v>-0.48731873910766765</v>
      </c>
      <c r="M136" s="1"/>
    </row>
    <row r="137" spans="1:13">
      <c r="A137" t="s">
        <v>475</v>
      </c>
      <c r="B137" t="s">
        <v>143</v>
      </c>
      <c r="C137" t="s">
        <v>400</v>
      </c>
      <c r="D137" t="s">
        <v>401</v>
      </c>
      <c r="E137" s="1">
        <v>35.393359036528402</v>
      </c>
      <c r="F137" s="1">
        <v>26.4202322412721</v>
      </c>
      <c r="G137" s="1">
        <f t="shared" si="4"/>
        <v>8.9731267952563023</v>
      </c>
      <c r="H137" s="1"/>
      <c r="K137" s="1">
        <f t="shared" si="5"/>
        <v>-0.2177859135899638</v>
      </c>
      <c r="L137" s="1">
        <f>AVERAGE(K137:K139)</f>
        <v>5.3572895975234992E-2</v>
      </c>
      <c r="M137" s="1">
        <f>POWER(2, -L137)</f>
        <v>0.96354710601905813</v>
      </c>
    </row>
    <row r="138" spans="1:13">
      <c r="A138" t="s">
        <v>475</v>
      </c>
      <c r="B138" t="s">
        <v>144</v>
      </c>
      <c r="C138" t="s">
        <v>400</v>
      </c>
      <c r="D138" t="s">
        <v>401</v>
      </c>
      <c r="E138" s="1">
        <v>35.975304661635199</v>
      </c>
      <c r="F138" s="1">
        <v>26.395604155333899</v>
      </c>
      <c r="G138" s="1">
        <f t="shared" si="4"/>
        <v>9.5797005063013003</v>
      </c>
      <c r="H138" s="1"/>
      <c r="K138" s="1">
        <f t="shared" si="5"/>
        <v>0.38878779745503422</v>
      </c>
      <c r="M138" s="1"/>
    </row>
    <row r="139" spans="1:13">
      <c r="A139" t="s">
        <v>475</v>
      </c>
      <c r="B139" t="s">
        <v>145</v>
      </c>
      <c r="C139" t="s">
        <v>400</v>
      </c>
      <c r="D139" t="s">
        <v>401</v>
      </c>
      <c r="E139" s="1">
        <v>35.6336134320808</v>
      </c>
      <c r="F139" s="1">
        <v>26.452983919173899</v>
      </c>
      <c r="G139" s="1">
        <f t="shared" si="4"/>
        <v>9.1806295129069007</v>
      </c>
      <c r="H139" s="1"/>
      <c r="K139" s="1">
        <f t="shared" si="5"/>
        <v>-1.0283195939365442E-2</v>
      </c>
      <c r="M139" s="1"/>
    </row>
    <row r="140" spans="1:13">
      <c r="A140" t="s">
        <v>475</v>
      </c>
      <c r="B140" t="s">
        <v>146</v>
      </c>
      <c r="C140" t="s">
        <v>402</v>
      </c>
      <c r="D140" t="s">
        <v>403</v>
      </c>
      <c r="E140" s="1">
        <v>33.2958122470205</v>
      </c>
      <c r="F140" s="1">
        <v>24.422776080038599</v>
      </c>
      <c r="G140" s="1">
        <f t="shared" si="4"/>
        <v>8.8730361669819011</v>
      </c>
      <c r="H140" s="1"/>
      <c r="K140" s="1">
        <f t="shared" si="5"/>
        <v>-0.31787654186436498</v>
      </c>
      <c r="L140" s="1">
        <f>AVERAGE(K140:K142)</f>
        <v>-0.3332013721851001</v>
      </c>
      <c r="M140" s="1">
        <f>POWER(2, -L140)</f>
        <v>1.259805812079436</v>
      </c>
    </row>
    <row r="141" spans="1:13">
      <c r="A141" t="s">
        <v>475</v>
      </c>
      <c r="B141" t="s">
        <v>147</v>
      </c>
      <c r="C141" t="s">
        <v>402</v>
      </c>
      <c r="D141" t="s">
        <v>403</v>
      </c>
      <c r="E141" s="1">
        <v>33.494755872240198</v>
      </c>
      <c r="F141" s="1">
        <v>24.442824158708799</v>
      </c>
      <c r="G141" s="1">
        <f t="shared" si="4"/>
        <v>9.051931713531399</v>
      </c>
      <c r="H141" s="1"/>
      <c r="K141" s="1">
        <f t="shared" si="5"/>
        <v>-0.13898099531486707</v>
      </c>
      <c r="M141" s="1"/>
    </row>
    <row r="142" spans="1:13">
      <c r="A142" t="s">
        <v>475</v>
      </c>
      <c r="B142" t="s">
        <v>148</v>
      </c>
      <c r="C142" t="s">
        <v>402</v>
      </c>
      <c r="D142" t="s">
        <v>403</v>
      </c>
      <c r="E142" s="1">
        <v>33.196596776881499</v>
      </c>
      <c r="F142" s="1">
        <v>24.548430647411301</v>
      </c>
      <c r="G142" s="1">
        <f t="shared" si="4"/>
        <v>8.6481661294701979</v>
      </c>
      <c r="H142" s="1"/>
      <c r="K142" s="1">
        <f t="shared" si="5"/>
        <v>-0.54274657937606818</v>
      </c>
      <c r="M142" s="1"/>
    </row>
    <row r="143" spans="1:13">
      <c r="A143" t="s">
        <v>475</v>
      </c>
      <c r="B143" t="s">
        <v>149</v>
      </c>
      <c r="C143" t="s">
        <v>402</v>
      </c>
      <c r="D143" t="s">
        <v>403</v>
      </c>
      <c r="E143" s="1">
        <v>33.296783136111799</v>
      </c>
      <c r="F143" s="1">
        <v>24.441840475800301</v>
      </c>
      <c r="G143" s="1">
        <f t="shared" si="4"/>
        <v>8.8549426603114973</v>
      </c>
      <c r="H143" s="1"/>
      <c r="K143" s="1">
        <f t="shared" si="5"/>
        <v>-0.33597004853476875</v>
      </c>
      <c r="L143" s="1">
        <f>AVERAGE(K143:K145)</f>
        <v>-0.20823515967329934</v>
      </c>
      <c r="M143" s="1">
        <f>POWER(2, -L143)</f>
        <v>1.1552740791876406</v>
      </c>
    </row>
    <row r="144" spans="1:13">
      <c r="A144" t="s">
        <v>475</v>
      </c>
      <c r="B144" t="s">
        <v>150</v>
      </c>
      <c r="C144" t="s">
        <v>402</v>
      </c>
      <c r="D144" t="s">
        <v>403</v>
      </c>
      <c r="E144" s="1">
        <v>33.606227110333201</v>
      </c>
      <c r="F144" s="1">
        <v>24.496793291319399</v>
      </c>
      <c r="G144" s="1">
        <f t="shared" si="4"/>
        <v>9.1094338190138018</v>
      </c>
      <c r="H144" s="1"/>
      <c r="K144" s="1">
        <f t="shared" si="5"/>
        <v>-8.1478889832464318E-2</v>
      </c>
      <c r="M144" s="1"/>
    </row>
    <row r="145" spans="1:13">
      <c r="A145" t="s">
        <v>475</v>
      </c>
      <c r="B145" t="s">
        <v>151</v>
      </c>
      <c r="C145" t="s">
        <v>402</v>
      </c>
      <c r="D145" t="s">
        <v>403</v>
      </c>
      <c r="E145" s="1">
        <v>33.553864508953701</v>
      </c>
      <c r="F145" s="1">
        <v>24.5702083407601</v>
      </c>
      <c r="G145" s="1">
        <f t="shared" si="4"/>
        <v>8.9836561681936011</v>
      </c>
      <c r="H145" s="1"/>
      <c r="K145" s="1">
        <f t="shared" si="5"/>
        <v>-0.20725654065266497</v>
      </c>
      <c r="M145" s="1"/>
    </row>
    <row r="146" spans="1:13">
      <c r="A146" t="s">
        <v>475</v>
      </c>
      <c r="B146" t="s">
        <v>152</v>
      </c>
      <c r="C146" t="s">
        <v>404</v>
      </c>
      <c r="D146" t="s">
        <v>405</v>
      </c>
      <c r="E146" s="1">
        <v>35.8628642593916</v>
      </c>
      <c r="F146" s="1">
        <v>25.555570405400999</v>
      </c>
      <c r="G146" s="1">
        <f t="shared" si="4"/>
        <v>10.3072938539906</v>
      </c>
      <c r="H146" s="1"/>
      <c r="K146" s="1">
        <f t="shared" si="5"/>
        <v>1.1163811451443344</v>
      </c>
      <c r="L146" s="1">
        <f>AVERAGE(K146:K148)</f>
        <v>0.51843618668023339</v>
      </c>
      <c r="M146" s="1">
        <f>POWER(2, -L146)</f>
        <v>0.69812816115975562</v>
      </c>
    </row>
    <row r="147" spans="1:13">
      <c r="A147" t="s">
        <v>475</v>
      </c>
      <c r="B147" t="s">
        <v>153</v>
      </c>
      <c r="C147" t="s">
        <v>404</v>
      </c>
      <c r="D147" t="s">
        <v>405</v>
      </c>
      <c r="E147" s="1">
        <v>34.7001340915985</v>
      </c>
      <c r="F147" s="1">
        <v>25.6013668323173</v>
      </c>
      <c r="G147" s="1">
        <f t="shared" si="4"/>
        <v>9.0987672592811997</v>
      </c>
      <c r="H147" s="1"/>
      <c r="K147" s="1">
        <f t="shared" si="5"/>
        <v>-9.2145449565066428E-2</v>
      </c>
      <c r="M147" s="1"/>
    </row>
    <row r="148" spans="1:13">
      <c r="A148" t="s">
        <v>475</v>
      </c>
      <c r="B148" t="s">
        <v>154</v>
      </c>
      <c r="C148" t="s">
        <v>404</v>
      </c>
      <c r="D148" t="s">
        <v>405</v>
      </c>
      <c r="E148" s="1">
        <v>35.386227369828099</v>
      </c>
      <c r="F148" s="1">
        <v>25.6642417965204</v>
      </c>
      <c r="G148" s="1">
        <f t="shared" si="4"/>
        <v>9.7219855733076983</v>
      </c>
      <c r="H148" s="1"/>
      <c r="K148" s="1">
        <f t="shared" si="5"/>
        <v>0.5310728644614322</v>
      </c>
      <c r="M148" s="1"/>
    </row>
    <row r="149" spans="1:13">
      <c r="A149" t="s">
        <v>475</v>
      </c>
      <c r="B149" t="s">
        <v>155</v>
      </c>
      <c r="C149" t="s">
        <v>404</v>
      </c>
      <c r="D149" t="s">
        <v>405</v>
      </c>
      <c r="E149" s="1">
        <v>35.076613469236698</v>
      </c>
      <c r="F149" s="1">
        <v>25.818771043259702</v>
      </c>
      <c r="G149" s="1">
        <f t="shared" si="4"/>
        <v>9.257842425976996</v>
      </c>
      <c r="H149" s="1"/>
      <c r="K149" s="1">
        <f t="shared" si="5"/>
        <v>6.6929717130729927E-2</v>
      </c>
      <c r="L149" s="1">
        <f>AVERAGE(K149:K151)</f>
        <v>0.24479734501763417</v>
      </c>
      <c r="M149" s="1">
        <f>POWER(2, -L149)</f>
        <v>0.84393433503214632</v>
      </c>
    </row>
    <row r="150" spans="1:13">
      <c r="A150" t="s">
        <v>475</v>
      </c>
      <c r="B150" t="s">
        <v>156</v>
      </c>
      <c r="C150" t="s">
        <v>404</v>
      </c>
      <c r="D150" t="s">
        <v>405</v>
      </c>
      <c r="E150" s="1">
        <v>35.0499129913836</v>
      </c>
      <c r="F150" s="1">
        <v>25.731065128297999</v>
      </c>
      <c r="G150" s="1">
        <f t="shared" si="4"/>
        <v>9.3188478630856011</v>
      </c>
      <c r="H150" s="1"/>
      <c r="K150" s="1">
        <f t="shared" si="5"/>
        <v>0.12793515423933499</v>
      </c>
      <c r="M150" s="1"/>
    </row>
    <row r="151" spans="1:13">
      <c r="A151" t="s">
        <v>475</v>
      </c>
      <c r="B151" t="s">
        <v>157</v>
      </c>
      <c r="C151" t="s">
        <v>404</v>
      </c>
      <c r="D151" t="s">
        <v>405</v>
      </c>
      <c r="E151" s="1">
        <v>35.600217312281004</v>
      </c>
      <c r="F151" s="1">
        <v>25.8697774397519</v>
      </c>
      <c r="G151" s="1">
        <f t="shared" si="4"/>
        <v>9.7304398725291037</v>
      </c>
      <c r="H151" s="1"/>
      <c r="K151" s="1">
        <f t="shared" si="5"/>
        <v>0.5395271636828376</v>
      </c>
      <c r="M151" s="1"/>
    </row>
    <row r="152" spans="1:13">
      <c r="A152" t="s">
        <v>475</v>
      </c>
      <c r="B152" t="s">
        <v>158</v>
      </c>
      <c r="C152" t="s">
        <v>406</v>
      </c>
      <c r="D152" t="s">
        <v>407</v>
      </c>
      <c r="E152" s="1">
        <v>33.202537099635698</v>
      </c>
      <c r="F152" s="1">
        <v>24.143591999186299</v>
      </c>
      <c r="G152" s="1">
        <f t="shared" si="4"/>
        <v>9.0589451004493995</v>
      </c>
      <c r="H152" s="1"/>
      <c r="K152" s="1">
        <f t="shared" si="5"/>
        <v>-0.13196760839686661</v>
      </c>
      <c r="L152" s="1">
        <f>AVERAGE(K152:K154)</f>
        <v>-0.34718996567429866</v>
      </c>
      <c r="M152" s="1">
        <f>POWER(2, -L152)</f>
        <v>1.2720804958617653</v>
      </c>
    </row>
    <row r="153" spans="1:13">
      <c r="A153" t="s">
        <v>475</v>
      </c>
      <c r="B153" t="s">
        <v>159</v>
      </c>
      <c r="C153" t="s">
        <v>406</v>
      </c>
      <c r="D153" t="s">
        <v>407</v>
      </c>
      <c r="E153" s="1">
        <v>32.703855354110203</v>
      </c>
      <c r="F153" s="1">
        <v>24.089129767129698</v>
      </c>
      <c r="G153" s="1">
        <f t="shared" si="4"/>
        <v>8.6147255869805051</v>
      </c>
      <c r="H153" s="1"/>
      <c r="K153" s="1">
        <f t="shared" si="5"/>
        <v>-0.57618712186576104</v>
      </c>
      <c r="M153" s="1"/>
    </row>
    <row r="154" spans="1:13">
      <c r="A154" t="s">
        <v>475</v>
      </c>
      <c r="B154" t="s">
        <v>160</v>
      </c>
      <c r="C154" t="s">
        <v>406</v>
      </c>
      <c r="D154" t="s">
        <v>407</v>
      </c>
      <c r="E154" s="1">
        <v>33.056594129510898</v>
      </c>
      <c r="F154" s="1">
        <v>24.199096587424901</v>
      </c>
      <c r="G154" s="1">
        <f t="shared" si="4"/>
        <v>8.8574975420859978</v>
      </c>
      <c r="H154" s="1"/>
      <c r="K154" s="1">
        <f t="shared" si="5"/>
        <v>-0.33341516676026828</v>
      </c>
      <c r="M154" s="1"/>
    </row>
    <row r="155" spans="1:13">
      <c r="A155" t="s">
        <v>475</v>
      </c>
      <c r="B155" t="s">
        <v>161</v>
      </c>
      <c r="C155" t="s">
        <v>406</v>
      </c>
      <c r="D155" t="s">
        <v>407</v>
      </c>
      <c r="E155" s="1">
        <v>33.347819712506499</v>
      </c>
      <c r="F155" s="1">
        <v>23.859426639778299</v>
      </c>
      <c r="G155" s="1">
        <f t="shared" si="4"/>
        <v>9.4883930727282007</v>
      </c>
      <c r="H155" s="1"/>
      <c r="K155" s="1">
        <f t="shared" si="5"/>
        <v>0.29748036388193455</v>
      </c>
      <c r="L155" s="1">
        <f>AVERAGE(K155:K157)</f>
        <v>0.4045255931458307</v>
      </c>
      <c r="M155" s="1">
        <f>POWER(2, -L155)</f>
        <v>0.75548468081833053</v>
      </c>
    </row>
    <row r="156" spans="1:13">
      <c r="A156" t="s">
        <v>475</v>
      </c>
      <c r="B156" t="s">
        <v>162</v>
      </c>
      <c r="C156" t="s">
        <v>406</v>
      </c>
      <c r="D156" t="s">
        <v>407</v>
      </c>
      <c r="E156" s="1">
        <v>33.226808690834297</v>
      </c>
      <c r="F156" s="1">
        <v>23.859833942200002</v>
      </c>
      <c r="G156" s="1">
        <f t="shared" si="4"/>
        <v>9.3669747486342949</v>
      </c>
      <c r="H156" s="1"/>
      <c r="K156" s="1">
        <f t="shared" si="5"/>
        <v>0.17606203978802881</v>
      </c>
      <c r="M156" s="1"/>
    </row>
    <row r="157" spans="1:13">
      <c r="A157" t="s">
        <v>475</v>
      </c>
      <c r="B157" t="s">
        <v>163</v>
      </c>
      <c r="C157" t="s">
        <v>406</v>
      </c>
      <c r="D157" t="s">
        <v>407</v>
      </c>
      <c r="E157" s="1">
        <v>33.890692341009697</v>
      </c>
      <c r="F157" s="1">
        <v>23.959745256395902</v>
      </c>
      <c r="G157" s="1">
        <f t="shared" si="4"/>
        <v>9.9309470846137948</v>
      </c>
      <c r="H157" s="1"/>
      <c r="K157" s="1">
        <f t="shared" si="5"/>
        <v>0.74003437576752873</v>
      </c>
      <c r="M157" s="1"/>
    </row>
    <row r="158" spans="1:13">
      <c r="A158" t="s">
        <v>475</v>
      </c>
      <c r="B158" t="s">
        <v>164</v>
      </c>
      <c r="C158" t="s">
        <v>408</v>
      </c>
      <c r="D158" t="s">
        <v>409</v>
      </c>
      <c r="E158" s="1">
        <v>36.709611640410898</v>
      </c>
      <c r="F158" s="1">
        <v>29.566783102831899</v>
      </c>
      <c r="G158" s="1">
        <f t="shared" si="4"/>
        <v>7.1428285375789997</v>
      </c>
      <c r="H158" s="1"/>
      <c r="K158" s="1">
        <f t="shared" si="5"/>
        <v>-2.0480841712672664</v>
      </c>
      <c r="L158" s="1">
        <f>AVERAGE(K158:K160)</f>
        <v>-2.0749943453490012</v>
      </c>
      <c r="M158" s="1">
        <f>POWER(2, -L158)</f>
        <v>4.2134276292346469</v>
      </c>
    </row>
    <row r="159" spans="1:13">
      <c r="A159" t="s">
        <v>475</v>
      </c>
      <c r="B159" t="s">
        <v>165</v>
      </c>
      <c r="C159" t="s">
        <v>408</v>
      </c>
      <c r="D159" t="s">
        <v>409</v>
      </c>
      <c r="E159" s="1">
        <v>36.174510616019198</v>
      </c>
      <c r="F159" s="1">
        <v>29.484644375173701</v>
      </c>
      <c r="G159" s="1">
        <f t="shared" si="4"/>
        <v>6.6898662408454967</v>
      </c>
      <c r="H159" s="1"/>
      <c r="K159" s="1">
        <f t="shared" si="5"/>
        <v>-2.5010464680007694</v>
      </c>
      <c r="M159" s="1"/>
    </row>
    <row r="160" spans="1:13">
      <c r="A160" t="s">
        <v>475</v>
      </c>
      <c r="B160" t="s">
        <v>166</v>
      </c>
      <c r="C160" t="s">
        <v>408</v>
      </c>
      <c r="D160" t="s">
        <v>409</v>
      </c>
      <c r="E160" s="1">
        <v>37.2654466185462</v>
      </c>
      <c r="F160" s="1">
        <v>29.750386306478902</v>
      </c>
      <c r="G160" s="1">
        <f t="shared" si="4"/>
        <v>7.5150603120672983</v>
      </c>
      <c r="H160" s="1"/>
      <c r="K160" s="1">
        <f t="shared" si="5"/>
        <v>-1.6758523967789678</v>
      </c>
      <c r="M160" s="1"/>
    </row>
    <row r="161" spans="1:13">
      <c r="A161" t="s">
        <v>475</v>
      </c>
      <c r="B161" t="s">
        <v>167</v>
      </c>
      <c r="C161" t="s">
        <v>408</v>
      </c>
      <c r="D161" t="s">
        <v>409</v>
      </c>
      <c r="E161" s="1">
        <v>35.912012364953398</v>
      </c>
      <c r="F161" s="1">
        <v>29.3579994488903</v>
      </c>
      <c r="G161" s="1">
        <f t="shared" si="4"/>
        <v>6.5540129160630975</v>
      </c>
      <c r="H161" s="1"/>
      <c r="K161" s="1">
        <f t="shared" si="5"/>
        <v>-2.6368997927831686</v>
      </c>
      <c r="L161" s="1">
        <f>AVERAGE(K161:K163)</f>
        <v>-2.5001501716257337</v>
      </c>
      <c r="M161" s="1">
        <f>POWER(2, -L161)</f>
        <v>5.6574431079754675</v>
      </c>
    </row>
    <row r="162" spans="1:13">
      <c r="A162" t="s">
        <v>475</v>
      </c>
      <c r="B162" t="s">
        <v>168</v>
      </c>
      <c r="C162" t="s">
        <v>408</v>
      </c>
      <c r="D162" t="s">
        <v>409</v>
      </c>
      <c r="E162" s="1">
        <v>36.769913768144498</v>
      </c>
      <c r="F162" s="1">
        <v>29.338159615109898</v>
      </c>
      <c r="G162" s="1">
        <f t="shared" si="4"/>
        <v>7.4317541530345999</v>
      </c>
      <c r="H162" s="1"/>
      <c r="K162" s="1">
        <f t="shared" si="5"/>
        <v>-1.7591585558116662</v>
      </c>
      <c r="M162" s="1"/>
    </row>
    <row r="163" spans="1:13">
      <c r="A163" t="s">
        <v>475</v>
      </c>
      <c r="B163" t="s">
        <v>169</v>
      </c>
      <c r="C163" t="s">
        <v>408</v>
      </c>
      <c r="D163" t="s">
        <v>409</v>
      </c>
      <c r="E163" s="1">
        <v>35.5752385726122</v>
      </c>
      <c r="F163" s="1">
        <v>29.4887180300483</v>
      </c>
      <c r="G163" s="1">
        <f t="shared" si="4"/>
        <v>6.0865205425638997</v>
      </c>
      <c r="H163" s="1"/>
      <c r="K163" s="1">
        <f t="shared" si="5"/>
        <v>-3.1043921662823664</v>
      </c>
      <c r="M163" s="1"/>
    </row>
    <row r="164" spans="1:13">
      <c r="A164" t="s">
        <v>475</v>
      </c>
      <c r="B164" t="s">
        <v>170</v>
      </c>
      <c r="C164" t="s">
        <v>410</v>
      </c>
      <c r="D164" t="s">
        <v>411</v>
      </c>
      <c r="E164" s="1">
        <v>34.418163481344102</v>
      </c>
      <c r="F164" s="1">
        <v>27.417988529989401</v>
      </c>
      <c r="G164" s="1">
        <f t="shared" si="4"/>
        <v>7.0001749513547011</v>
      </c>
      <c r="H164" s="1"/>
      <c r="K164" s="1">
        <f t="shared" si="5"/>
        <v>-2.190737757491565</v>
      </c>
      <c r="L164" s="1">
        <f>AVERAGE(K164:K166)</f>
        <v>-1.875615428789299</v>
      </c>
      <c r="M164" s="1">
        <f>POWER(2, -L164)</f>
        <v>3.6695812189589705</v>
      </c>
    </row>
    <row r="165" spans="1:13">
      <c r="A165" t="s">
        <v>475</v>
      </c>
      <c r="B165" t="s">
        <v>171</v>
      </c>
      <c r="C165" t="s">
        <v>410</v>
      </c>
      <c r="D165" t="s">
        <v>411</v>
      </c>
      <c r="E165" s="1">
        <v>35.1733942427879</v>
      </c>
      <c r="F165" s="1">
        <v>27.396478318878899</v>
      </c>
      <c r="G165" s="1">
        <f t="shared" si="4"/>
        <v>7.7769159239090015</v>
      </c>
      <c r="H165" s="1"/>
      <c r="K165" s="1">
        <f t="shared" si="5"/>
        <v>-1.4139967849372646</v>
      </c>
      <c r="M165" s="1"/>
    </row>
    <row r="166" spans="1:13">
      <c r="A166" t="s">
        <v>475</v>
      </c>
      <c r="B166" t="s">
        <v>172</v>
      </c>
      <c r="C166" t="s">
        <v>410</v>
      </c>
      <c r="D166" t="s">
        <v>411</v>
      </c>
      <c r="E166" s="1">
        <v>34.749463804597099</v>
      </c>
      <c r="F166" s="1">
        <v>27.5806628396899</v>
      </c>
      <c r="G166" s="1">
        <f t="shared" si="4"/>
        <v>7.1688009649071986</v>
      </c>
      <c r="H166" s="1"/>
      <c r="K166" s="1">
        <f t="shared" si="5"/>
        <v>-2.0221117439390675</v>
      </c>
      <c r="M166" s="1"/>
    </row>
    <row r="167" spans="1:13">
      <c r="A167" t="s">
        <v>475</v>
      </c>
      <c r="B167" t="s">
        <v>173</v>
      </c>
      <c r="C167" t="s">
        <v>410</v>
      </c>
      <c r="D167" t="s">
        <v>411</v>
      </c>
      <c r="E167" s="1">
        <v>35.548909645731598</v>
      </c>
      <c r="F167" s="1">
        <v>27.340164388166301</v>
      </c>
      <c r="G167" s="1">
        <f t="shared" si="4"/>
        <v>8.2087452575652975</v>
      </c>
      <c r="H167" s="1"/>
      <c r="K167" s="1">
        <f t="shared" si="5"/>
        <v>-0.98216745128096861</v>
      </c>
      <c r="L167" s="1">
        <f>AVERAGE(K167:K169)</f>
        <v>-1.2366616335608345</v>
      </c>
      <c r="M167" s="1">
        <f>POWER(2, -L167)</f>
        <v>2.3565260565011314</v>
      </c>
    </row>
    <row r="168" spans="1:13">
      <c r="A168" t="s">
        <v>475</v>
      </c>
      <c r="B168" t="s">
        <v>174</v>
      </c>
      <c r="C168" t="s">
        <v>410</v>
      </c>
      <c r="D168" t="s">
        <v>411</v>
      </c>
      <c r="E168" s="1">
        <v>34.991813179756598</v>
      </c>
      <c r="F168" s="1">
        <v>27.3980770605048</v>
      </c>
      <c r="G168" s="1">
        <f t="shared" si="4"/>
        <v>7.5937361192517976</v>
      </c>
      <c r="H168" s="1"/>
      <c r="K168" s="1">
        <f t="shared" si="5"/>
        <v>-1.5971765895944685</v>
      </c>
      <c r="M168" s="1"/>
    </row>
    <row r="169" spans="1:13">
      <c r="A169" t="s">
        <v>475</v>
      </c>
      <c r="B169" t="s">
        <v>175</v>
      </c>
      <c r="C169" t="s">
        <v>410</v>
      </c>
      <c r="D169" t="s">
        <v>411</v>
      </c>
      <c r="E169" s="1">
        <v>35.571852433322</v>
      </c>
      <c r="F169" s="1">
        <v>27.5115805842828</v>
      </c>
      <c r="G169" s="1">
        <f t="shared" si="4"/>
        <v>8.0602718490392</v>
      </c>
      <c r="H169" s="1"/>
      <c r="K169" s="1">
        <f t="shared" si="5"/>
        <v>-1.1306408598070661</v>
      </c>
      <c r="M169" s="1"/>
    </row>
    <row r="170" spans="1:13">
      <c r="A170" t="s">
        <v>475</v>
      </c>
      <c r="B170" t="s">
        <v>176</v>
      </c>
      <c r="C170" t="s">
        <v>412</v>
      </c>
      <c r="D170" t="s">
        <v>413</v>
      </c>
      <c r="E170" s="1">
        <v>36.591491623593299</v>
      </c>
      <c r="F170" s="1">
        <v>26.949107446906801</v>
      </c>
      <c r="G170" s="1">
        <f t="shared" si="4"/>
        <v>9.6423841766864982</v>
      </c>
      <c r="H170" s="1"/>
      <c r="K170" s="1">
        <f t="shared" si="5"/>
        <v>0.45147146784023207</v>
      </c>
      <c r="L170" s="1">
        <f>AVERAGE(K170:K172)</f>
        <v>7.787899145586745E-2</v>
      </c>
      <c r="M170" s="1">
        <f>POWER(2, -L170)</f>
        <v>0.94744953623662842</v>
      </c>
    </row>
    <row r="171" spans="1:13">
      <c r="A171" t="s">
        <v>475</v>
      </c>
      <c r="B171" t="s">
        <v>177</v>
      </c>
      <c r="C171" t="s">
        <v>412</v>
      </c>
      <c r="D171" t="s">
        <v>413</v>
      </c>
      <c r="E171" s="1">
        <v>35.818887384806203</v>
      </c>
      <c r="F171" s="1">
        <v>27.0554686141544</v>
      </c>
      <c r="G171" s="1">
        <f t="shared" si="4"/>
        <v>8.7634187706518034</v>
      </c>
      <c r="H171" s="1"/>
      <c r="K171" s="1">
        <f t="shared" si="5"/>
        <v>-0.42749393819446269</v>
      </c>
      <c r="M171" s="1"/>
    </row>
    <row r="172" spans="1:13">
      <c r="A172" t="s">
        <v>475</v>
      </c>
      <c r="B172" t="s">
        <v>178</v>
      </c>
      <c r="C172" t="s">
        <v>412</v>
      </c>
      <c r="D172" t="s">
        <v>413</v>
      </c>
      <c r="E172" s="1">
        <v>36.4766446410854</v>
      </c>
      <c r="F172" s="1">
        <v>27.076072487517301</v>
      </c>
      <c r="G172" s="1">
        <f t="shared" si="4"/>
        <v>9.4005721535680991</v>
      </c>
      <c r="H172" s="1"/>
      <c r="K172" s="1">
        <f t="shared" si="5"/>
        <v>0.20965944472183295</v>
      </c>
      <c r="M172" s="1"/>
    </row>
    <row r="173" spans="1:13">
      <c r="A173" t="s">
        <v>475</v>
      </c>
      <c r="B173" t="s">
        <v>179</v>
      </c>
      <c r="C173" t="s">
        <v>412</v>
      </c>
      <c r="D173" t="s">
        <v>413</v>
      </c>
      <c r="E173" s="1">
        <v>35.6358246617853</v>
      </c>
      <c r="F173" s="1">
        <v>27.894508077926901</v>
      </c>
      <c r="G173" s="1">
        <f t="shared" si="4"/>
        <v>7.7413165838583993</v>
      </c>
      <c r="H173" s="1"/>
      <c r="K173" s="1">
        <f t="shared" si="5"/>
        <v>-1.4495961249878668</v>
      </c>
      <c r="L173" s="1">
        <f>AVERAGE(K173:K175)</f>
        <v>-0.49377294562903273</v>
      </c>
      <c r="M173" s="1">
        <f>POWER(2, -L173)</f>
        <v>1.408122596185065</v>
      </c>
    </row>
    <row r="174" spans="1:13">
      <c r="A174" t="s">
        <v>475</v>
      </c>
      <c r="B174" t="s">
        <v>180</v>
      </c>
      <c r="C174" t="s">
        <v>412</v>
      </c>
      <c r="D174" t="s">
        <v>413</v>
      </c>
      <c r="E174" s="1">
        <v>37.183604093188201</v>
      </c>
      <c r="F174" s="1">
        <v>27.7732775792885</v>
      </c>
      <c r="G174" s="1">
        <f t="shared" si="4"/>
        <v>9.410326513899701</v>
      </c>
      <c r="H174" s="1"/>
      <c r="K174" s="1">
        <f t="shared" si="5"/>
        <v>0.21941380505343488</v>
      </c>
      <c r="M174" s="1"/>
    </row>
    <row r="175" spans="1:13">
      <c r="A175" t="s">
        <v>475</v>
      </c>
      <c r="B175" t="s">
        <v>181</v>
      </c>
      <c r="C175" t="s">
        <v>412</v>
      </c>
      <c r="D175" t="s">
        <v>413</v>
      </c>
      <c r="E175" s="1">
        <v>36.798276425160701</v>
      </c>
      <c r="F175" s="1">
        <v>27.858500233267101</v>
      </c>
      <c r="G175" s="1">
        <f t="shared" si="4"/>
        <v>8.9397761918935998</v>
      </c>
      <c r="H175" s="1"/>
      <c r="K175" s="1">
        <f t="shared" si="5"/>
        <v>-0.25113651695266626</v>
      </c>
      <c r="M175" s="1"/>
    </row>
    <row r="176" spans="1:13">
      <c r="A176" t="s">
        <v>475</v>
      </c>
      <c r="B176" t="s">
        <v>182</v>
      </c>
      <c r="C176" t="s">
        <v>414</v>
      </c>
      <c r="D176" t="s">
        <v>415</v>
      </c>
      <c r="E176" s="1">
        <v>35.408355462705302</v>
      </c>
      <c r="F176" s="1">
        <v>25.765144413522599</v>
      </c>
      <c r="G176" s="1">
        <f t="shared" si="4"/>
        <v>9.6432110491827032</v>
      </c>
      <c r="H176" s="1"/>
      <c r="K176" s="1">
        <f t="shared" si="5"/>
        <v>0.45229834033643712</v>
      </c>
      <c r="L176" s="1">
        <f>AVERAGE(K176:K178)</f>
        <v>-2.1699719539647333E-3</v>
      </c>
      <c r="M176" s="1">
        <f>POWER(2, -L176)</f>
        <v>1.001505241682493</v>
      </c>
    </row>
    <row r="177" spans="1:13">
      <c r="A177" t="s">
        <v>475</v>
      </c>
      <c r="B177" t="s">
        <v>183</v>
      </c>
      <c r="C177" t="s">
        <v>414</v>
      </c>
      <c r="D177" t="s">
        <v>415</v>
      </c>
      <c r="E177" s="1">
        <v>34.780521914884801</v>
      </c>
      <c r="F177" s="1">
        <v>25.7522745911619</v>
      </c>
      <c r="G177" s="1">
        <f t="shared" si="4"/>
        <v>9.0282473237229013</v>
      </c>
      <c r="H177" s="1"/>
      <c r="K177" s="1">
        <f t="shared" si="5"/>
        <v>-0.16266538512336481</v>
      </c>
      <c r="M177" s="1"/>
    </row>
    <row r="178" spans="1:13">
      <c r="A178" t="s">
        <v>475</v>
      </c>
      <c r="B178" t="s">
        <v>184</v>
      </c>
      <c r="C178" t="s">
        <v>414</v>
      </c>
      <c r="D178" t="s">
        <v>415</v>
      </c>
      <c r="E178" s="1">
        <v>34.727886897314498</v>
      </c>
      <c r="F178" s="1">
        <v>25.833117059543198</v>
      </c>
      <c r="G178" s="1">
        <f t="shared" si="4"/>
        <v>8.8947698377712996</v>
      </c>
      <c r="H178" s="1"/>
      <c r="K178" s="1">
        <f t="shared" si="5"/>
        <v>-0.29614287107496651</v>
      </c>
      <c r="M178" s="1"/>
    </row>
    <row r="179" spans="1:13">
      <c r="A179" t="s">
        <v>475</v>
      </c>
      <c r="B179" t="s">
        <v>185</v>
      </c>
      <c r="C179" t="s">
        <v>414</v>
      </c>
      <c r="D179" t="s">
        <v>415</v>
      </c>
      <c r="E179" s="1">
        <v>35.0238744273218</v>
      </c>
      <c r="F179" s="1">
        <v>25.773154704094502</v>
      </c>
      <c r="G179" s="1">
        <f t="shared" si="4"/>
        <v>9.2507197232272986</v>
      </c>
      <c r="H179" s="1"/>
      <c r="K179" s="1">
        <f t="shared" si="5"/>
        <v>5.9807014381032531E-2</v>
      </c>
      <c r="L179" s="1">
        <f>AVERAGE(K179:K181)</f>
        <v>0.20305155622876589</v>
      </c>
      <c r="M179" s="1">
        <f>POWER(2, -L179)</f>
        <v>0.86871114028716712</v>
      </c>
    </row>
    <row r="180" spans="1:13">
      <c r="A180" t="s">
        <v>475</v>
      </c>
      <c r="B180" t="s">
        <v>186</v>
      </c>
      <c r="C180" t="s">
        <v>414</v>
      </c>
      <c r="D180" t="s">
        <v>415</v>
      </c>
      <c r="E180" s="1">
        <v>35.233481281112297</v>
      </c>
      <c r="F180" s="1">
        <v>25.730007428968602</v>
      </c>
      <c r="G180" s="1">
        <f t="shared" si="4"/>
        <v>9.5034738521436957</v>
      </c>
      <c r="H180" s="1"/>
      <c r="K180" s="1">
        <f t="shared" si="5"/>
        <v>0.31256114329742957</v>
      </c>
      <c r="M180" s="1"/>
    </row>
    <row r="181" spans="1:13">
      <c r="A181" t="s">
        <v>475</v>
      </c>
      <c r="B181" t="s">
        <v>187</v>
      </c>
      <c r="C181" t="s">
        <v>414</v>
      </c>
      <c r="D181" t="s">
        <v>415</v>
      </c>
      <c r="E181" s="1">
        <v>35.246761145464802</v>
      </c>
      <c r="F181" s="1">
        <v>25.819061925610701</v>
      </c>
      <c r="G181" s="1">
        <f t="shared" si="4"/>
        <v>9.4276992198541016</v>
      </c>
      <c r="H181" s="1"/>
      <c r="K181" s="1">
        <f t="shared" si="5"/>
        <v>0.23678651100783554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4A32-B3A6-4F1F-B374-CF46AADA41C4}">
  <sheetPr codeName="Sheet10"/>
  <dimension ref="A1:K191"/>
  <sheetViews>
    <sheetView workbookViewId="0">
      <selection activeCell="G31" sqref="G31"/>
    </sheetView>
  </sheetViews>
  <sheetFormatPr defaultRowHeight="14.5"/>
  <cols>
    <col min="1" max="1" width="27.453125" bestFit="1" customWidth="1"/>
    <col min="5" max="5" width="28.81640625" bestFit="1" customWidth="1"/>
    <col min="6" max="7" width="8.7265625" style="1"/>
  </cols>
  <sheetData>
    <row r="1" spans="1:11">
      <c r="A1" s="1" t="s">
        <v>364</v>
      </c>
      <c r="B1" t="s">
        <v>7</v>
      </c>
      <c r="E1" t="s">
        <v>356</v>
      </c>
      <c r="F1" s="1" t="s">
        <v>284</v>
      </c>
      <c r="G1" s="1" t="s">
        <v>285</v>
      </c>
      <c r="H1" t="s">
        <v>286</v>
      </c>
      <c r="I1" t="s">
        <v>287</v>
      </c>
      <c r="J1" t="s">
        <v>288</v>
      </c>
      <c r="K1" t="s">
        <v>289</v>
      </c>
    </row>
    <row r="2" spans="1:11">
      <c r="A2" t="s">
        <v>472</v>
      </c>
      <c r="B2" s="1">
        <v>2.6085076234076312</v>
      </c>
      <c r="E2" t="str">
        <f>A2</f>
        <v>Naïve_P45</v>
      </c>
      <c r="F2" s="1">
        <f>B2</f>
        <v>2.6085076234076312</v>
      </c>
      <c r="G2" s="1">
        <f>B5</f>
        <v>2.3624668857187792</v>
      </c>
      <c r="H2" s="1">
        <f>B8</f>
        <v>2.3270201974407647</v>
      </c>
      <c r="I2" s="1">
        <f>B11</f>
        <v>2.5973751900798616</v>
      </c>
      <c r="J2" s="1">
        <f>B14</f>
        <v>1.9392717401679245</v>
      </c>
      <c r="K2" s="1">
        <f>B17</f>
        <v>1.9237049433665074</v>
      </c>
    </row>
    <row r="3" spans="1:11">
      <c r="A3" t="s">
        <v>472</v>
      </c>
      <c r="B3" s="1"/>
      <c r="E3" t="str">
        <f>'Micro template'!A20</f>
        <v>Ionis1375651_10uM_P45</v>
      </c>
      <c r="F3" s="1">
        <f>B20</f>
        <v>0.29386878336731209</v>
      </c>
      <c r="G3" s="1">
        <f>B23</f>
        <v>0.65238362635259017</v>
      </c>
    </row>
    <row r="4" spans="1:11">
      <c r="A4" t="s">
        <v>472</v>
      </c>
      <c r="B4" s="1"/>
      <c r="E4" t="str">
        <f>'Micro template'!A26</f>
        <v>Ionis1375651_3uM_P45</v>
      </c>
      <c r="H4" s="1">
        <f>B26</f>
        <v>7.9286969736895557E-2</v>
      </c>
      <c r="I4" s="1">
        <f>B29</f>
        <v>0.17917138082651943</v>
      </c>
    </row>
    <row r="5" spans="1:11">
      <c r="A5" t="s">
        <v>472</v>
      </c>
      <c r="B5" s="1">
        <v>2.3624668857187792</v>
      </c>
      <c r="E5" t="str">
        <f>A32</f>
        <v>Ionis676630_10uM_P45</v>
      </c>
      <c r="F5" s="1">
        <f>B32</f>
        <v>1.3393025689435343</v>
      </c>
      <c r="G5" s="1">
        <f>B35</f>
        <v>0.74665727012591177</v>
      </c>
      <c r="H5" s="1"/>
      <c r="I5" s="1"/>
    </row>
    <row r="6" spans="1:11">
      <c r="A6" t="s">
        <v>472</v>
      </c>
      <c r="B6" s="1"/>
      <c r="E6" t="str">
        <f>A38</f>
        <v>KQ2109_L20_6-08-6_10uM_P45</v>
      </c>
      <c r="F6" s="3">
        <f>B38</f>
        <v>1.5890096376618794</v>
      </c>
      <c r="G6" s="3">
        <f>B41</f>
        <v>1.1157340349744391</v>
      </c>
      <c r="H6" s="4"/>
      <c r="I6" s="4"/>
    </row>
    <row r="7" spans="1:11">
      <c r="A7" t="s">
        <v>472</v>
      </c>
      <c r="B7" s="1"/>
      <c r="E7" t="str">
        <f>A44</f>
        <v>KQ2109_L20_6-08-6_3uM_P45</v>
      </c>
      <c r="F7" s="3"/>
      <c r="G7" s="3"/>
      <c r="H7" s="5">
        <f>B44</f>
        <v>1.1591378650935669</v>
      </c>
      <c r="I7" s="5">
        <f>B47</f>
        <v>1.3418650644509129</v>
      </c>
    </row>
    <row r="8" spans="1:11">
      <c r="A8" t="s">
        <v>472</v>
      </c>
      <c r="B8" s="1">
        <v>2.3270201974407647</v>
      </c>
      <c r="E8" t="str">
        <f>A50</f>
        <v>KQ2110_L19_6-08-5_10uM_P45</v>
      </c>
      <c r="F8" s="3">
        <f>B50</f>
        <v>1.3153425620053798</v>
      </c>
      <c r="G8" s="3">
        <f>B53</f>
        <v>0.989731207585275</v>
      </c>
      <c r="H8" s="4"/>
      <c r="I8" s="4"/>
    </row>
    <row r="9" spans="1:11">
      <c r="A9" t="s">
        <v>472</v>
      </c>
      <c r="B9" s="1"/>
      <c r="E9" t="str">
        <f>A56</f>
        <v>KQ2110_L19_6-08-5_3uM_P45</v>
      </c>
      <c r="F9" s="3"/>
      <c r="G9" s="3"/>
      <c r="H9" s="5">
        <f>B56</f>
        <v>1.3567772288662319</v>
      </c>
      <c r="I9" s="5">
        <f>B59</f>
        <v>1.0858744996207101</v>
      </c>
    </row>
    <row r="10" spans="1:11">
      <c r="A10" t="s">
        <v>472</v>
      </c>
      <c r="B10" s="1"/>
      <c r="E10" t="str">
        <f>A62</f>
        <v>KQ2111_L20_6-08-6_10uM_P45</v>
      </c>
      <c r="F10" s="3">
        <f>B62</f>
        <v>1.5114422687585971</v>
      </c>
      <c r="G10" s="3">
        <f>B65</f>
        <v>2.2746467911443191</v>
      </c>
      <c r="H10" s="4"/>
      <c r="I10" s="4"/>
    </row>
    <row r="11" spans="1:11">
      <c r="A11" t="s">
        <v>472</v>
      </c>
      <c r="B11" s="1">
        <v>2.5973751900798616</v>
      </c>
      <c r="E11" t="str">
        <f>A68</f>
        <v>KQ2111_L20_6-08-6_3uM_P45</v>
      </c>
      <c r="F11" s="3"/>
      <c r="G11" s="3"/>
      <c r="H11" s="5">
        <f>B68</f>
        <v>1.5438772816408197</v>
      </c>
      <c r="I11" s="5">
        <f>B71</f>
        <v>1.3548880384540514</v>
      </c>
    </row>
    <row r="12" spans="1:11">
      <c r="A12" t="s">
        <v>472</v>
      </c>
      <c r="B12" s="1"/>
      <c r="E12" t="str">
        <f>A74</f>
        <v>KQ2112_L20_6-08-6_10uM_P45</v>
      </c>
      <c r="F12" s="3">
        <f>B74</f>
        <v>1.5162645737339913</v>
      </c>
      <c r="G12" s="3">
        <f>B77</f>
        <v>1.0286381278181156</v>
      </c>
      <c r="H12" s="4"/>
      <c r="I12" s="4"/>
    </row>
    <row r="13" spans="1:11">
      <c r="A13" t="s">
        <v>472</v>
      </c>
      <c r="B13" s="1"/>
      <c r="E13" t="str">
        <f>A80</f>
        <v>KQ2112_L20_6-08-6_3uM_P45</v>
      </c>
      <c r="F13" s="3"/>
      <c r="G13" s="3"/>
      <c r="H13" s="5">
        <f>B80</f>
        <v>2.5736864704154834</v>
      </c>
      <c r="I13" s="5">
        <f>B83</f>
        <v>3.8006768391075414</v>
      </c>
    </row>
    <row r="14" spans="1:11">
      <c r="A14" t="s">
        <v>472</v>
      </c>
      <c r="B14" s="1">
        <v>1.9392717401679245</v>
      </c>
      <c r="E14" t="str">
        <f>A86</f>
        <v>KQ2113_L20_6-08-6_10uM_P45</v>
      </c>
      <c r="F14" s="3">
        <f>B86</f>
        <v>1.3322561163438884</v>
      </c>
      <c r="G14" s="3">
        <f>B89</f>
        <v>1.1764712480104036</v>
      </c>
      <c r="H14" s="4"/>
      <c r="I14" s="4"/>
    </row>
    <row r="15" spans="1:11">
      <c r="A15" t="s">
        <v>472</v>
      </c>
      <c r="B15" s="1"/>
      <c r="E15" t="str">
        <f>A92</f>
        <v>KQ2113_L20_6-08-6_3uM_P45</v>
      </c>
      <c r="F15" s="3"/>
      <c r="G15" s="3"/>
      <c r="H15" s="5">
        <f>B92</f>
        <v>0.98835948871947765</v>
      </c>
      <c r="I15" s="5">
        <f>B95</f>
        <v>1.2253150475572054</v>
      </c>
    </row>
    <row r="16" spans="1:11">
      <c r="A16" t="s">
        <v>472</v>
      </c>
      <c r="B16" s="1"/>
      <c r="E16" t="str">
        <f>A98</f>
        <v>KQ2114_L19_6-08-5_10uM_P45</v>
      </c>
      <c r="F16" s="3">
        <f>B98</f>
        <v>4.7280062065781712</v>
      </c>
      <c r="G16" s="3">
        <f>B101</f>
        <v>1.4271884837878348</v>
      </c>
      <c r="H16" s="4"/>
      <c r="I16" s="4"/>
    </row>
    <row r="17" spans="1:9">
      <c r="A17" t="s">
        <v>472</v>
      </c>
      <c r="B17" s="1">
        <v>1.9237049433665074</v>
      </c>
      <c r="E17" t="str">
        <f>A104</f>
        <v>KQ2114_L19_6-08-5_3uM_P45</v>
      </c>
      <c r="F17" s="3"/>
      <c r="G17" s="3"/>
      <c r="H17" s="5">
        <f>B104</f>
        <v>14.408521281126873</v>
      </c>
      <c r="I17" s="5">
        <f>B107</f>
        <v>1.5903389215152859</v>
      </c>
    </row>
    <row r="18" spans="1:9">
      <c r="A18" t="s">
        <v>472</v>
      </c>
      <c r="B18" s="1"/>
      <c r="E18" t="str">
        <f>A110</f>
        <v>KQ2115_L19_6-08-5_10uM_P45</v>
      </c>
      <c r="F18" s="3">
        <f>B110</f>
        <v>1.9225806608821765</v>
      </c>
      <c r="G18" s="3">
        <f>B113</f>
        <v>1.4643301026205713</v>
      </c>
      <c r="H18" s="4"/>
      <c r="I18" s="4"/>
    </row>
    <row r="19" spans="1:9">
      <c r="A19" t="s">
        <v>472</v>
      </c>
      <c r="B19" s="1"/>
      <c r="E19" t="str">
        <f>A116</f>
        <v>KQ2115_L19_6-08-5_3uM_P45</v>
      </c>
      <c r="F19" s="3"/>
      <c r="G19" s="3"/>
      <c r="H19" s="5">
        <f>B116</f>
        <v>1.771192765248315</v>
      </c>
      <c r="I19" s="5">
        <f>B119</f>
        <v>1.6526278376732826</v>
      </c>
    </row>
    <row r="20" spans="1:9">
      <c r="A20" t="s">
        <v>461</v>
      </c>
      <c r="B20" s="1">
        <v>0.29386878336731209</v>
      </c>
      <c r="E20" t="str">
        <f>A122</f>
        <v>KQ2116_L21_7-08-6_10uM_P45</v>
      </c>
      <c r="F20" s="3">
        <f>B122</f>
        <v>1.1909544378997006</v>
      </c>
      <c r="G20" s="3">
        <f>B125</f>
        <v>1.6614975196381581</v>
      </c>
      <c r="H20" s="4"/>
      <c r="I20" s="4"/>
    </row>
    <row r="21" spans="1:9">
      <c r="A21" t="s">
        <v>461</v>
      </c>
      <c r="B21" s="1"/>
      <c r="E21" t="str">
        <f>A128</f>
        <v>KQ2116_L21_7-08-6_3uM_P45</v>
      </c>
      <c r="F21" s="3"/>
      <c r="G21" s="3"/>
      <c r="H21" s="5">
        <f>B128</f>
        <v>1.4248850640896844</v>
      </c>
      <c r="I21" s="5">
        <f>B131</f>
        <v>2.9785878401537573</v>
      </c>
    </row>
    <row r="22" spans="1:9">
      <c r="A22" t="s">
        <v>461</v>
      </c>
      <c r="B22" s="1"/>
      <c r="E22" t="str">
        <f>A134</f>
        <v>KQ2117_L19_6-08-5_10uM_P45</v>
      </c>
      <c r="F22" s="3">
        <f>B134</f>
        <v>1.3666062591751627</v>
      </c>
      <c r="G22" s="3">
        <f>B137</f>
        <v>0.96354710601905813</v>
      </c>
      <c r="H22" s="4"/>
      <c r="I22" s="4"/>
    </row>
    <row r="23" spans="1:9">
      <c r="A23" t="s">
        <v>461</v>
      </c>
      <c r="B23" s="1">
        <v>0.65238362635259017</v>
      </c>
      <c r="E23" t="str">
        <f>A140</f>
        <v>KQ2117_L19_6-08-5_3uM_P45</v>
      </c>
      <c r="F23" s="3"/>
      <c r="G23" s="3"/>
      <c r="H23" s="5">
        <f>B140</f>
        <v>1.259805812079436</v>
      </c>
      <c r="I23" s="5">
        <f>B143</f>
        <v>1.1552740791876406</v>
      </c>
    </row>
    <row r="24" spans="1:9">
      <c r="A24" t="s">
        <v>461</v>
      </c>
      <c r="B24" s="1"/>
      <c r="E24" t="str">
        <f>A146</f>
        <v>KQ2118_L19_6-08-5_10uM_P45</v>
      </c>
      <c r="F24" s="3">
        <f>B146</f>
        <v>0.69812816115975562</v>
      </c>
      <c r="G24" s="3">
        <f>B149</f>
        <v>0.84393433503214632</v>
      </c>
      <c r="H24" s="4"/>
      <c r="I24" s="4"/>
    </row>
    <row r="25" spans="1:9">
      <c r="A25" t="s">
        <v>461</v>
      </c>
      <c r="B25" s="1"/>
      <c r="E25" t="str">
        <f>A152</f>
        <v>KQ2118_L19_6-08-5_3uM_P45</v>
      </c>
      <c r="F25" s="3"/>
      <c r="G25" s="3"/>
      <c r="H25" s="5">
        <f>B152</f>
        <v>1.2720804958617653</v>
      </c>
      <c r="I25" s="5">
        <f>B155</f>
        <v>0.75548468081833053</v>
      </c>
    </row>
    <row r="26" spans="1:9">
      <c r="A26" s="9" t="s">
        <v>465</v>
      </c>
      <c r="B26" s="10">
        <v>7.9286969736895557E-2</v>
      </c>
      <c r="E26" t="str">
        <f>A158</f>
        <v>KQ2119_L19_6-08-5_10uM_P45</v>
      </c>
      <c r="F26" s="3">
        <f>B158</f>
        <v>4.2134276292346469</v>
      </c>
      <c r="G26" s="3">
        <f>B161</f>
        <v>5.6574431079754675</v>
      </c>
      <c r="H26" s="4"/>
      <c r="I26" s="4"/>
    </row>
    <row r="27" spans="1:9">
      <c r="A27" s="9" t="s">
        <v>465</v>
      </c>
      <c r="B27" s="10"/>
      <c r="E27" t="str">
        <f>A164</f>
        <v>KQ2119_L19_6-08-5_3uM_P45</v>
      </c>
      <c r="F27" s="3"/>
      <c r="G27" s="3"/>
      <c r="H27" s="5">
        <f>B164</f>
        <v>3.6695812189589705</v>
      </c>
      <c r="I27" s="5">
        <f>B167</f>
        <v>2.3565260565011314</v>
      </c>
    </row>
    <row r="28" spans="1:9">
      <c r="A28" s="9" t="s">
        <v>465</v>
      </c>
      <c r="B28" s="10"/>
      <c r="E28" t="str">
        <f>A170</f>
        <v>KQ2120_L20_6-08-6_10uM_P45</v>
      </c>
      <c r="F28" s="3">
        <f>B170</f>
        <v>0.94744953623662842</v>
      </c>
      <c r="G28" s="3">
        <f>B173</f>
        <v>1.408122596185065</v>
      </c>
      <c r="H28" s="4"/>
      <c r="I28" s="4"/>
    </row>
    <row r="29" spans="1:9">
      <c r="A29" s="9" t="s">
        <v>465</v>
      </c>
      <c r="B29" s="10">
        <v>0.17917138082651943</v>
      </c>
      <c r="E29" t="str">
        <f>A176</f>
        <v>KQ2120_L20_6-08-6_3uM_P45</v>
      </c>
      <c r="F29" s="3"/>
      <c r="G29" s="3"/>
      <c r="H29" s="5">
        <f>B176</f>
        <v>1.001505241682493</v>
      </c>
      <c r="I29" s="5">
        <f>B179</f>
        <v>0.86871114028716712</v>
      </c>
    </row>
    <row r="30" spans="1:9">
      <c r="A30" s="9" t="s">
        <v>465</v>
      </c>
      <c r="B30" s="10"/>
    </row>
    <row r="31" spans="1:9">
      <c r="A31" s="9" t="s">
        <v>465</v>
      </c>
      <c r="B31" s="10"/>
    </row>
    <row r="32" spans="1:9">
      <c r="A32" s="6" t="s">
        <v>469</v>
      </c>
      <c r="B32" s="7">
        <v>1.3393025689435343</v>
      </c>
    </row>
    <row r="33" spans="1:2">
      <c r="A33" s="6" t="s">
        <v>469</v>
      </c>
      <c r="B33" s="7"/>
    </row>
    <row r="34" spans="1:2">
      <c r="A34" s="6" t="s">
        <v>469</v>
      </c>
      <c r="B34" s="7"/>
    </row>
    <row r="35" spans="1:2">
      <c r="A35" s="6" t="s">
        <v>469</v>
      </c>
      <c r="B35" s="7">
        <v>0.74665727012591177</v>
      </c>
    </row>
    <row r="36" spans="1:2">
      <c r="A36" s="6" t="s">
        <v>469</v>
      </c>
      <c r="B36" s="7"/>
    </row>
    <row r="37" spans="1:2">
      <c r="A37" s="6" t="s">
        <v>469</v>
      </c>
      <c r="B37" s="7"/>
    </row>
    <row r="38" spans="1:2">
      <c r="A38" t="s">
        <v>369</v>
      </c>
      <c r="B38" s="1">
        <v>1.5890096376618794</v>
      </c>
    </row>
    <row r="39" spans="1:2">
      <c r="A39" t="s">
        <v>369</v>
      </c>
      <c r="B39" s="1"/>
    </row>
    <row r="40" spans="1:2">
      <c r="A40" t="s">
        <v>369</v>
      </c>
      <c r="B40" s="1"/>
    </row>
    <row r="41" spans="1:2">
      <c r="A41" t="s">
        <v>369</v>
      </c>
      <c r="B41" s="1">
        <v>1.1157340349744391</v>
      </c>
    </row>
    <row r="42" spans="1:2">
      <c r="A42" t="s">
        <v>369</v>
      </c>
      <c r="B42" s="1"/>
    </row>
    <row r="43" spans="1:2">
      <c r="A43" t="s">
        <v>369</v>
      </c>
      <c r="B43" s="1"/>
    </row>
    <row r="44" spans="1:2">
      <c r="A44" t="s">
        <v>371</v>
      </c>
      <c r="B44" s="1">
        <v>1.1591378650935669</v>
      </c>
    </row>
    <row r="45" spans="1:2">
      <c r="A45" t="s">
        <v>371</v>
      </c>
      <c r="B45" s="1"/>
    </row>
    <row r="46" spans="1:2">
      <c r="A46" t="s">
        <v>371</v>
      </c>
      <c r="B46" s="1"/>
    </row>
    <row r="47" spans="1:2">
      <c r="A47" t="s">
        <v>371</v>
      </c>
      <c r="B47" s="1">
        <v>1.3418650644509129</v>
      </c>
    </row>
    <row r="48" spans="1:2">
      <c r="A48" t="s">
        <v>371</v>
      </c>
      <c r="B48" s="1"/>
    </row>
    <row r="49" spans="1:2">
      <c r="A49" t="s">
        <v>371</v>
      </c>
      <c r="B49" s="1"/>
    </row>
    <row r="50" spans="1:2">
      <c r="A50" t="s">
        <v>373</v>
      </c>
      <c r="B50" s="1">
        <v>1.3153425620053798</v>
      </c>
    </row>
    <row r="51" spans="1:2">
      <c r="A51" t="s">
        <v>373</v>
      </c>
      <c r="B51" s="1"/>
    </row>
    <row r="52" spans="1:2">
      <c r="A52" t="s">
        <v>373</v>
      </c>
      <c r="B52" s="1"/>
    </row>
    <row r="53" spans="1:2">
      <c r="A53" t="s">
        <v>373</v>
      </c>
      <c r="B53" s="1">
        <v>0.989731207585275</v>
      </c>
    </row>
    <row r="54" spans="1:2">
      <c r="A54" t="s">
        <v>373</v>
      </c>
      <c r="B54" s="1"/>
    </row>
    <row r="55" spans="1:2">
      <c r="A55" t="s">
        <v>373</v>
      </c>
      <c r="B55" s="1"/>
    </row>
    <row r="56" spans="1:2">
      <c r="A56" t="s">
        <v>375</v>
      </c>
      <c r="B56" s="1">
        <v>1.3567772288662319</v>
      </c>
    </row>
    <row r="57" spans="1:2">
      <c r="A57" t="s">
        <v>375</v>
      </c>
      <c r="B57" s="1"/>
    </row>
    <row r="58" spans="1:2">
      <c r="A58" t="s">
        <v>375</v>
      </c>
      <c r="B58" s="1"/>
    </row>
    <row r="59" spans="1:2">
      <c r="A59" t="s">
        <v>375</v>
      </c>
      <c r="B59" s="1">
        <v>1.0858744996207101</v>
      </c>
    </row>
    <row r="60" spans="1:2">
      <c r="A60" t="s">
        <v>375</v>
      </c>
      <c r="B60" s="1"/>
    </row>
    <row r="61" spans="1:2">
      <c r="A61" t="s">
        <v>375</v>
      </c>
      <c r="B61" s="1"/>
    </row>
    <row r="62" spans="1:2">
      <c r="A62" t="s">
        <v>377</v>
      </c>
      <c r="B62" s="1">
        <v>1.5114422687585971</v>
      </c>
    </row>
    <row r="63" spans="1:2">
      <c r="A63" t="s">
        <v>377</v>
      </c>
      <c r="B63" s="1"/>
    </row>
    <row r="64" spans="1:2">
      <c r="A64" t="s">
        <v>377</v>
      </c>
      <c r="B64" s="1"/>
    </row>
    <row r="65" spans="1:2">
      <c r="A65" t="s">
        <v>377</v>
      </c>
      <c r="B65" s="1">
        <v>2.2746467911443191</v>
      </c>
    </row>
    <row r="66" spans="1:2">
      <c r="A66" t="s">
        <v>377</v>
      </c>
      <c r="B66" s="1"/>
    </row>
    <row r="67" spans="1:2">
      <c r="A67" t="s">
        <v>377</v>
      </c>
      <c r="B67" s="1"/>
    </row>
    <row r="68" spans="1:2">
      <c r="A68" t="s">
        <v>379</v>
      </c>
      <c r="B68" s="1">
        <v>1.5438772816408197</v>
      </c>
    </row>
    <row r="69" spans="1:2">
      <c r="A69" t="s">
        <v>379</v>
      </c>
      <c r="B69" s="1"/>
    </row>
    <row r="70" spans="1:2">
      <c r="A70" t="s">
        <v>379</v>
      </c>
      <c r="B70" s="1"/>
    </row>
    <row r="71" spans="1:2">
      <c r="A71" t="s">
        <v>379</v>
      </c>
      <c r="B71" s="1">
        <v>1.3548880384540514</v>
      </c>
    </row>
    <row r="72" spans="1:2">
      <c r="A72" t="s">
        <v>379</v>
      </c>
      <c r="B72" s="1"/>
    </row>
    <row r="73" spans="1:2">
      <c r="A73" t="s">
        <v>379</v>
      </c>
      <c r="B73" s="1"/>
    </row>
    <row r="74" spans="1:2">
      <c r="A74" t="s">
        <v>381</v>
      </c>
      <c r="B74" s="1">
        <v>1.5162645737339913</v>
      </c>
    </row>
    <row r="75" spans="1:2">
      <c r="A75" t="s">
        <v>381</v>
      </c>
      <c r="B75" s="1"/>
    </row>
    <row r="76" spans="1:2">
      <c r="A76" t="s">
        <v>381</v>
      </c>
      <c r="B76" s="1"/>
    </row>
    <row r="77" spans="1:2">
      <c r="A77" t="s">
        <v>381</v>
      </c>
      <c r="B77" s="1">
        <v>1.0286381278181156</v>
      </c>
    </row>
    <row r="78" spans="1:2">
      <c r="A78" t="s">
        <v>381</v>
      </c>
      <c r="B78" s="1"/>
    </row>
    <row r="79" spans="1:2">
      <c r="A79" t="s">
        <v>381</v>
      </c>
      <c r="B79" s="1"/>
    </row>
    <row r="80" spans="1:2">
      <c r="A80" t="s">
        <v>383</v>
      </c>
      <c r="B80" s="1">
        <v>2.5736864704154834</v>
      </c>
    </row>
    <row r="81" spans="1:2">
      <c r="A81" t="s">
        <v>383</v>
      </c>
      <c r="B81" s="1"/>
    </row>
    <row r="82" spans="1:2">
      <c r="A82" t="s">
        <v>383</v>
      </c>
      <c r="B82" s="1"/>
    </row>
    <row r="83" spans="1:2">
      <c r="A83" t="s">
        <v>383</v>
      </c>
      <c r="B83" s="1">
        <v>3.8006768391075414</v>
      </c>
    </row>
    <row r="84" spans="1:2">
      <c r="A84" t="s">
        <v>383</v>
      </c>
      <c r="B84" s="1"/>
    </row>
    <row r="85" spans="1:2">
      <c r="A85" t="s">
        <v>383</v>
      </c>
      <c r="B85" s="1"/>
    </row>
    <row r="86" spans="1:2">
      <c r="A86" t="s">
        <v>385</v>
      </c>
      <c r="B86" s="1">
        <v>1.3322561163438884</v>
      </c>
    </row>
    <row r="87" spans="1:2">
      <c r="A87" t="s">
        <v>385</v>
      </c>
      <c r="B87" s="1"/>
    </row>
    <row r="88" spans="1:2">
      <c r="A88" t="s">
        <v>385</v>
      </c>
      <c r="B88" s="1"/>
    </row>
    <row r="89" spans="1:2">
      <c r="A89" t="s">
        <v>385</v>
      </c>
      <c r="B89" s="1">
        <v>1.1764712480104036</v>
      </c>
    </row>
    <row r="90" spans="1:2">
      <c r="A90" t="s">
        <v>385</v>
      </c>
      <c r="B90" s="1"/>
    </row>
    <row r="91" spans="1:2">
      <c r="A91" t="s">
        <v>385</v>
      </c>
      <c r="B91" s="1"/>
    </row>
    <row r="92" spans="1:2">
      <c r="A92" t="s">
        <v>387</v>
      </c>
      <c r="B92" s="1">
        <v>0.98835948871947765</v>
      </c>
    </row>
    <row r="93" spans="1:2">
      <c r="A93" t="s">
        <v>387</v>
      </c>
      <c r="B93" s="1"/>
    </row>
    <row r="94" spans="1:2">
      <c r="A94" t="s">
        <v>387</v>
      </c>
      <c r="B94" s="1"/>
    </row>
    <row r="95" spans="1:2">
      <c r="A95" t="s">
        <v>387</v>
      </c>
      <c r="B95" s="1">
        <v>1.2253150475572054</v>
      </c>
    </row>
    <row r="96" spans="1:2">
      <c r="A96" t="s">
        <v>387</v>
      </c>
      <c r="B96" s="1"/>
    </row>
    <row r="97" spans="1:2">
      <c r="A97" t="s">
        <v>387</v>
      </c>
      <c r="B97" s="1"/>
    </row>
    <row r="98" spans="1:2">
      <c r="A98" t="s">
        <v>389</v>
      </c>
      <c r="B98" s="1">
        <v>4.7280062065781712</v>
      </c>
    </row>
    <row r="99" spans="1:2">
      <c r="A99" t="s">
        <v>389</v>
      </c>
      <c r="B99" s="1"/>
    </row>
    <row r="100" spans="1:2">
      <c r="A100" t="s">
        <v>389</v>
      </c>
      <c r="B100" s="1"/>
    </row>
    <row r="101" spans="1:2">
      <c r="A101" t="s">
        <v>389</v>
      </c>
      <c r="B101" s="1">
        <v>1.4271884837878348</v>
      </c>
    </row>
    <row r="102" spans="1:2">
      <c r="A102" t="s">
        <v>389</v>
      </c>
      <c r="B102" s="1"/>
    </row>
    <row r="103" spans="1:2">
      <c r="A103" t="s">
        <v>389</v>
      </c>
      <c r="B103" s="1"/>
    </row>
    <row r="104" spans="1:2">
      <c r="A104" t="s">
        <v>391</v>
      </c>
      <c r="B104" s="1">
        <v>14.408521281126873</v>
      </c>
    </row>
    <row r="105" spans="1:2">
      <c r="A105" t="s">
        <v>391</v>
      </c>
      <c r="B105" s="1"/>
    </row>
    <row r="106" spans="1:2">
      <c r="A106" t="s">
        <v>391</v>
      </c>
      <c r="B106" s="1"/>
    </row>
    <row r="107" spans="1:2">
      <c r="A107" t="s">
        <v>391</v>
      </c>
      <c r="B107" s="1">
        <v>1.5903389215152859</v>
      </c>
    </row>
    <row r="108" spans="1:2">
      <c r="A108" t="s">
        <v>391</v>
      </c>
      <c r="B108" s="1"/>
    </row>
    <row r="109" spans="1:2">
      <c r="A109" t="s">
        <v>391</v>
      </c>
      <c r="B109" s="1"/>
    </row>
    <row r="110" spans="1:2">
      <c r="A110" t="s">
        <v>393</v>
      </c>
      <c r="B110" s="1">
        <v>1.9225806608821765</v>
      </c>
    </row>
    <row r="111" spans="1:2">
      <c r="A111" t="s">
        <v>393</v>
      </c>
      <c r="B111" s="1"/>
    </row>
    <row r="112" spans="1:2">
      <c r="A112" t="s">
        <v>393</v>
      </c>
      <c r="B112" s="1"/>
    </row>
    <row r="113" spans="1:2">
      <c r="A113" t="s">
        <v>393</v>
      </c>
      <c r="B113" s="1">
        <v>1.4643301026205713</v>
      </c>
    </row>
    <row r="114" spans="1:2">
      <c r="A114" t="s">
        <v>393</v>
      </c>
      <c r="B114" s="1"/>
    </row>
    <row r="115" spans="1:2">
      <c r="A115" t="s">
        <v>393</v>
      </c>
      <c r="B115" s="1"/>
    </row>
    <row r="116" spans="1:2">
      <c r="A116" t="s">
        <v>395</v>
      </c>
      <c r="B116" s="1">
        <v>1.771192765248315</v>
      </c>
    </row>
    <row r="117" spans="1:2">
      <c r="A117" t="s">
        <v>395</v>
      </c>
      <c r="B117" s="1"/>
    </row>
    <row r="118" spans="1:2">
      <c r="A118" t="s">
        <v>395</v>
      </c>
      <c r="B118" s="1"/>
    </row>
    <row r="119" spans="1:2">
      <c r="A119" t="s">
        <v>395</v>
      </c>
      <c r="B119" s="1">
        <v>1.6526278376732826</v>
      </c>
    </row>
    <row r="120" spans="1:2">
      <c r="A120" t="s">
        <v>395</v>
      </c>
      <c r="B120" s="1"/>
    </row>
    <row r="121" spans="1:2">
      <c r="A121" t="s">
        <v>395</v>
      </c>
      <c r="B121" s="1"/>
    </row>
    <row r="122" spans="1:2">
      <c r="A122" t="s">
        <v>397</v>
      </c>
      <c r="B122" s="1">
        <v>1.1909544378997006</v>
      </c>
    </row>
    <row r="123" spans="1:2">
      <c r="A123" t="s">
        <v>397</v>
      </c>
      <c r="B123" s="1"/>
    </row>
    <row r="124" spans="1:2">
      <c r="A124" t="s">
        <v>397</v>
      </c>
      <c r="B124" s="1"/>
    </row>
    <row r="125" spans="1:2">
      <c r="A125" t="s">
        <v>397</v>
      </c>
      <c r="B125" s="1">
        <v>1.6614975196381581</v>
      </c>
    </row>
    <row r="126" spans="1:2">
      <c r="A126" t="s">
        <v>397</v>
      </c>
      <c r="B126" s="1"/>
    </row>
    <row r="127" spans="1:2">
      <c r="A127" t="s">
        <v>397</v>
      </c>
      <c r="B127" s="1"/>
    </row>
    <row r="128" spans="1:2">
      <c r="A128" t="s">
        <v>399</v>
      </c>
      <c r="B128" s="1">
        <v>1.4248850640896844</v>
      </c>
    </row>
    <row r="129" spans="1:2">
      <c r="A129" t="s">
        <v>399</v>
      </c>
      <c r="B129" s="1"/>
    </row>
    <row r="130" spans="1:2">
      <c r="A130" t="s">
        <v>399</v>
      </c>
      <c r="B130" s="1"/>
    </row>
    <row r="131" spans="1:2">
      <c r="A131" t="s">
        <v>399</v>
      </c>
      <c r="B131" s="1">
        <v>2.9785878401537573</v>
      </c>
    </row>
    <row r="132" spans="1:2">
      <c r="A132" t="s">
        <v>399</v>
      </c>
      <c r="B132" s="1"/>
    </row>
    <row r="133" spans="1:2">
      <c r="A133" t="s">
        <v>399</v>
      </c>
      <c r="B133" s="1"/>
    </row>
    <row r="134" spans="1:2">
      <c r="A134" t="s">
        <v>401</v>
      </c>
      <c r="B134" s="1">
        <v>1.3666062591751627</v>
      </c>
    </row>
    <row r="135" spans="1:2">
      <c r="A135" t="s">
        <v>401</v>
      </c>
      <c r="B135" s="1"/>
    </row>
    <row r="136" spans="1:2">
      <c r="A136" t="s">
        <v>401</v>
      </c>
      <c r="B136" s="1"/>
    </row>
    <row r="137" spans="1:2">
      <c r="A137" t="s">
        <v>401</v>
      </c>
      <c r="B137" s="1">
        <v>0.96354710601905813</v>
      </c>
    </row>
    <row r="138" spans="1:2">
      <c r="A138" t="s">
        <v>401</v>
      </c>
      <c r="B138" s="1"/>
    </row>
    <row r="139" spans="1:2">
      <c r="A139" t="s">
        <v>401</v>
      </c>
      <c r="B139" s="1"/>
    </row>
    <row r="140" spans="1:2">
      <c r="A140" t="s">
        <v>403</v>
      </c>
      <c r="B140" s="1">
        <v>1.259805812079436</v>
      </c>
    </row>
    <row r="141" spans="1:2">
      <c r="A141" t="s">
        <v>403</v>
      </c>
      <c r="B141" s="1"/>
    </row>
    <row r="142" spans="1:2">
      <c r="A142" t="s">
        <v>403</v>
      </c>
      <c r="B142" s="1"/>
    </row>
    <row r="143" spans="1:2">
      <c r="A143" t="s">
        <v>403</v>
      </c>
      <c r="B143" s="1">
        <v>1.1552740791876406</v>
      </c>
    </row>
    <row r="144" spans="1:2">
      <c r="A144" t="s">
        <v>403</v>
      </c>
      <c r="B144" s="1"/>
    </row>
    <row r="145" spans="1:2">
      <c r="A145" t="s">
        <v>403</v>
      </c>
      <c r="B145" s="1"/>
    </row>
    <row r="146" spans="1:2">
      <c r="A146" t="s">
        <v>405</v>
      </c>
      <c r="B146" s="1">
        <v>0.69812816115975562</v>
      </c>
    </row>
    <row r="147" spans="1:2">
      <c r="A147" t="s">
        <v>405</v>
      </c>
      <c r="B147" s="1"/>
    </row>
    <row r="148" spans="1:2">
      <c r="A148" t="s">
        <v>405</v>
      </c>
      <c r="B148" s="1"/>
    </row>
    <row r="149" spans="1:2">
      <c r="A149" t="s">
        <v>405</v>
      </c>
      <c r="B149" s="1">
        <v>0.84393433503214632</v>
      </c>
    </row>
    <row r="150" spans="1:2">
      <c r="A150" t="s">
        <v>405</v>
      </c>
      <c r="B150" s="1"/>
    </row>
    <row r="151" spans="1:2">
      <c r="A151" t="s">
        <v>405</v>
      </c>
      <c r="B151" s="1"/>
    </row>
    <row r="152" spans="1:2">
      <c r="A152" t="s">
        <v>407</v>
      </c>
      <c r="B152" s="1">
        <v>1.2720804958617653</v>
      </c>
    </row>
    <row r="153" spans="1:2">
      <c r="A153" t="s">
        <v>407</v>
      </c>
      <c r="B153" s="1"/>
    </row>
    <row r="154" spans="1:2">
      <c r="A154" t="s">
        <v>407</v>
      </c>
      <c r="B154" s="1"/>
    </row>
    <row r="155" spans="1:2">
      <c r="A155" t="s">
        <v>407</v>
      </c>
      <c r="B155" s="1">
        <v>0.75548468081833053</v>
      </c>
    </row>
    <row r="156" spans="1:2">
      <c r="A156" t="s">
        <v>407</v>
      </c>
      <c r="B156" s="1"/>
    </row>
    <row r="157" spans="1:2">
      <c r="A157" t="s">
        <v>407</v>
      </c>
      <c r="B157" s="1"/>
    </row>
    <row r="158" spans="1:2">
      <c r="A158" t="s">
        <v>409</v>
      </c>
      <c r="B158" s="1">
        <v>4.2134276292346469</v>
      </c>
    </row>
    <row r="159" spans="1:2">
      <c r="A159" t="s">
        <v>409</v>
      </c>
      <c r="B159" s="1"/>
    </row>
    <row r="160" spans="1:2">
      <c r="A160" t="s">
        <v>409</v>
      </c>
      <c r="B160" s="1"/>
    </row>
    <row r="161" spans="1:2">
      <c r="A161" t="s">
        <v>409</v>
      </c>
      <c r="B161" s="1">
        <v>5.6574431079754675</v>
      </c>
    </row>
    <row r="162" spans="1:2">
      <c r="A162" t="s">
        <v>409</v>
      </c>
      <c r="B162" s="1"/>
    </row>
    <row r="163" spans="1:2">
      <c r="A163" t="s">
        <v>409</v>
      </c>
      <c r="B163" s="1"/>
    </row>
    <row r="164" spans="1:2">
      <c r="A164" t="s">
        <v>411</v>
      </c>
      <c r="B164" s="1">
        <v>3.6695812189589705</v>
      </c>
    </row>
    <row r="165" spans="1:2">
      <c r="A165" t="s">
        <v>411</v>
      </c>
      <c r="B165" s="1"/>
    </row>
    <row r="166" spans="1:2">
      <c r="A166" t="s">
        <v>411</v>
      </c>
      <c r="B166" s="1"/>
    </row>
    <row r="167" spans="1:2">
      <c r="A167" t="s">
        <v>411</v>
      </c>
      <c r="B167" s="1">
        <v>2.3565260565011314</v>
      </c>
    </row>
    <row r="168" spans="1:2">
      <c r="A168" t="s">
        <v>411</v>
      </c>
      <c r="B168" s="1"/>
    </row>
    <row r="169" spans="1:2">
      <c r="A169" t="s">
        <v>411</v>
      </c>
      <c r="B169" s="1"/>
    </row>
    <row r="170" spans="1:2">
      <c r="A170" t="s">
        <v>413</v>
      </c>
      <c r="B170" s="1">
        <v>0.94744953623662842</v>
      </c>
    </row>
    <row r="171" spans="1:2">
      <c r="A171" t="s">
        <v>413</v>
      </c>
      <c r="B171" s="1"/>
    </row>
    <row r="172" spans="1:2">
      <c r="A172" t="s">
        <v>413</v>
      </c>
      <c r="B172" s="1"/>
    </row>
    <row r="173" spans="1:2">
      <c r="A173" t="s">
        <v>413</v>
      </c>
      <c r="B173" s="1">
        <v>1.408122596185065</v>
      </c>
    </row>
    <row r="174" spans="1:2">
      <c r="A174" t="s">
        <v>413</v>
      </c>
      <c r="B174" s="1"/>
    </row>
    <row r="175" spans="1:2">
      <c r="A175" t="s">
        <v>413</v>
      </c>
      <c r="B175" s="1"/>
    </row>
    <row r="176" spans="1:2">
      <c r="A176" t="s">
        <v>415</v>
      </c>
      <c r="B176" s="1">
        <v>1.001505241682493</v>
      </c>
    </row>
    <row r="177" spans="1:2">
      <c r="A177" t="s">
        <v>415</v>
      </c>
      <c r="B177" s="1"/>
    </row>
    <row r="178" spans="1:2">
      <c r="A178" t="s">
        <v>415</v>
      </c>
      <c r="B178" s="1"/>
    </row>
    <row r="179" spans="1:2">
      <c r="A179" t="s">
        <v>415</v>
      </c>
      <c r="B179" s="1">
        <v>0.86871114028716712</v>
      </c>
    </row>
    <row r="180" spans="1:2">
      <c r="A180" t="s">
        <v>415</v>
      </c>
      <c r="B180" s="1"/>
    </row>
    <row r="181" spans="1:2">
      <c r="A181" t="s">
        <v>415</v>
      </c>
      <c r="B181" s="1"/>
    </row>
    <row r="182" spans="1:2">
      <c r="B182" s="1"/>
    </row>
    <row r="183" spans="1:2">
      <c r="B183" s="1"/>
    </row>
    <row r="184" spans="1:2">
      <c r="B184" s="1"/>
    </row>
    <row r="185" spans="1:2">
      <c r="B185" s="1"/>
    </row>
    <row r="186" spans="1:2">
      <c r="B186" s="1"/>
    </row>
    <row r="187" spans="1:2">
      <c r="B187" s="1"/>
    </row>
    <row r="188" spans="1:2">
      <c r="B188" s="1"/>
    </row>
    <row r="189" spans="1:2">
      <c r="B189" s="1"/>
    </row>
    <row r="190" spans="1:2">
      <c r="B190" s="1"/>
    </row>
    <row r="191" spans="1:2">
      <c r="B19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0596-592A-45E0-9E32-7766640D479F}">
  <sheetPr codeName="Sheet11"/>
  <dimension ref="A1:T60"/>
  <sheetViews>
    <sheetView workbookViewId="0">
      <selection activeCell="I29" sqref="I29"/>
    </sheetView>
  </sheetViews>
  <sheetFormatPr defaultRowHeight="14.5"/>
  <cols>
    <col min="1" max="1" width="28.81640625" style="1" bestFit="1" customWidth="1"/>
    <col min="2" max="2" width="8.7265625" style="1"/>
    <col min="3" max="3" width="8.26953125" style="1" customWidth="1"/>
    <col min="4" max="20" width="8.7265625" style="1"/>
  </cols>
  <sheetData>
    <row r="1" spans="1:19">
      <c r="B1" s="17" t="s">
        <v>362</v>
      </c>
      <c r="C1" s="17"/>
      <c r="D1" s="17" t="s">
        <v>363</v>
      </c>
      <c r="E1" s="17"/>
      <c r="H1" s="17" t="s">
        <v>362</v>
      </c>
      <c r="I1" s="17"/>
      <c r="J1" s="17" t="s">
        <v>363</v>
      </c>
      <c r="K1" s="17"/>
      <c r="L1" s="17"/>
      <c r="M1" s="17"/>
      <c r="N1" s="17" t="s">
        <v>362</v>
      </c>
      <c r="O1" s="17"/>
      <c r="P1" s="17" t="s">
        <v>363</v>
      </c>
      <c r="Q1" s="17"/>
    </row>
    <row r="2" spans="1:19">
      <c r="A2" s="1" t="s">
        <v>356</v>
      </c>
      <c r="B2" s="1" t="s">
        <v>358</v>
      </c>
      <c r="H2" s="1" t="s">
        <v>357</v>
      </c>
      <c r="N2" s="1" t="s">
        <v>359</v>
      </c>
    </row>
    <row r="3" spans="1:19">
      <c r="A3" s="1" t="s">
        <v>472</v>
      </c>
      <c r="B3" s="1">
        <v>1.8929067938010209</v>
      </c>
      <c r="C3" s="1">
        <v>1.752670352137488</v>
      </c>
      <c r="D3" s="1">
        <v>1.6572915942966213</v>
      </c>
      <c r="E3" s="1">
        <v>1.9349036820976973</v>
      </c>
      <c r="F3" s="1">
        <v>1.3220907895432292</v>
      </c>
      <c r="G3" s="1">
        <v>1.3231302979163446</v>
      </c>
      <c r="H3" s="1" t="e">
        <v>#VALUE!</v>
      </c>
      <c r="I3" s="1" t="e">
        <v>#VALUE!</v>
      </c>
      <c r="J3" s="1" t="e">
        <v>#VALUE!</v>
      </c>
      <c r="K3" s="1" t="e">
        <v>#VALUE!</v>
      </c>
      <c r="L3" s="1" t="e">
        <v>#VALUE!</v>
      </c>
      <c r="M3" s="1" t="e">
        <v>#VALUE!</v>
      </c>
      <c r="N3" s="12">
        <v>2.6085076234076312</v>
      </c>
      <c r="O3" s="12">
        <v>2.3624668857187792</v>
      </c>
      <c r="P3" s="12">
        <v>2.3270201974407647</v>
      </c>
      <c r="Q3" s="12">
        <v>2.5973751900798616</v>
      </c>
      <c r="R3" s="12">
        <v>1.9392717401679245</v>
      </c>
      <c r="S3" s="12">
        <v>1.9237049433665074</v>
      </c>
    </row>
    <row r="4" spans="1:19">
      <c r="A4" s="1" t="s">
        <v>461</v>
      </c>
      <c r="B4" s="1" t="e">
        <v>#VALUE!</v>
      </c>
      <c r="C4" s="1" t="e">
        <v>#VALUE!</v>
      </c>
      <c r="H4" s="1" t="e">
        <v>#VALUE!</v>
      </c>
      <c r="I4" s="1" t="e">
        <v>#VALUE!</v>
      </c>
      <c r="N4" s="12" t="e">
        <v>#VALUE!</v>
      </c>
      <c r="O4" s="12" t="e">
        <v>#VALUE!</v>
      </c>
      <c r="P4" s="12"/>
      <c r="Q4" s="12"/>
      <c r="R4" s="12"/>
      <c r="S4" s="12"/>
    </row>
    <row r="5" spans="1:19">
      <c r="A5" s="1" t="s">
        <v>465</v>
      </c>
      <c r="D5" s="1">
        <v>0.39695458849014342</v>
      </c>
      <c r="E5" s="1">
        <v>0.14542593156157882</v>
      </c>
      <c r="J5" s="1" t="e">
        <v>#VALUE!</v>
      </c>
      <c r="K5" s="1" t="e">
        <v>#VALUE!</v>
      </c>
      <c r="N5" s="12"/>
      <c r="O5" s="12"/>
      <c r="P5" s="12">
        <v>7.9286969736895557E-2</v>
      </c>
      <c r="Q5" s="12" t="e">
        <v>#VALUE!</v>
      </c>
      <c r="R5" s="12"/>
      <c r="S5" s="12"/>
    </row>
    <row r="6" spans="1:19">
      <c r="A6" s="1" t="s">
        <v>469</v>
      </c>
      <c r="B6" s="3">
        <v>0.93109814055490203</v>
      </c>
      <c r="C6" s="3">
        <v>1.0740006412256748</v>
      </c>
      <c r="D6" s="5"/>
      <c r="E6" s="5"/>
      <c r="H6" s="3" t="e">
        <v>#VALUE!</v>
      </c>
      <c r="I6" s="3" t="e">
        <v>#VALUE!</v>
      </c>
      <c r="J6" s="5"/>
      <c r="K6" s="5"/>
      <c r="N6" s="13">
        <v>1.3393025689435343</v>
      </c>
      <c r="O6" s="13">
        <v>0.74665727012591177</v>
      </c>
      <c r="P6" s="14"/>
      <c r="Q6" s="14"/>
      <c r="R6" s="12"/>
      <c r="S6" s="12"/>
    </row>
    <row r="7" spans="1:19">
      <c r="A7" s="1" t="s">
        <v>369</v>
      </c>
      <c r="B7" s="3">
        <v>0.59389791729998964</v>
      </c>
      <c r="C7" s="3">
        <v>1.3666793560294765</v>
      </c>
      <c r="D7" s="5"/>
      <c r="E7" s="5"/>
      <c r="H7" s="3" t="e">
        <v>#VALUE!</v>
      </c>
      <c r="I7" s="3" t="e">
        <v>#VALUE!</v>
      </c>
      <c r="J7" s="5"/>
      <c r="K7" s="5"/>
      <c r="N7" s="13">
        <v>1.5890096376618794</v>
      </c>
      <c r="O7" s="13">
        <v>1.1157340349744391</v>
      </c>
      <c r="P7" s="14"/>
      <c r="Q7" s="14"/>
      <c r="R7" s="12"/>
      <c r="S7" s="12"/>
    </row>
    <row r="8" spans="1:19">
      <c r="A8" s="1" t="s">
        <v>371</v>
      </c>
      <c r="B8" s="3"/>
      <c r="C8" s="3"/>
      <c r="D8" s="5">
        <v>0.88423715177202156</v>
      </c>
      <c r="E8" s="5">
        <v>0.83892710020980332</v>
      </c>
      <c r="H8" s="3"/>
      <c r="I8" s="3"/>
      <c r="J8" s="5" t="e">
        <v>#VALUE!</v>
      </c>
      <c r="K8" s="5" t="e">
        <v>#VALUE!</v>
      </c>
      <c r="N8" s="13"/>
      <c r="O8" s="13"/>
      <c r="P8" s="14">
        <v>1.1591378650935669</v>
      </c>
      <c r="Q8" s="14">
        <v>1.3418650644509129</v>
      </c>
      <c r="R8" s="12"/>
      <c r="S8" s="12"/>
    </row>
    <row r="9" spans="1:19">
      <c r="A9" s="1" t="s">
        <v>373</v>
      </c>
      <c r="B9" s="3">
        <v>0.65248251237668364</v>
      </c>
      <c r="C9" s="3">
        <v>0.39895473889118416</v>
      </c>
      <c r="D9" s="5"/>
      <c r="E9" s="5"/>
      <c r="H9" s="3" t="e">
        <v>#VALUE!</v>
      </c>
      <c r="I9" s="3" t="e">
        <v>#VALUE!</v>
      </c>
      <c r="J9" s="5"/>
      <c r="K9" s="5"/>
      <c r="N9" s="13">
        <v>1.3153425620053798</v>
      </c>
      <c r="O9" s="13">
        <v>0.989731207585275</v>
      </c>
      <c r="P9" s="14"/>
      <c r="Q9" s="14"/>
      <c r="R9" s="12"/>
      <c r="S9" s="12"/>
    </row>
    <row r="10" spans="1:19">
      <c r="A10" s="1" t="s">
        <v>375</v>
      </c>
      <c r="B10" s="3"/>
      <c r="C10" s="3"/>
      <c r="D10" s="5">
        <v>0.80536164245883612</v>
      </c>
      <c r="E10" s="5">
        <v>0.5569650857740841</v>
      </c>
      <c r="H10" s="3"/>
      <c r="I10" s="3"/>
      <c r="J10" s="5" t="e">
        <v>#VALUE!</v>
      </c>
      <c r="K10" s="5" t="e">
        <v>#VALUE!</v>
      </c>
      <c r="N10" s="13"/>
      <c r="O10" s="13"/>
      <c r="P10" s="14">
        <v>1.3567772288662319</v>
      </c>
      <c r="Q10" s="14">
        <v>1.0858744996207101</v>
      </c>
      <c r="R10" s="12"/>
      <c r="S10" s="12"/>
    </row>
    <row r="11" spans="1:19">
      <c r="A11" s="1" t="s">
        <v>377</v>
      </c>
      <c r="B11" s="3">
        <v>1.0916671651188483</v>
      </c>
      <c r="C11" s="3">
        <v>1.287043400427313</v>
      </c>
      <c r="D11" s="5"/>
      <c r="E11" s="5"/>
      <c r="H11" s="3" t="e">
        <v>#VALUE!</v>
      </c>
      <c r="I11" s="3" t="e">
        <v>#VALUE!</v>
      </c>
      <c r="J11" s="5"/>
      <c r="K11" s="5"/>
      <c r="N11" s="13">
        <v>1.5114422687585971</v>
      </c>
      <c r="O11" s="13">
        <v>2.2746467911443191</v>
      </c>
      <c r="P11" s="14"/>
      <c r="Q11" s="14"/>
      <c r="R11" s="12"/>
      <c r="S11" s="12"/>
    </row>
    <row r="12" spans="1:19">
      <c r="A12" s="1" t="s">
        <v>379</v>
      </c>
      <c r="B12" s="3"/>
      <c r="C12" s="3"/>
      <c r="D12" s="5">
        <v>1.1172325808201318</v>
      </c>
      <c r="E12" s="5">
        <v>0.98413272884833281</v>
      </c>
      <c r="H12" s="3"/>
      <c r="I12" s="3"/>
      <c r="J12" s="5" t="e">
        <v>#VALUE!</v>
      </c>
      <c r="K12" s="5" t="e">
        <v>#VALUE!</v>
      </c>
      <c r="N12" s="13"/>
      <c r="O12" s="13"/>
      <c r="P12" s="14">
        <v>1.5438772816408197</v>
      </c>
      <c r="Q12" s="14">
        <v>1.3548880384540514</v>
      </c>
      <c r="R12" s="12"/>
      <c r="S12" s="12"/>
    </row>
    <row r="13" spans="1:19">
      <c r="A13" s="1" t="s">
        <v>381</v>
      </c>
      <c r="B13" s="3">
        <v>1.2145708879752581</v>
      </c>
      <c r="C13" s="3">
        <v>0.7471351764147095</v>
      </c>
      <c r="D13" s="5"/>
      <c r="E13" s="5"/>
      <c r="H13" s="3" t="e">
        <v>#VALUE!</v>
      </c>
      <c r="I13" s="3" t="e">
        <v>#VALUE!</v>
      </c>
      <c r="J13" s="5"/>
      <c r="K13" s="5"/>
      <c r="N13" s="13">
        <v>1.5162645737339913</v>
      </c>
      <c r="O13" s="13">
        <v>1.0286381278181156</v>
      </c>
      <c r="P13" s="14"/>
      <c r="Q13" s="14"/>
      <c r="R13" s="12"/>
      <c r="S13" s="12"/>
    </row>
    <row r="14" spans="1:19">
      <c r="A14" s="1" t="s">
        <v>383</v>
      </c>
      <c r="B14" s="3"/>
      <c r="C14" s="3"/>
      <c r="D14" s="5">
        <v>1.8207792804798206</v>
      </c>
      <c r="E14" s="5">
        <v>2.7718035947373831</v>
      </c>
      <c r="H14" s="3"/>
      <c r="I14" s="3"/>
      <c r="J14" s="5" t="e">
        <v>#VALUE!</v>
      </c>
      <c r="K14" s="5" t="e">
        <v>#VALUE!</v>
      </c>
      <c r="N14" s="13"/>
      <c r="O14" s="13"/>
      <c r="P14" s="14">
        <v>2.5736864704154834</v>
      </c>
      <c r="Q14" s="14">
        <v>3.8006768391075414</v>
      </c>
      <c r="R14" s="12"/>
      <c r="S14" s="12"/>
    </row>
    <row r="15" spans="1:19">
      <c r="A15" s="1" t="s">
        <v>385</v>
      </c>
      <c r="B15" s="3">
        <v>1.3836319197619926</v>
      </c>
      <c r="C15" s="3">
        <v>0.74129038828208627</v>
      </c>
      <c r="D15" s="5"/>
      <c r="E15" s="5"/>
      <c r="H15" s="3" t="e">
        <v>#VALUE!</v>
      </c>
      <c r="I15" s="3" t="e">
        <v>#VALUE!</v>
      </c>
      <c r="J15" s="5"/>
      <c r="K15" s="5"/>
      <c r="N15" s="13">
        <v>1.3322561163438884</v>
      </c>
      <c r="O15" s="13">
        <v>1.1764712480104036</v>
      </c>
      <c r="P15" s="14"/>
      <c r="Q15" s="14"/>
      <c r="R15" s="12"/>
      <c r="S15" s="12"/>
    </row>
    <row r="16" spans="1:19">
      <c r="A16" s="1" t="s">
        <v>387</v>
      </c>
      <c r="B16" s="3"/>
      <c r="C16" s="3"/>
      <c r="D16" s="5">
        <v>0.7494003728424018</v>
      </c>
      <c r="E16" s="5">
        <v>0.81209815478955794</v>
      </c>
      <c r="H16" s="3"/>
      <c r="I16" s="3"/>
      <c r="J16" s="5" t="e">
        <v>#VALUE!</v>
      </c>
      <c r="K16" s="5" t="e">
        <v>#VALUE!</v>
      </c>
      <c r="N16" s="13"/>
      <c r="O16" s="13"/>
      <c r="P16" s="14">
        <v>0.98835948871947765</v>
      </c>
      <c r="Q16" s="14">
        <v>1.2253150475572054</v>
      </c>
      <c r="R16" s="12"/>
      <c r="S16" s="12"/>
    </row>
    <row r="17" spans="1:20">
      <c r="A17" s="1" t="s">
        <v>389</v>
      </c>
      <c r="B17" s="3">
        <v>3.7565848233863064</v>
      </c>
      <c r="C17" s="3">
        <v>1.4471567097959046</v>
      </c>
      <c r="D17" s="5"/>
      <c r="E17" s="5"/>
      <c r="H17" s="3" t="e">
        <v>#VALUE!</v>
      </c>
      <c r="I17" s="3" t="e">
        <v>#VALUE!</v>
      </c>
      <c r="J17" s="5"/>
      <c r="K17" s="5"/>
      <c r="N17" s="13">
        <v>4.7280062065781712</v>
      </c>
      <c r="O17" s="13">
        <v>1.4271884837878348</v>
      </c>
      <c r="P17" s="14"/>
      <c r="Q17" s="14"/>
      <c r="R17" s="12"/>
      <c r="S17" s="12"/>
    </row>
    <row r="18" spans="1:20">
      <c r="A18" s="1" t="s">
        <v>391</v>
      </c>
      <c r="B18" s="3"/>
      <c r="C18" s="3"/>
      <c r="D18" s="5">
        <v>1.4875045634308364</v>
      </c>
      <c r="E18" s="5">
        <v>1.2399911827593277</v>
      </c>
      <c r="H18" s="3"/>
      <c r="I18" s="3"/>
      <c r="J18" s="5" t="e">
        <v>#VALUE!</v>
      </c>
      <c r="K18" s="5" t="e">
        <v>#VALUE!</v>
      </c>
      <c r="N18" s="13"/>
      <c r="O18" s="13"/>
      <c r="P18" s="14">
        <v>14.408521281126873</v>
      </c>
      <c r="Q18" s="14">
        <v>1.5903389215152859</v>
      </c>
      <c r="R18" s="12"/>
      <c r="S18" s="12"/>
    </row>
    <row r="19" spans="1:20">
      <c r="A19" s="1" t="s">
        <v>393</v>
      </c>
      <c r="B19" s="3">
        <v>1.1463021679697889</v>
      </c>
      <c r="C19" s="3">
        <v>0.93319411249996975</v>
      </c>
      <c r="D19" s="5"/>
      <c r="E19" s="5"/>
      <c r="H19" s="3" t="e">
        <v>#VALUE!</v>
      </c>
      <c r="I19" s="3" t="e">
        <v>#VALUE!</v>
      </c>
      <c r="J19" s="5"/>
      <c r="K19" s="5"/>
      <c r="N19" s="13">
        <v>1.9225806608821765</v>
      </c>
      <c r="O19" s="13">
        <v>1.4643301026205713</v>
      </c>
      <c r="P19" s="14"/>
      <c r="Q19" s="14"/>
      <c r="R19" s="12"/>
      <c r="S19" s="12"/>
    </row>
    <row r="20" spans="1:20">
      <c r="A20" s="1" t="s">
        <v>395</v>
      </c>
      <c r="B20" s="3"/>
      <c r="C20" s="3"/>
      <c r="D20" s="5">
        <v>1.6288063749466184</v>
      </c>
      <c r="E20" s="5">
        <v>1.0419738347815226</v>
      </c>
      <c r="H20" s="3"/>
      <c r="I20" s="3"/>
      <c r="J20" s="5" t="e">
        <v>#VALUE!</v>
      </c>
      <c r="K20" s="5" t="e">
        <v>#VALUE!</v>
      </c>
      <c r="N20" s="13"/>
      <c r="O20" s="13"/>
      <c r="P20" s="14">
        <v>1.771192765248315</v>
      </c>
      <c r="Q20" s="14">
        <v>1.6526278376732826</v>
      </c>
      <c r="R20" s="12"/>
      <c r="S20" s="12"/>
    </row>
    <row r="21" spans="1:20">
      <c r="A21" s="1" t="s">
        <v>397</v>
      </c>
      <c r="B21" s="3">
        <v>0.99420549240650369</v>
      </c>
      <c r="C21" s="3">
        <v>1.2208684703122707</v>
      </c>
      <c r="D21" s="5"/>
      <c r="E21" s="5"/>
      <c r="H21" s="3" t="e">
        <v>#VALUE!</v>
      </c>
      <c r="I21" s="3" t="e">
        <v>#VALUE!</v>
      </c>
      <c r="J21" s="5"/>
      <c r="K21" s="5"/>
      <c r="N21" s="13">
        <v>1.1909544378997006</v>
      </c>
      <c r="O21" s="13">
        <v>1.6614975196381581</v>
      </c>
      <c r="P21" s="14"/>
      <c r="Q21" s="14"/>
      <c r="R21" s="12"/>
      <c r="S21" s="12"/>
    </row>
    <row r="22" spans="1:20">
      <c r="A22" s="1" t="s">
        <v>399</v>
      </c>
      <c r="B22" s="3"/>
      <c r="C22" s="3"/>
      <c r="D22" s="5">
        <v>1.0353465402710738</v>
      </c>
      <c r="E22" s="5">
        <v>1.9475373122047803</v>
      </c>
      <c r="H22" s="3"/>
      <c r="I22" s="3"/>
      <c r="J22" s="5" t="e">
        <v>#VALUE!</v>
      </c>
      <c r="K22" s="5" t="e">
        <v>#VALUE!</v>
      </c>
      <c r="N22" s="13"/>
      <c r="O22" s="13"/>
      <c r="P22" s="14">
        <v>1.4248850640896844</v>
      </c>
      <c r="Q22" s="14">
        <v>2.9785878401537573</v>
      </c>
      <c r="R22" s="12"/>
      <c r="S22" s="12"/>
    </row>
    <row r="23" spans="1:20">
      <c r="A23" s="1" t="s">
        <v>401</v>
      </c>
      <c r="B23" s="3">
        <v>0.75624186765626922</v>
      </c>
      <c r="C23" s="3">
        <v>0.90619417536060842</v>
      </c>
      <c r="D23" s="5"/>
      <c r="E23" s="5"/>
      <c r="H23" s="3" t="e">
        <v>#VALUE!</v>
      </c>
      <c r="I23" s="3" t="e">
        <v>#VALUE!</v>
      </c>
      <c r="J23" s="5"/>
      <c r="K23" s="5"/>
      <c r="N23" s="13">
        <v>1.3666062591751627</v>
      </c>
      <c r="O23" s="13">
        <v>0.96354710601905813</v>
      </c>
      <c r="P23" s="14"/>
      <c r="Q23" s="14"/>
      <c r="R23" s="12"/>
      <c r="S23" s="12"/>
    </row>
    <row r="24" spans="1:20">
      <c r="A24" s="1" t="s">
        <v>403</v>
      </c>
      <c r="B24" s="3"/>
      <c r="C24" s="3"/>
      <c r="D24" s="5">
        <v>0.97935498938400856</v>
      </c>
      <c r="E24" s="5">
        <v>0.81302242922207424</v>
      </c>
      <c r="H24" s="3"/>
      <c r="I24" s="3"/>
      <c r="J24" s="5" t="e">
        <v>#VALUE!</v>
      </c>
      <c r="K24" s="5" t="e">
        <v>#VALUE!</v>
      </c>
      <c r="N24" s="13"/>
      <c r="O24" s="13"/>
      <c r="P24" s="14">
        <v>1.259805812079436</v>
      </c>
      <c r="Q24" s="14">
        <v>1.1552740791876406</v>
      </c>
      <c r="R24" s="12"/>
      <c r="S24" s="12"/>
    </row>
    <row r="25" spans="1:20">
      <c r="A25" s="1" t="s">
        <v>405</v>
      </c>
      <c r="B25" s="3">
        <v>0.72644057056588129</v>
      </c>
      <c r="C25" s="3">
        <v>0.64057536966660589</v>
      </c>
      <c r="D25" s="5"/>
      <c r="E25" s="5"/>
      <c r="H25" s="3" t="e">
        <v>#VALUE!</v>
      </c>
      <c r="I25" s="3" t="e">
        <v>#VALUE!</v>
      </c>
      <c r="J25" s="5"/>
      <c r="K25" s="5"/>
      <c r="N25" s="13">
        <v>0.69812816115975562</v>
      </c>
      <c r="O25" s="13">
        <v>0.84393433503214632</v>
      </c>
      <c r="P25" s="14"/>
      <c r="Q25" s="14"/>
      <c r="R25" s="12"/>
      <c r="S25" s="12"/>
    </row>
    <row r="26" spans="1:20">
      <c r="A26" s="1" t="s">
        <v>407</v>
      </c>
      <c r="B26" s="3"/>
      <c r="C26" s="3"/>
      <c r="D26" s="5">
        <v>0.93354035797171431</v>
      </c>
      <c r="E26" s="5">
        <v>0.64511500956501189</v>
      </c>
      <c r="H26" s="3"/>
      <c r="I26" s="3"/>
      <c r="J26" s="5" t="e">
        <v>#VALUE!</v>
      </c>
      <c r="K26" s="5" t="e">
        <v>#VALUE!</v>
      </c>
      <c r="N26" s="13"/>
      <c r="O26" s="13"/>
      <c r="P26" s="14">
        <v>1.2720804958617653</v>
      </c>
      <c r="Q26" s="14">
        <v>0.75548468081833053</v>
      </c>
      <c r="R26" s="12"/>
      <c r="S26" s="12"/>
    </row>
    <row r="27" spans="1:20">
      <c r="A27" s="1" t="s">
        <v>409</v>
      </c>
      <c r="B27" s="3">
        <v>2.8349621996182508</v>
      </c>
      <c r="C27" s="3">
        <v>5.1246782096840233</v>
      </c>
      <c r="D27" s="5"/>
      <c r="E27" s="5"/>
      <c r="H27" s="3" t="e">
        <v>#VALUE!</v>
      </c>
      <c r="I27" s="3" t="e">
        <v>#VALUE!</v>
      </c>
      <c r="J27" s="5"/>
      <c r="K27" s="5"/>
      <c r="N27" s="13">
        <v>4.2134276292346469</v>
      </c>
      <c r="O27" s="13">
        <v>5.6574431079754675</v>
      </c>
      <c r="P27" s="14"/>
      <c r="Q27" s="14"/>
      <c r="R27" s="12"/>
      <c r="S27" s="12"/>
    </row>
    <row r="28" spans="1:20">
      <c r="A28" s="1" t="s">
        <v>411</v>
      </c>
      <c r="B28" s="3"/>
      <c r="C28" s="3"/>
      <c r="D28" s="5">
        <v>3.0809237504629561</v>
      </c>
      <c r="E28" s="5">
        <v>2.1599900611924991</v>
      </c>
      <c r="H28" s="3"/>
      <c r="I28" s="3"/>
      <c r="J28" s="5" t="e">
        <v>#VALUE!</v>
      </c>
      <c r="K28" s="5" t="e">
        <v>#VALUE!</v>
      </c>
      <c r="N28" s="13"/>
      <c r="O28" s="13"/>
      <c r="P28" s="14">
        <v>3.6695812189589705</v>
      </c>
      <c r="Q28" s="14">
        <v>2.3565260565011314</v>
      </c>
      <c r="R28" s="12"/>
      <c r="S28" s="12"/>
    </row>
    <row r="29" spans="1:20">
      <c r="A29" s="1" t="s">
        <v>413</v>
      </c>
      <c r="B29" s="3">
        <v>1.3688740574537457</v>
      </c>
      <c r="C29" s="3">
        <v>0.87819470471776784</v>
      </c>
      <c r="D29" s="5"/>
      <c r="E29" s="5"/>
      <c r="H29" s="3" t="e">
        <v>#VALUE!</v>
      </c>
      <c r="I29" s="3" t="e">
        <v>#VALUE!</v>
      </c>
      <c r="J29" s="5"/>
      <c r="K29" s="5"/>
      <c r="N29" s="13">
        <v>0.94744953623662842</v>
      </c>
      <c r="O29" s="13">
        <v>1.408122596185065</v>
      </c>
      <c r="P29" s="14"/>
      <c r="Q29" s="14"/>
      <c r="R29" s="12"/>
      <c r="S29" s="12"/>
    </row>
    <row r="30" spans="1:20">
      <c r="A30" s="1" t="s">
        <v>415</v>
      </c>
      <c r="B30" s="3"/>
      <c r="C30" s="3"/>
      <c r="D30" s="5">
        <v>0.94852385496602099</v>
      </c>
      <c r="E30" s="5">
        <v>0.64385196418934199</v>
      </c>
      <c r="H30" s="3"/>
      <c r="I30" s="3"/>
      <c r="J30" s="5" t="e">
        <v>#VALUE!</v>
      </c>
      <c r="K30" s="5" t="e">
        <v>#VALUE!</v>
      </c>
      <c r="N30" s="13"/>
      <c r="O30" s="13"/>
      <c r="P30" s="14">
        <v>1.001505241682493</v>
      </c>
      <c r="Q30" s="14">
        <v>0.86871114028716712</v>
      </c>
      <c r="R30" s="12"/>
      <c r="S30" s="1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0" s="9" customFormat="1">
      <c r="A32" s="10"/>
      <c r="B32" s="18"/>
      <c r="C32" s="18"/>
      <c r="D32" s="18"/>
      <c r="E32" s="18"/>
      <c r="F32" s="10"/>
      <c r="G32" s="10"/>
      <c r="H32" s="18"/>
      <c r="I32" s="18"/>
      <c r="J32" s="18"/>
      <c r="K32" s="18"/>
      <c r="L32" s="10"/>
      <c r="M32" s="10"/>
      <c r="N32" s="18"/>
      <c r="O32" s="18"/>
      <c r="P32" s="18"/>
      <c r="Q32" s="18"/>
      <c r="R32" s="10"/>
      <c r="S32" s="10"/>
      <c r="T32" s="10"/>
    </row>
    <row r="33" spans="1:20" s="9" customForma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s="9" customForma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s="9" customForma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s="9" customForma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s="9" customForma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s="9" customForma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s="9" customForma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s="9" customForma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s="9" customForma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s="9" customForma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s="9" customForma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s="9" customForma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s="9" customForma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s="9" customForma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s="9" customForma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s="9" customForma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s="9" customForma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s="9" customForma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s="9" customForma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s="9" customForma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s="9" customForma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s="9" customForma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s="9" customForma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s="9" customForma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s="9" customForma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s="9" customForma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s="9" customForma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s="9" customForma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</sheetData>
  <mergeCells count="13">
    <mergeCell ref="P32:Q32"/>
    <mergeCell ref="B32:C32"/>
    <mergeCell ref="D32:E32"/>
    <mergeCell ref="H32:I32"/>
    <mergeCell ref="J32:K32"/>
    <mergeCell ref="N32:O32"/>
    <mergeCell ref="B1:C1"/>
    <mergeCell ref="D1:E1"/>
    <mergeCell ref="J1:K1"/>
    <mergeCell ref="L1:M1"/>
    <mergeCell ref="P1:Q1"/>
    <mergeCell ref="H1:I1"/>
    <mergeCell ref="N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6B1B-1293-4D06-9F83-04846A06143E}">
  <sheetPr codeName="Sheet12"/>
  <dimension ref="A1:T60"/>
  <sheetViews>
    <sheetView tabSelected="1" topLeftCell="B1" workbookViewId="0">
      <selection activeCell="H3" sqref="H3:M30"/>
    </sheetView>
  </sheetViews>
  <sheetFormatPr defaultRowHeight="14.5"/>
  <cols>
    <col min="1" max="1" width="28.81640625" style="1" bestFit="1" customWidth="1"/>
    <col min="2" max="2" width="8.7265625" style="1"/>
    <col min="3" max="3" width="8.26953125" style="1" customWidth="1"/>
    <col min="4" max="20" width="8.7265625" style="1"/>
  </cols>
  <sheetData>
    <row r="1" spans="1:19">
      <c r="B1" s="17" t="s">
        <v>362</v>
      </c>
      <c r="C1" s="17"/>
      <c r="D1" s="17" t="s">
        <v>363</v>
      </c>
      <c r="E1" s="17"/>
      <c r="H1" s="17" t="s">
        <v>362</v>
      </c>
      <c r="I1" s="17"/>
      <c r="J1" s="17" t="s">
        <v>363</v>
      </c>
      <c r="K1" s="17"/>
      <c r="L1" s="17"/>
      <c r="M1" s="17"/>
      <c r="N1" s="17" t="s">
        <v>362</v>
      </c>
      <c r="O1" s="17"/>
      <c r="P1" s="17" t="s">
        <v>363</v>
      </c>
      <c r="Q1" s="17"/>
    </row>
    <row r="2" spans="1:19">
      <c r="A2" s="1" t="s">
        <v>356</v>
      </c>
      <c r="B2" s="1" t="s">
        <v>358</v>
      </c>
      <c r="H2" s="1" t="s">
        <v>357</v>
      </c>
      <c r="N2" s="1" t="s">
        <v>359</v>
      </c>
    </row>
    <row r="3" spans="1:19">
      <c r="A3" s="1" t="s">
        <v>472</v>
      </c>
      <c r="B3" s="1">
        <v>1.8929067938010209</v>
      </c>
      <c r="C3" s="1">
        <v>1.752670352137488</v>
      </c>
      <c r="D3" s="1">
        <v>1.6572915942966213</v>
      </c>
      <c r="E3" s="1">
        <v>1.9349036820976973</v>
      </c>
      <c r="F3" s="1">
        <v>1.3220907895432292</v>
      </c>
      <c r="G3" s="1">
        <v>1.3231302979163446</v>
      </c>
      <c r="H3" s="1">
        <v>2.2250456723105514</v>
      </c>
      <c r="I3" s="1">
        <v>2.2098040679084936</v>
      </c>
      <c r="J3" s="1">
        <v>2.163962293988666</v>
      </c>
      <c r="K3" s="1">
        <v>2.3851089421674949</v>
      </c>
      <c r="L3" s="1">
        <v>1.6796743303858828</v>
      </c>
      <c r="M3" s="1">
        <v>1.7033577976428751</v>
      </c>
      <c r="N3" s="12">
        <v>2.6085076234076312</v>
      </c>
      <c r="O3" s="12">
        <v>2.3624668857187792</v>
      </c>
      <c r="P3" s="12">
        <v>2.3270201974407647</v>
      </c>
      <c r="Q3" s="12">
        <v>2.5973751900798616</v>
      </c>
      <c r="R3" s="12">
        <v>1.9392717401679245</v>
      </c>
      <c r="S3" s="12">
        <v>1.9237049433665074</v>
      </c>
    </row>
    <row r="4" spans="1:19">
      <c r="A4" s="1" t="s">
        <v>461</v>
      </c>
      <c r="B4" s="1">
        <v>0.16172238379167</v>
      </c>
      <c r="C4" s="1">
        <v>0.50575868165878823</v>
      </c>
      <c r="H4" s="1">
        <v>0.23450067793640245</v>
      </c>
      <c r="I4" s="1">
        <v>0.60447289483569044</v>
      </c>
      <c r="N4" s="12">
        <v>0.29386878336731209</v>
      </c>
      <c r="O4" s="12">
        <v>0.65238362635259017</v>
      </c>
      <c r="P4" s="12"/>
      <c r="Q4" s="12"/>
      <c r="R4" s="12"/>
      <c r="S4" s="12"/>
    </row>
    <row r="5" spans="1:19">
      <c r="A5" s="1" t="s">
        <v>465</v>
      </c>
      <c r="D5" s="1">
        <v>0.39695458849014342</v>
      </c>
      <c r="E5" s="1">
        <v>0.14542593156157882</v>
      </c>
      <c r="J5" s="1">
        <v>0.13551614117101296</v>
      </c>
      <c r="K5" s="1">
        <v>0.38777662395253526</v>
      </c>
      <c r="N5" s="12"/>
      <c r="O5" s="12"/>
      <c r="P5" s="12">
        <v>7.9286969736895557E-2</v>
      </c>
      <c r="Q5" s="12">
        <v>0.17917138082651943</v>
      </c>
      <c r="R5" s="12"/>
      <c r="S5" s="12"/>
    </row>
    <row r="6" spans="1:19">
      <c r="A6" s="1" t="s">
        <v>469</v>
      </c>
      <c r="B6" s="3">
        <v>0.93109814055490203</v>
      </c>
      <c r="C6" s="3">
        <v>1.0740006412256748</v>
      </c>
      <c r="D6" s="5"/>
      <c r="E6" s="5"/>
      <c r="H6" s="3">
        <v>1.4652998320204689</v>
      </c>
      <c r="I6" s="3">
        <v>0.68245418319684226</v>
      </c>
      <c r="J6" s="5"/>
      <c r="K6" s="5"/>
      <c r="N6" s="13">
        <v>1.3393025689435343</v>
      </c>
      <c r="O6" s="13">
        <v>0.74665727012591177</v>
      </c>
      <c r="P6" s="14"/>
      <c r="Q6" s="14"/>
      <c r="R6" s="12"/>
      <c r="S6" s="12"/>
    </row>
    <row r="7" spans="1:19">
      <c r="A7" s="1" t="s">
        <v>369</v>
      </c>
      <c r="B7" s="3">
        <v>0.59389791729998964</v>
      </c>
      <c r="C7" s="3">
        <v>1.3666793560294765</v>
      </c>
      <c r="D7" s="5"/>
      <c r="E7" s="5"/>
      <c r="H7" s="3">
        <v>0.76348636102710365</v>
      </c>
      <c r="I7" s="3">
        <v>1.2082367646743652</v>
      </c>
      <c r="J7" s="5"/>
      <c r="K7" s="5"/>
      <c r="N7" s="13">
        <v>1.5890096376618794</v>
      </c>
      <c r="O7" s="13">
        <v>1.1157340349744391</v>
      </c>
      <c r="P7" s="14"/>
      <c r="Q7" s="14"/>
      <c r="R7" s="12"/>
      <c r="S7" s="12"/>
    </row>
    <row r="8" spans="1:19">
      <c r="A8" s="1" t="s">
        <v>371</v>
      </c>
      <c r="B8" s="3"/>
      <c r="C8" s="3"/>
      <c r="D8" s="5">
        <v>0.88423715177202156</v>
      </c>
      <c r="E8" s="5">
        <v>0.83892710020980332</v>
      </c>
      <c r="H8" s="3"/>
      <c r="I8" s="3"/>
      <c r="J8" s="5">
        <v>0.67288219356997836</v>
      </c>
      <c r="K8" s="5">
        <v>0.65303429580167016</v>
      </c>
      <c r="N8" s="13"/>
      <c r="O8" s="13"/>
      <c r="P8" s="14">
        <v>1.1591378650935669</v>
      </c>
      <c r="Q8" s="14">
        <v>1.3418650644509129</v>
      </c>
      <c r="R8" s="12"/>
      <c r="S8" s="12"/>
    </row>
    <row r="9" spans="1:19">
      <c r="A9" s="1" t="s">
        <v>373</v>
      </c>
      <c r="B9" s="3">
        <v>0.65248251237668364</v>
      </c>
      <c r="C9" s="3">
        <v>0.39895473889118416</v>
      </c>
      <c r="D9" s="5"/>
      <c r="E9" s="5"/>
      <c r="H9" s="3">
        <v>0.95352448512971433</v>
      </c>
      <c r="I9" s="3">
        <v>0.44522517713707976</v>
      </c>
      <c r="J9" s="5"/>
      <c r="K9" s="5"/>
      <c r="N9" s="13">
        <v>1.3153425620053798</v>
      </c>
      <c r="O9" s="13">
        <v>0.989731207585275</v>
      </c>
      <c r="P9" s="14"/>
      <c r="Q9" s="14"/>
      <c r="R9" s="12"/>
      <c r="S9" s="12"/>
    </row>
    <row r="10" spans="1:19">
      <c r="A10" s="1" t="s">
        <v>375</v>
      </c>
      <c r="B10" s="3"/>
      <c r="C10" s="3"/>
      <c r="D10" s="5">
        <v>0.80536164245883612</v>
      </c>
      <c r="E10" s="5">
        <v>0.5569650857740841</v>
      </c>
      <c r="H10" s="3"/>
      <c r="I10" s="3"/>
      <c r="J10" s="5">
        <v>1.034333843715175</v>
      </c>
      <c r="K10" s="5">
        <v>0.58229792270783587</v>
      </c>
      <c r="N10" s="13"/>
      <c r="O10" s="13"/>
      <c r="P10" s="14">
        <v>1.3567772288662319</v>
      </c>
      <c r="Q10" s="14">
        <v>1.0858744996207101</v>
      </c>
      <c r="R10" s="12"/>
      <c r="S10" s="12"/>
    </row>
    <row r="11" spans="1:19">
      <c r="A11" s="1" t="s">
        <v>377</v>
      </c>
      <c r="B11" s="3">
        <v>1.0916671651188483</v>
      </c>
      <c r="C11" s="3">
        <v>1.287043400427313</v>
      </c>
      <c r="D11" s="5"/>
      <c r="E11" s="5"/>
      <c r="H11" s="3">
        <v>0.98049013431284981</v>
      </c>
      <c r="I11" s="3">
        <v>0.98155254179334328</v>
      </c>
      <c r="J11" s="5"/>
      <c r="K11" s="5"/>
      <c r="N11" s="13">
        <v>1.5114422687585971</v>
      </c>
      <c r="O11" s="13">
        <v>2.2746467911443191</v>
      </c>
      <c r="P11" s="14"/>
      <c r="Q11" s="14"/>
      <c r="R11" s="12"/>
      <c r="S11" s="12"/>
    </row>
    <row r="12" spans="1:19">
      <c r="A12" s="1" t="s">
        <v>379</v>
      </c>
      <c r="B12" s="3"/>
      <c r="C12" s="3"/>
      <c r="D12" s="5">
        <v>1.1172325808201318</v>
      </c>
      <c r="E12" s="5">
        <v>0.98413272884833281</v>
      </c>
      <c r="H12" s="3"/>
      <c r="I12" s="3"/>
      <c r="J12" s="5">
        <v>1.0509062341928774</v>
      </c>
      <c r="K12" s="5">
        <v>0.89583208788969959</v>
      </c>
      <c r="N12" s="13"/>
      <c r="O12" s="13"/>
      <c r="P12" s="14">
        <v>1.5438772816408197</v>
      </c>
      <c r="Q12" s="14">
        <v>1.3548880384540514</v>
      </c>
      <c r="R12" s="12"/>
      <c r="S12" s="12"/>
    </row>
    <row r="13" spans="1:19">
      <c r="A13" s="1" t="s">
        <v>381</v>
      </c>
      <c r="B13" s="3">
        <v>1.2145708879752581</v>
      </c>
      <c r="C13" s="3">
        <v>0.7471351764147095</v>
      </c>
      <c r="D13" s="5"/>
      <c r="E13" s="5"/>
      <c r="H13" s="3">
        <v>1.0629122558766424</v>
      </c>
      <c r="I13" s="3">
        <v>0.69990199290303079</v>
      </c>
      <c r="J13" s="5"/>
      <c r="K13" s="5"/>
      <c r="N13" s="13">
        <v>1.5162645737339913</v>
      </c>
      <c r="O13" s="13">
        <v>1.0286381278181156</v>
      </c>
      <c r="P13" s="14"/>
      <c r="Q13" s="14"/>
      <c r="R13" s="12"/>
      <c r="S13" s="12"/>
    </row>
    <row r="14" spans="1:19">
      <c r="A14" s="1" t="s">
        <v>383</v>
      </c>
      <c r="B14" s="3"/>
      <c r="C14" s="3"/>
      <c r="D14" s="5">
        <v>1.8207792804798206</v>
      </c>
      <c r="E14" s="5">
        <v>2.7718035947373831</v>
      </c>
      <c r="H14" s="3"/>
      <c r="I14" s="3"/>
      <c r="J14" s="5">
        <v>2.0015739915597575</v>
      </c>
      <c r="K14" s="5">
        <v>2.8325465900800886</v>
      </c>
      <c r="N14" s="13"/>
      <c r="O14" s="13"/>
      <c r="P14" s="14">
        <v>2.5736864704154834</v>
      </c>
      <c r="Q14" s="14">
        <v>3.8006768391075414</v>
      </c>
      <c r="R14" s="12"/>
      <c r="S14" s="12"/>
    </row>
    <row r="15" spans="1:19">
      <c r="A15" s="1" t="s">
        <v>385</v>
      </c>
      <c r="B15" s="3">
        <v>1.3836319197619926</v>
      </c>
      <c r="C15" s="3">
        <v>0.74129038828208627</v>
      </c>
      <c r="D15" s="5"/>
      <c r="E15" s="5"/>
      <c r="H15" s="3">
        <v>0.80712284026818093</v>
      </c>
      <c r="I15" s="3">
        <v>0.60212908059958647</v>
      </c>
      <c r="J15" s="5"/>
      <c r="K15" s="5"/>
      <c r="N15" s="13">
        <v>1.3322561163438884</v>
      </c>
      <c r="O15" s="13">
        <v>1.1764712480104036</v>
      </c>
      <c r="P15" s="14"/>
      <c r="Q15" s="14"/>
      <c r="R15" s="12"/>
      <c r="S15" s="12"/>
    </row>
    <row r="16" spans="1:19">
      <c r="A16" s="1" t="s">
        <v>387</v>
      </c>
      <c r="B16" s="3"/>
      <c r="C16" s="3"/>
      <c r="D16" s="5">
        <v>0.7494003728424018</v>
      </c>
      <c r="E16" s="5">
        <v>0.81209815478955794</v>
      </c>
      <c r="H16" s="3"/>
      <c r="I16" s="3"/>
      <c r="J16" s="5">
        <v>0.46205089979140029</v>
      </c>
      <c r="K16" s="5">
        <v>0.71066256203723799</v>
      </c>
      <c r="N16" s="13"/>
      <c r="O16" s="13"/>
      <c r="P16" s="14">
        <v>0.98835948871947765</v>
      </c>
      <c r="Q16" s="14">
        <v>1.2253150475572054</v>
      </c>
      <c r="R16" s="12"/>
      <c r="S16" s="12"/>
    </row>
    <row r="17" spans="1:20">
      <c r="A17" s="1" t="s">
        <v>389</v>
      </c>
      <c r="B17" s="3">
        <v>3.7565848233863064</v>
      </c>
      <c r="C17" s="3">
        <v>1.4471567097959046</v>
      </c>
      <c r="D17" s="5"/>
      <c r="E17" s="5"/>
      <c r="H17" s="3">
        <v>4.5143569781830788</v>
      </c>
      <c r="I17" s="3">
        <v>0.66427931080121883</v>
      </c>
      <c r="J17" s="5"/>
      <c r="K17" s="5"/>
      <c r="N17" s="13">
        <v>4.7280062065781712</v>
      </c>
      <c r="O17" s="13">
        <v>1.4271884837878348</v>
      </c>
      <c r="P17" s="14"/>
      <c r="Q17" s="14"/>
      <c r="R17" s="12"/>
      <c r="S17" s="12"/>
    </row>
    <row r="18" spans="1:20">
      <c r="A18" s="1" t="s">
        <v>391</v>
      </c>
      <c r="B18" s="3"/>
      <c r="C18" s="3"/>
      <c r="D18" s="5">
        <v>1.4875045634308364</v>
      </c>
      <c r="E18" s="5">
        <v>1.2399911827593277</v>
      </c>
      <c r="H18" s="3"/>
      <c r="I18" s="3"/>
      <c r="J18" s="5">
        <v>1.3764915509472706</v>
      </c>
      <c r="K18" s="5">
        <v>1.0011801104897331</v>
      </c>
      <c r="N18" s="13"/>
      <c r="O18" s="13"/>
      <c r="P18" s="14">
        <v>14.408521281126873</v>
      </c>
      <c r="Q18" s="14">
        <v>1.5903389215152859</v>
      </c>
      <c r="R18" s="12"/>
      <c r="S18" s="12"/>
    </row>
    <row r="19" spans="1:20">
      <c r="A19" s="1" t="s">
        <v>393</v>
      </c>
      <c r="B19" s="3">
        <v>1.1463021679697889</v>
      </c>
      <c r="C19" s="3">
        <v>0.93319411249996975</v>
      </c>
      <c r="D19" s="5"/>
      <c r="E19" s="5"/>
      <c r="H19" s="3">
        <v>0.78078294629797451</v>
      </c>
      <c r="I19" s="3">
        <v>0.83378234726245448</v>
      </c>
      <c r="J19" s="5"/>
      <c r="K19" s="5"/>
      <c r="N19" s="13">
        <v>1.9225806608821765</v>
      </c>
      <c r="O19" s="13">
        <v>1.4643301026205713</v>
      </c>
      <c r="P19" s="14"/>
      <c r="Q19" s="14"/>
      <c r="R19" s="12"/>
      <c r="S19" s="12"/>
    </row>
    <row r="20" spans="1:20">
      <c r="A20" s="1" t="s">
        <v>395</v>
      </c>
      <c r="B20" s="3"/>
      <c r="C20" s="3"/>
      <c r="D20" s="5">
        <v>1.6288063749466184</v>
      </c>
      <c r="E20" s="5">
        <v>1.0419738347815226</v>
      </c>
      <c r="H20" s="3"/>
      <c r="I20" s="3"/>
      <c r="J20" s="5">
        <v>1.0815831539444389</v>
      </c>
      <c r="K20" s="5">
        <v>1.0625164538389225</v>
      </c>
      <c r="N20" s="13"/>
      <c r="O20" s="13"/>
      <c r="P20" s="14">
        <v>1.771192765248315</v>
      </c>
      <c r="Q20" s="14">
        <v>1.6526278376732826</v>
      </c>
      <c r="R20" s="12"/>
      <c r="S20" s="12"/>
    </row>
    <row r="21" spans="1:20">
      <c r="A21" s="1" t="s">
        <v>397</v>
      </c>
      <c r="B21" s="3">
        <v>0.99420549240650369</v>
      </c>
      <c r="C21" s="3">
        <v>1.2208684703122707</v>
      </c>
      <c r="D21" s="5"/>
      <c r="E21" s="5"/>
      <c r="H21" s="3">
        <v>0.83242323580995081</v>
      </c>
      <c r="I21" s="3">
        <v>1.1005816969536326</v>
      </c>
      <c r="J21" s="5"/>
      <c r="K21" s="5"/>
      <c r="N21" s="13">
        <v>1.1909544378997006</v>
      </c>
      <c r="O21" s="13">
        <v>1.6614975196381581</v>
      </c>
      <c r="P21" s="14"/>
      <c r="Q21" s="14"/>
      <c r="R21" s="12"/>
      <c r="S21" s="12"/>
    </row>
    <row r="22" spans="1:20">
      <c r="A22" s="1" t="s">
        <v>399</v>
      </c>
      <c r="B22" s="3"/>
      <c r="C22" s="3"/>
      <c r="D22" s="5">
        <v>1.0353465402710738</v>
      </c>
      <c r="E22" s="5">
        <v>1.9475373122047803</v>
      </c>
      <c r="H22" s="3"/>
      <c r="I22" s="3"/>
      <c r="J22" s="5">
        <v>0.84150801222878135</v>
      </c>
      <c r="K22" s="5">
        <v>1.9398616202956203</v>
      </c>
      <c r="N22" s="13"/>
      <c r="O22" s="13"/>
      <c r="P22" s="14">
        <v>1.4248850640896844</v>
      </c>
      <c r="Q22" s="14">
        <v>2.9785878401537573</v>
      </c>
      <c r="R22" s="12"/>
      <c r="S22" s="12"/>
    </row>
    <row r="23" spans="1:20">
      <c r="A23" s="1" t="s">
        <v>401</v>
      </c>
      <c r="B23" s="3">
        <v>0.75624186765626922</v>
      </c>
      <c r="C23" s="3">
        <v>0.90619417536060842</v>
      </c>
      <c r="D23" s="5"/>
      <c r="E23" s="5"/>
      <c r="H23" s="3">
        <v>0.61663508959757662</v>
      </c>
      <c r="I23" s="3">
        <v>0.67848850248927994</v>
      </c>
      <c r="J23" s="5"/>
      <c r="K23" s="5"/>
      <c r="N23" s="13">
        <v>1.3666062591751627</v>
      </c>
      <c r="O23" s="13">
        <v>0.96354710601905813</v>
      </c>
      <c r="P23" s="14"/>
      <c r="Q23" s="14"/>
      <c r="R23" s="12"/>
      <c r="S23" s="12"/>
    </row>
    <row r="24" spans="1:20">
      <c r="A24" s="1" t="s">
        <v>403</v>
      </c>
      <c r="B24" s="3"/>
      <c r="C24" s="3"/>
      <c r="D24" s="5">
        <v>0.97935498938400856</v>
      </c>
      <c r="E24" s="5">
        <v>0.81302242922207424</v>
      </c>
      <c r="H24" s="3"/>
      <c r="I24" s="3"/>
      <c r="J24" s="5">
        <v>0.84401928295569428</v>
      </c>
      <c r="K24" s="5">
        <v>0.86316164802064921</v>
      </c>
      <c r="N24" s="13"/>
      <c r="O24" s="13"/>
      <c r="P24" s="14">
        <v>1.259805812079436</v>
      </c>
      <c r="Q24" s="14">
        <v>1.1552740791876406</v>
      </c>
      <c r="R24" s="12"/>
      <c r="S24" s="12"/>
    </row>
    <row r="25" spans="1:20">
      <c r="A25" s="1" t="s">
        <v>405</v>
      </c>
      <c r="B25" s="3">
        <v>0.72644057056588129</v>
      </c>
      <c r="C25" s="3">
        <v>0.64057536966660589</v>
      </c>
      <c r="D25" s="5"/>
      <c r="E25" s="5"/>
      <c r="H25" s="3">
        <v>0.43324913707871487</v>
      </c>
      <c r="I25" s="3">
        <v>0.59018161499240585</v>
      </c>
      <c r="J25" s="5"/>
      <c r="K25" s="5"/>
      <c r="N25" s="13">
        <v>0.69812816115975562</v>
      </c>
      <c r="O25" s="13">
        <v>0.84393433503214632</v>
      </c>
      <c r="P25" s="14"/>
      <c r="Q25" s="14"/>
      <c r="R25" s="12"/>
      <c r="S25" s="12"/>
    </row>
    <row r="26" spans="1:20">
      <c r="A26" s="1" t="s">
        <v>407</v>
      </c>
      <c r="B26" s="3"/>
      <c r="C26" s="3"/>
      <c r="D26" s="5">
        <v>0.93354035797171431</v>
      </c>
      <c r="E26" s="5">
        <v>0.64511500956501189</v>
      </c>
      <c r="H26" s="3"/>
      <c r="I26" s="3"/>
      <c r="J26" s="5">
        <v>0.75948927893120355</v>
      </c>
      <c r="K26" s="5">
        <v>0.59335256153288563</v>
      </c>
      <c r="N26" s="13"/>
      <c r="O26" s="13"/>
      <c r="P26" s="14">
        <v>1.2720804958617653</v>
      </c>
      <c r="Q26" s="14">
        <v>0.75548468081833053</v>
      </c>
      <c r="R26" s="12"/>
      <c r="S26" s="12"/>
    </row>
    <row r="27" spans="1:20">
      <c r="A27" s="1" t="s">
        <v>409</v>
      </c>
      <c r="B27" s="3">
        <v>2.8349621996182508</v>
      </c>
      <c r="C27" s="3">
        <v>5.1246782096840233</v>
      </c>
      <c r="D27" s="5"/>
      <c r="E27" s="5"/>
      <c r="H27" s="3">
        <v>7.1933960737933909</v>
      </c>
      <c r="I27" s="3">
        <v>7.5003751464420061</v>
      </c>
      <c r="J27" s="5"/>
      <c r="K27" s="5"/>
      <c r="N27" s="13">
        <v>4.2134276292346469</v>
      </c>
      <c r="O27" s="13">
        <v>5.6574431079754675</v>
      </c>
      <c r="P27" s="14"/>
      <c r="Q27" s="14"/>
      <c r="R27" s="12"/>
      <c r="S27" s="12"/>
    </row>
    <row r="28" spans="1:20">
      <c r="A28" s="1" t="s">
        <v>411</v>
      </c>
      <c r="B28" s="3"/>
      <c r="C28" s="3"/>
      <c r="D28" s="5">
        <v>3.0809237504629561</v>
      </c>
      <c r="E28" s="5">
        <v>2.1599900611924991</v>
      </c>
      <c r="H28" s="3"/>
      <c r="I28" s="3"/>
      <c r="J28" s="5">
        <v>6.0133023089531159</v>
      </c>
      <c r="K28" s="5">
        <v>4.6007759402762236</v>
      </c>
      <c r="N28" s="13"/>
      <c r="O28" s="13"/>
      <c r="P28" s="14">
        <v>3.6695812189589705</v>
      </c>
      <c r="Q28" s="14">
        <v>2.3565260565011314</v>
      </c>
      <c r="R28" s="12"/>
      <c r="S28" s="12"/>
    </row>
    <row r="29" spans="1:20">
      <c r="A29" s="1" t="s">
        <v>413</v>
      </c>
      <c r="B29" s="3">
        <v>1.3688740574537457</v>
      </c>
      <c r="C29" s="3">
        <v>0.87819470471776784</v>
      </c>
      <c r="D29" s="5"/>
      <c r="E29" s="5"/>
      <c r="H29" s="3">
        <v>0.98671395892214986</v>
      </c>
      <c r="I29" s="3">
        <v>0.95066430608831498</v>
      </c>
      <c r="J29" s="5"/>
      <c r="K29" s="5"/>
      <c r="N29" s="13">
        <v>0.94744953623662842</v>
      </c>
      <c r="O29" s="13">
        <v>1.408122596185065</v>
      </c>
      <c r="P29" s="14"/>
      <c r="Q29" s="14"/>
      <c r="R29" s="12"/>
      <c r="S29" s="12"/>
    </row>
    <row r="30" spans="1:20">
      <c r="A30" s="1" t="s">
        <v>415</v>
      </c>
      <c r="B30" s="3"/>
      <c r="C30" s="3"/>
      <c r="D30" s="5">
        <v>0.94852385496602099</v>
      </c>
      <c r="E30" s="5">
        <v>0.64385196418934199</v>
      </c>
      <c r="H30" s="3"/>
      <c r="I30" s="3"/>
      <c r="J30" s="5">
        <v>0.96039938192166108</v>
      </c>
      <c r="K30" s="5">
        <v>0.60736399722297474</v>
      </c>
      <c r="N30" s="13"/>
      <c r="O30" s="13"/>
      <c r="P30" s="14">
        <v>1.001505241682493</v>
      </c>
      <c r="Q30" s="14">
        <v>0.86871114028716712</v>
      </c>
      <c r="R30" s="12"/>
      <c r="S30" s="1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0" s="9" customFormat="1">
      <c r="A32" s="10"/>
      <c r="B32" s="18"/>
      <c r="C32" s="18"/>
      <c r="D32" s="18"/>
      <c r="E32" s="18"/>
      <c r="F32" s="10"/>
      <c r="G32" s="10"/>
      <c r="H32" s="18"/>
      <c r="I32" s="18"/>
      <c r="J32" s="18"/>
      <c r="K32" s="18"/>
      <c r="L32" s="10"/>
      <c r="M32" s="10"/>
      <c r="N32" s="18"/>
      <c r="O32" s="18"/>
      <c r="P32" s="18"/>
      <c r="Q32" s="18"/>
      <c r="R32" s="10"/>
      <c r="S32" s="10"/>
      <c r="T32" s="10"/>
    </row>
    <row r="33" spans="1:20" s="9" customForma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s="9" customForma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s="9" customForma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s="9" customForma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s="9" customForma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s="9" customForma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s="9" customForma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s="9" customForma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s="9" customForma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s="9" customForma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s="9" customForma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s="9" customForma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s="9" customForma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s="9" customForma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s="9" customForma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s="9" customForma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s="9" customForma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s="9" customForma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s="9" customForma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s="9" customForma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s="9" customForma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s="9" customForma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s="9" customForma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s="9" customForma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s="9" customForma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s="9" customForma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s="9" customForma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s="9" customForma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</sheetData>
  <mergeCells count="13">
    <mergeCell ref="P32:Q32"/>
    <mergeCell ref="B32:C32"/>
    <mergeCell ref="D32:E32"/>
    <mergeCell ref="H32:I32"/>
    <mergeCell ref="J32:K32"/>
    <mergeCell ref="N32:O32"/>
    <mergeCell ref="P1:Q1"/>
    <mergeCell ref="B1:C1"/>
    <mergeCell ref="D1:E1"/>
    <mergeCell ref="H1:I1"/>
    <mergeCell ref="J1:K1"/>
    <mergeCell ref="L1:M1"/>
    <mergeCell ref="N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0E035D-20B3-470F-A320-91EEC487C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MT</vt:lpstr>
      <vt:lpstr>ASO 529-540 MT</vt:lpstr>
      <vt:lpstr>Total</vt:lpstr>
      <vt:lpstr>ASO 529-540 Total</vt:lpstr>
      <vt:lpstr>WT</vt:lpstr>
      <vt:lpstr>ASO 529-540 WT</vt:lpstr>
      <vt:lpstr>Micro template</vt:lpstr>
      <vt:lpstr>summary data_raw</vt:lpstr>
      <vt:lpstr>summary data_updated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Jiali Li</cp:lastModifiedBy>
  <dcterms:created xsi:type="dcterms:W3CDTF">2021-06-14T16:00:19Z</dcterms:created>
  <dcterms:modified xsi:type="dcterms:W3CDTF">2021-07-06T18:08:28Z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