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xcellsbiotechcom.sharepoint.com/sites/ProductionTeam/Shared Documents/Manufacture/CRO Project-2021/Nianwei/SO2103361-Lydian Accelerator_ASO screening using iPSC-neurons/For client/Round 1 (551 ASOs)/analysed data/"/>
    </mc:Choice>
  </mc:AlternateContent>
  <xr:revisionPtr revIDLastSave="213" documentId="8_{174FB9FB-EC52-440B-8283-2D04503B31AF}" xr6:coauthVersionLast="47" xr6:coauthVersionMax="47" xr10:uidLastSave="{8BF64BAF-C0F3-4C14-82D2-EBD1765595BF}"/>
  <bookViews>
    <workbookView xWindow="28680" yWindow="-120" windowWidth="29040" windowHeight="15840" tabRatio="785" activeTab="2" xr2:uid="{F98FA613-77E0-4826-87B3-E0A41E89A2C7}"/>
  </bookViews>
  <sheets>
    <sheet name="ASO 541-551 MT" sheetId="14" r:id="rId1"/>
    <sheet name="ASO 541-551 Total" sheetId="16" r:id="rId2"/>
    <sheet name="ASO 541-551 WT" sheetId="12" r:id="rId3"/>
    <sheet name="summary update" sheetId="2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2" l="1"/>
  <c r="G36" i="16"/>
  <c r="H35" i="16" s="1"/>
  <c r="G34" i="14"/>
  <c r="G35" i="14"/>
  <c r="G32" i="14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5" i="16"/>
  <c r="G34" i="16"/>
  <c r="G33" i="16"/>
  <c r="G32" i="16"/>
  <c r="G31" i="16"/>
  <c r="G30" i="16"/>
  <c r="G29" i="16"/>
  <c r="G28" i="16"/>
  <c r="G27" i="16"/>
  <c r="G26" i="16"/>
  <c r="H26" i="16" s="1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3" i="14"/>
  <c r="G31" i="14"/>
  <c r="G30" i="14"/>
  <c r="G29" i="14"/>
  <c r="H29" i="14" s="1"/>
  <c r="G28" i="14"/>
  <c r="G27" i="14"/>
  <c r="G26" i="14"/>
  <c r="H26" i="14" s="1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H32" i="16" l="1"/>
  <c r="H29" i="16"/>
  <c r="I26" i="16" s="1"/>
  <c r="H35" i="14"/>
  <c r="H32" i="14"/>
  <c r="J26" i="14" s="1"/>
  <c r="J26" i="16"/>
  <c r="G24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5" i="12"/>
  <c r="G34" i="12"/>
  <c r="G33" i="12"/>
  <c r="G32" i="12"/>
  <c r="H32" i="12" s="1"/>
  <c r="G31" i="12"/>
  <c r="G30" i="12"/>
  <c r="G29" i="12"/>
  <c r="G28" i="12"/>
  <c r="G27" i="12"/>
  <c r="G26" i="12"/>
  <c r="G25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I26" i="14" l="1"/>
  <c r="H26" i="12"/>
  <c r="H35" i="12"/>
  <c r="H29" i="12"/>
  <c r="K111" i="14"/>
  <c r="K148" i="14"/>
  <c r="K48" i="14"/>
  <c r="K144" i="14"/>
  <c r="K168" i="14"/>
  <c r="K63" i="14"/>
  <c r="K88" i="14"/>
  <c r="K24" i="14"/>
  <c r="K15" i="14"/>
  <c r="K92" i="14"/>
  <c r="K131" i="14"/>
  <c r="K101" i="14"/>
  <c r="K140" i="14"/>
  <c r="K159" i="14"/>
  <c r="K138" i="14"/>
  <c r="K125" i="14"/>
  <c r="K94" i="14"/>
  <c r="K47" i="14"/>
  <c r="K95" i="14"/>
  <c r="K42" i="14"/>
  <c r="K40" i="14"/>
  <c r="K150" i="14"/>
  <c r="K51" i="14"/>
  <c r="K90" i="14"/>
  <c r="K57" i="14"/>
  <c r="K160" i="14"/>
  <c r="K72" i="14"/>
  <c r="K65" i="14"/>
  <c r="K162" i="14"/>
  <c r="K105" i="14"/>
  <c r="K114" i="14"/>
  <c r="K11" i="14"/>
  <c r="K113" i="14"/>
  <c r="K110" i="14"/>
  <c r="K129" i="14"/>
  <c r="K76" i="14"/>
  <c r="K122" i="14"/>
  <c r="K12" i="14"/>
  <c r="K58" i="14"/>
  <c r="K128" i="14"/>
  <c r="K22" i="14"/>
  <c r="K61" i="14"/>
  <c r="K158" i="14"/>
  <c r="K9" i="14"/>
  <c r="K73" i="14"/>
  <c r="K62" i="14"/>
  <c r="K82" i="14"/>
  <c r="K32" i="14"/>
  <c r="K17" i="14"/>
  <c r="K75" i="14"/>
  <c r="K143" i="14"/>
  <c r="K83" i="14"/>
  <c r="K145" i="14"/>
  <c r="K30" i="14"/>
  <c r="K41" i="14"/>
  <c r="K103" i="14"/>
  <c r="K165" i="14"/>
  <c r="K147" i="14"/>
  <c r="K157" i="14"/>
  <c r="K165" i="16"/>
  <c r="K161" i="16"/>
  <c r="K151" i="16"/>
  <c r="K141" i="16"/>
  <c r="K137" i="16"/>
  <c r="K127" i="16"/>
  <c r="K117" i="16"/>
  <c r="K113" i="16"/>
  <c r="K103" i="16"/>
  <c r="K93" i="16"/>
  <c r="K89" i="16"/>
  <c r="K79" i="16"/>
  <c r="K69" i="16"/>
  <c r="K65" i="16"/>
  <c r="K55" i="16"/>
  <c r="K45" i="16"/>
  <c r="K41" i="16"/>
  <c r="K32" i="16"/>
  <c r="K28" i="16"/>
  <c r="K25" i="16"/>
  <c r="K15" i="16"/>
  <c r="K11" i="16"/>
  <c r="K5" i="16"/>
  <c r="K168" i="16"/>
  <c r="K116" i="16"/>
  <c r="K72" i="16"/>
  <c r="K68" i="16"/>
  <c r="K58" i="16"/>
  <c r="K48" i="16"/>
  <c r="K30" i="16"/>
  <c r="K18" i="16"/>
  <c r="K4" i="16"/>
  <c r="K80" i="16"/>
  <c r="K160" i="16"/>
  <c r="K150" i="16"/>
  <c r="K146" i="16"/>
  <c r="K136" i="16"/>
  <c r="K126" i="16"/>
  <c r="K122" i="16"/>
  <c r="K112" i="16"/>
  <c r="K102" i="16"/>
  <c r="K98" i="16"/>
  <c r="K88" i="16"/>
  <c r="K78" i="16"/>
  <c r="K74" i="16"/>
  <c r="K64" i="16"/>
  <c r="K54" i="16"/>
  <c r="K50" i="16"/>
  <c r="K40" i="16"/>
  <c r="K27" i="16"/>
  <c r="K24" i="16"/>
  <c r="K20" i="16"/>
  <c r="K10" i="16"/>
  <c r="K9" i="16"/>
  <c r="K164" i="16"/>
  <c r="K154" i="16"/>
  <c r="K144" i="16"/>
  <c r="K140" i="16"/>
  <c r="K130" i="16"/>
  <c r="K120" i="16"/>
  <c r="K106" i="16"/>
  <c r="K96" i="16"/>
  <c r="K92" i="16"/>
  <c r="K82" i="16"/>
  <c r="K44" i="16"/>
  <c r="K14" i="16"/>
  <c r="K2" i="16"/>
  <c r="K169" i="16"/>
  <c r="K159" i="16"/>
  <c r="K155" i="16"/>
  <c r="K145" i="16"/>
  <c r="K135" i="16"/>
  <c r="K131" i="16"/>
  <c r="K121" i="16"/>
  <c r="K111" i="16"/>
  <c r="K107" i="16"/>
  <c r="K97" i="16"/>
  <c r="K87" i="16"/>
  <c r="K83" i="16"/>
  <c r="K73" i="16"/>
  <c r="K63" i="16"/>
  <c r="K59" i="16"/>
  <c r="K49" i="16"/>
  <c r="K39" i="16"/>
  <c r="K35" i="16"/>
  <c r="K31" i="16"/>
  <c r="K19" i="16"/>
  <c r="K163" i="16"/>
  <c r="K153" i="16"/>
  <c r="K149" i="16"/>
  <c r="K139" i="16"/>
  <c r="K129" i="16"/>
  <c r="K125" i="16"/>
  <c r="K115" i="16"/>
  <c r="K105" i="16"/>
  <c r="K101" i="16"/>
  <c r="K91" i="16"/>
  <c r="K81" i="16"/>
  <c r="K77" i="16"/>
  <c r="K67" i="16"/>
  <c r="K57" i="16"/>
  <c r="K53" i="16"/>
  <c r="K43" i="16"/>
  <c r="K34" i="16"/>
  <c r="K26" i="16"/>
  <c r="K23" i="16"/>
  <c r="K13" i="16"/>
  <c r="K3" i="16"/>
  <c r="K157" i="16"/>
  <c r="K147" i="16"/>
  <c r="K119" i="16"/>
  <c r="K109" i="16"/>
  <c r="K99" i="16"/>
  <c r="K71" i="16"/>
  <c r="K47" i="16"/>
  <c r="K37" i="16"/>
  <c r="K29" i="16"/>
  <c r="K21" i="16"/>
  <c r="K17" i="16"/>
  <c r="K7" i="16"/>
  <c r="K166" i="16"/>
  <c r="K156" i="16"/>
  <c r="K128" i="16"/>
  <c r="K118" i="16"/>
  <c r="K108" i="16"/>
  <c r="K104" i="16"/>
  <c r="K94" i="16"/>
  <c r="K70" i="16"/>
  <c r="K60" i="16"/>
  <c r="K46" i="16"/>
  <c r="K6" i="16"/>
  <c r="K162" i="16"/>
  <c r="K158" i="16"/>
  <c r="K148" i="16"/>
  <c r="K138" i="16"/>
  <c r="K134" i="16"/>
  <c r="L134" i="16" s="1"/>
  <c r="M134" i="16" s="1"/>
  <c r="K124" i="16"/>
  <c r="K114" i="16"/>
  <c r="K110" i="16"/>
  <c r="K100" i="16"/>
  <c r="K90" i="16"/>
  <c r="K86" i="16"/>
  <c r="K76" i="16"/>
  <c r="K66" i="16"/>
  <c r="K62" i="16"/>
  <c r="L62" i="16" s="1"/>
  <c r="M62" i="16" s="1"/>
  <c r="K52" i="16"/>
  <c r="K42" i="16"/>
  <c r="K38" i="16"/>
  <c r="K33" i="16"/>
  <c r="K22" i="16"/>
  <c r="K12" i="16"/>
  <c r="K8" i="16"/>
  <c r="K167" i="16"/>
  <c r="K143" i="16"/>
  <c r="K133" i="16"/>
  <c r="K123" i="16"/>
  <c r="K95" i="16"/>
  <c r="K85" i="16"/>
  <c r="K75" i="16"/>
  <c r="K61" i="16"/>
  <c r="K51" i="16"/>
  <c r="K152" i="16"/>
  <c r="K142" i="16"/>
  <c r="K132" i="16"/>
  <c r="K84" i="16"/>
  <c r="K56" i="16"/>
  <c r="K36" i="16"/>
  <c r="K16" i="16"/>
  <c r="L104" i="16" l="1"/>
  <c r="M104" i="16" s="1"/>
  <c r="K167" i="14"/>
  <c r="K137" i="14"/>
  <c r="K85" i="14"/>
  <c r="K120" i="14"/>
  <c r="K19" i="14"/>
  <c r="K142" i="14"/>
  <c r="K136" i="14"/>
  <c r="K149" i="14"/>
  <c r="L149" i="14" s="1"/>
  <c r="M149" i="14" s="1"/>
  <c r="K60" i="14"/>
  <c r="K54" i="14"/>
  <c r="K67" i="14"/>
  <c r="K52" i="14"/>
  <c r="K99" i="14"/>
  <c r="K50" i="14"/>
  <c r="L50" i="14" s="1"/>
  <c r="M50" i="14" s="1"/>
  <c r="K156" i="14"/>
  <c r="K97" i="14"/>
  <c r="K127" i="14"/>
  <c r="K29" i="14"/>
  <c r="K118" i="14"/>
  <c r="K70" i="14"/>
  <c r="K13" i="14"/>
  <c r="K117" i="14"/>
  <c r="K21" i="14"/>
  <c r="K86" i="14"/>
  <c r="K4" i="14"/>
  <c r="K80" i="14"/>
  <c r="K74" i="14"/>
  <c r="L74" i="14" s="1"/>
  <c r="M74" i="14" s="1"/>
  <c r="K81" i="14"/>
  <c r="K134" i="14"/>
  <c r="K130" i="14"/>
  <c r="L128" i="14" s="1"/>
  <c r="M128" i="14" s="1"/>
  <c r="K3" i="14"/>
  <c r="L2" i="14" s="1"/>
  <c r="M2" i="14" s="1"/>
  <c r="K98" i="14"/>
  <c r="K71" i="14"/>
  <c r="L71" i="14" s="1"/>
  <c r="M71" i="14" s="1"/>
  <c r="K68" i="14"/>
  <c r="K46" i="14"/>
  <c r="K154" i="14"/>
  <c r="K164" i="14"/>
  <c r="K36" i="14"/>
  <c r="K16" i="14"/>
  <c r="K45" i="14"/>
  <c r="K49" i="14"/>
  <c r="L47" i="14" s="1"/>
  <c r="M47" i="14" s="1"/>
  <c r="K31" i="14"/>
  <c r="K146" i="14"/>
  <c r="L146" i="14" s="1"/>
  <c r="M146" i="14" s="1"/>
  <c r="K10" i="14"/>
  <c r="K116" i="14"/>
  <c r="K89" i="14"/>
  <c r="K84" i="14"/>
  <c r="K78" i="14"/>
  <c r="L77" i="14" s="1"/>
  <c r="M77" i="14" s="1"/>
  <c r="K91" i="14"/>
  <c r="K161" i="14"/>
  <c r="K14" i="14"/>
  <c r="K133" i="14"/>
  <c r="K79" i="14"/>
  <c r="K121" i="14"/>
  <c r="K7" i="14"/>
  <c r="K155" i="14"/>
  <c r="L155" i="14" s="1"/>
  <c r="M155" i="14" s="1"/>
  <c r="K56" i="14"/>
  <c r="L56" i="14" s="1"/>
  <c r="M56" i="14" s="1"/>
  <c r="K5" i="14"/>
  <c r="K55" i="14"/>
  <c r="K53" i="14"/>
  <c r="K124" i="14"/>
  <c r="K100" i="14"/>
  <c r="K87" i="14"/>
  <c r="K108" i="14"/>
  <c r="K38" i="14"/>
  <c r="K18" i="14"/>
  <c r="L17" i="14" s="1"/>
  <c r="M17" i="14" s="1"/>
  <c r="K139" i="14"/>
  <c r="K37" i="14"/>
  <c r="K77" i="14"/>
  <c r="K34" i="14"/>
  <c r="K43" i="14"/>
  <c r="L41" i="14" s="1"/>
  <c r="M41" i="14" s="1"/>
  <c r="K132" i="14"/>
  <c r="K152" i="14"/>
  <c r="K153" i="14"/>
  <c r="K2" i="14"/>
  <c r="K23" i="14"/>
  <c r="K141" i="14"/>
  <c r="K8" i="14"/>
  <c r="K109" i="14"/>
  <c r="K166" i="14"/>
  <c r="K107" i="14"/>
  <c r="K151" i="14"/>
  <c r="K163" i="14"/>
  <c r="K102" i="14"/>
  <c r="L101" i="14" s="1"/>
  <c r="M101" i="14" s="1"/>
  <c r="K69" i="14"/>
  <c r="K112" i="14"/>
  <c r="L110" i="14" s="1"/>
  <c r="M110" i="14" s="1"/>
  <c r="K96" i="14"/>
  <c r="K33" i="14"/>
  <c r="K66" i="14"/>
  <c r="K169" i="14"/>
  <c r="K6" i="14"/>
  <c r="K20" i="14"/>
  <c r="K26" i="14"/>
  <c r="K93" i="14"/>
  <c r="L92" i="14" s="1"/>
  <c r="M92" i="14" s="1"/>
  <c r="K135" i="14"/>
  <c r="L134" i="14" s="1"/>
  <c r="M134" i="14" s="1"/>
  <c r="K123" i="14"/>
  <c r="L122" i="14" s="1"/>
  <c r="M122" i="14" s="1"/>
  <c r="K25" i="14"/>
  <c r="K59" i="14"/>
  <c r="K104" i="14"/>
  <c r="K39" i="14"/>
  <c r="K44" i="14"/>
  <c r="K119" i="14"/>
  <c r="K35" i="14"/>
  <c r="K64" i="14"/>
  <c r="L62" i="14" s="1"/>
  <c r="M62" i="14" s="1"/>
  <c r="K27" i="14"/>
  <c r="K115" i="14"/>
  <c r="L113" i="14" s="1"/>
  <c r="M113" i="14" s="1"/>
  <c r="K28" i="14"/>
  <c r="K106" i="14"/>
  <c r="L104" i="14" s="1"/>
  <c r="M104" i="14" s="1"/>
  <c r="K126" i="14"/>
  <c r="L125" i="14" s="1"/>
  <c r="M125" i="14" s="1"/>
  <c r="L8" i="16"/>
  <c r="M8" i="16" s="1"/>
  <c r="L86" i="16"/>
  <c r="M86" i="16" s="1"/>
  <c r="J26" i="12"/>
  <c r="I26" i="12"/>
  <c r="L158" i="14"/>
  <c r="M158" i="14" s="1"/>
  <c r="L143" i="14"/>
  <c r="M143" i="14" s="1"/>
  <c r="L29" i="14"/>
  <c r="M29" i="14" s="1"/>
  <c r="L152" i="16"/>
  <c r="M152" i="16" s="1"/>
  <c r="L17" i="16"/>
  <c r="M17" i="16" s="1"/>
  <c r="L119" i="16"/>
  <c r="M119" i="16" s="1"/>
  <c r="L143" i="16"/>
  <c r="M143" i="16" s="1"/>
  <c r="L53" i="16"/>
  <c r="M53" i="16" s="1"/>
  <c r="L110" i="16"/>
  <c r="M110" i="16" s="1"/>
  <c r="L128" i="16"/>
  <c r="M128" i="16" s="1"/>
  <c r="L56" i="16"/>
  <c r="M56" i="16" s="1"/>
  <c r="L47" i="16"/>
  <c r="M47" i="16" s="1"/>
  <c r="L77" i="16"/>
  <c r="M77" i="16" s="1"/>
  <c r="L29" i="16"/>
  <c r="M29" i="16" s="1"/>
  <c r="L71" i="16"/>
  <c r="M71" i="16" s="1"/>
  <c r="L23" i="16"/>
  <c r="M23" i="16" s="1"/>
  <c r="L149" i="16"/>
  <c r="M149" i="16" s="1"/>
  <c r="L14" i="16"/>
  <c r="M14" i="16" s="1"/>
  <c r="L140" i="16"/>
  <c r="M140" i="16" s="1"/>
  <c r="L98" i="16"/>
  <c r="M98" i="16" s="1"/>
  <c r="L35" i="16"/>
  <c r="M35" i="16" s="1"/>
  <c r="L41" i="16"/>
  <c r="M41" i="16" s="1"/>
  <c r="L107" i="16"/>
  <c r="M107" i="16" s="1"/>
  <c r="L113" i="16"/>
  <c r="M113" i="16" s="1"/>
  <c r="L20" i="14"/>
  <c r="M20" i="14" s="1"/>
  <c r="L89" i="14"/>
  <c r="M89" i="14" s="1"/>
  <c r="L65" i="14"/>
  <c r="M65" i="14" s="1"/>
  <c r="L11" i="14"/>
  <c r="M11" i="14" s="1"/>
  <c r="L95" i="16"/>
  <c r="M95" i="16" s="1"/>
  <c r="L26" i="16"/>
  <c r="M26" i="16" s="1"/>
  <c r="L20" i="16"/>
  <c r="M20" i="16" s="1"/>
  <c r="L146" i="16"/>
  <c r="M146" i="16" s="1"/>
  <c r="L5" i="16"/>
  <c r="M5" i="16" s="1"/>
  <c r="L74" i="16"/>
  <c r="M74" i="16" s="1"/>
  <c r="L101" i="16"/>
  <c r="M101" i="16" s="1"/>
  <c r="L59" i="16"/>
  <c r="M59" i="16" s="1"/>
  <c r="L2" i="16"/>
  <c r="M2" i="16" s="1"/>
  <c r="L11" i="16"/>
  <c r="M11" i="16" s="1"/>
  <c r="L65" i="16"/>
  <c r="M65" i="16" s="1"/>
  <c r="L38" i="16"/>
  <c r="M38" i="16" s="1"/>
  <c r="L44" i="16"/>
  <c r="M44" i="16" s="1"/>
  <c r="L68" i="16"/>
  <c r="M68" i="16" s="1"/>
  <c r="L137" i="16"/>
  <c r="M137" i="16" s="1"/>
  <c r="L167" i="16"/>
  <c r="M167" i="16" s="1"/>
  <c r="L125" i="16"/>
  <c r="M125" i="16" s="1"/>
  <c r="L83" i="16"/>
  <c r="M83" i="16" s="1"/>
  <c r="L50" i="16"/>
  <c r="M50" i="16" s="1"/>
  <c r="L89" i="16"/>
  <c r="M89" i="16" s="1"/>
  <c r="L158" i="16"/>
  <c r="M158" i="16" s="1"/>
  <c r="L131" i="16"/>
  <c r="M131" i="16" s="1"/>
  <c r="L155" i="16"/>
  <c r="M155" i="16" s="1"/>
  <c r="L92" i="16"/>
  <c r="M92" i="16" s="1"/>
  <c r="L164" i="16"/>
  <c r="M164" i="16" s="1"/>
  <c r="L122" i="16"/>
  <c r="M122" i="16" s="1"/>
  <c r="L80" i="16"/>
  <c r="M80" i="16" s="1"/>
  <c r="L116" i="16"/>
  <c r="M116" i="16" s="1"/>
  <c r="L32" i="16"/>
  <c r="M32" i="16" s="1"/>
  <c r="L161" i="16"/>
  <c r="M161" i="16" s="1"/>
  <c r="L107" i="14" l="1"/>
  <c r="M107" i="14" s="1"/>
  <c r="L35" i="14"/>
  <c r="M35" i="14" s="1"/>
  <c r="L23" i="14"/>
  <c r="M23" i="14" s="1"/>
  <c r="L8" i="14"/>
  <c r="M8" i="14" s="1"/>
  <c r="L14" i="14"/>
  <c r="M14" i="14" s="1"/>
  <c r="L161" i="14"/>
  <c r="M161" i="14" s="1"/>
  <c r="L38" i="14"/>
  <c r="M38" i="14" s="1"/>
  <c r="L44" i="14"/>
  <c r="M44" i="14" s="1"/>
  <c r="L95" i="14"/>
  <c r="M95" i="14" s="1"/>
  <c r="L80" i="14"/>
  <c r="M80" i="14" s="1"/>
  <c r="L116" i="14"/>
  <c r="M116" i="14" s="1"/>
  <c r="L83" i="14"/>
  <c r="M83" i="14" s="1"/>
  <c r="L131" i="14"/>
  <c r="M131" i="14" s="1"/>
  <c r="L98" i="14"/>
  <c r="M98" i="14" s="1"/>
  <c r="L86" i="14"/>
  <c r="M86" i="14" s="1"/>
  <c r="L137" i="14"/>
  <c r="M137" i="14" s="1"/>
  <c r="L140" i="14"/>
  <c r="M140" i="14" s="1"/>
  <c r="L59" i="14"/>
  <c r="M59" i="14" s="1"/>
  <c r="L167" i="14"/>
  <c r="M167" i="14" s="1"/>
  <c r="L26" i="14"/>
  <c r="M26" i="14" s="1"/>
  <c r="L32" i="14"/>
  <c r="M32" i="14" s="1"/>
  <c r="L5" i="14"/>
  <c r="M5" i="14" s="1"/>
  <c r="L164" i="14"/>
  <c r="M164" i="14" s="1"/>
  <c r="L119" i="14"/>
  <c r="M119" i="14" s="1"/>
  <c r="L68" i="14"/>
  <c r="M68" i="14" s="1"/>
  <c r="L53" i="14"/>
  <c r="M53" i="14" s="1"/>
  <c r="L152" i="14"/>
  <c r="M152" i="14" s="1"/>
  <c r="K161" i="12"/>
  <c r="K93" i="12"/>
  <c r="K32" i="12"/>
  <c r="K35" i="12"/>
  <c r="K58" i="12"/>
  <c r="K136" i="12"/>
  <c r="K74" i="12"/>
  <c r="K10" i="12"/>
  <c r="K111" i="12"/>
  <c r="K31" i="12"/>
  <c r="K130" i="12"/>
  <c r="K153" i="12"/>
  <c r="K91" i="12"/>
  <c r="K26" i="12"/>
  <c r="K138" i="12"/>
  <c r="K76" i="12"/>
  <c r="K12" i="12"/>
  <c r="K118" i="12"/>
  <c r="K51" i="12"/>
  <c r="K2" i="12"/>
  <c r="K108" i="12"/>
  <c r="K142" i="12"/>
  <c r="K61" i="12"/>
  <c r="K80" i="12"/>
  <c r="K94" i="12"/>
  <c r="K70" i="12"/>
  <c r="K17" i="12"/>
  <c r="K137" i="12"/>
  <c r="K15" i="12"/>
  <c r="K112" i="12"/>
  <c r="K159" i="12"/>
  <c r="K129" i="12"/>
  <c r="K3" i="12"/>
  <c r="K133" i="12"/>
  <c r="K46" i="12"/>
  <c r="K65" i="12"/>
  <c r="K145" i="12"/>
  <c r="K30" i="12"/>
  <c r="K57" i="12"/>
  <c r="K42" i="12"/>
  <c r="K132" i="12"/>
  <c r="K29" i="12"/>
  <c r="K165" i="12"/>
  <c r="K146" i="12"/>
  <c r="K39" i="12"/>
  <c r="K34" i="12"/>
  <c r="K143" i="12"/>
  <c r="K14" i="12"/>
  <c r="L14" i="12" s="1"/>
  <c r="M14" i="12" s="1"/>
  <c r="K151" i="12"/>
  <c r="K89" i="12"/>
  <c r="K28" i="12"/>
  <c r="K5" i="12"/>
  <c r="K48" i="12"/>
  <c r="K126" i="12"/>
  <c r="K64" i="12"/>
  <c r="K107" i="12"/>
  <c r="K19" i="12"/>
  <c r="K120" i="12"/>
  <c r="K149" i="12"/>
  <c r="K81" i="12"/>
  <c r="K23" i="12"/>
  <c r="K134" i="12"/>
  <c r="K66" i="12"/>
  <c r="K8" i="12"/>
  <c r="K119" i="12"/>
  <c r="K104" i="12"/>
  <c r="K114" i="12"/>
  <c r="K36" i="12"/>
  <c r="K127" i="12"/>
  <c r="K106" i="12"/>
  <c r="K40" i="12"/>
  <c r="K168" i="12"/>
  <c r="K110" i="12"/>
  <c r="L110" i="12" s="1"/>
  <c r="M110" i="12" s="1"/>
  <c r="K85" i="12"/>
  <c r="K78" i="12"/>
  <c r="K163" i="12"/>
  <c r="K22" i="12"/>
  <c r="K128" i="12"/>
  <c r="K141" i="12"/>
  <c r="K79" i="12"/>
  <c r="K25" i="12"/>
  <c r="K144" i="12"/>
  <c r="K44" i="12"/>
  <c r="K122" i="12"/>
  <c r="K54" i="12"/>
  <c r="K169" i="12"/>
  <c r="K97" i="12"/>
  <c r="K9" i="12"/>
  <c r="K92" i="12"/>
  <c r="K139" i="12"/>
  <c r="K77" i="12"/>
  <c r="K13" i="12"/>
  <c r="K124" i="12"/>
  <c r="K62" i="12"/>
  <c r="K60" i="12"/>
  <c r="K166" i="12"/>
  <c r="K56" i="12"/>
  <c r="K21" i="12"/>
  <c r="K84" i="12"/>
  <c r="K69" i="12"/>
  <c r="K116" i="12"/>
  <c r="K50" i="12"/>
  <c r="K87" i="12"/>
  <c r="K68" i="12"/>
  <c r="K67" i="12"/>
  <c r="K52" i="12"/>
  <c r="K16" i="12"/>
  <c r="K123" i="12"/>
  <c r="K11" i="12"/>
  <c r="K102" i="12"/>
  <c r="K83" i="12"/>
  <c r="K125" i="12"/>
  <c r="K167" i="12"/>
  <c r="K95" i="12"/>
  <c r="K18" i="12"/>
  <c r="K72" i="12"/>
  <c r="K121" i="12"/>
  <c r="K101" i="12"/>
  <c r="K86" i="12"/>
  <c r="K99" i="12"/>
  <c r="K117" i="12"/>
  <c r="K55" i="12"/>
  <c r="K155" i="12"/>
  <c r="K96" i="12"/>
  <c r="K160" i="12"/>
  <c r="K98" i="12"/>
  <c r="K27" i="12"/>
  <c r="K135" i="12"/>
  <c r="K73" i="12"/>
  <c r="K164" i="12"/>
  <c r="K115" i="12"/>
  <c r="K53" i="12"/>
  <c r="K162" i="12"/>
  <c r="K100" i="12"/>
  <c r="K38" i="12"/>
  <c r="K157" i="12"/>
  <c r="K156" i="12"/>
  <c r="K75" i="12"/>
  <c r="K4" i="12"/>
  <c r="K47" i="12"/>
  <c r="K6" i="12"/>
  <c r="K113" i="12"/>
  <c r="K45" i="12"/>
  <c r="K59" i="12"/>
  <c r="K82" i="12"/>
  <c r="K150" i="12"/>
  <c r="K88" i="12"/>
  <c r="K24" i="12"/>
  <c r="K131" i="12"/>
  <c r="K63" i="12"/>
  <c r="K154" i="12"/>
  <c r="K105" i="12"/>
  <c r="K43" i="12"/>
  <c r="K158" i="12"/>
  <c r="K90" i="12"/>
  <c r="K33" i="12"/>
  <c r="K147" i="12"/>
  <c r="K109" i="12"/>
  <c r="K37" i="12"/>
  <c r="K152" i="12"/>
  <c r="K7" i="12"/>
  <c r="K103" i="12"/>
  <c r="K41" i="12"/>
  <c r="K49" i="12"/>
  <c r="K20" i="12"/>
  <c r="K140" i="12"/>
  <c r="K148" i="12"/>
  <c r="K71" i="12"/>
  <c r="L5" i="12" l="1"/>
  <c r="M5" i="12" s="1"/>
  <c r="L158" i="12"/>
  <c r="M158" i="12" s="1"/>
  <c r="L152" i="12"/>
  <c r="M152" i="12" s="1"/>
  <c r="L155" i="12"/>
  <c r="M155" i="12" s="1"/>
  <c r="L140" i="12"/>
  <c r="M140" i="12" s="1"/>
  <c r="L59" i="12"/>
  <c r="M59" i="12" s="1"/>
  <c r="L164" i="12"/>
  <c r="M164" i="12" s="1"/>
  <c r="L95" i="12"/>
  <c r="M95" i="12" s="1"/>
  <c r="L134" i="12"/>
  <c r="M134" i="12" s="1"/>
  <c r="L143" i="12"/>
  <c r="M143" i="12" s="1"/>
  <c r="L167" i="12"/>
  <c r="M167" i="12" s="1"/>
  <c r="L77" i="12"/>
  <c r="M77" i="12" s="1"/>
  <c r="L38" i="12"/>
  <c r="M38" i="12" s="1"/>
  <c r="L131" i="12"/>
  <c r="M131" i="12" s="1"/>
  <c r="L86" i="12"/>
  <c r="M86" i="12" s="1"/>
  <c r="L92" i="12"/>
  <c r="M92" i="12" s="1"/>
  <c r="L149" i="12"/>
  <c r="M149" i="12" s="1"/>
  <c r="L122" i="12"/>
  <c r="M122" i="12" s="1"/>
  <c r="L161" i="12"/>
  <c r="M161" i="12" s="1"/>
  <c r="L20" i="12"/>
  <c r="M20" i="12" s="1"/>
  <c r="L44" i="12"/>
  <c r="M44" i="12" s="1"/>
  <c r="L23" i="12"/>
  <c r="M23" i="12" s="1"/>
  <c r="L80" i="12"/>
  <c r="M80" i="12" s="1"/>
  <c r="L113" i="12"/>
  <c r="M113" i="12" s="1"/>
  <c r="L56" i="12"/>
  <c r="M56" i="12" s="1"/>
  <c r="L74" i="12"/>
  <c r="M74" i="12" s="1"/>
  <c r="L68" i="12"/>
  <c r="M68" i="12" s="1"/>
  <c r="L26" i="12"/>
  <c r="M26" i="12" s="1"/>
  <c r="L98" i="12"/>
  <c r="M98" i="12" s="1"/>
  <c r="L53" i="12"/>
  <c r="M53" i="12" s="1"/>
  <c r="L50" i="12"/>
  <c r="M50" i="12" s="1"/>
  <c r="L119" i="12"/>
  <c r="M119" i="12" s="1"/>
  <c r="L89" i="12"/>
  <c r="M89" i="12" s="1"/>
  <c r="L29" i="12"/>
  <c r="M29" i="12" s="1"/>
  <c r="L137" i="12"/>
  <c r="M137" i="12" s="1"/>
  <c r="L2" i="12"/>
  <c r="M2" i="12" s="1"/>
  <c r="L35" i="12"/>
  <c r="M35" i="12" s="1"/>
  <c r="L41" i="12"/>
  <c r="M41" i="12" s="1"/>
  <c r="L125" i="12"/>
  <c r="M125" i="12" s="1"/>
  <c r="L146" i="12"/>
  <c r="M146" i="12" s="1"/>
  <c r="L101" i="12"/>
  <c r="M101" i="12" s="1"/>
  <c r="L83" i="12"/>
  <c r="M83" i="12" s="1"/>
  <c r="L104" i="12"/>
  <c r="M104" i="12" s="1"/>
  <c r="L65" i="12"/>
  <c r="M65" i="12" s="1"/>
  <c r="L47" i="12"/>
  <c r="M47" i="12" s="1"/>
  <c r="L71" i="12"/>
  <c r="M71" i="12" s="1"/>
  <c r="L11" i="12"/>
  <c r="M11" i="12" s="1"/>
  <c r="L116" i="12"/>
  <c r="M116" i="12" s="1"/>
  <c r="L62" i="12"/>
  <c r="M62" i="12" s="1"/>
  <c r="L128" i="12"/>
  <c r="M128" i="12" s="1"/>
  <c r="L8" i="12"/>
  <c r="M8" i="12" s="1"/>
  <c r="L107" i="12"/>
  <c r="M107" i="12" s="1"/>
  <c r="L17" i="12"/>
  <c r="M17" i="12" s="1"/>
  <c r="L32" i="12"/>
  <c r="M32" i="12" s="1"/>
</calcChain>
</file>

<file path=xl/sharedStrings.xml><?xml version="1.0" encoding="utf-8"?>
<sst xmlns="http://schemas.openxmlformats.org/spreadsheetml/2006/main" count="2083" uniqueCount="233">
  <si>
    <t>Experiment Name</t>
  </si>
  <si>
    <t>Position</t>
  </si>
  <si>
    <t>SampleName</t>
  </si>
  <si>
    <t>dCt</t>
  </si>
  <si>
    <t>Avg</t>
  </si>
  <si>
    <t>SD</t>
  </si>
  <si>
    <t>ddCt</t>
  </si>
  <si>
    <t>Exp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</si>
  <si>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</si>
  <si>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</si>
  <si>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</si>
  <si>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</si>
  <si>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</si>
  <si>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</si>
  <si>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</si>
  <si>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</si>
  <si>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</si>
  <si>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</si>
  <si>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</si>
  <si>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</si>
  <si>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</si>
  <si>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</si>
  <si>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</si>
  <si>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</si>
  <si>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</si>
  <si>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</si>
  <si>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O10</t>
  </si>
  <si>
    <t>O11</t>
  </si>
  <si>
    <t>O12</t>
  </si>
  <si>
    <t>P10</t>
  </si>
  <si>
    <t>P11</t>
  </si>
  <si>
    <t>P12</t>
  </si>
  <si>
    <t>O13</t>
  </si>
  <si>
    <t>O14</t>
  </si>
  <si>
    <t>O15</t>
  </si>
  <si>
    <t>P13</t>
  </si>
  <si>
    <t>P14</t>
  </si>
  <si>
    <t>P15</t>
  </si>
  <si>
    <t>O16</t>
  </si>
  <si>
    <t>O17</t>
  </si>
  <si>
    <t>O18</t>
  </si>
  <si>
    <t>P16</t>
  </si>
  <si>
    <t>P17</t>
  </si>
  <si>
    <t>P18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</si>
  <si>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</si>
  <si>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</si>
  <si>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</si>
  <si>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</si>
  <si>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</si>
  <si>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</si>
  <si>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</si>
  <si>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</si>
  <si>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</si>
  <si>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</si>
  <si>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</si>
  <si>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</si>
  <si>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</si>
  <si>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</si>
  <si>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</si>
  <si>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</si>
  <si>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</si>
  <si>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</si>
  <si>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</si>
  <si>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</si>
  <si>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</si>
  <si>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</si>
  <si>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</si>
  <si>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</si>
  <si>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</si>
  <si>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</si>
  <si>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</si>
  <si>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</si>
  <si>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</si>
  <si>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</si>
  <si>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</si>
  <si>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</si>
  <si>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</si>
  <si>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</si>
  <si>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</si>
  <si>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</si>
  <si>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</si>
  <si>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</si>
  <si>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</si>
  <si>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</si>
  <si>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</si>
  <si>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</si>
  <si>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</si>
  <si>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</si>
  <si>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</si>
  <si>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</si>
  <si>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</si>
  <si>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</si>
  <si>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</si>
  <si>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</si>
  <si>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</si>
  <si>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</si>
  <si>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</si>
  <si>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</si>
  <si>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</si>
  <si>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</si>
  <si>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</si>
  <si>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</si>
  <si>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</si>
  <si>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</si>
  <si>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</si>
  <si>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</si>
  <si>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</si>
  <si>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</si>
  <si>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</si>
  <si>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</si>
  <si>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</si>
  <si>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</si>
  <si>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</si>
  <si>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</si>
  <si>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</si>
  <si>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</si>
  <si>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</si>
  <si>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</si>
  <si>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</si>
  <si>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</si>
  <si>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</si>
  <si>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</si>
  <si>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</si>
  <si>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</si>
  <si>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</si>
  <si>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</si>
  <si>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</si>
  <si>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</si>
  <si>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</si>
  <si>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</si>
  <si>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</si>
  <si>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</si>
  <si>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</si>
  <si>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</si>
  <si>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</si>
  <si>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</si>
  <si>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</si>
  <si>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</si>
  <si>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</si>
  <si>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</si>
  <si>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</si>
  <si>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</si>
  <si>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</si>
  <si>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</si>
  <si>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</si>
  <si>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</si>
  <si>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</si>
  <si>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</si>
  <si>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</si>
  <si>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</si>
  <si>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</si>
  <si>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</si>
  <si>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</si>
  <si>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</si>
  <si>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</si>
  <si>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</si>
  <si>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</si>
  <si>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</si>
  <si>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</si>
  <si>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</si>
  <si>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</si>
  <si>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</si>
  <si>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</si>
  <si>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</si>
  <si>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</si>
  <si>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</si>
  <si>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</si>
  <si>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</si>
  <si>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</si>
  <si>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</si>
  <si>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</si>
  <si>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</si>
  <si>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</si>
  <si>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</si>
  <si>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</si>
  <si>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</si>
  <si>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CrossingPoint</t>
  </si>
  <si>
    <t>Avg_ddCt</t>
  </si>
  <si>
    <t>10uM</t>
  </si>
  <si>
    <t>3uM</t>
  </si>
  <si>
    <t xml:space="preserve">ASO Short Description </t>
  </si>
  <si>
    <t>ASO517-551_WT_1.2-5_20210630</t>
  </si>
  <si>
    <t>ASO541_10</t>
  </si>
  <si>
    <t>KQ2121_L21_7-08-6_10uM_P46</t>
  </si>
  <si>
    <t>ASO541_3</t>
  </si>
  <si>
    <t>KQ2121_L21_7-08-6_3uM_P46</t>
  </si>
  <si>
    <t>ASO542_10</t>
  </si>
  <si>
    <t>KQ2122_L21_7-08-6_10uM_P46</t>
  </si>
  <si>
    <t>ASO542_3</t>
  </si>
  <si>
    <t>KQ2122_L21_7-08-6_3uM_P46</t>
  </si>
  <si>
    <t>ASO543_10</t>
  </si>
  <si>
    <t>KQ2123_L19_6-08-5_10uM_P46</t>
  </si>
  <si>
    <t>ASO543_3</t>
  </si>
  <si>
    <t>KQ2123_L19_6-08-5_3uM_P46</t>
  </si>
  <si>
    <t>ASO544_10</t>
  </si>
  <si>
    <t>KQ2124_L18_5-08-5_10uM_P46</t>
  </si>
  <si>
    <t>ASO544_3</t>
  </si>
  <si>
    <t>KQ2124_L18_5-08-5_3uM_P46</t>
  </si>
  <si>
    <t>ASO545_10</t>
  </si>
  <si>
    <t>KQ2125_L18_5-08-5_10uM_P46</t>
  </si>
  <si>
    <t>ASO545_3</t>
  </si>
  <si>
    <t>KQ2125_L18_5-08-5_3uM_P46</t>
  </si>
  <si>
    <t>ASO546_10</t>
  </si>
  <si>
    <t>KQ2126_L18_5-08-5_10uM_P46</t>
  </si>
  <si>
    <t>ASO546_3</t>
  </si>
  <si>
    <t>KQ2126_L18_5-08-5_3uM_P46</t>
  </si>
  <si>
    <t>ASO547_10</t>
  </si>
  <si>
    <t>KQ2127_L18_5-08-5_10uM_P46</t>
  </si>
  <si>
    <t>ASO547_3</t>
  </si>
  <si>
    <t>KQ2127_L18_5-08-5_3uM_P46</t>
  </si>
  <si>
    <t>ASO548_10</t>
  </si>
  <si>
    <t>KQ2128_L18_5-08-5_10uM_P46</t>
  </si>
  <si>
    <t>ASO548_3</t>
  </si>
  <si>
    <t>KQ2128_L18_5-08-5_3uM_P46</t>
  </si>
  <si>
    <t>ASO549_10</t>
  </si>
  <si>
    <t>KQ2129_L18_5-08-5_10uM_P46</t>
  </si>
  <si>
    <t>ASO549_3</t>
  </si>
  <si>
    <t>KQ2129_L18_5-08-5_3uM_P46</t>
  </si>
  <si>
    <t>ASO550_10</t>
  </si>
  <si>
    <t>KQ2130_L18_5-08-5_10uM_P46</t>
  </si>
  <si>
    <t>ASO550_3</t>
  </si>
  <si>
    <t>KQ2130_L18_5-08-5_3uM_P46</t>
  </si>
  <si>
    <t>ASO551_10</t>
  </si>
  <si>
    <t>KQ2131_L18_5-08-5_10uM_P46</t>
  </si>
  <si>
    <t>ASO551_3</t>
  </si>
  <si>
    <t>KQ2131_L18_5-08-5_3uM_P46</t>
  </si>
  <si>
    <t>Ionis1375651_10_P46</t>
  </si>
  <si>
    <t>Ionis676630_10_P46</t>
  </si>
  <si>
    <t>Naïve_P46</t>
  </si>
  <si>
    <t>ASO517-551_MT_1.2-5_20210630</t>
  </si>
  <si>
    <t>ASO517-551_total_1.2-5_20210630</t>
  </si>
  <si>
    <t>Ionis1375651_10uM_P46</t>
  </si>
  <si>
    <t>Ionis676630_10uM_P46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</si>
</sst>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Normal 3 2" xfId="1" xr:uid="{BF707106-CB8F-4568-A2BE-28482FA169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53F6-010C-40B4-AA40-AAD6CF60F7D3}">
  <dimension ref="A1:M179"/>
  <sheetViews>
    <sheetView topLeftCell="A16" workbookViewId="0">
      <selection activeCell="M1" activeCellId="1" sqref="D1:D1048576 M1:M1048576"/>
    </sheetView>
  </sheetViews>
  <sheetFormatPr defaultRowHeight="14.5" x14ac:dyDescent="0.35"/>
  <cols>
    <col min="1" max="1" width="23.90625" bestFit="1" customWidth="1"/>
    <col min="3" max="3" width="18" bestFit="1" customWidth="1"/>
    <col min="4" max="4" width="28.81640625" bestFit="1" customWidth="1"/>
    <col min="5" max="6" width="12.08984375" style="1" bestFit="1" customWidth="1"/>
  </cols>
  <sheetData>
    <row r="1" spans="1:13" x14ac:dyDescent="0.35">
      <c r="A1" t="s">
        <v>0</v>
      </c>
      <c r="B1" t="s">
        <v>1</v>
      </c>
      <c r="C1" t="s">
        <v>2</v>
      </c>
      <c r="D1" s="1" t="s">
        <v>180</v>
      </c>
      <c r="E1" s="1" t="s">
        <v>176</v>
      </c>
      <c r="F1" s="1" t="s">
        <v>176</v>
      </c>
      <c r="G1" t="s">
        <v>3</v>
      </c>
      <c r="I1" t="s">
        <v>4</v>
      </c>
      <c r="J1" t="s">
        <v>5</v>
      </c>
      <c r="K1" t="s">
        <v>6</v>
      </c>
      <c r="L1" t="s">
        <v>177</v>
      </c>
      <c r="M1" t="s">
        <v>7</v>
      </c>
    </row>
    <row r="2" spans="1:13" x14ac:dyDescent="0.35">
      <c r="A2" t="s">
        <v>229</v>
      </c>
      <c r="B2" t="s">
        <v>8</v>
      </c>
      <c r="C2" t="s">
        <v>228</v>
      </c>
      <c r="D2" t="s">
        <v>228</v>
      </c>
      <c r="E2">
        <v>30.125644514326002</v>
      </c>
      <c r="F2">
        <v>23.0229412612779</v>
      </c>
      <c r="G2" s="1">
        <f t="shared" ref="G2:G65" si="0">E2-F2</f>
        <v>7.1027032530481016</v>
      </c>
      <c r="H2" s="1"/>
      <c r="I2" s="1"/>
      <c r="J2" s="1"/>
      <c r="K2" s="1">
        <f>G2-I$26</f>
        <v>-0.34990880605948949</v>
      </c>
      <c r="L2" s="1">
        <f>AVERAGE(K2:K4)</f>
        <v>-0.27244513125232545</v>
      </c>
      <c r="M2" s="1">
        <f>POWER(2, -L2)</f>
        <v>1.207853206806927</v>
      </c>
    </row>
    <row r="3" spans="1:13" x14ac:dyDescent="0.35">
      <c r="A3" t="s">
        <v>229</v>
      </c>
      <c r="B3" t="s">
        <v>9</v>
      </c>
      <c r="C3" t="s">
        <v>228</v>
      </c>
      <c r="D3" t="s">
        <v>228</v>
      </c>
      <c r="E3">
        <v>30.256972475161898</v>
      </c>
      <c r="F3">
        <v>22.993954197543601</v>
      </c>
      <c r="G3" s="1">
        <f t="shared" si="0"/>
        <v>7.263018277618297</v>
      </c>
      <c r="H3" s="1"/>
      <c r="K3" s="1">
        <f t="shared" ref="K3:K66" si="1">G3-I$26</f>
        <v>-0.18959378148929407</v>
      </c>
      <c r="M3" s="1"/>
    </row>
    <row r="4" spans="1:13" x14ac:dyDescent="0.35">
      <c r="A4" t="s">
        <v>229</v>
      </c>
      <c r="B4" t="s">
        <v>10</v>
      </c>
      <c r="C4" t="s">
        <v>228</v>
      </c>
      <c r="D4" t="s">
        <v>228</v>
      </c>
      <c r="E4">
        <v>30.247023420015399</v>
      </c>
      <c r="F4">
        <v>23.072244167116001</v>
      </c>
      <c r="G4" s="1">
        <f t="shared" si="0"/>
        <v>7.1747792528993983</v>
      </c>
      <c r="H4" s="1"/>
      <c r="K4" s="1">
        <f t="shared" si="1"/>
        <v>-0.27783280620819273</v>
      </c>
      <c r="M4" s="1"/>
    </row>
    <row r="5" spans="1:13" x14ac:dyDescent="0.35">
      <c r="A5" t="s">
        <v>229</v>
      </c>
      <c r="B5" t="s">
        <v>11</v>
      </c>
      <c r="C5" t="s">
        <v>228</v>
      </c>
      <c r="D5" t="s">
        <v>228</v>
      </c>
      <c r="E5">
        <v>29.860326169273701</v>
      </c>
      <c r="F5">
        <v>22.773558180235899</v>
      </c>
      <c r="G5" s="1">
        <f t="shared" si="0"/>
        <v>7.0867679890378028</v>
      </c>
      <c r="H5" s="1"/>
      <c r="K5" s="1">
        <f t="shared" si="1"/>
        <v>-0.36584407006978825</v>
      </c>
      <c r="L5" s="1">
        <f>AVERAGE(K5:K7)</f>
        <v>-0.34560558123048885</v>
      </c>
      <c r="M5" s="1">
        <f>POWER(2, -L5)</f>
        <v>1.2706842491196868</v>
      </c>
    </row>
    <row r="6" spans="1:13" x14ac:dyDescent="0.35">
      <c r="A6" t="s">
        <v>229</v>
      </c>
      <c r="B6" t="s">
        <v>12</v>
      </c>
      <c r="C6" t="s">
        <v>228</v>
      </c>
      <c r="D6" t="s">
        <v>228</v>
      </c>
      <c r="E6">
        <v>29.963086272343901</v>
      </c>
      <c r="F6">
        <v>22.7701944136561</v>
      </c>
      <c r="G6" s="1">
        <f t="shared" si="0"/>
        <v>7.1928918586878012</v>
      </c>
      <c r="H6" s="1"/>
      <c r="K6" s="1">
        <f t="shared" si="1"/>
        <v>-0.25972020041978983</v>
      </c>
      <c r="M6" s="1"/>
    </row>
    <row r="7" spans="1:13" x14ac:dyDescent="0.35">
      <c r="A7" t="s">
        <v>229</v>
      </c>
      <c r="B7" t="s">
        <v>13</v>
      </c>
      <c r="C7" t="s">
        <v>228</v>
      </c>
      <c r="D7" t="s">
        <v>228</v>
      </c>
      <c r="E7">
        <v>29.860881751530101</v>
      </c>
      <c r="F7">
        <v>22.819522165624399</v>
      </c>
      <c r="G7" s="1">
        <f t="shared" si="0"/>
        <v>7.0413595859057025</v>
      </c>
      <c r="H7" s="1"/>
      <c r="K7" s="1">
        <f t="shared" si="1"/>
        <v>-0.41125247320188851</v>
      </c>
      <c r="M7" s="1"/>
    </row>
    <row r="8" spans="1:13" x14ac:dyDescent="0.35">
      <c r="A8" t="s">
        <v>229</v>
      </c>
      <c r="B8" t="s">
        <v>14</v>
      </c>
      <c r="C8" t="s">
        <v>228</v>
      </c>
      <c r="D8" t="s">
        <v>228</v>
      </c>
      <c r="E8">
        <v>29.9310299669236</v>
      </c>
      <c r="F8">
        <v>22.838868299311599</v>
      </c>
      <c r="G8" s="1">
        <f t="shared" si="0"/>
        <v>7.0921616676120003</v>
      </c>
      <c r="H8" s="1"/>
      <c r="K8" s="1">
        <f t="shared" si="1"/>
        <v>-0.36045039149559077</v>
      </c>
      <c r="L8" s="1">
        <f>AVERAGE(K8:K10)</f>
        <v>-0.35998123304262553</v>
      </c>
      <c r="M8" s="1">
        <f>POWER(2, -L8)</f>
        <v>1.2834092025291151</v>
      </c>
    </row>
    <row r="9" spans="1:13" x14ac:dyDescent="0.35">
      <c r="A9" t="s">
        <v>229</v>
      </c>
      <c r="B9" t="s">
        <v>15</v>
      </c>
      <c r="C9" t="s">
        <v>228</v>
      </c>
      <c r="D9" t="s">
        <v>228</v>
      </c>
      <c r="E9">
        <v>29.9261709886853</v>
      </c>
      <c r="F9">
        <v>22.828298139732802</v>
      </c>
      <c r="G9" s="1">
        <f t="shared" si="0"/>
        <v>7.0978728489524983</v>
      </c>
      <c r="H9" s="1"/>
      <c r="K9" s="1">
        <f t="shared" si="1"/>
        <v>-0.3547392101550928</v>
      </c>
      <c r="M9" s="1"/>
    </row>
    <row r="10" spans="1:13" x14ac:dyDescent="0.35">
      <c r="A10" t="s">
        <v>229</v>
      </c>
      <c r="B10" t="s">
        <v>16</v>
      </c>
      <c r="C10" t="s">
        <v>228</v>
      </c>
      <c r="D10" t="s">
        <v>228</v>
      </c>
      <c r="E10">
        <v>29.928610284598399</v>
      </c>
      <c r="F10">
        <v>22.840752322968001</v>
      </c>
      <c r="G10" s="1">
        <f t="shared" si="0"/>
        <v>7.0878579616303981</v>
      </c>
      <c r="H10" s="1"/>
      <c r="K10" s="1">
        <f t="shared" si="1"/>
        <v>-0.36475409747719301</v>
      </c>
      <c r="M10" s="1"/>
    </row>
    <row r="11" spans="1:13" x14ac:dyDescent="0.35">
      <c r="A11" t="s">
        <v>229</v>
      </c>
      <c r="B11" t="s">
        <v>17</v>
      </c>
      <c r="C11" t="s">
        <v>228</v>
      </c>
      <c r="D11" t="s">
        <v>228</v>
      </c>
      <c r="E11">
        <v>30.138777552362701</v>
      </c>
      <c r="F11">
        <v>23.006677248693201</v>
      </c>
      <c r="G11" s="1">
        <f t="shared" si="0"/>
        <v>7.1321003036694997</v>
      </c>
      <c r="H11" s="1"/>
      <c r="K11" s="1">
        <f t="shared" si="1"/>
        <v>-0.32051175543809141</v>
      </c>
      <c r="L11" s="1">
        <f>AVERAGE(K11:K13)</f>
        <v>-0.36712453360152458</v>
      </c>
      <c r="M11" s="1">
        <f>POWER(2, -L11)</f>
        <v>1.2897795797722147</v>
      </c>
    </row>
    <row r="12" spans="1:13" x14ac:dyDescent="0.35">
      <c r="A12" t="s">
        <v>229</v>
      </c>
      <c r="B12" t="s">
        <v>18</v>
      </c>
      <c r="C12" t="s">
        <v>228</v>
      </c>
      <c r="D12" t="s">
        <v>228</v>
      </c>
      <c r="E12">
        <v>30.070727539741199</v>
      </c>
      <c r="F12">
        <v>23.031039720749</v>
      </c>
      <c r="G12" s="1">
        <f t="shared" si="0"/>
        <v>7.0396878189921992</v>
      </c>
      <c r="H12" s="1"/>
      <c r="K12" s="1">
        <f t="shared" si="1"/>
        <v>-0.41292424011539186</v>
      </c>
      <c r="M12" s="1"/>
    </row>
    <row r="13" spans="1:13" x14ac:dyDescent="0.35">
      <c r="A13" t="s">
        <v>229</v>
      </c>
      <c r="B13" t="s">
        <v>19</v>
      </c>
      <c r="C13" t="s">
        <v>228</v>
      </c>
      <c r="D13" t="s">
        <v>228</v>
      </c>
      <c r="E13">
        <v>30.161312783290999</v>
      </c>
      <c r="F13">
        <v>23.076638329434498</v>
      </c>
      <c r="G13" s="1">
        <f t="shared" si="0"/>
        <v>7.0846744538565005</v>
      </c>
      <c r="H13" s="1"/>
      <c r="K13" s="1">
        <f t="shared" si="1"/>
        <v>-0.36793760525109054</v>
      </c>
      <c r="M13" s="1"/>
    </row>
    <row r="14" spans="1:13" x14ac:dyDescent="0.35">
      <c r="A14" t="s">
        <v>229</v>
      </c>
      <c r="B14" t="s">
        <v>20</v>
      </c>
      <c r="C14" t="s">
        <v>228</v>
      </c>
      <c r="D14" t="s">
        <v>228</v>
      </c>
      <c r="E14">
        <v>30.202345465157201</v>
      </c>
      <c r="F14">
        <v>23.226462247873499</v>
      </c>
      <c r="G14" s="1">
        <f t="shared" si="0"/>
        <v>6.9758832172837018</v>
      </c>
      <c r="H14" s="1"/>
      <c r="K14" s="1">
        <f t="shared" si="1"/>
        <v>-0.4767288418238893</v>
      </c>
      <c r="L14" s="1">
        <f>AVERAGE(K14:K16)</f>
        <v>-0.49888885912685738</v>
      </c>
      <c r="M14" s="1">
        <f>POWER(2, -L14)</f>
        <v>1.4131247768201722</v>
      </c>
    </row>
    <row r="15" spans="1:13" x14ac:dyDescent="0.35">
      <c r="A15" t="s">
        <v>229</v>
      </c>
      <c r="B15" t="s">
        <v>21</v>
      </c>
      <c r="C15" t="s">
        <v>228</v>
      </c>
      <c r="D15" t="s">
        <v>228</v>
      </c>
      <c r="E15">
        <v>30.195085960516199</v>
      </c>
      <c r="F15">
        <v>23.2226945938536</v>
      </c>
      <c r="G15" s="1">
        <f t="shared" si="0"/>
        <v>6.972391366662599</v>
      </c>
      <c r="H15" s="1"/>
      <c r="K15" s="1">
        <f t="shared" si="1"/>
        <v>-0.4802206924449921</v>
      </c>
      <c r="M15" s="1"/>
    </row>
    <row r="16" spans="1:13" x14ac:dyDescent="0.35">
      <c r="A16" t="s">
        <v>229</v>
      </c>
      <c r="B16" t="s">
        <v>22</v>
      </c>
      <c r="C16" t="s">
        <v>228</v>
      </c>
      <c r="D16" t="s">
        <v>228</v>
      </c>
      <c r="E16">
        <v>30.2179564561667</v>
      </c>
      <c r="F16">
        <v>23.3050614401708</v>
      </c>
      <c r="G16" s="1">
        <f t="shared" si="0"/>
        <v>6.9128950159959004</v>
      </c>
      <c r="H16" s="1"/>
      <c r="K16" s="1">
        <f t="shared" si="1"/>
        <v>-0.53971704311169066</v>
      </c>
      <c r="M16" s="1"/>
    </row>
    <row r="17" spans="1:13" x14ac:dyDescent="0.35">
      <c r="A17" t="s">
        <v>229</v>
      </c>
      <c r="B17" t="s">
        <v>23</v>
      </c>
      <c r="C17" t="s">
        <v>228</v>
      </c>
      <c r="D17" t="s">
        <v>228</v>
      </c>
      <c r="E17">
        <v>30.5469867890064</v>
      </c>
      <c r="F17">
        <v>23.266649870193501</v>
      </c>
      <c r="G17" s="1">
        <f t="shared" si="0"/>
        <v>7.2803369188128997</v>
      </c>
      <c r="H17" s="1"/>
      <c r="K17" s="1">
        <f t="shared" si="1"/>
        <v>-0.17227514029469138</v>
      </c>
      <c r="L17" s="1">
        <f>AVERAGE(K17:K19)</f>
        <v>-0.21034664303069039</v>
      </c>
      <c r="M17" s="1">
        <f>POWER(2, -L17)</f>
        <v>1.1569661401331337</v>
      </c>
    </row>
    <row r="18" spans="1:13" x14ac:dyDescent="0.35">
      <c r="A18" t="s">
        <v>229</v>
      </c>
      <c r="B18" t="s">
        <v>24</v>
      </c>
      <c r="C18" t="s">
        <v>228</v>
      </c>
      <c r="D18" t="s">
        <v>228</v>
      </c>
      <c r="E18">
        <v>30.505638169387101</v>
      </c>
      <c r="F18">
        <v>23.299630037740599</v>
      </c>
      <c r="G18" s="1">
        <f t="shared" si="0"/>
        <v>7.2060081316465023</v>
      </c>
      <c r="H18" s="1"/>
      <c r="K18" s="1">
        <f t="shared" si="1"/>
        <v>-0.24660392746108872</v>
      </c>
      <c r="M18" s="1"/>
    </row>
    <row r="19" spans="1:13" x14ac:dyDescent="0.35">
      <c r="A19" t="s">
        <v>229</v>
      </c>
      <c r="B19" t="s">
        <v>25</v>
      </c>
      <c r="C19" t="s">
        <v>228</v>
      </c>
      <c r="D19" t="s">
        <v>228</v>
      </c>
      <c r="E19">
        <v>30.571425015142101</v>
      </c>
      <c r="F19">
        <v>23.330973817370801</v>
      </c>
      <c r="G19" s="1">
        <f t="shared" si="0"/>
        <v>7.2404511977713</v>
      </c>
      <c r="H19" s="1"/>
      <c r="K19" s="1">
        <f t="shared" si="1"/>
        <v>-0.21216086133629108</v>
      </c>
      <c r="M19" s="1"/>
    </row>
    <row r="20" spans="1:13" x14ac:dyDescent="0.35">
      <c r="A20" t="s">
        <v>229</v>
      </c>
      <c r="B20" t="s">
        <v>26</v>
      </c>
      <c r="C20" t="s">
        <v>226</v>
      </c>
      <c r="D20" t="s">
        <v>226</v>
      </c>
      <c r="E20">
        <v>33.659616776755499</v>
      </c>
      <c r="F20">
        <v>24.130810542544999</v>
      </c>
      <c r="G20" s="1">
        <f t="shared" si="0"/>
        <v>9.5288062342104993</v>
      </c>
      <c r="H20" s="1"/>
      <c r="K20" s="1">
        <f t="shared" si="1"/>
        <v>2.0761941751029083</v>
      </c>
      <c r="L20" s="1">
        <f>AVERAGE(K20:K22)</f>
        <v>1.9284576173206771</v>
      </c>
      <c r="M20" s="1">
        <f>POWER(2, -L20)</f>
        <v>0.26270988348938007</v>
      </c>
    </row>
    <row r="21" spans="1:13" x14ac:dyDescent="0.35">
      <c r="A21" t="s">
        <v>229</v>
      </c>
      <c r="B21" t="s">
        <v>27</v>
      </c>
      <c r="C21" t="s">
        <v>226</v>
      </c>
      <c r="D21" t="s">
        <v>226</v>
      </c>
      <c r="E21">
        <v>33.682307344412202</v>
      </c>
      <c r="F21">
        <v>24.114819450659599</v>
      </c>
      <c r="G21" s="1">
        <f t="shared" si="0"/>
        <v>9.5674878937526024</v>
      </c>
      <c r="H21" s="1"/>
      <c r="K21" s="1">
        <f t="shared" si="1"/>
        <v>2.1148758346450114</v>
      </c>
      <c r="M21" s="1"/>
    </row>
    <row r="22" spans="1:13" x14ac:dyDescent="0.35">
      <c r="A22" t="s">
        <v>229</v>
      </c>
      <c r="B22" t="s">
        <v>28</v>
      </c>
      <c r="C22" t="s">
        <v>226</v>
      </c>
      <c r="D22" t="s">
        <v>226</v>
      </c>
      <c r="E22">
        <v>33.295620626659101</v>
      </c>
      <c r="F22">
        <v>24.248705725337398</v>
      </c>
      <c r="G22" s="1">
        <f t="shared" si="0"/>
        <v>9.0469149013217027</v>
      </c>
      <c r="H22" s="1"/>
      <c r="K22" s="1">
        <f t="shared" si="1"/>
        <v>1.5943028422141117</v>
      </c>
      <c r="M22" s="1"/>
    </row>
    <row r="23" spans="1:13" x14ac:dyDescent="0.35">
      <c r="A23" t="s">
        <v>229</v>
      </c>
      <c r="B23" t="s">
        <v>29</v>
      </c>
      <c r="C23" t="s">
        <v>226</v>
      </c>
      <c r="D23" t="s">
        <v>226</v>
      </c>
      <c r="E23">
        <v>34.617239753731901</v>
      </c>
      <c r="F23">
        <v>24.939064766973299</v>
      </c>
      <c r="G23" s="1">
        <f t="shared" si="0"/>
        <v>9.6781749867586022</v>
      </c>
      <c r="H23" s="1"/>
      <c r="K23" s="1">
        <f t="shared" si="1"/>
        <v>2.2255629276510112</v>
      </c>
      <c r="L23" s="1">
        <f>AVERAGE(K23:K25)</f>
        <v>2.3361998754056428</v>
      </c>
      <c r="M23" s="1">
        <f>POWER(2, -L23)</f>
        <v>0.19803126497045603</v>
      </c>
    </row>
    <row r="24" spans="1:13" x14ac:dyDescent="0.35">
      <c r="A24" t="s">
        <v>229</v>
      </c>
      <c r="B24" t="s">
        <v>30</v>
      </c>
      <c r="C24" t="s">
        <v>226</v>
      </c>
      <c r="D24" t="s">
        <v>226</v>
      </c>
      <c r="E24">
        <v>34.7687688949717</v>
      </c>
      <c r="F24">
        <v>24.907660101882399</v>
      </c>
      <c r="G24" s="1">
        <f t="shared" si="0"/>
        <v>9.8611087930893007</v>
      </c>
      <c r="H24" s="1"/>
      <c r="K24" s="1">
        <f t="shared" si="1"/>
        <v>2.4084967339817096</v>
      </c>
      <c r="M24" s="1"/>
    </row>
    <row r="25" spans="1:13" x14ac:dyDescent="0.35">
      <c r="A25" t="s">
        <v>229</v>
      </c>
      <c r="B25" t="s">
        <v>31</v>
      </c>
      <c r="C25" t="s">
        <v>226</v>
      </c>
      <c r="D25" t="s">
        <v>226</v>
      </c>
      <c r="E25">
        <v>34.798101396169997</v>
      </c>
      <c r="F25">
        <v>24.970949372478199</v>
      </c>
      <c r="G25" s="1">
        <f t="shared" si="0"/>
        <v>9.8271520236917986</v>
      </c>
      <c r="H25" s="1"/>
      <c r="K25" s="1">
        <f t="shared" si="1"/>
        <v>2.3745399645842076</v>
      </c>
      <c r="M25" s="1"/>
    </row>
    <row r="26" spans="1:13" x14ac:dyDescent="0.35">
      <c r="A26" t="s">
        <v>229</v>
      </c>
      <c r="B26" t="s">
        <v>32</v>
      </c>
      <c r="C26" t="s">
        <v>227</v>
      </c>
      <c r="D26" t="s">
        <v>227</v>
      </c>
      <c r="E26">
        <v>32.264922280622699</v>
      </c>
      <c r="F26">
        <v>24.708201278467399</v>
      </c>
      <c r="G26" s="1">
        <f t="shared" si="0"/>
        <v>7.5567210021552995</v>
      </c>
      <c r="H26" s="1">
        <f>AVERAGE(G26:G28)</f>
        <v>7.5090678036748661</v>
      </c>
      <c r="I26" s="8">
        <f>AVERAGE(H26,H29,H32,H35)</f>
        <v>7.4526120591075911</v>
      </c>
      <c r="J26" s="1">
        <f>STDEVA(H26,H29,H32,H35)</f>
        <v>0.19935003934139936</v>
      </c>
      <c r="K26" s="1">
        <f t="shared" si="1"/>
        <v>0.10410894304770846</v>
      </c>
      <c r="L26" s="1">
        <f>AVERAGE(K26:K28)</f>
        <v>5.6455744567274792E-2</v>
      </c>
      <c r="M26" s="1">
        <f>POWER(2, -L26)</f>
        <v>0.96162363163727371</v>
      </c>
    </row>
    <row r="27" spans="1:13" x14ac:dyDescent="0.35">
      <c r="A27" t="s">
        <v>229</v>
      </c>
      <c r="B27" t="s">
        <v>33</v>
      </c>
      <c r="C27" t="s">
        <v>227</v>
      </c>
      <c r="D27" t="s">
        <v>227</v>
      </c>
      <c r="E27">
        <v>32.197751579363903</v>
      </c>
      <c r="F27">
        <v>24.682653015745601</v>
      </c>
      <c r="G27" s="1">
        <f t="shared" si="0"/>
        <v>7.5150985636183023</v>
      </c>
      <c r="H27" s="1"/>
      <c r="K27" s="1">
        <f t="shared" si="1"/>
        <v>6.2486504510711249E-2</v>
      </c>
      <c r="M27" s="1"/>
    </row>
    <row r="28" spans="1:13" x14ac:dyDescent="0.35">
      <c r="A28" t="s">
        <v>229</v>
      </c>
      <c r="B28" t="s">
        <v>34</v>
      </c>
      <c r="C28" t="s">
        <v>227</v>
      </c>
      <c r="D28" t="s">
        <v>227</v>
      </c>
      <c r="E28">
        <v>32.240149101244697</v>
      </c>
      <c r="F28">
        <v>24.784765255993701</v>
      </c>
      <c r="G28" s="1">
        <f t="shared" si="0"/>
        <v>7.4553838452509957</v>
      </c>
      <c r="H28" s="1"/>
      <c r="K28" s="1">
        <f t="shared" si="1"/>
        <v>2.7717861434046753E-3</v>
      </c>
      <c r="M28" s="1"/>
    </row>
    <row r="29" spans="1:13" x14ac:dyDescent="0.35">
      <c r="A29" t="s">
        <v>229</v>
      </c>
      <c r="B29" t="s">
        <v>38</v>
      </c>
      <c r="C29" t="s">
        <v>227</v>
      </c>
      <c r="D29" t="s">
        <v>227</v>
      </c>
      <c r="E29">
        <v>31.6935241508838</v>
      </c>
      <c r="F29">
        <v>24.286426512605601</v>
      </c>
      <c r="G29" s="1">
        <f t="shared" si="0"/>
        <v>7.4070976382781986</v>
      </c>
      <c r="H29" s="1">
        <f>AVERAGE(G29:G31)</f>
        <v>7.4769865793063994</v>
      </c>
      <c r="K29" s="1">
        <f t="shared" si="1"/>
        <v>-4.5514420829392499E-2</v>
      </c>
      <c r="L29" s="1">
        <f>AVERAGE(K29:K31)</f>
        <v>2.4374520198808664E-2</v>
      </c>
      <c r="M29" s="1">
        <f>POWER(2, -L29)</f>
        <v>0.98324679236538626</v>
      </c>
    </row>
    <row r="30" spans="1:13" x14ac:dyDescent="0.35">
      <c r="A30" t="s">
        <v>229</v>
      </c>
      <c r="B30" t="s">
        <v>39</v>
      </c>
      <c r="C30" t="s">
        <v>227</v>
      </c>
      <c r="D30" t="s">
        <v>227</v>
      </c>
      <c r="E30">
        <v>31.903039859840401</v>
      </c>
      <c r="F30">
        <v>24.316794645858199</v>
      </c>
      <c r="G30" s="1">
        <f t="shared" si="0"/>
        <v>7.5862452139822025</v>
      </c>
      <c r="H30" s="1"/>
      <c r="K30" s="1">
        <f t="shared" si="1"/>
        <v>0.13363315487461147</v>
      </c>
      <c r="M30" s="1"/>
    </row>
    <row r="31" spans="1:13" x14ac:dyDescent="0.35">
      <c r="A31" t="s">
        <v>229</v>
      </c>
      <c r="B31" t="s">
        <v>40</v>
      </c>
      <c r="C31" t="s">
        <v>227</v>
      </c>
      <c r="D31" t="s">
        <v>227</v>
      </c>
      <c r="E31">
        <v>31.825935493042699</v>
      </c>
      <c r="F31">
        <v>24.388318607383901</v>
      </c>
      <c r="G31" s="1">
        <f t="shared" si="0"/>
        <v>7.4376168856587981</v>
      </c>
      <c r="H31" s="1"/>
      <c r="K31" s="1">
        <f t="shared" si="1"/>
        <v>-1.4995173448792976E-2</v>
      </c>
      <c r="M31" s="1"/>
    </row>
    <row r="32" spans="1:13" x14ac:dyDescent="0.35">
      <c r="A32" t="s">
        <v>229</v>
      </c>
      <c r="B32" t="s">
        <v>35</v>
      </c>
      <c r="C32" t="s">
        <v>227</v>
      </c>
      <c r="D32" t="s">
        <v>227</v>
      </c>
      <c r="E32">
        <v>32.702016013965</v>
      </c>
      <c r="F32">
        <v>25.536208417886701</v>
      </c>
      <c r="G32" s="1">
        <f t="shared" si="0"/>
        <v>7.1658075960782988</v>
      </c>
      <c r="H32" s="1">
        <f>AVERAGE(G32:G34)</f>
        <v>7.1753708509055985</v>
      </c>
      <c r="K32" s="1">
        <f t="shared" si="1"/>
        <v>-0.2868044630292923</v>
      </c>
      <c r="L32" s="1">
        <f>AVERAGE(K32:K34)</f>
        <v>-0.27724120820199233</v>
      </c>
      <c r="M32" s="1">
        <f>POWER(2, -L32)</f>
        <v>1.2118752602931628</v>
      </c>
    </row>
    <row r="33" spans="1:13" x14ac:dyDescent="0.35">
      <c r="A33" t="s">
        <v>229</v>
      </c>
      <c r="B33" t="s">
        <v>36</v>
      </c>
      <c r="C33" t="s">
        <v>227</v>
      </c>
      <c r="D33" t="s">
        <v>227</v>
      </c>
      <c r="E33">
        <v>32.749164080414197</v>
      </c>
      <c r="F33">
        <v>25.561744080736499</v>
      </c>
      <c r="G33" s="1">
        <f t="shared" si="0"/>
        <v>7.1874199996776973</v>
      </c>
      <c r="H33" s="1"/>
      <c r="K33" s="1">
        <f t="shared" si="1"/>
        <v>-0.26519205942989377</v>
      </c>
      <c r="M33" s="1"/>
    </row>
    <row r="34" spans="1:13" x14ac:dyDescent="0.35">
      <c r="A34" t="s">
        <v>229</v>
      </c>
      <c r="B34" t="s">
        <v>37</v>
      </c>
      <c r="C34" t="s">
        <v>227</v>
      </c>
      <c r="D34" t="s">
        <v>227</v>
      </c>
      <c r="E34">
        <v>32.699451326599899</v>
      </c>
      <c r="F34">
        <v>25.526566369639099</v>
      </c>
      <c r="G34" s="1">
        <f t="shared" si="0"/>
        <v>7.1728849569608002</v>
      </c>
      <c r="H34" s="1"/>
      <c r="K34" s="1">
        <f t="shared" si="1"/>
        <v>-0.27972710214679086</v>
      </c>
      <c r="M34" s="1"/>
    </row>
    <row r="35" spans="1:13" x14ac:dyDescent="0.35">
      <c r="A35" t="s">
        <v>229</v>
      </c>
      <c r="B35" t="s">
        <v>41</v>
      </c>
      <c r="C35" t="s">
        <v>227</v>
      </c>
      <c r="D35" t="s">
        <v>227</v>
      </c>
      <c r="E35">
        <v>33.039579693403702</v>
      </c>
      <c r="F35">
        <v>25.683306967399499</v>
      </c>
      <c r="G35" s="1">
        <f t="shared" si="0"/>
        <v>7.3562727260042031</v>
      </c>
      <c r="H35" s="1">
        <f>AVERAGE(G35:G37)</f>
        <v>7.6490230025435011</v>
      </c>
      <c r="K35" s="1">
        <f t="shared" si="1"/>
        <v>-9.6339333103387936E-2</v>
      </c>
      <c r="L35" s="1">
        <f>AVERAGE(K35:K37)</f>
        <v>0.19641094343591003</v>
      </c>
      <c r="M35" s="1">
        <f>POWER(2, -L35)</f>
        <v>0.87271896671663984</v>
      </c>
    </row>
    <row r="36" spans="1:13" x14ac:dyDescent="0.35">
      <c r="A36" t="s">
        <v>229</v>
      </c>
      <c r="B36" t="s">
        <v>42</v>
      </c>
      <c r="C36" t="s">
        <v>227</v>
      </c>
      <c r="D36" t="s">
        <v>227</v>
      </c>
      <c r="E36">
        <v>33.5803602774699</v>
      </c>
      <c r="F36">
        <v>25.6811960875228</v>
      </c>
      <c r="G36" s="1">
        <f t="shared" si="0"/>
        <v>7.8991641899471006</v>
      </c>
      <c r="H36" s="1"/>
      <c r="K36" s="1">
        <f t="shared" si="1"/>
        <v>0.44655213083950951</v>
      </c>
      <c r="M36" s="1"/>
    </row>
    <row r="37" spans="1:13" x14ac:dyDescent="0.35">
      <c r="A37" t="s">
        <v>229</v>
      </c>
      <c r="B37" t="s">
        <v>43</v>
      </c>
      <c r="C37" t="s">
        <v>227</v>
      </c>
      <c r="D37" t="s">
        <v>227</v>
      </c>
      <c r="E37">
        <v>33.470438319155498</v>
      </c>
      <c r="F37">
        <v>25.778806227476299</v>
      </c>
      <c r="G37" s="1">
        <f t="shared" si="0"/>
        <v>7.6916320916791996</v>
      </c>
      <c r="H37" s="1"/>
      <c r="K37" s="1">
        <f t="shared" si="1"/>
        <v>0.23902003257160853</v>
      </c>
      <c r="M37" s="1"/>
    </row>
    <row r="38" spans="1:13" x14ac:dyDescent="0.35">
      <c r="A38" t="s">
        <v>229</v>
      </c>
      <c r="B38" t="s">
        <v>44</v>
      </c>
      <c r="C38" t="s">
        <v>182</v>
      </c>
      <c r="D38" t="s">
        <v>183</v>
      </c>
      <c r="E38">
        <v>31.7506185095658</v>
      </c>
      <c r="F38">
        <v>23.9996240901832</v>
      </c>
      <c r="G38" s="1">
        <f t="shared" si="0"/>
        <v>7.7509944193826001</v>
      </c>
      <c r="H38" s="1"/>
      <c r="K38" s="1">
        <f t="shared" si="1"/>
        <v>0.29838236027500908</v>
      </c>
      <c r="L38" s="1">
        <f>AVERAGE(K38:K40)</f>
        <v>0.31691671378917646</v>
      </c>
      <c r="M38" s="1">
        <f>POWER(2, -L38)</f>
        <v>0.80278373176375462</v>
      </c>
    </row>
    <row r="39" spans="1:13" x14ac:dyDescent="0.35">
      <c r="A39" t="s">
        <v>229</v>
      </c>
      <c r="B39" t="s">
        <v>45</v>
      </c>
      <c r="C39" t="s">
        <v>182</v>
      </c>
      <c r="D39" t="s">
        <v>183</v>
      </c>
      <c r="E39">
        <v>31.729768753482201</v>
      </c>
      <c r="F39">
        <v>24.0005622799465</v>
      </c>
      <c r="G39" s="1">
        <f t="shared" si="0"/>
        <v>7.7292064735357009</v>
      </c>
      <c r="H39" s="1"/>
      <c r="K39" s="1">
        <f t="shared" si="1"/>
        <v>0.27659441442810984</v>
      </c>
      <c r="M39" s="1"/>
    </row>
    <row r="40" spans="1:13" x14ac:dyDescent="0.35">
      <c r="A40" t="s">
        <v>229</v>
      </c>
      <c r="B40" t="s">
        <v>46</v>
      </c>
      <c r="C40" t="s">
        <v>182</v>
      </c>
      <c r="D40" t="s">
        <v>183</v>
      </c>
      <c r="E40">
        <v>31.917196009682101</v>
      </c>
      <c r="F40">
        <v>24.088810583910099</v>
      </c>
      <c r="G40" s="1">
        <f t="shared" si="0"/>
        <v>7.8283854257720016</v>
      </c>
      <c r="H40" s="1"/>
      <c r="K40" s="1">
        <f t="shared" si="1"/>
        <v>0.37577336666441052</v>
      </c>
      <c r="M40" s="1"/>
    </row>
    <row r="41" spans="1:13" x14ac:dyDescent="0.35">
      <c r="A41" t="s">
        <v>229</v>
      </c>
      <c r="B41" t="s">
        <v>47</v>
      </c>
      <c r="C41" t="s">
        <v>182</v>
      </c>
      <c r="D41" t="s">
        <v>183</v>
      </c>
      <c r="E41">
        <v>33.340815352244803</v>
      </c>
      <c r="F41">
        <v>25.074177342492</v>
      </c>
      <c r="G41" s="1">
        <f t="shared" si="0"/>
        <v>8.2666380097528034</v>
      </c>
      <c r="H41" s="1"/>
      <c r="K41" s="1">
        <f t="shared" si="1"/>
        <v>0.81402595064521233</v>
      </c>
      <c r="L41" s="1">
        <f>AVERAGE(K41:K43)</f>
        <v>0.64848989738550988</v>
      </c>
      <c r="M41" s="1">
        <f>POWER(2, -L41)</f>
        <v>0.63794771909041326</v>
      </c>
    </row>
    <row r="42" spans="1:13" x14ac:dyDescent="0.35">
      <c r="A42" t="s">
        <v>229</v>
      </c>
      <c r="B42" t="s">
        <v>48</v>
      </c>
      <c r="C42" t="s">
        <v>182</v>
      </c>
      <c r="D42" t="s">
        <v>183</v>
      </c>
      <c r="E42">
        <v>32.952552788461297</v>
      </c>
      <c r="F42">
        <v>25.115632737509799</v>
      </c>
      <c r="G42" s="1">
        <f t="shared" si="0"/>
        <v>7.8369200509514982</v>
      </c>
      <c r="H42" s="1"/>
      <c r="K42" s="1">
        <f t="shared" si="1"/>
        <v>0.38430799184390718</v>
      </c>
      <c r="M42" s="1"/>
    </row>
    <row r="43" spans="1:13" x14ac:dyDescent="0.35">
      <c r="A43" t="s">
        <v>229</v>
      </c>
      <c r="B43" t="s">
        <v>49</v>
      </c>
      <c r="C43" t="s">
        <v>182</v>
      </c>
      <c r="D43" t="s">
        <v>183</v>
      </c>
      <c r="E43">
        <v>33.314219227496501</v>
      </c>
      <c r="F43">
        <v>25.1144714187215</v>
      </c>
      <c r="G43" s="1">
        <f t="shared" si="0"/>
        <v>8.1997478087750011</v>
      </c>
      <c r="H43" s="1"/>
      <c r="K43" s="1">
        <f t="shared" si="1"/>
        <v>0.74713574966741003</v>
      </c>
      <c r="M43" s="1"/>
    </row>
    <row r="44" spans="1:13" x14ac:dyDescent="0.35">
      <c r="A44" t="s">
        <v>229</v>
      </c>
      <c r="B44" t="s">
        <v>50</v>
      </c>
      <c r="C44" t="s">
        <v>184</v>
      </c>
      <c r="D44" t="s">
        <v>185</v>
      </c>
      <c r="E44">
        <v>30.986802889287802</v>
      </c>
      <c r="F44">
        <v>23.982369058415799</v>
      </c>
      <c r="G44" s="1">
        <f t="shared" si="0"/>
        <v>7.0044338308720029</v>
      </c>
      <c r="H44" s="1"/>
      <c r="K44" s="1">
        <f t="shared" si="1"/>
        <v>-0.44817822823558817</v>
      </c>
      <c r="L44" s="1">
        <f>AVERAGE(K44:K46)</f>
        <v>-0.45598184766118965</v>
      </c>
      <c r="M44" s="1">
        <f>POWER(2, -L44)</f>
        <v>1.3717160292183415</v>
      </c>
    </row>
    <row r="45" spans="1:13" x14ac:dyDescent="0.35">
      <c r="A45" t="s">
        <v>229</v>
      </c>
      <c r="B45" t="s">
        <v>51</v>
      </c>
      <c r="C45" t="s">
        <v>184</v>
      </c>
      <c r="D45" t="s">
        <v>185</v>
      </c>
      <c r="E45">
        <v>31.016910771799601</v>
      </c>
      <c r="F45">
        <v>23.9859361438136</v>
      </c>
      <c r="G45" s="1">
        <f t="shared" si="0"/>
        <v>7.0309746279860015</v>
      </c>
      <c r="H45" s="1"/>
      <c r="K45" s="1">
        <f t="shared" si="1"/>
        <v>-0.42163743112158958</v>
      </c>
      <c r="M45" s="1"/>
    </row>
    <row r="46" spans="1:13" x14ac:dyDescent="0.35">
      <c r="A46" t="s">
        <v>229</v>
      </c>
      <c r="B46" t="s">
        <v>52</v>
      </c>
      <c r="C46" t="s">
        <v>184</v>
      </c>
      <c r="D46" t="s">
        <v>185</v>
      </c>
      <c r="E46">
        <v>30.956710132538198</v>
      </c>
      <c r="F46">
        <v>24.002227957056999</v>
      </c>
      <c r="G46" s="1">
        <f t="shared" si="0"/>
        <v>6.9544821754811998</v>
      </c>
      <c r="H46" s="1"/>
      <c r="K46" s="1">
        <f t="shared" si="1"/>
        <v>-0.49812988362639121</v>
      </c>
      <c r="M46" s="1"/>
    </row>
    <row r="47" spans="1:13" x14ac:dyDescent="0.35">
      <c r="A47" t="s">
        <v>229</v>
      </c>
      <c r="B47" t="s">
        <v>53</v>
      </c>
      <c r="C47" t="s">
        <v>184</v>
      </c>
      <c r="D47" t="s">
        <v>185</v>
      </c>
      <c r="E47">
        <v>30.45995145649</v>
      </c>
      <c r="F47">
        <v>23.020761296396401</v>
      </c>
      <c r="G47" s="1">
        <f t="shared" si="0"/>
        <v>7.4391901600935988</v>
      </c>
      <c r="H47" s="1"/>
      <c r="K47" s="1">
        <f t="shared" si="1"/>
        <v>-1.3421899013992267E-2</v>
      </c>
      <c r="L47" s="1">
        <f>AVERAGE(K47:K49)</f>
        <v>-4.8476676827825749E-2</v>
      </c>
      <c r="M47" s="1">
        <f>POWER(2, -L47)</f>
        <v>1.0341723778033287</v>
      </c>
    </row>
    <row r="48" spans="1:13" x14ac:dyDescent="0.35">
      <c r="A48" t="s">
        <v>229</v>
      </c>
      <c r="B48" t="s">
        <v>54</v>
      </c>
      <c r="C48" t="s">
        <v>184</v>
      </c>
      <c r="D48" t="s">
        <v>185</v>
      </c>
      <c r="E48">
        <v>30.394913407035599</v>
      </c>
      <c r="F48">
        <v>23.041377243951199</v>
      </c>
      <c r="G48" s="1">
        <f t="shared" si="0"/>
        <v>7.3535361630843994</v>
      </c>
      <c r="H48" s="1"/>
      <c r="K48" s="1">
        <f t="shared" si="1"/>
        <v>-9.9075896023191667E-2</v>
      </c>
      <c r="M48" s="1"/>
    </row>
    <row r="49" spans="1:13" x14ac:dyDescent="0.35">
      <c r="A49" t="s">
        <v>229</v>
      </c>
      <c r="B49" t="s">
        <v>55</v>
      </c>
      <c r="C49" t="s">
        <v>184</v>
      </c>
      <c r="D49" t="s">
        <v>185</v>
      </c>
      <c r="E49">
        <v>30.497310760831599</v>
      </c>
      <c r="F49">
        <v>23.077630937170301</v>
      </c>
      <c r="G49" s="1">
        <f t="shared" si="0"/>
        <v>7.4196798236612977</v>
      </c>
      <c r="H49" s="1"/>
      <c r="K49" s="1">
        <f t="shared" si="1"/>
        <v>-3.2932235446293312E-2</v>
      </c>
      <c r="M49" s="1"/>
    </row>
    <row r="50" spans="1:13" x14ac:dyDescent="0.35">
      <c r="A50" t="s">
        <v>229</v>
      </c>
      <c r="B50" t="s">
        <v>56</v>
      </c>
      <c r="C50" t="s">
        <v>186</v>
      </c>
      <c r="D50" t="s">
        <v>187</v>
      </c>
      <c r="E50">
        <v>31.697097261165698</v>
      </c>
      <c r="F50">
        <v>24.6605513245417</v>
      </c>
      <c r="G50" s="1">
        <f t="shared" si="0"/>
        <v>7.0365459366239982</v>
      </c>
      <c r="H50" s="1"/>
      <c r="K50" s="1">
        <f t="shared" si="1"/>
        <v>-0.41606612248359287</v>
      </c>
      <c r="L50" s="1">
        <f>AVERAGE(K50:K52)</f>
        <v>-0.42078242689685857</v>
      </c>
      <c r="M50" s="1">
        <f>POWER(2, -L50)</f>
        <v>1.338653359196619</v>
      </c>
    </row>
    <row r="51" spans="1:13" x14ac:dyDescent="0.35">
      <c r="A51" t="s">
        <v>229</v>
      </c>
      <c r="B51" t="s">
        <v>57</v>
      </c>
      <c r="C51" t="s">
        <v>186</v>
      </c>
      <c r="D51" t="s">
        <v>187</v>
      </c>
      <c r="E51">
        <v>31.809313893808699</v>
      </c>
      <c r="F51">
        <v>24.680315950210399</v>
      </c>
      <c r="G51" s="1">
        <f t="shared" si="0"/>
        <v>7.1289979435983</v>
      </c>
      <c r="H51" s="1"/>
      <c r="K51" s="1">
        <f t="shared" si="1"/>
        <v>-0.32361411550929109</v>
      </c>
      <c r="M51" s="1"/>
    </row>
    <row r="52" spans="1:13" x14ac:dyDescent="0.35">
      <c r="A52" t="s">
        <v>229</v>
      </c>
      <c r="B52" t="s">
        <v>58</v>
      </c>
      <c r="C52" t="s">
        <v>186</v>
      </c>
      <c r="D52" t="s">
        <v>187</v>
      </c>
      <c r="E52">
        <v>31.706412799947799</v>
      </c>
      <c r="F52">
        <v>24.7764677835379</v>
      </c>
      <c r="G52" s="1">
        <f t="shared" si="0"/>
        <v>6.9299450164098992</v>
      </c>
      <c r="H52" s="1"/>
      <c r="K52" s="1">
        <f t="shared" si="1"/>
        <v>-0.52266704269769182</v>
      </c>
      <c r="M52" s="1"/>
    </row>
    <row r="53" spans="1:13" x14ac:dyDescent="0.35">
      <c r="A53" t="s">
        <v>229</v>
      </c>
      <c r="B53" t="s">
        <v>59</v>
      </c>
      <c r="C53" t="s">
        <v>186</v>
      </c>
      <c r="D53" t="s">
        <v>187</v>
      </c>
      <c r="E53">
        <v>31.9145677857958</v>
      </c>
      <c r="F53">
        <v>24.626829621768898</v>
      </c>
      <c r="G53" s="1">
        <f t="shared" si="0"/>
        <v>7.2877381640269014</v>
      </c>
      <c r="H53" s="1"/>
      <c r="K53" s="1">
        <f t="shared" si="1"/>
        <v>-0.16487389508068961</v>
      </c>
      <c r="L53" s="1">
        <f>AVERAGE(K53:K55)</f>
        <v>-0.13277779488598984</v>
      </c>
      <c r="M53" s="1">
        <f>POWER(2, -L53)</f>
        <v>1.0964027067076167</v>
      </c>
    </row>
    <row r="54" spans="1:13" x14ac:dyDescent="0.35">
      <c r="A54" t="s">
        <v>229</v>
      </c>
      <c r="B54" t="s">
        <v>60</v>
      </c>
      <c r="C54" t="s">
        <v>186</v>
      </c>
      <c r="D54" t="s">
        <v>187</v>
      </c>
      <c r="E54">
        <v>31.934655802020899</v>
      </c>
      <c r="F54">
        <v>24.616226929862499</v>
      </c>
      <c r="G54" s="1">
        <f t="shared" si="0"/>
        <v>7.3184288721583997</v>
      </c>
      <c r="H54" s="1"/>
      <c r="K54" s="1">
        <f t="shared" si="1"/>
        <v>-0.1341831869491914</v>
      </c>
      <c r="M54" s="1"/>
    </row>
    <row r="55" spans="1:13" x14ac:dyDescent="0.35">
      <c r="A55" t="s">
        <v>229</v>
      </c>
      <c r="B55" t="s">
        <v>61</v>
      </c>
      <c r="C55" t="s">
        <v>186</v>
      </c>
      <c r="D55" t="s">
        <v>187</v>
      </c>
      <c r="E55">
        <v>32.078988008363801</v>
      </c>
      <c r="F55">
        <v>24.725652251884298</v>
      </c>
      <c r="G55" s="1">
        <f t="shared" si="0"/>
        <v>7.3533357564795025</v>
      </c>
      <c r="H55" s="1"/>
      <c r="K55" s="1">
        <f t="shared" si="1"/>
        <v>-9.9276302628088509E-2</v>
      </c>
      <c r="M55" s="1"/>
    </row>
    <row r="56" spans="1:13" x14ac:dyDescent="0.35">
      <c r="A56" t="s">
        <v>229</v>
      </c>
      <c r="B56" t="s">
        <v>62</v>
      </c>
      <c r="C56" t="s">
        <v>188</v>
      </c>
      <c r="D56" t="s">
        <v>189</v>
      </c>
      <c r="E56">
        <v>30.7489412099956</v>
      </c>
      <c r="F56">
        <v>23.248148304686001</v>
      </c>
      <c r="G56" s="1">
        <f t="shared" si="0"/>
        <v>7.5007929053095985</v>
      </c>
      <c r="H56" s="1"/>
      <c r="K56" s="1">
        <f t="shared" si="1"/>
        <v>4.8180846202007466E-2</v>
      </c>
      <c r="L56" s="1">
        <f>AVERAGE(K56:K58)</f>
        <v>8.0781650467041111E-2</v>
      </c>
      <c r="M56" s="1">
        <f>POWER(2, -L56)</f>
        <v>0.94554521264202096</v>
      </c>
    </row>
    <row r="57" spans="1:13" x14ac:dyDescent="0.35">
      <c r="A57" t="s">
        <v>229</v>
      </c>
      <c r="B57" t="s">
        <v>63</v>
      </c>
      <c r="C57" t="s">
        <v>188</v>
      </c>
      <c r="D57" t="s">
        <v>189</v>
      </c>
      <c r="E57">
        <v>30.795828578788601</v>
      </c>
      <c r="F57">
        <v>23.278373190755801</v>
      </c>
      <c r="G57" s="1">
        <f t="shared" si="0"/>
        <v>7.5174553880328006</v>
      </c>
      <c r="H57" s="1"/>
      <c r="K57" s="1">
        <f t="shared" si="1"/>
        <v>6.4843328925209498E-2</v>
      </c>
      <c r="M57" s="1"/>
    </row>
    <row r="58" spans="1:13" x14ac:dyDescent="0.35">
      <c r="A58" t="s">
        <v>229</v>
      </c>
      <c r="B58" t="s">
        <v>64</v>
      </c>
      <c r="C58" t="s">
        <v>188</v>
      </c>
      <c r="D58" t="s">
        <v>189</v>
      </c>
      <c r="E58">
        <v>30.914146219075398</v>
      </c>
      <c r="F58">
        <v>23.332213383693901</v>
      </c>
      <c r="G58" s="1">
        <f t="shared" si="0"/>
        <v>7.5819328353814974</v>
      </c>
      <c r="H58" s="1"/>
      <c r="K58" s="1">
        <f t="shared" si="1"/>
        <v>0.12932077627390637</v>
      </c>
      <c r="M58" s="1"/>
    </row>
    <row r="59" spans="1:13" x14ac:dyDescent="0.35">
      <c r="A59" t="s">
        <v>229</v>
      </c>
      <c r="B59" t="s">
        <v>65</v>
      </c>
      <c r="C59" t="s">
        <v>188</v>
      </c>
      <c r="D59" t="s">
        <v>189</v>
      </c>
      <c r="E59">
        <v>30.7579265658384</v>
      </c>
      <c r="F59">
        <v>23.315791596257402</v>
      </c>
      <c r="G59" s="1">
        <f t="shared" si="0"/>
        <v>7.442134969580998</v>
      </c>
      <c r="H59" s="1"/>
      <c r="K59" s="1">
        <f t="shared" si="1"/>
        <v>-1.0477089526593097E-2</v>
      </c>
      <c r="L59" s="1">
        <f>AVERAGE(K59:K61)</f>
        <v>-5.2767535691325605E-2</v>
      </c>
      <c r="M59" s="1">
        <f>POWER(2, -L59)</f>
        <v>1.0372527885038081</v>
      </c>
    </row>
    <row r="60" spans="1:13" x14ac:dyDescent="0.35">
      <c r="A60" t="s">
        <v>229</v>
      </c>
      <c r="B60" t="s">
        <v>66</v>
      </c>
      <c r="C60" t="s">
        <v>188</v>
      </c>
      <c r="D60" t="s">
        <v>189</v>
      </c>
      <c r="E60">
        <v>30.6506174038974</v>
      </c>
      <c r="F60">
        <v>23.332789246734801</v>
      </c>
      <c r="G60" s="1">
        <f t="shared" si="0"/>
        <v>7.317828157162598</v>
      </c>
      <c r="H60" s="1"/>
      <c r="K60" s="1">
        <f t="shared" si="1"/>
        <v>-0.13478390194499301</v>
      </c>
      <c r="M60" s="1"/>
    </row>
    <row r="61" spans="1:13" x14ac:dyDescent="0.35">
      <c r="A61" t="s">
        <v>229</v>
      </c>
      <c r="B61" t="s">
        <v>67</v>
      </c>
      <c r="C61" t="s">
        <v>188</v>
      </c>
      <c r="D61" t="s">
        <v>189</v>
      </c>
      <c r="E61">
        <v>30.793664707431301</v>
      </c>
      <c r="F61">
        <v>23.3540942639261</v>
      </c>
      <c r="G61" s="1">
        <f t="shared" si="0"/>
        <v>7.4395704435052004</v>
      </c>
      <c r="H61" s="1"/>
      <c r="K61" s="1">
        <f t="shared" si="1"/>
        <v>-1.3041615602390699E-2</v>
      </c>
      <c r="M61" s="1"/>
    </row>
    <row r="62" spans="1:13" x14ac:dyDescent="0.35">
      <c r="A62" t="s">
        <v>229</v>
      </c>
      <c r="B62" t="s">
        <v>68</v>
      </c>
      <c r="C62" t="s">
        <v>190</v>
      </c>
      <c r="D62" t="s">
        <v>191</v>
      </c>
      <c r="E62">
        <v>31.8665055491632</v>
      </c>
      <c r="F62">
        <v>23.851562645842002</v>
      </c>
      <c r="G62" s="1">
        <f t="shared" si="0"/>
        <v>8.0149429033211987</v>
      </c>
      <c r="H62" s="1"/>
      <c r="K62" s="1">
        <f t="shared" si="1"/>
        <v>0.56233084421360768</v>
      </c>
      <c r="L62" s="1">
        <f>AVERAGE(K62:K64)</f>
        <v>0.44872157704774107</v>
      </c>
      <c r="M62" s="1">
        <f>POWER(2, -L62)</f>
        <v>0.73269182445384129</v>
      </c>
    </row>
    <row r="63" spans="1:13" x14ac:dyDescent="0.35">
      <c r="A63" t="s">
        <v>229</v>
      </c>
      <c r="B63" t="s">
        <v>69</v>
      </c>
      <c r="C63" t="s">
        <v>190</v>
      </c>
      <c r="D63" t="s">
        <v>191</v>
      </c>
      <c r="E63">
        <v>31.671588598852701</v>
      </c>
      <c r="F63">
        <v>23.960227838883402</v>
      </c>
      <c r="G63" s="1">
        <f t="shared" si="0"/>
        <v>7.711360759969299</v>
      </c>
      <c r="H63" s="1"/>
      <c r="K63" s="1">
        <f t="shared" si="1"/>
        <v>0.25874870086170798</v>
      </c>
      <c r="M63" s="1"/>
    </row>
    <row r="64" spans="1:13" x14ac:dyDescent="0.35">
      <c r="A64" t="s">
        <v>229</v>
      </c>
      <c r="B64" t="s">
        <v>70</v>
      </c>
      <c r="C64" t="s">
        <v>190</v>
      </c>
      <c r="D64" t="s">
        <v>191</v>
      </c>
      <c r="E64">
        <v>31.904319506998199</v>
      </c>
      <c r="F64">
        <v>23.9266222618227</v>
      </c>
      <c r="G64" s="1">
        <f t="shared" si="0"/>
        <v>7.9776972451754986</v>
      </c>
      <c r="H64" s="1"/>
      <c r="K64" s="1">
        <f t="shared" si="1"/>
        <v>0.52508518606790755</v>
      </c>
      <c r="M64" s="1"/>
    </row>
    <row r="65" spans="1:13" x14ac:dyDescent="0.35">
      <c r="A65" t="s">
        <v>229</v>
      </c>
      <c r="B65" t="s">
        <v>71</v>
      </c>
      <c r="C65" t="s">
        <v>190</v>
      </c>
      <c r="D65" t="s">
        <v>191</v>
      </c>
      <c r="E65">
        <v>31.995709809738699</v>
      </c>
      <c r="F65">
        <v>24.386351752892001</v>
      </c>
      <c r="G65" s="1">
        <f t="shared" si="0"/>
        <v>7.6093580568466983</v>
      </c>
      <c r="H65" s="1"/>
      <c r="K65" s="1">
        <f t="shared" si="1"/>
        <v>0.15674599773910725</v>
      </c>
      <c r="L65" s="1">
        <f>AVERAGE(K65:K67)</f>
        <v>0.13916315978614127</v>
      </c>
      <c r="M65" s="1">
        <f>POWER(2, -L65)</f>
        <v>0.90804571762273623</v>
      </c>
    </row>
    <row r="66" spans="1:13" x14ac:dyDescent="0.35">
      <c r="A66" t="s">
        <v>229</v>
      </c>
      <c r="B66" t="s">
        <v>72</v>
      </c>
      <c r="C66" t="s">
        <v>190</v>
      </c>
      <c r="D66" t="s">
        <v>191</v>
      </c>
      <c r="E66">
        <v>31.989706546299399</v>
      </c>
      <c r="F66">
        <v>24.3874575010496</v>
      </c>
      <c r="G66" s="1">
        <f t="shared" ref="G66:G129" si="2">E66-F66</f>
        <v>7.6022490452497991</v>
      </c>
      <c r="H66" s="1"/>
      <c r="K66" s="1">
        <f t="shared" si="1"/>
        <v>0.14963698614220799</v>
      </c>
      <c r="M66" s="1"/>
    </row>
    <row r="67" spans="1:13" x14ac:dyDescent="0.35">
      <c r="A67" t="s">
        <v>229</v>
      </c>
      <c r="B67" t="s">
        <v>73</v>
      </c>
      <c r="C67" t="s">
        <v>190</v>
      </c>
      <c r="D67" t="s">
        <v>191</v>
      </c>
      <c r="E67">
        <v>31.920654158427901</v>
      </c>
      <c r="F67">
        <v>24.356935603843201</v>
      </c>
      <c r="G67" s="1">
        <f t="shared" si="2"/>
        <v>7.5637185545846997</v>
      </c>
      <c r="H67" s="1"/>
      <c r="K67" s="1">
        <f t="shared" ref="K67:K130" si="3">G67-I$26</f>
        <v>0.1111064954771086</v>
      </c>
      <c r="M67" s="1"/>
    </row>
    <row r="68" spans="1:13" x14ac:dyDescent="0.35">
      <c r="A68" t="s">
        <v>229</v>
      </c>
      <c r="B68" t="s">
        <v>74</v>
      </c>
      <c r="C68" t="s">
        <v>192</v>
      </c>
      <c r="D68" t="s">
        <v>193</v>
      </c>
      <c r="E68">
        <v>30.723169336968201</v>
      </c>
      <c r="F68">
        <v>23.070990720933899</v>
      </c>
      <c r="G68" s="1">
        <f t="shared" si="2"/>
        <v>7.6521786160343019</v>
      </c>
      <c r="H68" s="1"/>
      <c r="K68" s="1">
        <f t="shared" si="3"/>
        <v>0.19956655692671088</v>
      </c>
      <c r="L68" s="1">
        <f>AVERAGE(K68:K70)</f>
        <v>0.17198937306444298</v>
      </c>
      <c r="M68" s="1">
        <f>POWER(2, -L68)</f>
        <v>0.88761787546568893</v>
      </c>
    </row>
    <row r="69" spans="1:13" x14ac:dyDescent="0.35">
      <c r="A69" t="s">
        <v>229</v>
      </c>
      <c r="B69" t="s">
        <v>75</v>
      </c>
      <c r="C69" t="s">
        <v>192</v>
      </c>
      <c r="D69" t="s">
        <v>193</v>
      </c>
      <c r="E69">
        <v>30.680767878506199</v>
      </c>
      <c r="F69">
        <v>23.013506100797599</v>
      </c>
      <c r="G69" s="1">
        <f t="shared" si="2"/>
        <v>7.6672617777085996</v>
      </c>
      <c r="H69" s="1"/>
      <c r="K69" s="1">
        <f t="shared" si="3"/>
        <v>0.21464971860100857</v>
      </c>
      <c r="M69" s="1"/>
    </row>
    <row r="70" spans="1:13" x14ac:dyDescent="0.35">
      <c r="A70" t="s">
        <v>229</v>
      </c>
      <c r="B70" t="s">
        <v>76</v>
      </c>
      <c r="C70" t="s">
        <v>192</v>
      </c>
      <c r="D70" t="s">
        <v>193</v>
      </c>
      <c r="E70">
        <v>30.6652227059562</v>
      </c>
      <c r="F70">
        <v>23.110858803183</v>
      </c>
      <c r="G70" s="1">
        <f t="shared" si="2"/>
        <v>7.5543639027732006</v>
      </c>
      <c r="H70" s="1"/>
      <c r="K70" s="1">
        <f t="shared" si="3"/>
        <v>0.10175184366560952</v>
      </c>
      <c r="M70" s="1"/>
    </row>
    <row r="71" spans="1:13" x14ac:dyDescent="0.35">
      <c r="A71" t="s">
        <v>229</v>
      </c>
      <c r="B71" t="s">
        <v>77</v>
      </c>
      <c r="C71" t="s">
        <v>192</v>
      </c>
      <c r="D71" t="s">
        <v>193</v>
      </c>
      <c r="E71">
        <v>30.5918204294708</v>
      </c>
      <c r="F71">
        <v>22.9540018194573</v>
      </c>
      <c r="G71" s="1">
        <f t="shared" si="2"/>
        <v>7.6378186100135004</v>
      </c>
      <c r="H71" s="1"/>
      <c r="K71" s="1">
        <f t="shared" si="3"/>
        <v>0.18520655090590932</v>
      </c>
      <c r="L71" s="1">
        <f>AVERAGE(K71:K73)</f>
        <v>0.12465276653907657</v>
      </c>
      <c r="M71" s="1">
        <f>POWER(2, -L71)</f>
        <v>0.91722477787157664</v>
      </c>
    </row>
    <row r="72" spans="1:13" x14ac:dyDescent="0.35">
      <c r="A72" t="s">
        <v>229</v>
      </c>
      <c r="B72" t="s">
        <v>78</v>
      </c>
      <c r="C72" t="s">
        <v>192</v>
      </c>
      <c r="D72" t="s">
        <v>193</v>
      </c>
      <c r="E72">
        <v>30.500245810243701</v>
      </c>
      <c r="F72">
        <v>22.948494997089501</v>
      </c>
      <c r="G72" s="1">
        <f t="shared" si="2"/>
        <v>7.5517508131542002</v>
      </c>
      <c r="H72" s="1"/>
      <c r="K72" s="1">
        <f t="shared" si="3"/>
        <v>9.9138754046609101E-2</v>
      </c>
      <c r="M72" s="1"/>
    </row>
    <row r="73" spans="1:13" x14ac:dyDescent="0.35">
      <c r="A73" t="s">
        <v>229</v>
      </c>
      <c r="B73" t="s">
        <v>79</v>
      </c>
      <c r="C73" t="s">
        <v>192</v>
      </c>
      <c r="D73" t="s">
        <v>193</v>
      </c>
      <c r="E73">
        <v>30.503412609674001</v>
      </c>
      <c r="F73">
        <v>22.961187555901699</v>
      </c>
      <c r="G73" s="1">
        <f t="shared" si="2"/>
        <v>7.5422250537723023</v>
      </c>
      <c r="H73" s="1"/>
      <c r="K73" s="1">
        <f t="shared" si="3"/>
        <v>8.9612994664711287E-2</v>
      </c>
      <c r="M73" s="1"/>
    </row>
    <row r="74" spans="1:13" x14ac:dyDescent="0.35">
      <c r="A74" t="s">
        <v>229</v>
      </c>
      <c r="B74" t="s">
        <v>80</v>
      </c>
      <c r="C74" t="s">
        <v>194</v>
      </c>
      <c r="D74" t="s">
        <v>195</v>
      </c>
      <c r="E74">
        <v>29.877554044223501</v>
      </c>
      <c r="F74">
        <v>22.435718478287001</v>
      </c>
      <c r="G74" s="1">
        <f t="shared" si="2"/>
        <v>7.4418355659365005</v>
      </c>
      <c r="H74" s="1"/>
      <c r="K74" s="1">
        <f t="shared" si="3"/>
        <v>-1.0776493171090529E-2</v>
      </c>
      <c r="L74" s="1">
        <f>AVERAGE(K74:K76)</f>
        <v>-9.4930248033857786E-2</v>
      </c>
      <c r="M74" s="1">
        <f>POWER(2, -L74)</f>
        <v>1.0680137700653753</v>
      </c>
    </row>
    <row r="75" spans="1:13" x14ac:dyDescent="0.35">
      <c r="A75" t="s">
        <v>229</v>
      </c>
      <c r="B75" t="s">
        <v>81</v>
      </c>
      <c r="C75" t="s">
        <v>194</v>
      </c>
      <c r="D75" t="s">
        <v>195</v>
      </c>
      <c r="E75">
        <v>29.794029213307699</v>
      </c>
      <c r="F75">
        <v>22.496715946447399</v>
      </c>
      <c r="G75" s="1">
        <f t="shared" si="2"/>
        <v>7.2973132668603</v>
      </c>
      <c r="H75" s="1"/>
      <c r="K75" s="1">
        <f t="shared" si="3"/>
        <v>-0.15529879224729104</v>
      </c>
      <c r="M75" s="1"/>
    </row>
    <row r="76" spans="1:13" x14ac:dyDescent="0.35">
      <c r="A76" t="s">
        <v>229</v>
      </c>
      <c r="B76" t="s">
        <v>82</v>
      </c>
      <c r="C76" t="s">
        <v>194</v>
      </c>
      <c r="D76" t="s">
        <v>195</v>
      </c>
      <c r="E76">
        <v>29.837443294310798</v>
      </c>
      <c r="F76">
        <v>22.503546693886399</v>
      </c>
      <c r="G76" s="1">
        <f t="shared" si="2"/>
        <v>7.3338966004243993</v>
      </c>
      <c r="H76" s="1"/>
      <c r="K76" s="1">
        <f t="shared" si="3"/>
        <v>-0.11871545868319178</v>
      </c>
      <c r="M76" s="1"/>
    </row>
    <row r="77" spans="1:13" x14ac:dyDescent="0.35">
      <c r="A77" t="s">
        <v>229</v>
      </c>
      <c r="B77" t="s">
        <v>83</v>
      </c>
      <c r="C77" t="s">
        <v>194</v>
      </c>
      <c r="D77" t="s">
        <v>195</v>
      </c>
      <c r="E77">
        <v>29.7275698272631</v>
      </c>
      <c r="F77">
        <v>22.413223978463801</v>
      </c>
      <c r="G77" s="1">
        <f t="shared" si="2"/>
        <v>7.3143458487992987</v>
      </c>
      <c r="H77" s="1"/>
      <c r="K77" s="1">
        <f t="shared" si="3"/>
        <v>-0.13826621030829234</v>
      </c>
      <c r="L77" s="1">
        <f>AVERAGE(K77:K79)</f>
        <v>-0.10933312524169114</v>
      </c>
      <c r="M77" s="1">
        <f>POWER(2, -L77)</f>
        <v>1.0787294867795216</v>
      </c>
    </row>
    <row r="78" spans="1:13" x14ac:dyDescent="0.35">
      <c r="A78" t="s">
        <v>229</v>
      </c>
      <c r="B78" t="s">
        <v>84</v>
      </c>
      <c r="C78" t="s">
        <v>194</v>
      </c>
      <c r="D78" t="s">
        <v>195</v>
      </c>
      <c r="E78">
        <v>29.7541777765456</v>
      </c>
      <c r="F78">
        <v>22.4102175266102</v>
      </c>
      <c r="G78" s="1">
        <f t="shared" si="2"/>
        <v>7.3439602499353995</v>
      </c>
      <c r="H78" s="1"/>
      <c r="K78" s="1">
        <f t="shared" si="3"/>
        <v>-0.10865180917219153</v>
      </c>
      <c r="M78" s="1"/>
    </row>
    <row r="79" spans="1:13" x14ac:dyDescent="0.35">
      <c r="A79" t="s">
        <v>229</v>
      </c>
      <c r="B79" t="s">
        <v>85</v>
      </c>
      <c r="C79" t="s">
        <v>194</v>
      </c>
      <c r="D79" t="s">
        <v>195</v>
      </c>
      <c r="E79">
        <v>29.8173593208856</v>
      </c>
      <c r="F79">
        <v>22.445828618022599</v>
      </c>
      <c r="G79" s="1">
        <f t="shared" si="2"/>
        <v>7.3715307028630015</v>
      </c>
      <c r="H79" s="1"/>
      <c r="K79" s="1">
        <f t="shared" si="3"/>
        <v>-8.1081356244589564E-2</v>
      </c>
      <c r="M79" s="1"/>
    </row>
    <row r="80" spans="1:13" x14ac:dyDescent="0.35">
      <c r="A80" t="s">
        <v>229</v>
      </c>
      <c r="B80" t="s">
        <v>86</v>
      </c>
      <c r="C80" t="s">
        <v>196</v>
      </c>
      <c r="D80" t="s">
        <v>197</v>
      </c>
      <c r="E80">
        <v>29.755141994894601</v>
      </c>
      <c r="F80">
        <v>22.490102479702301</v>
      </c>
      <c r="G80" s="1">
        <f t="shared" si="2"/>
        <v>7.2650395151922993</v>
      </c>
      <c r="H80" s="1"/>
      <c r="K80" s="1">
        <f t="shared" si="3"/>
        <v>-0.18757254391529177</v>
      </c>
      <c r="L80" s="1">
        <f>AVERAGE(K80:K82)</f>
        <v>-0.18339688873942439</v>
      </c>
      <c r="M80" s="1">
        <f>POWER(2, -L80)</f>
        <v>1.1355544528338286</v>
      </c>
    </row>
    <row r="81" spans="1:13" x14ac:dyDescent="0.35">
      <c r="A81" t="s">
        <v>229</v>
      </c>
      <c r="B81" t="s">
        <v>87</v>
      </c>
      <c r="C81" t="s">
        <v>196</v>
      </c>
      <c r="D81" t="s">
        <v>197</v>
      </c>
      <c r="E81">
        <v>29.7514362204174</v>
      </c>
      <c r="F81">
        <v>22.430186729757999</v>
      </c>
      <c r="G81" s="1">
        <f t="shared" si="2"/>
        <v>7.321249490659401</v>
      </c>
      <c r="H81" s="1"/>
      <c r="K81" s="1">
        <f t="shared" si="3"/>
        <v>-0.13136256844819005</v>
      </c>
      <c r="M81" s="1"/>
    </row>
    <row r="82" spans="1:13" x14ac:dyDescent="0.35">
      <c r="A82" t="s">
        <v>229</v>
      </c>
      <c r="B82" t="s">
        <v>88</v>
      </c>
      <c r="C82" t="s">
        <v>196</v>
      </c>
      <c r="D82" t="s">
        <v>197</v>
      </c>
      <c r="E82">
        <v>29.739997617025701</v>
      </c>
      <c r="F82">
        <v>22.518641111772901</v>
      </c>
      <c r="G82" s="1">
        <f t="shared" si="2"/>
        <v>7.2213565052527997</v>
      </c>
      <c r="H82" s="1"/>
      <c r="K82" s="1">
        <f t="shared" si="3"/>
        <v>-0.23125555385479135</v>
      </c>
      <c r="M82" s="1"/>
    </row>
    <row r="83" spans="1:13" x14ac:dyDescent="0.35">
      <c r="A83" t="s">
        <v>229</v>
      </c>
      <c r="B83" t="s">
        <v>89</v>
      </c>
      <c r="C83" t="s">
        <v>196</v>
      </c>
      <c r="D83" t="s">
        <v>197</v>
      </c>
      <c r="E83">
        <v>29.9743389531186</v>
      </c>
      <c r="F83">
        <v>23.0905263581685</v>
      </c>
      <c r="G83" s="1">
        <f t="shared" si="2"/>
        <v>6.8838125949501006</v>
      </c>
      <c r="H83" s="1"/>
      <c r="K83" s="1">
        <f t="shared" si="3"/>
        <v>-0.5687994641574905</v>
      </c>
      <c r="L83" s="1">
        <f>AVERAGE(K83:K85)</f>
        <v>-0.51756068338439076</v>
      </c>
      <c r="M83" s="1">
        <f>POWER(2, -L83)</f>
        <v>1.4315327572469068</v>
      </c>
    </row>
    <row r="84" spans="1:13" x14ac:dyDescent="0.35">
      <c r="A84" t="s">
        <v>229</v>
      </c>
      <c r="B84" t="s">
        <v>90</v>
      </c>
      <c r="C84" t="s">
        <v>196</v>
      </c>
      <c r="D84" t="s">
        <v>197</v>
      </c>
      <c r="E84">
        <v>30.1564751454911</v>
      </c>
      <c r="F84">
        <v>23.114201893462401</v>
      </c>
      <c r="G84" s="1">
        <f t="shared" si="2"/>
        <v>7.0422732520286999</v>
      </c>
      <c r="H84" s="1"/>
      <c r="K84" s="1">
        <f t="shared" si="3"/>
        <v>-0.41033880707889114</v>
      </c>
      <c r="M84" s="1"/>
    </row>
    <row r="85" spans="1:13" x14ac:dyDescent="0.35">
      <c r="A85" t="s">
        <v>229</v>
      </c>
      <c r="B85" t="s">
        <v>91</v>
      </c>
      <c r="C85" t="s">
        <v>196</v>
      </c>
      <c r="D85" t="s">
        <v>197</v>
      </c>
      <c r="E85">
        <v>30.010180660561399</v>
      </c>
      <c r="F85">
        <v>23.131112380370599</v>
      </c>
      <c r="G85" s="1">
        <f t="shared" si="2"/>
        <v>6.8790682801908005</v>
      </c>
      <c r="H85" s="1"/>
      <c r="K85" s="1">
        <f t="shared" si="3"/>
        <v>-0.57354377891679054</v>
      </c>
      <c r="M85" s="1"/>
    </row>
    <row r="86" spans="1:13" x14ac:dyDescent="0.35">
      <c r="A86" t="s">
        <v>229</v>
      </c>
      <c r="B86" t="s">
        <v>92</v>
      </c>
      <c r="C86" t="s">
        <v>198</v>
      </c>
      <c r="D86" t="s">
        <v>199</v>
      </c>
      <c r="E86">
        <v>31.574637732412</v>
      </c>
      <c r="F86">
        <v>23.8263435519792</v>
      </c>
      <c r="G86" s="1">
        <f t="shared" si="2"/>
        <v>7.7482941804328007</v>
      </c>
      <c r="H86" s="1"/>
      <c r="K86" s="1">
        <f t="shared" si="3"/>
        <v>0.29568212132520966</v>
      </c>
      <c r="L86" s="1">
        <f>AVERAGE(K86:K88)</f>
        <v>0.26089021744287572</v>
      </c>
      <c r="M86" s="1">
        <f>POWER(2, -L86)</f>
        <v>0.83457278594751516</v>
      </c>
    </row>
    <row r="87" spans="1:13" x14ac:dyDescent="0.35">
      <c r="A87" t="s">
        <v>229</v>
      </c>
      <c r="B87" t="s">
        <v>93</v>
      </c>
      <c r="C87" t="s">
        <v>198</v>
      </c>
      <c r="D87" t="s">
        <v>199</v>
      </c>
      <c r="E87">
        <v>31.570222389969899</v>
      </c>
      <c r="F87">
        <v>23.8139415401054</v>
      </c>
      <c r="G87" s="1">
        <f t="shared" si="2"/>
        <v>7.7562808498644991</v>
      </c>
      <c r="H87" s="1"/>
      <c r="K87" s="1">
        <f t="shared" si="3"/>
        <v>0.303668790756908</v>
      </c>
      <c r="M87" s="1"/>
    </row>
    <row r="88" spans="1:13" x14ac:dyDescent="0.35">
      <c r="A88" t="s">
        <v>229</v>
      </c>
      <c r="B88" t="s">
        <v>94</v>
      </c>
      <c r="C88" t="s">
        <v>198</v>
      </c>
      <c r="D88" t="s">
        <v>199</v>
      </c>
      <c r="E88">
        <v>31.4542708351782</v>
      </c>
      <c r="F88">
        <v>23.818339035824099</v>
      </c>
      <c r="G88" s="1">
        <f t="shared" si="2"/>
        <v>7.6359317993541005</v>
      </c>
      <c r="H88" s="1"/>
      <c r="K88" s="1">
        <f t="shared" si="3"/>
        <v>0.18331974024650943</v>
      </c>
      <c r="M88" s="1"/>
    </row>
    <row r="89" spans="1:13" x14ac:dyDescent="0.35">
      <c r="A89" t="s">
        <v>229</v>
      </c>
      <c r="B89" t="s">
        <v>95</v>
      </c>
      <c r="C89" t="s">
        <v>198</v>
      </c>
      <c r="D89" t="s">
        <v>199</v>
      </c>
      <c r="E89">
        <v>30.783313806292799</v>
      </c>
      <c r="F89">
        <v>23.161300719067999</v>
      </c>
      <c r="G89" s="1">
        <f t="shared" si="2"/>
        <v>7.6220130872248006</v>
      </c>
      <c r="H89" s="1"/>
      <c r="K89" s="1">
        <f t="shared" si="3"/>
        <v>0.16940102811720958</v>
      </c>
      <c r="L89" s="1">
        <f>AVERAGE(K89:K91)</f>
        <v>0.16678581392190997</v>
      </c>
      <c r="M89" s="1">
        <f>POWER(2, -L89)</f>
        <v>0.89082514489660269</v>
      </c>
    </row>
    <row r="90" spans="1:13" x14ac:dyDescent="0.35">
      <c r="A90" t="s">
        <v>229</v>
      </c>
      <c r="B90" t="s">
        <v>96</v>
      </c>
      <c r="C90" t="s">
        <v>198</v>
      </c>
      <c r="D90" t="s">
        <v>199</v>
      </c>
      <c r="E90">
        <v>30.830215590703901</v>
      </c>
      <c r="F90">
        <v>23.1947634803679</v>
      </c>
      <c r="G90" s="1">
        <f t="shared" si="2"/>
        <v>7.6354521103360007</v>
      </c>
      <c r="H90" s="1"/>
      <c r="K90" s="1">
        <f t="shared" si="3"/>
        <v>0.18284005122840963</v>
      </c>
      <c r="M90" s="1"/>
    </row>
    <row r="91" spans="1:13" x14ac:dyDescent="0.35">
      <c r="A91" t="s">
        <v>229</v>
      </c>
      <c r="B91" t="s">
        <v>97</v>
      </c>
      <c r="C91" t="s">
        <v>198</v>
      </c>
      <c r="D91" t="s">
        <v>199</v>
      </c>
      <c r="E91">
        <v>30.794475284436501</v>
      </c>
      <c r="F91">
        <v>23.193746862908799</v>
      </c>
      <c r="G91" s="1">
        <f t="shared" si="2"/>
        <v>7.6007284215277018</v>
      </c>
      <c r="H91" s="1"/>
      <c r="K91" s="1">
        <f t="shared" si="3"/>
        <v>0.14811636242011073</v>
      </c>
      <c r="M91" s="1"/>
    </row>
    <row r="92" spans="1:13" x14ac:dyDescent="0.35">
      <c r="A92" t="s">
        <v>229</v>
      </c>
      <c r="B92" t="s">
        <v>98</v>
      </c>
      <c r="C92" t="s">
        <v>200</v>
      </c>
      <c r="D92" t="s">
        <v>201</v>
      </c>
      <c r="E92">
        <v>29.956951557322899</v>
      </c>
      <c r="F92">
        <v>22.725256103436799</v>
      </c>
      <c r="G92" s="1">
        <f t="shared" si="2"/>
        <v>7.2316954538861005</v>
      </c>
      <c r="H92" s="1"/>
      <c r="K92" s="1">
        <f t="shared" si="3"/>
        <v>-0.22091660522149059</v>
      </c>
      <c r="L92" s="1">
        <f>AVERAGE(K92:K94)</f>
        <v>-9.5108977000657013E-2</v>
      </c>
      <c r="M92" s="1">
        <f>POWER(2, -L92)</f>
        <v>1.0681460896593773</v>
      </c>
    </row>
    <row r="93" spans="1:13" x14ac:dyDescent="0.35">
      <c r="A93" t="s">
        <v>229</v>
      </c>
      <c r="B93" t="s">
        <v>99</v>
      </c>
      <c r="C93" t="s">
        <v>200</v>
      </c>
      <c r="D93" t="s">
        <v>201</v>
      </c>
      <c r="E93">
        <v>30.179427536478201</v>
      </c>
      <c r="F93">
        <v>22.710768176896401</v>
      </c>
      <c r="G93" s="1">
        <f t="shared" si="2"/>
        <v>7.4686593595817996</v>
      </c>
      <c r="H93" s="1"/>
      <c r="K93" s="1">
        <f t="shared" si="3"/>
        <v>1.6047300474208548E-2</v>
      </c>
      <c r="M93" s="1"/>
    </row>
    <row r="94" spans="1:13" x14ac:dyDescent="0.35">
      <c r="A94" t="s">
        <v>229</v>
      </c>
      <c r="B94" t="s">
        <v>100</v>
      </c>
      <c r="C94" t="s">
        <v>200</v>
      </c>
      <c r="D94" t="s">
        <v>201</v>
      </c>
      <c r="E94">
        <v>30.168755975904102</v>
      </c>
      <c r="F94">
        <v>22.796601543051199</v>
      </c>
      <c r="G94" s="1">
        <f t="shared" si="2"/>
        <v>7.3721544328529021</v>
      </c>
      <c r="H94" s="1"/>
      <c r="K94" s="1">
        <f t="shared" si="3"/>
        <v>-8.0457626254688996E-2</v>
      </c>
      <c r="M94" s="1"/>
    </row>
    <row r="95" spans="1:13" x14ac:dyDescent="0.35">
      <c r="A95" t="s">
        <v>229</v>
      </c>
      <c r="B95" t="s">
        <v>101</v>
      </c>
      <c r="C95" t="s">
        <v>200</v>
      </c>
      <c r="D95" t="s">
        <v>201</v>
      </c>
      <c r="E95">
        <v>30.1205144164331</v>
      </c>
      <c r="F95">
        <v>22.702150245646799</v>
      </c>
      <c r="G95" s="1">
        <f t="shared" si="2"/>
        <v>7.4183641707863011</v>
      </c>
      <c r="H95" s="1"/>
      <c r="K95" s="1">
        <f t="shared" si="3"/>
        <v>-3.4247888321289999E-2</v>
      </c>
      <c r="L95" s="1">
        <f>AVERAGE(K95:K97)</f>
        <v>-1.327428371422427E-2</v>
      </c>
      <c r="M95" s="1">
        <f>POWER(2, -L95)</f>
        <v>1.0092434919526485</v>
      </c>
    </row>
    <row r="96" spans="1:13" x14ac:dyDescent="0.35">
      <c r="A96" t="s">
        <v>229</v>
      </c>
      <c r="B96" t="s">
        <v>102</v>
      </c>
      <c r="C96" t="s">
        <v>200</v>
      </c>
      <c r="D96" t="s">
        <v>201</v>
      </c>
      <c r="E96">
        <v>30.0901063598468</v>
      </c>
      <c r="F96">
        <v>22.671973582288601</v>
      </c>
      <c r="G96" s="1">
        <f t="shared" si="2"/>
        <v>7.4181327775581991</v>
      </c>
      <c r="H96" s="1"/>
      <c r="K96" s="1">
        <f t="shared" si="3"/>
        <v>-3.4479281549391949E-2</v>
      </c>
      <c r="M96" s="1"/>
    </row>
    <row r="97" spans="1:13" x14ac:dyDescent="0.35">
      <c r="A97" t="s">
        <v>229</v>
      </c>
      <c r="B97" t="s">
        <v>103</v>
      </c>
      <c r="C97" t="s">
        <v>200</v>
      </c>
      <c r="D97" t="s">
        <v>201</v>
      </c>
      <c r="E97">
        <v>30.211430340862002</v>
      </c>
      <c r="F97">
        <v>22.729913963026402</v>
      </c>
      <c r="G97" s="1">
        <f t="shared" si="2"/>
        <v>7.4815163778356002</v>
      </c>
      <c r="H97" s="1"/>
      <c r="K97" s="1">
        <f t="shared" si="3"/>
        <v>2.8904318728009137E-2</v>
      </c>
      <c r="M97" s="1"/>
    </row>
    <row r="98" spans="1:13" x14ac:dyDescent="0.35">
      <c r="A98" t="s">
        <v>229</v>
      </c>
      <c r="B98" t="s">
        <v>104</v>
      </c>
      <c r="C98" t="s">
        <v>202</v>
      </c>
      <c r="D98" t="s">
        <v>203</v>
      </c>
      <c r="E98">
        <v>30.243508153865999</v>
      </c>
      <c r="F98">
        <v>22.617976988324401</v>
      </c>
      <c r="G98" s="1">
        <f t="shared" si="2"/>
        <v>7.6255311655415987</v>
      </c>
      <c r="H98" s="1"/>
      <c r="K98" s="1">
        <f t="shared" si="3"/>
        <v>0.17291910643400765</v>
      </c>
      <c r="L98" s="1">
        <f>AVERAGE(K98:K100)</f>
        <v>0.26146723243704084</v>
      </c>
      <c r="M98" s="1">
        <f>POWER(2, -L98)</f>
        <v>0.83423906003266712</v>
      </c>
    </row>
    <row r="99" spans="1:13" x14ac:dyDescent="0.35">
      <c r="A99" t="s">
        <v>229</v>
      </c>
      <c r="B99" t="s">
        <v>105</v>
      </c>
      <c r="C99" t="s">
        <v>202</v>
      </c>
      <c r="D99" t="s">
        <v>203</v>
      </c>
      <c r="E99">
        <v>30.364672728797</v>
      </c>
      <c r="F99">
        <v>22.603793911635002</v>
      </c>
      <c r="G99" s="1">
        <f t="shared" si="2"/>
        <v>7.7608788171619985</v>
      </c>
      <c r="H99" s="1"/>
      <c r="K99" s="1">
        <f t="shared" si="3"/>
        <v>0.3082667580544074</v>
      </c>
      <c r="M99" s="1"/>
    </row>
    <row r="100" spans="1:13" x14ac:dyDescent="0.35">
      <c r="A100" t="s">
        <v>229</v>
      </c>
      <c r="B100" t="s">
        <v>106</v>
      </c>
      <c r="C100" t="s">
        <v>202</v>
      </c>
      <c r="D100" t="s">
        <v>203</v>
      </c>
      <c r="E100">
        <v>30.360957072668899</v>
      </c>
      <c r="F100">
        <v>22.605129180738601</v>
      </c>
      <c r="G100" s="1">
        <f t="shared" si="2"/>
        <v>7.7558278919302985</v>
      </c>
      <c r="H100" s="1"/>
      <c r="K100" s="1">
        <f t="shared" si="3"/>
        <v>0.30321583282270748</v>
      </c>
      <c r="M100" s="1"/>
    </row>
    <row r="101" spans="1:13" x14ac:dyDescent="0.35">
      <c r="A101" t="s">
        <v>229</v>
      </c>
      <c r="B101" t="s">
        <v>107</v>
      </c>
      <c r="C101" t="s">
        <v>202</v>
      </c>
      <c r="D101" t="s">
        <v>203</v>
      </c>
      <c r="E101">
        <v>30.4022945338128</v>
      </c>
      <c r="F101">
        <v>22.412737244753099</v>
      </c>
      <c r="G101" s="1">
        <f t="shared" si="2"/>
        <v>7.9895572890597002</v>
      </c>
      <c r="H101" s="1"/>
      <c r="K101" s="1">
        <f t="shared" si="3"/>
        <v>0.53694522995210914</v>
      </c>
      <c r="L101" s="1">
        <f>AVERAGE(K101:K103)</f>
        <v>0.45311037859167563</v>
      </c>
      <c r="M101" s="1">
        <f>POWER(2, -L101)</f>
        <v>0.73046630017387026</v>
      </c>
    </row>
    <row r="102" spans="1:13" x14ac:dyDescent="0.35">
      <c r="A102" t="s">
        <v>229</v>
      </c>
      <c r="B102" t="s">
        <v>108</v>
      </c>
      <c r="C102" t="s">
        <v>202</v>
      </c>
      <c r="D102" t="s">
        <v>203</v>
      </c>
      <c r="E102">
        <v>30.322951741993201</v>
      </c>
      <c r="F102">
        <v>22.4312503907531</v>
      </c>
      <c r="G102" s="1">
        <f t="shared" si="2"/>
        <v>7.8917013512401013</v>
      </c>
      <c r="H102" s="1"/>
      <c r="K102" s="1">
        <f t="shared" si="3"/>
        <v>0.43908929213251024</v>
      </c>
      <c r="M102" s="1"/>
    </row>
    <row r="103" spans="1:13" x14ac:dyDescent="0.35">
      <c r="A103" t="s">
        <v>229</v>
      </c>
      <c r="B103" t="s">
        <v>109</v>
      </c>
      <c r="C103" t="s">
        <v>202</v>
      </c>
      <c r="D103" t="s">
        <v>203</v>
      </c>
      <c r="E103">
        <v>30.254077196698599</v>
      </c>
      <c r="F103">
        <v>22.418168523900601</v>
      </c>
      <c r="G103" s="1">
        <f t="shared" si="2"/>
        <v>7.8359086727979985</v>
      </c>
      <c r="H103" s="1"/>
      <c r="K103" s="1">
        <f t="shared" si="3"/>
        <v>0.38329661369040746</v>
      </c>
      <c r="M103" s="1"/>
    </row>
    <row r="104" spans="1:13" x14ac:dyDescent="0.35">
      <c r="A104" t="s">
        <v>229</v>
      </c>
      <c r="B104" t="s">
        <v>110</v>
      </c>
      <c r="C104" t="s">
        <v>204</v>
      </c>
      <c r="D104" t="s">
        <v>205</v>
      </c>
      <c r="E104">
        <v>29.911760083639699</v>
      </c>
      <c r="F104">
        <v>22.3018551583129</v>
      </c>
      <c r="G104" s="1">
        <f t="shared" si="2"/>
        <v>7.6099049253267985</v>
      </c>
      <c r="H104" s="1"/>
      <c r="K104" s="1">
        <f t="shared" si="3"/>
        <v>0.15729286621920746</v>
      </c>
      <c r="L104" s="1">
        <f>AVERAGE(K104:K106)</f>
        <v>0.1478986087536418</v>
      </c>
      <c r="M104" s="1">
        <f>POWER(2, -L104)</f>
        <v>0.90256415659093225</v>
      </c>
    </row>
    <row r="105" spans="1:13" x14ac:dyDescent="0.35">
      <c r="A105" t="s">
        <v>229</v>
      </c>
      <c r="B105" t="s">
        <v>111</v>
      </c>
      <c r="C105" t="s">
        <v>204</v>
      </c>
      <c r="D105" t="s">
        <v>205</v>
      </c>
      <c r="E105">
        <v>29.872148489806399</v>
      </c>
      <c r="F105">
        <v>22.301793279653399</v>
      </c>
      <c r="G105" s="1">
        <f t="shared" si="2"/>
        <v>7.5703552101530001</v>
      </c>
      <c r="H105" s="1"/>
      <c r="K105" s="1">
        <f t="shared" si="3"/>
        <v>0.117743151045409</v>
      </c>
      <c r="M105" s="1"/>
    </row>
    <row r="106" spans="1:13" x14ac:dyDescent="0.35">
      <c r="A106" t="s">
        <v>229</v>
      </c>
      <c r="B106" t="s">
        <v>112</v>
      </c>
      <c r="C106" t="s">
        <v>204</v>
      </c>
      <c r="D106" t="s">
        <v>205</v>
      </c>
      <c r="E106">
        <v>29.940195746083202</v>
      </c>
      <c r="F106">
        <v>22.318923877979302</v>
      </c>
      <c r="G106" s="1">
        <f t="shared" si="2"/>
        <v>7.6212718681039</v>
      </c>
      <c r="H106" s="1"/>
      <c r="K106" s="1">
        <f t="shared" si="3"/>
        <v>0.16865980899630895</v>
      </c>
      <c r="M106" s="1"/>
    </row>
    <row r="107" spans="1:13" x14ac:dyDescent="0.35">
      <c r="A107" t="s">
        <v>229</v>
      </c>
      <c r="B107" t="s">
        <v>113</v>
      </c>
      <c r="C107" t="s">
        <v>204</v>
      </c>
      <c r="D107" t="s">
        <v>205</v>
      </c>
      <c r="E107">
        <v>29.9214851487164</v>
      </c>
      <c r="F107">
        <v>22.387563175156401</v>
      </c>
      <c r="G107" s="1">
        <f t="shared" si="2"/>
        <v>7.5339219735599983</v>
      </c>
      <c r="H107" s="1"/>
      <c r="K107" s="1">
        <f t="shared" si="3"/>
        <v>8.1309914452407206E-2</v>
      </c>
      <c r="L107" s="1">
        <f>AVERAGE(K107:K109)</f>
        <v>9.4455048886942741E-2</v>
      </c>
      <c r="M107" s="1">
        <f>POWER(2, -L107)</f>
        <v>0.93662597359599242</v>
      </c>
    </row>
    <row r="108" spans="1:13" x14ac:dyDescent="0.35">
      <c r="A108" t="s">
        <v>229</v>
      </c>
      <c r="B108" t="s">
        <v>114</v>
      </c>
      <c r="C108" t="s">
        <v>204</v>
      </c>
      <c r="D108" t="s">
        <v>205</v>
      </c>
      <c r="E108">
        <v>29.972734045660001</v>
      </c>
      <c r="F108">
        <v>22.416730298840498</v>
      </c>
      <c r="G108" s="1">
        <f t="shared" si="2"/>
        <v>7.5560037468195027</v>
      </c>
      <c r="H108" s="1"/>
      <c r="K108" s="1">
        <f t="shared" si="3"/>
        <v>0.10339168771191165</v>
      </c>
      <c r="M108" s="1"/>
    </row>
    <row r="109" spans="1:13" x14ac:dyDescent="0.35">
      <c r="A109" t="s">
        <v>229</v>
      </c>
      <c r="B109" t="s">
        <v>115</v>
      </c>
      <c r="C109" t="s">
        <v>204</v>
      </c>
      <c r="D109" t="s">
        <v>205</v>
      </c>
      <c r="E109">
        <v>30.0359217641602</v>
      </c>
      <c r="F109">
        <v>22.4846461605561</v>
      </c>
      <c r="G109" s="1">
        <f t="shared" si="2"/>
        <v>7.5512756036041004</v>
      </c>
      <c r="H109" s="1"/>
      <c r="K109" s="1">
        <f t="shared" si="3"/>
        <v>9.8663544496509381E-2</v>
      </c>
      <c r="M109" s="1"/>
    </row>
    <row r="110" spans="1:13" x14ac:dyDescent="0.35">
      <c r="A110" t="s">
        <v>229</v>
      </c>
      <c r="B110" t="s">
        <v>116</v>
      </c>
      <c r="C110" t="s">
        <v>206</v>
      </c>
      <c r="D110" t="s">
        <v>207</v>
      </c>
      <c r="E110">
        <v>31.383765336841901</v>
      </c>
      <c r="F110">
        <v>23.800021075448999</v>
      </c>
      <c r="G110" s="1">
        <f t="shared" si="2"/>
        <v>7.5837442613929014</v>
      </c>
      <c r="H110" s="1"/>
      <c r="K110" s="1">
        <f t="shared" si="3"/>
        <v>0.13113220228531031</v>
      </c>
      <c r="L110" s="1">
        <f>AVERAGE(K110:K112)</f>
        <v>7.3594811231743343E-2</v>
      </c>
      <c r="M110" s="1">
        <f>POWER(2, -L110)</f>
        <v>0.95026723313353556</v>
      </c>
    </row>
    <row r="111" spans="1:13" x14ac:dyDescent="0.35">
      <c r="A111" t="s">
        <v>229</v>
      </c>
      <c r="B111" t="s">
        <v>117</v>
      </c>
      <c r="C111" t="s">
        <v>206</v>
      </c>
      <c r="D111" t="s">
        <v>207</v>
      </c>
      <c r="E111">
        <v>31.287124273543199</v>
      </c>
      <c r="F111">
        <v>23.808766069101999</v>
      </c>
      <c r="G111" s="1">
        <f t="shared" si="2"/>
        <v>7.4783582044412</v>
      </c>
      <c r="H111" s="1"/>
      <c r="K111" s="1">
        <f t="shared" si="3"/>
        <v>2.5746145333608972E-2</v>
      </c>
      <c r="M111" s="1"/>
    </row>
    <row r="112" spans="1:13" x14ac:dyDescent="0.35">
      <c r="A112" t="s">
        <v>229</v>
      </c>
      <c r="B112" t="s">
        <v>118</v>
      </c>
      <c r="C112" t="s">
        <v>206</v>
      </c>
      <c r="D112" t="s">
        <v>207</v>
      </c>
      <c r="E112">
        <v>31.3472254404052</v>
      </c>
      <c r="F112">
        <v>23.830707295221298</v>
      </c>
      <c r="G112" s="1">
        <f t="shared" si="2"/>
        <v>7.5165181451839018</v>
      </c>
      <c r="H112" s="1"/>
      <c r="K112" s="1">
        <f t="shared" si="3"/>
        <v>6.3906086076310764E-2</v>
      </c>
      <c r="M112" s="1"/>
    </row>
    <row r="113" spans="1:13" x14ac:dyDescent="0.35">
      <c r="A113" t="s">
        <v>229</v>
      </c>
      <c r="B113" t="s">
        <v>119</v>
      </c>
      <c r="C113" t="s">
        <v>206</v>
      </c>
      <c r="D113" t="s">
        <v>207</v>
      </c>
      <c r="E113">
        <v>31.220298739474501</v>
      </c>
      <c r="F113">
        <v>23.763992480672702</v>
      </c>
      <c r="G113" s="1">
        <f t="shared" si="2"/>
        <v>7.4563062588017992</v>
      </c>
      <c r="H113" s="1"/>
      <c r="K113" s="1">
        <f t="shared" si="3"/>
        <v>3.6941996942081445E-3</v>
      </c>
      <c r="L113" s="1">
        <f>AVERAGE(K113:K115)</f>
        <v>9.2660054765761526E-3</v>
      </c>
      <c r="M113" s="1">
        <f>POWER(2, -L113)</f>
        <v>0.99359787591576798</v>
      </c>
    </row>
    <row r="114" spans="1:13" x14ac:dyDescent="0.35">
      <c r="A114" t="s">
        <v>229</v>
      </c>
      <c r="B114" t="s">
        <v>120</v>
      </c>
      <c r="C114" t="s">
        <v>206</v>
      </c>
      <c r="D114" t="s">
        <v>207</v>
      </c>
      <c r="E114">
        <v>31.229631038559202</v>
      </c>
      <c r="F114">
        <v>23.728693382794798</v>
      </c>
      <c r="G114" s="1">
        <f t="shared" si="2"/>
        <v>7.5009376557644032</v>
      </c>
      <c r="H114" s="1"/>
      <c r="K114" s="1">
        <f t="shared" si="3"/>
        <v>4.8325596656812131E-2</v>
      </c>
      <c r="M114" s="1"/>
    </row>
    <row r="115" spans="1:13" x14ac:dyDescent="0.35">
      <c r="A115" t="s">
        <v>229</v>
      </c>
      <c r="B115" t="s">
        <v>121</v>
      </c>
      <c r="C115" t="s">
        <v>206</v>
      </c>
      <c r="D115" t="s">
        <v>207</v>
      </c>
      <c r="E115">
        <v>31.1668463958801</v>
      </c>
      <c r="F115">
        <v>23.738456116693801</v>
      </c>
      <c r="G115" s="1">
        <f t="shared" si="2"/>
        <v>7.4283902791862992</v>
      </c>
      <c r="H115" s="1"/>
      <c r="K115" s="1">
        <f t="shared" si="3"/>
        <v>-2.4221779921291819E-2</v>
      </c>
      <c r="M115" s="1"/>
    </row>
    <row r="116" spans="1:13" x14ac:dyDescent="0.35">
      <c r="A116" t="s">
        <v>229</v>
      </c>
      <c r="B116" t="s">
        <v>122</v>
      </c>
      <c r="C116" t="s">
        <v>208</v>
      </c>
      <c r="D116" t="s">
        <v>209</v>
      </c>
      <c r="E116">
        <v>30.958073261202699</v>
      </c>
      <c r="F116">
        <v>23.1423840793998</v>
      </c>
      <c r="G116" s="1">
        <f t="shared" si="2"/>
        <v>7.8156891818028988</v>
      </c>
      <c r="H116" s="1"/>
      <c r="K116" s="1">
        <f t="shared" si="3"/>
        <v>0.36307712269530779</v>
      </c>
      <c r="L116" s="1">
        <f>AVERAGE(K116:K118)</f>
        <v>0.28911846502204153</v>
      </c>
      <c r="M116" s="1">
        <f>POWER(2, -L116)</f>
        <v>0.81840197682047633</v>
      </c>
    </row>
    <row r="117" spans="1:13" x14ac:dyDescent="0.35">
      <c r="A117" t="s">
        <v>229</v>
      </c>
      <c r="B117" t="s">
        <v>123</v>
      </c>
      <c r="C117" t="s">
        <v>208</v>
      </c>
      <c r="D117" t="s">
        <v>209</v>
      </c>
      <c r="E117">
        <v>30.912199490057599</v>
      </c>
      <c r="F117">
        <v>23.134136263756101</v>
      </c>
      <c r="G117" s="1">
        <f t="shared" si="2"/>
        <v>7.7780632263014979</v>
      </c>
      <c r="H117" s="1"/>
      <c r="K117" s="1">
        <f t="shared" si="3"/>
        <v>0.32545116719390688</v>
      </c>
      <c r="M117" s="1"/>
    </row>
    <row r="118" spans="1:13" x14ac:dyDescent="0.35">
      <c r="A118" t="s">
        <v>229</v>
      </c>
      <c r="B118" t="s">
        <v>124</v>
      </c>
      <c r="C118" t="s">
        <v>208</v>
      </c>
      <c r="D118" t="s">
        <v>209</v>
      </c>
      <c r="E118">
        <v>30.842481500350601</v>
      </c>
      <c r="F118">
        <v>23.2110423360661</v>
      </c>
      <c r="G118" s="1">
        <f t="shared" si="2"/>
        <v>7.631439164284501</v>
      </c>
      <c r="H118" s="1"/>
      <c r="K118" s="1">
        <f t="shared" si="3"/>
        <v>0.17882710517690992</v>
      </c>
      <c r="M118" s="1"/>
    </row>
    <row r="119" spans="1:13" x14ac:dyDescent="0.35">
      <c r="A119" t="s">
        <v>229</v>
      </c>
      <c r="B119" t="s">
        <v>125</v>
      </c>
      <c r="C119" t="s">
        <v>208</v>
      </c>
      <c r="D119" t="s">
        <v>209</v>
      </c>
      <c r="E119">
        <v>30.490580288943001</v>
      </c>
      <c r="F119">
        <v>22.937406769972299</v>
      </c>
      <c r="G119" s="1">
        <f t="shared" si="2"/>
        <v>7.5531735189707021</v>
      </c>
      <c r="H119" s="1"/>
      <c r="K119" s="1">
        <f t="shared" si="3"/>
        <v>0.10056145986311105</v>
      </c>
      <c r="L119" s="1">
        <f>AVERAGE(K119:K121)</f>
        <v>0.10518046287440945</v>
      </c>
      <c r="M119" s="1">
        <f>POWER(2, -L119)</f>
        <v>0.9296886430670106</v>
      </c>
    </row>
    <row r="120" spans="1:13" x14ac:dyDescent="0.35">
      <c r="A120" t="s">
        <v>229</v>
      </c>
      <c r="B120" t="s">
        <v>126</v>
      </c>
      <c r="C120" t="s">
        <v>208</v>
      </c>
      <c r="D120" t="s">
        <v>209</v>
      </c>
      <c r="E120">
        <v>30.5324305170599</v>
      </c>
      <c r="F120">
        <v>22.9557202068397</v>
      </c>
      <c r="G120" s="1">
        <f t="shared" si="2"/>
        <v>7.5767103102202</v>
      </c>
      <c r="H120" s="1"/>
      <c r="K120" s="1">
        <f t="shared" si="3"/>
        <v>0.12409825111260897</v>
      </c>
      <c r="M120" s="1"/>
    </row>
    <row r="121" spans="1:13" x14ac:dyDescent="0.35">
      <c r="A121" t="s">
        <v>229</v>
      </c>
      <c r="B121" t="s">
        <v>127</v>
      </c>
      <c r="C121" t="s">
        <v>208</v>
      </c>
      <c r="D121" t="s">
        <v>209</v>
      </c>
      <c r="E121">
        <v>30.514690102572601</v>
      </c>
      <c r="F121">
        <v>22.971196365817502</v>
      </c>
      <c r="G121" s="1">
        <f t="shared" si="2"/>
        <v>7.5434937367550994</v>
      </c>
      <c r="H121" s="1"/>
      <c r="K121" s="1">
        <f t="shared" si="3"/>
        <v>9.0881677647508319E-2</v>
      </c>
      <c r="M121" s="1"/>
    </row>
    <row r="122" spans="1:13" x14ac:dyDescent="0.35">
      <c r="A122" t="s">
        <v>229</v>
      </c>
      <c r="B122" t="s">
        <v>128</v>
      </c>
      <c r="C122" t="s">
        <v>210</v>
      </c>
      <c r="D122" t="s">
        <v>211</v>
      </c>
      <c r="E122">
        <v>30.194411231123802</v>
      </c>
      <c r="F122">
        <v>22.848421090819201</v>
      </c>
      <c r="G122" s="1">
        <f t="shared" si="2"/>
        <v>7.3459901403046004</v>
      </c>
      <c r="H122" s="1"/>
      <c r="K122" s="1">
        <f t="shared" si="3"/>
        <v>-0.10662191880299066</v>
      </c>
      <c r="L122" s="1">
        <f>AVERAGE(K122:K124)</f>
        <v>-5.0910853189457761E-2</v>
      </c>
      <c r="M122" s="1">
        <f>POWER(2, -L122)</f>
        <v>1.0359187502355047</v>
      </c>
    </row>
    <row r="123" spans="1:13" x14ac:dyDescent="0.35">
      <c r="A123" t="s">
        <v>229</v>
      </c>
      <c r="B123" t="s">
        <v>129</v>
      </c>
      <c r="C123" t="s">
        <v>210</v>
      </c>
      <c r="D123" t="s">
        <v>211</v>
      </c>
      <c r="E123">
        <v>30.375061293196399</v>
      </c>
      <c r="F123">
        <v>22.8461558859651</v>
      </c>
      <c r="G123" s="1">
        <f t="shared" si="2"/>
        <v>7.5289054072312993</v>
      </c>
      <c r="H123" s="1"/>
      <c r="K123" s="1">
        <f t="shared" si="3"/>
        <v>7.6293348123708249E-2</v>
      </c>
      <c r="M123" s="1"/>
    </row>
    <row r="124" spans="1:13" x14ac:dyDescent="0.35">
      <c r="A124" t="s">
        <v>229</v>
      </c>
      <c r="B124" t="s">
        <v>130</v>
      </c>
      <c r="C124" t="s">
        <v>210</v>
      </c>
      <c r="D124" t="s">
        <v>211</v>
      </c>
      <c r="E124">
        <v>30.2006661029844</v>
      </c>
      <c r="F124">
        <v>22.8704580327659</v>
      </c>
      <c r="G124" s="1">
        <f t="shared" si="2"/>
        <v>7.3302080702185002</v>
      </c>
      <c r="H124" s="1"/>
      <c r="K124" s="1">
        <f t="shared" si="3"/>
        <v>-0.12240398888909088</v>
      </c>
      <c r="M124" s="1"/>
    </row>
    <row r="125" spans="1:13" x14ac:dyDescent="0.35">
      <c r="A125" t="s">
        <v>229</v>
      </c>
      <c r="B125" t="s">
        <v>131</v>
      </c>
      <c r="C125" t="s">
        <v>210</v>
      </c>
      <c r="D125" t="s">
        <v>211</v>
      </c>
      <c r="E125">
        <v>30.504810172895301</v>
      </c>
      <c r="F125">
        <v>22.908330257897699</v>
      </c>
      <c r="G125" s="1">
        <f t="shared" si="2"/>
        <v>7.5964799149976017</v>
      </c>
      <c r="H125" s="1"/>
      <c r="K125" s="1">
        <f t="shared" si="3"/>
        <v>0.14386785589001061</v>
      </c>
      <c r="L125" s="1">
        <f>AVERAGE(K125:K127)</f>
        <v>0.10850603575754203</v>
      </c>
      <c r="M125" s="1">
        <f>POWER(2, -L125)</f>
        <v>0.92754807518611293</v>
      </c>
    </row>
    <row r="126" spans="1:13" x14ac:dyDescent="0.35">
      <c r="A126" t="s">
        <v>229</v>
      </c>
      <c r="B126" t="s">
        <v>132</v>
      </c>
      <c r="C126" t="s">
        <v>210</v>
      </c>
      <c r="D126" t="s">
        <v>211</v>
      </c>
      <c r="E126">
        <v>30.4838313132495</v>
      </c>
      <c r="F126">
        <v>22.9149566443369</v>
      </c>
      <c r="G126" s="1">
        <f t="shared" si="2"/>
        <v>7.5688746689125992</v>
      </c>
      <c r="H126" s="1"/>
      <c r="K126" s="1">
        <f t="shared" si="3"/>
        <v>0.11626260980500813</v>
      </c>
      <c r="M126" s="1"/>
    </row>
    <row r="127" spans="1:13" x14ac:dyDescent="0.35">
      <c r="A127" t="s">
        <v>229</v>
      </c>
      <c r="B127" t="s">
        <v>133</v>
      </c>
      <c r="C127" t="s">
        <v>210</v>
      </c>
      <c r="D127" t="s">
        <v>211</v>
      </c>
      <c r="E127">
        <v>30.4755659684288</v>
      </c>
      <c r="F127">
        <v>22.957566267743601</v>
      </c>
      <c r="G127" s="1">
        <f t="shared" si="2"/>
        <v>7.5179997006851984</v>
      </c>
      <c r="H127" s="1"/>
      <c r="K127" s="1">
        <f t="shared" si="3"/>
        <v>6.5387641577607347E-2</v>
      </c>
      <c r="M127" s="1"/>
    </row>
    <row r="128" spans="1:13" x14ac:dyDescent="0.35">
      <c r="A128" t="s">
        <v>229</v>
      </c>
      <c r="B128" t="s">
        <v>134</v>
      </c>
      <c r="C128" t="s">
        <v>212</v>
      </c>
      <c r="D128" t="s">
        <v>213</v>
      </c>
      <c r="E128">
        <v>30.217908838522899</v>
      </c>
      <c r="F128">
        <v>22.747358150837901</v>
      </c>
      <c r="G128" s="1">
        <f t="shared" si="2"/>
        <v>7.4705506876849981</v>
      </c>
      <c r="H128" s="1"/>
      <c r="K128" s="1">
        <f t="shared" si="3"/>
        <v>1.7938628577407023E-2</v>
      </c>
      <c r="L128" s="1">
        <f>AVERAGE(K128:K130)</f>
        <v>-1.6211037183792538E-2</v>
      </c>
      <c r="M128" s="1">
        <f>POWER(2, -L128)</f>
        <v>1.0113000028234591</v>
      </c>
    </row>
    <row r="129" spans="1:13" x14ac:dyDescent="0.35">
      <c r="A129" t="s">
        <v>229</v>
      </c>
      <c r="B129" t="s">
        <v>135</v>
      </c>
      <c r="C129" t="s">
        <v>212</v>
      </c>
      <c r="D129" t="s">
        <v>213</v>
      </c>
      <c r="E129">
        <v>30.2462316154148</v>
      </c>
      <c r="F129">
        <v>22.7640132752786</v>
      </c>
      <c r="G129" s="1">
        <f t="shared" si="2"/>
        <v>7.4822183401361997</v>
      </c>
      <c r="H129" s="1"/>
      <c r="K129" s="1">
        <f t="shared" si="3"/>
        <v>2.9606281028608628E-2</v>
      </c>
      <c r="M129" s="1"/>
    </row>
    <row r="130" spans="1:13" x14ac:dyDescent="0.35">
      <c r="A130" t="s">
        <v>229</v>
      </c>
      <c r="B130" t="s">
        <v>136</v>
      </c>
      <c r="C130" t="s">
        <v>212</v>
      </c>
      <c r="D130" t="s">
        <v>213</v>
      </c>
      <c r="E130">
        <v>30.1649341102294</v>
      </c>
      <c r="F130">
        <v>22.808500072279202</v>
      </c>
      <c r="G130" s="1">
        <f t="shared" ref="G130:G169" si="4">E130-F130</f>
        <v>7.3564340379501978</v>
      </c>
      <c r="H130" s="1"/>
      <c r="K130" s="1">
        <f t="shared" si="3"/>
        <v>-9.6178021157393268E-2</v>
      </c>
      <c r="M130" s="1"/>
    </row>
    <row r="131" spans="1:13" x14ac:dyDescent="0.35">
      <c r="A131" t="s">
        <v>229</v>
      </c>
      <c r="B131" t="s">
        <v>137</v>
      </c>
      <c r="C131" t="s">
        <v>212</v>
      </c>
      <c r="D131" t="s">
        <v>213</v>
      </c>
      <c r="E131">
        <v>30.197560035624299</v>
      </c>
      <c r="F131">
        <v>22.641600032563701</v>
      </c>
      <c r="G131" s="1">
        <f t="shared" si="4"/>
        <v>7.5559600030605978</v>
      </c>
      <c r="H131" s="1"/>
      <c r="K131" s="1">
        <f t="shared" ref="K131:K169" si="5">G131-I$26</f>
        <v>0.10334794395300673</v>
      </c>
      <c r="L131" s="1">
        <f>AVERAGE(K131:K133)</f>
        <v>0.12151877140934204</v>
      </c>
      <c r="M131" s="1">
        <f>POWER(2, -L131)</f>
        <v>0.91921944924612053</v>
      </c>
    </row>
    <row r="132" spans="1:13" x14ac:dyDescent="0.35">
      <c r="A132" t="s">
        <v>229</v>
      </c>
      <c r="B132" t="s">
        <v>138</v>
      </c>
      <c r="C132" t="s">
        <v>212</v>
      </c>
      <c r="D132" t="s">
        <v>213</v>
      </c>
      <c r="E132">
        <v>30.1365575682658</v>
      </c>
      <c r="F132">
        <v>22.585803836214499</v>
      </c>
      <c r="G132" s="1">
        <f t="shared" si="4"/>
        <v>7.5507537320513016</v>
      </c>
      <c r="H132" s="1"/>
      <c r="K132" s="1">
        <f t="shared" si="5"/>
        <v>9.8141672943710567E-2</v>
      </c>
      <c r="M132" s="1"/>
    </row>
    <row r="133" spans="1:13" x14ac:dyDescent="0.35">
      <c r="A133" t="s">
        <v>229</v>
      </c>
      <c r="B133" t="s">
        <v>139</v>
      </c>
      <c r="C133" t="s">
        <v>212</v>
      </c>
      <c r="D133" t="s">
        <v>213</v>
      </c>
      <c r="E133">
        <v>30.269410827654401</v>
      </c>
      <c r="F133">
        <v>22.653732071215501</v>
      </c>
      <c r="G133" s="1">
        <f t="shared" si="4"/>
        <v>7.6156787564388999</v>
      </c>
      <c r="H133" s="1"/>
      <c r="K133" s="1">
        <f t="shared" si="5"/>
        <v>0.16306669733130885</v>
      </c>
      <c r="M133" s="1"/>
    </row>
    <row r="134" spans="1:13" x14ac:dyDescent="0.35">
      <c r="A134" t="s">
        <v>229</v>
      </c>
      <c r="B134" t="s">
        <v>140</v>
      </c>
      <c r="C134" t="s">
        <v>214</v>
      </c>
      <c r="D134" t="s">
        <v>215</v>
      </c>
      <c r="E134">
        <v>31.330693271808698</v>
      </c>
      <c r="F134">
        <v>23.2218079488383</v>
      </c>
      <c r="G134" s="1">
        <f t="shared" si="4"/>
        <v>8.1088853229703979</v>
      </c>
      <c r="H134" s="1"/>
      <c r="K134" s="1">
        <f t="shared" si="5"/>
        <v>0.65627326386280682</v>
      </c>
      <c r="L134" s="1">
        <f>AVERAGE(K134:K136)</f>
        <v>0.63236633168990775</v>
      </c>
      <c r="M134" s="1">
        <f>POWER(2, -L134)</f>
        <v>0.64511741506568865</v>
      </c>
    </row>
    <row r="135" spans="1:13" x14ac:dyDescent="0.35">
      <c r="A135" t="s">
        <v>229</v>
      </c>
      <c r="B135" t="s">
        <v>141</v>
      </c>
      <c r="C135" t="s">
        <v>214</v>
      </c>
      <c r="D135" t="s">
        <v>215</v>
      </c>
      <c r="E135">
        <v>31.386695891922699</v>
      </c>
      <c r="F135">
        <v>23.271037496378401</v>
      </c>
      <c r="G135" s="1">
        <f t="shared" si="4"/>
        <v>8.1156583955442976</v>
      </c>
      <c r="H135" s="1"/>
      <c r="K135" s="1">
        <f t="shared" si="5"/>
        <v>0.66304633643670652</v>
      </c>
      <c r="M135" s="1"/>
    </row>
    <row r="136" spans="1:13" x14ac:dyDescent="0.35">
      <c r="A136" t="s">
        <v>229</v>
      </c>
      <c r="B136" t="s">
        <v>142</v>
      </c>
      <c r="C136" t="s">
        <v>214</v>
      </c>
      <c r="D136" t="s">
        <v>215</v>
      </c>
      <c r="E136">
        <v>31.334559499019299</v>
      </c>
      <c r="F136">
        <v>23.304168045141498</v>
      </c>
      <c r="G136" s="1">
        <f t="shared" si="4"/>
        <v>8.030391453877801</v>
      </c>
      <c r="H136" s="1"/>
      <c r="K136" s="1">
        <f t="shared" si="5"/>
        <v>0.5777793947702099</v>
      </c>
      <c r="M136" s="1"/>
    </row>
    <row r="137" spans="1:13" x14ac:dyDescent="0.35">
      <c r="A137" t="s">
        <v>229</v>
      </c>
      <c r="B137" t="s">
        <v>143</v>
      </c>
      <c r="C137" t="s">
        <v>214</v>
      </c>
      <c r="D137" t="s">
        <v>215</v>
      </c>
      <c r="E137">
        <v>31.7071952479183</v>
      </c>
      <c r="F137">
        <v>23.366313113066699</v>
      </c>
      <c r="G137" s="1">
        <f t="shared" si="4"/>
        <v>8.3408821348516007</v>
      </c>
      <c r="H137" s="1"/>
      <c r="K137" s="1">
        <f t="shared" si="5"/>
        <v>0.88827007574400962</v>
      </c>
      <c r="L137" s="1">
        <f>AVERAGE(K137:K139)</f>
        <v>0.91847733053707525</v>
      </c>
      <c r="M137" s="1">
        <f>POWER(2, -L137)</f>
        <v>0.52906712116139132</v>
      </c>
    </row>
    <row r="138" spans="1:13" x14ac:dyDescent="0.35">
      <c r="A138" t="s">
        <v>229</v>
      </c>
      <c r="B138" t="s">
        <v>144</v>
      </c>
      <c r="C138" t="s">
        <v>214</v>
      </c>
      <c r="D138" t="s">
        <v>215</v>
      </c>
      <c r="E138">
        <v>31.774293635214899</v>
      </c>
      <c r="F138">
        <v>23.3546631733062</v>
      </c>
      <c r="G138" s="1">
        <f t="shared" si="4"/>
        <v>8.4196304619086995</v>
      </c>
      <c r="H138" s="1"/>
      <c r="K138" s="1">
        <f t="shared" si="5"/>
        <v>0.9670184028011084</v>
      </c>
      <c r="M138" s="1"/>
    </row>
    <row r="139" spans="1:13" x14ac:dyDescent="0.35">
      <c r="A139" t="s">
        <v>229</v>
      </c>
      <c r="B139" t="s">
        <v>145</v>
      </c>
      <c r="C139" t="s">
        <v>214</v>
      </c>
      <c r="D139" t="s">
        <v>215</v>
      </c>
      <c r="E139">
        <v>31.7424764440742</v>
      </c>
      <c r="F139">
        <v>23.389720871900501</v>
      </c>
      <c r="G139" s="1">
        <f t="shared" si="4"/>
        <v>8.3527555721736988</v>
      </c>
      <c r="H139" s="1"/>
      <c r="K139" s="1">
        <f t="shared" si="5"/>
        <v>0.90014351306610774</v>
      </c>
      <c r="M139" s="1"/>
    </row>
    <row r="140" spans="1:13" x14ac:dyDescent="0.35">
      <c r="A140" t="s">
        <v>229</v>
      </c>
      <c r="B140" t="s">
        <v>146</v>
      </c>
      <c r="C140" t="s">
        <v>216</v>
      </c>
      <c r="D140" t="s">
        <v>217</v>
      </c>
      <c r="E140">
        <v>30.984950968293202</v>
      </c>
      <c r="F140">
        <v>22.8456162999763</v>
      </c>
      <c r="G140" s="1">
        <f t="shared" si="4"/>
        <v>8.1393346683169021</v>
      </c>
      <c r="H140" s="1"/>
      <c r="K140" s="1">
        <f t="shared" si="5"/>
        <v>0.68672260920931105</v>
      </c>
      <c r="L140" s="1">
        <f>AVERAGE(K140:K142)</f>
        <v>0.71147757916100962</v>
      </c>
      <c r="M140" s="1">
        <f>POWER(2, -L140)</f>
        <v>0.61069435760142121</v>
      </c>
    </row>
    <row r="141" spans="1:13" x14ac:dyDescent="0.35">
      <c r="A141" t="s">
        <v>229</v>
      </c>
      <c r="B141" t="s">
        <v>147</v>
      </c>
      <c r="C141" t="s">
        <v>216</v>
      </c>
      <c r="D141" t="s">
        <v>217</v>
      </c>
      <c r="E141">
        <v>31.055981473269799</v>
      </c>
      <c r="F141">
        <v>22.872718717528802</v>
      </c>
      <c r="G141" s="1">
        <f t="shared" si="4"/>
        <v>8.1832627557409978</v>
      </c>
      <c r="H141" s="1"/>
      <c r="K141" s="1">
        <f t="shared" si="5"/>
        <v>0.73065069663340676</v>
      </c>
      <c r="M141" s="1"/>
    </row>
    <row r="142" spans="1:13" x14ac:dyDescent="0.35">
      <c r="A142" t="s">
        <v>229</v>
      </c>
      <c r="B142" t="s">
        <v>148</v>
      </c>
      <c r="C142" t="s">
        <v>216</v>
      </c>
      <c r="D142" t="s">
        <v>217</v>
      </c>
      <c r="E142">
        <v>31.1134497814291</v>
      </c>
      <c r="F142">
        <v>22.943778290681198</v>
      </c>
      <c r="G142" s="1">
        <f t="shared" si="4"/>
        <v>8.169671490747902</v>
      </c>
      <c r="H142" s="1"/>
      <c r="K142" s="1">
        <f t="shared" si="5"/>
        <v>0.71705943164031094</v>
      </c>
      <c r="M142" s="1"/>
    </row>
    <row r="143" spans="1:13" x14ac:dyDescent="0.35">
      <c r="A143" t="s">
        <v>229</v>
      </c>
      <c r="B143" t="s">
        <v>149</v>
      </c>
      <c r="C143" t="s">
        <v>216</v>
      </c>
      <c r="D143" t="s">
        <v>217</v>
      </c>
      <c r="E143">
        <v>31.205985124760801</v>
      </c>
      <c r="F143">
        <v>23.016917712745201</v>
      </c>
      <c r="G143" s="1">
        <f t="shared" si="4"/>
        <v>8.1890674120156</v>
      </c>
      <c r="H143" s="1"/>
      <c r="K143" s="1">
        <f t="shared" si="5"/>
        <v>0.7364553529080089</v>
      </c>
      <c r="L143" s="1">
        <f>AVERAGE(K143:K145)</f>
        <v>0.68901453444120886</v>
      </c>
      <c r="M143" s="1">
        <f>POWER(2, -L143)</f>
        <v>0.62027739983724417</v>
      </c>
    </row>
    <row r="144" spans="1:13" x14ac:dyDescent="0.35">
      <c r="A144" t="s">
        <v>229</v>
      </c>
      <c r="B144" t="s">
        <v>150</v>
      </c>
      <c r="C144" t="s">
        <v>216</v>
      </c>
      <c r="D144" t="s">
        <v>217</v>
      </c>
      <c r="E144">
        <v>31.0889883171522</v>
      </c>
      <c r="F144">
        <v>22.941618648237899</v>
      </c>
      <c r="G144" s="1">
        <f t="shared" si="4"/>
        <v>8.1473696689143011</v>
      </c>
      <c r="H144" s="1"/>
      <c r="K144" s="1">
        <f t="shared" si="5"/>
        <v>0.69475760980671009</v>
      </c>
      <c r="M144" s="1"/>
    </row>
    <row r="145" spans="1:13" x14ac:dyDescent="0.35">
      <c r="A145" t="s">
        <v>229</v>
      </c>
      <c r="B145" t="s">
        <v>151</v>
      </c>
      <c r="C145" t="s">
        <v>216</v>
      </c>
      <c r="D145" t="s">
        <v>217</v>
      </c>
      <c r="E145">
        <v>31.0829684037714</v>
      </c>
      <c r="F145">
        <v>22.994525704054901</v>
      </c>
      <c r="G145" s="1">
        <f t="shared" si="4"/>
        <v>8.0884426997164987</v>
      </c>
      <c r="H145" s="1"/>
      <c r="K145" s="1">
        <f t="shared" si="5"/>
        <v>0.63583064060890759</v>
      </c>
      <c r="M145" s="1"/>
    </row>
    <row r="146" spans="1:13" x14ac:dyDescent="0.35">
      <c r="A146" t="s">
        <v>229</v>
      </c>
      <c r="B146" t="s">
        <v>152</v>
      </c>
      <c r="C146" t="s">
        <v>218</v>
      </c>
      <c r="D146" t="s">
        <v>219</v>
      </c>
      <c r="E146">
        <v>32.363914078261701</v>
      </c>
      <c r="F146">
        <v>23.756395316866101</v>
      </c>
      <c r="G146" s="1">
        <f t="shared" si="4"/>
        <v>8.6075187613955997</v>
      </c>
      <c r="H146" s="1"/>
      <c r="K146" s="1">
        <f t="shared" si="5"/>
        <v>1.1549067022880086</v>
      </c>
      <c r="L146" s="1">
        <f>AVERAGE(K146:K148)</f>
        <v>1.0908111108589418</v>
      </c>
      <c r="M146" s="1">
        <f>POWER(2, -L146)</f>
        <v>0.46949733997006271</v>
      </c>
    </row>
    <row r="147" spans="1:13" x14ac:dyDescent="0.35">
      <c r="A147" t="s">
        <v>229</v>
      </c>
      <c r="B147" t="s">
        <v>153</v>
      </c>
      <c r="C147" t="s">
        <v>218</v>
      </c>
      <c r="D147" t="s">
        <v>219</v>
      </c>
      <c r="E147">
        <v>32.231433127505298</v>
      </c>
      <c r="F147">
        <v>23.788886289568602</v>
      </c>
      <c r="G147" s="1">
        <f t="shared" si="4"/>
        <v>8.4425468379366961</v>
      </c>
      <c r="H147" s="1"/>
      <c r="K147" s="1">
        <f t="shared" si="5"/>
        <v>0.98993477882910508</v>
      </c>
      <c r="M147" s="1"/>
    </row>
    <row r="148" spans="1:13" x14ac:dyDescent="0.35">
      <c r="A148" t="s">
        <v>229</v>
      </c>
      <c r="B148" t="s">
        <v>154</v>
      </c>
      <c r="C148" t="s">
        <v>218</v>
      </c>
      <c r="D148" t="s">
        <v>219</v>
      </c>
      <c r="E148">
        <v>32.383884190163201</v>
      </c>
      <c r="F148">
        <v>23.803680279595898</v>
      </c>
      <c r="G148" s="1">
        <f t="shared" si="4"/>
        <v>8.5802039105673025</v>
      </c>
      <c r="H148" s="1"/>
      <c r="K148" s="1">
        <f t="shared" si="5"/>
        <v>1.1275918514597114</v>
      </c>
      <c r="M148" s="1"/>
    </row>
    <row r="149" spans="1:13" x14ac:dyDescent="0.35">
      <c r="A149" t="s">
        <v>229</v>
      </c>
      <c r="B149" t="s">
        <v>155</v>
      </c>
      <c r="C149" t="s">
        <v>218</v>
      </c>
      <c r="D149" t="s">
        <v>219</v>
      </c>
      <c r="E149">
        <v>32.103243184651099</v>
      </c>
      <c r="F149">
        <v>24.411135859173999</v>
      </c>
      <c r="G149" s="1">
        <f t="shared" si="4"/>
        <v>7.6921073254770995</v>
      </c>
      <c r="H149" s="1"/>
      <c r="K149" s="1">
        <f t="shared" si="5"/>
        <v>0.23949526636950846</v>
      </c>
      <c r="L149" s="1">
        <f>AVERAGE(K149:K151)</f>
        <v>0.29568043690864138</v>
      </c>
      <c r="M149" s="1">
        <f>POWER(2, -L149)</f>
        <v>0.81468799994483554</v>
      </c>
    </row>
    <row r="150" spans="1:13" x14ac:dyDescent="0.35">
      <c r="A150" t="s">
        <v>229</v>
      </c>
      <c r="B150" t="s">
        <v>156</v>
      </c>
      <c r="C150" t="s">
        <v>218</v>
      </c>
      <c r="D150" t="s">
        <v>219</v>
      </c>
      <c r="E150">
        <v>32.4088186691814</v>
      </c>
      <c r="F150">
        <v>24.406356449109801</v>
      </c>
      <c r="G150" s="1">
        <f t="shared" si="4"/>
        <v>8.0024622200715996</v>
      </c>
      <c r="H150" s="1"/>
      <c r="K150" s="1">
        <f t="shared" si="5"/>
        <v>0.54985016096400852</v>
      </c>
      <c r="M150" s="1"/>
    </row>
    <row r="151" spans="1:13" x14ac:dyDescent="0.35">
      <c r="A151" t="s">
        <v>229</v>
      </c>
      <c r="B151" t="s">
        <v>157</v>
      </c>
      <c r="C151" t="s">
        <v>218</v>
      </c>
      <c r="D151" t="s">
        <v>219</v>
      </c>
      <c r="E151">
        <v>32.048602599500597</v>
      </c>
      <c r="F151">
        <v>24.498294657000599</v>
      </c>
      <c r="G151" s="1">
        <f t="shared" si="4"/>
        <v>7.5503079424999981</v>
      </c>
      <c r="H151" s="1"/>
      <c r="K151" s="1">
        <f t="shared" si="5"/>
        <v>9.769588339240709E-2</v>
      </c>
      <c r="M151" s="1"/>
    </row>
    <row r="152" spans="1:13" x14ac:dyDescent="0.35">
      <c r="A152" t="s">
        <v>229</v>
      </c>
      <c r="B152" t="s">
        <v>158</v>
      </c>
      <c r="C152" t="s">
        <v>220</v>
      </c>
      <c r="D152" t="s">
        <v>221</v>
      </c>
      <c r="E152">
        <v>31.1697634027894</v>
      </c>
      <c r="F152">
        <v>22.821259177354001</v>
      </c>
      <c r="G152" s="1">
        <f t="shared" si="4"/>
        <v>8.3485042254353985</v>
      </c>
      <c r="H152" s="1"/>
      <c r="K152" s="1">
        <f t="shared" si="5"/>
        <v>0.89589216632780744</v>
      </c>
      <c r="L152" s="1">
        <f>AVERAGE(K152:K154)</f>
        <v>1.0053893350152416</v>
      </c>
      <c r="M152" s="1">
        <f>POWER(2, -L152)</f>
        <v>0.49813568315575973</v>
      </c>
    </row>
    <row r="153" spans="1:13" x14ac:dyDescent="0.35">
      <c r="A153" t="s">
        <v>229</v>
      </c>
      <c r="B153" t="s">
        <v>159</v>
      </c>
      <c r="C153" t="s">
        <v>220</v>
      </c>
      <c r="D153" t="s">
        <v>221</v>
      </c>
      <c r="E153">
        <v>31.2812838891811</v>
      </c>
      <c r="F153">
        <v>22.884083184957898</v>
      </c>
      <c r="G153" s="1">
        <f t="shared" si="4"/>
        <v>8.3972007042232022</v>
      </c>
      <c r="H153" s="1"/>
      <c r="K153" s="1">
        <f t="shared" si="5"/>
        <v>0.94458864511561114</v>
      </c>
      <c r="M153" s="1"/>
    </row>
    <row r="154" spans="1:13" x14ac:dyDescent="0.35">
      <c r="A154" t="s">
        <v>229</v>
      </c>
      <c r="B154" t="s">
        <v>160</v>
      </c>
      <c r="C154" t="s">
        <v>220</v>
      </c>
      <c r="D154" t="s">
        <v>221</v>
      </c>
      <c r="E154">
        <v>31.598027610918098</v>
      </c>
      <c r="F154">
        <v>22.969728358208201</v>
      </c>
      <c r="G154" s="1">
        <f t="shared" si="4"/>
        <v>8.6282992527098976</v>
      </c>
      <c r="H154" s="1"/>
      <c r="K154" s="1">
        <f t="shared" si="5"/>
        <v>1.1756871936023066</v>
      </c>
      <c r="M154" s="1"/>
    </row>
    <row r="155" spans="1:13" x14ac:dyDescent="0.35">
      <c r="A155" t="s">
        <v>229</v>
      </c>
      <c r="B155" t="s">
        <v>161</v>
      </c>
      <c r="C155" t="s">
        <v>220</v>
      </c>
      <c r="D155" t="s">
        <v>221</v>
      </c>
      <c r="E155">
        <v>31.735565501687201</v>
      </c>
      <c r="F155">
        <v>24.031047674167802</v>
      </c>
      <c r="G155" s="1">
        <f t="shared" si="4"/>
        <v>7.7045178275193997</v>
      </c>
      <c r="H155" s="1"/>
      <c r="K155" s="1">
        <f t="shared" si="5"/>
        <v>0.25190576841180867</v>
      </c>
      <c r="L155" s="1">
        <f>AVERAGE(K155:K157)</f>
        <v>0.32365764557850846</v>
      </c>
      <c r="M155" s="1">
        <f>POWER(2, -L155)</f>
        <v>0.79904150810258001</v>
      </c>
    </row>
    <row r="156" spans="1:13" x14ac:dyDescent="0.35">
      <c r="A156" t="s">
        <v>229</v>
      </c>
      <c r="B156" t="s">
        <v>162</v>
      </c>
      <c r="C156" t="s">
        <v>220</v>
      </c>
      <c r="D156" t="s">
        <v>221</v>
      </c>
      <c r="E156">
        <v>31.772306719645201</v>
      </c>
      <c r="F156">
        <v>24.0482513631332</v>
      </c>
      <c r="G156" s="1">
        <f t="shared" si="4"/>
        <v>7.7240553565120003</v>
      </c>
      <c r="H156" s="1"/>
      <c r="K156" s="1">
        <f t="shared" si="5"/>
        <v>0.2714432974044092</v>
      </c>
      <c r="M156" s="1"/>
    </row>
    <row r="157" spans="1:13" x14ac:dyDescent="0.35">
      <c r="A157" t="s">
        <v>229</v>
      </c>
      <c r="B157" t="s">
        <v>163</v>
      </c>
      <c r="C157" t="s">
        <v>220</v>
      </c>
      <c r="D157" t="s">
        <v>221</v>
      </c>
      <c r="E157">
        <v>32.013839238753498</v>
      </c>
      <c r="F157">
        <v>24.113603308726599</v>
      </c>
      <c r="G157" s="1">
        <f t="shared" si="4"/>
        <v>7.9002359300268985</v>
      </c>
      <c r="H157" s="1"/>
      <c r="K157" s="1">
        <f t="shared" si="5"/>
        <v>0.44762387091930744</v>
      </c>
      <c r="M157" s="1"/>
    </row>
    <row r="158" spans="1:13" x14ac:dyDescent="0.35">
      <c r="A158" t="s">
        <v>229</v>
      </c>
      <c r="B158" t="s">
        <v>164</v>
      </c>
      <c r="C158" t="s">
        <v>222</v>
      </c>
      <c r="D158" t="s">
        <v>223</v>
      </c>
      <c r="E158">
        <v>31.641712585491099</v>
      </c>
      <c r="F158">
        <v>23.6712961041213</v>
      </c>
      <c r="G158" s="1">
        <f t="shared" si="4"/>
        <v>7.9704164813697993</v>
      </c>
      <c r="H158" s="1"/>
      <c r="K158" s="1">
        <f t="shared" si="5"/>
        <v>0.51780442226220824</v>
      </c>
      <c r="L158" s="1">
        <f>AVERAGE(K158:K160)</f>
        <v>0.59551995421747395</v>
      </c>
      <c r="M158" s="1">
        <f>POWER(2, -L158)</f>
        <v>0.66180589419017144</v>
      </c>
    </row>
    <row r="159" spans="1:13" x14ac:dyDescent="0.35">
      <c r="A159" t="s">
        <v>229</v>
      </c>
      <c r="B159" t="s">
        <v>165</v>
      </c>
      <c r="C159" t="s">
        <v>222</v>
      </c>
      <c r="D159" t="s">
        <v>223</v>
      </c>
      <c r="E159">
        <v>31.706840868123599</v>
      </c>
      <c r="F159">
        <v>23.717984759404501</v>
      </c>
      <c r="G159" s="1">
        <f t="shared" si="4"/>
        <v>7.9888561087190979</v>
      </c>
      <c r="H159" s="1"/>
      <c r="K159" s="1">
        <f t="shared" si="5"/>
        <v>0.53624404961150685</v>
      </c>
      <c r="M159" s="1"/>
    </row>
    <row r="160" spans="1:13" x14ac:dyDescent="0.35">
      <c r="A160" t="s">
        <v>229</v>
      </c>
      <c r="B160" t="s">
        <v>166</v>
      </c>
      <c r="C160" t="s">
        <v>222</v>
      </c>
      <c r="D160" t="s">
        <v>223</v>
      </c>
      <c r="E160">
        <v>31.959409868408098</v>
      </c>
      <c r="F160">
        <v>23.7742864185218</v>
      </c>
      <c r="G160" s="1">
        <f t="shared" si="4"/>
        <v>8.1851234498862979</v>
      </c>
      <c r="H160" s="1"/>
      <c r="K160" s="1">
        <f t="shared" si="5"/>
        <v>0.73251139077870686</v>
      </c>
      <c r="M160" s="1"/>
    </row>
    <row r="161" spans="1:13" x14ac:dyDescent="0.35">
      <c r="A161" t="s">
        <v>229</v>
      </c>
      <c r="B161" t="s">
        <v>167</v>
      </c>
      <c r="C161" t="s">
        <v>222</v>
      </c>
      <c r="D161" t="s">
        <v>223</v>
      </c>
      <c r="E161">
        <v>31.772483607532099</v>
      </c>
      <c r="F161">
        <v>24.404105641538301</v>
      </c>
      <c r="G161" s="1">
        <f t="shared" si="4"/>
        <v>7.3683779659937976</v>
      </c>
      <c r="H161" s="1"/>
      <c r="K161" s="1">
        <f t="shared" si="5"/>
        <v>-8.4234093113793485E-2</v>
      </c>
      <c r="L161" s="1">
        <f>AVERAGE(K161:K163)</f>
        <v>-0.20278697272952417</v>
      </c>
      <c r="M161" s="1">
        <f>POWER(2, -L161)</f>
        <v>1.1509195348627197</v>
      </c>
    </row>
    <row r="162" spans="1:13" x14ac:dyDescent="0.35">
      <c r="A162" t="s">
        <v>229</v>
      </c>
      <c r="B162" t="s">
        <v>168</v>
      </c>
      <c r="C162" t="s">
        <v>222</v>
      </c>
      <c r="D162" t="s">
        <v>223</v>
      </c>
      <c r="E162">
        <v>31.601492064274701</v>
      </c>
      <c r="F162">
        <v>24.3992208063021</v>
      </c>
      <c r="G162" s="1">
        <f t="shared" si="4"/>
        <v>7.2022712579726011</v>
      </c>
      <c r="H162" s="1"/>
      <c r="K162" s="1">
        <f t="shared" si="5"/>
        <v>-0.25034080113498991</v>
      </c>
      <c r="M162" s="1"/>
    </row>
    <row r="163" spans="1:13" x14ac:dyDescent="0.35">
      <c r="A163" t="s">
        <v>229</v>
      </c>
      <c r="B163" t="s">
        <v>169</v>
      </c>
      <c r="C163" t="s">
        <v>222</v>
      </c>
      <c r="D163" t="s">
        <v>223</v>
      </c>
      <c r="E163">
        <v>31.709989104953902</v>
      </c>
      <c r="F163">
        <v>24.5311630697861</v>
      </c>
      <c r="G163" s="1">
        <f t="shared" si="4"/>
        <v>7.1788260351678019</v>
      </c>
      <c r="H163" s="1"/>
      <c r="K163" s="1">
        <f t="shared" si="5"/>
        <v>-0.27378602393978912</v>
      </c>
      <c r="M163" s="1"/>
    </row>
    <row r="164" spans="1:13" x14ac:dyDescent="0.35">
      <c r="A164" t="s">
        <v>229</v>
      </c>
      <c r="B164" t="s">
        <v>170</v>
      </c>
      <c r="C164" t="s">
        <v>224</v>
      </c>
      <c r="D164" t="s">
        <v>225</v>
      </c>
      <c r="E164">
        <v>30.551520759712499</v>
      </c>
      <c r="F164">
        <v>22.744823361837302</v>
      </c>
      <c r="G164" s="1">
        <f t="shared" si="4"/>
        <v>7.8066973978751975</v>
      </c>
      <c r="H164" s="1"/>
      <c r="K164" s="1">
        <f t="shared" si="5"/>
        <v>0.35408533876760639</v>
      </c>
      <c r="L164" s="1">
        <f>AVERAGE(K164:K166)</f>
        <v>0.4604330736191396</v>
      </c>
      <c r="M164" s="1">
        <f>POWER(2, -L164)</f>
        <v>0.72676806194415067</v>
      </c>
    </row>
    <row r="165" spans="1:13" x14ac:dyDescent="0.35">
      <c r="A165" t="s">
        <v>229</v>
      </c>
      <c r="B165" t="s">
        <v>171</v>
      </c>
      <c r="C165" t="s">
        <v>224</v>
      </c>
      <c r="D165" t="s">
        <v>225</v>
      </c>
      <c r="E165">
        <v>30.672260917418399</v>
      </c>
      <c r="F165">
        <v>22.703550381445002</v>
      </c>
      <c r="G165" s="1">
        <f t="shared" si="4"/>
        <v>7.968710535973397</v>
      </c>
      <c r="H165" s="1"/>
      <c r="K165" s="1">
        <f t="shared" si="5"/>
        <v>0.5160984768658059</v>
      </c>
      <c r="M165" s="1"/>
    </row>
    <row r="166" spans="1:13" x14ac:dyDescent="0.35">
      <c r="A166" t="s">
        <v>229</v>
      </c>
      <c r="B166" t="s">
        <v>172</v>
      </c>
      <c r="C166" t="s">
        <v>224</v>
      </c>
      <c r="D166" t="s">
        <v>225</v>
      </c>
      <c r="E166">
        <v>30.739535558409699</v>
      </c>
      <c r="F166">
        <v>22.775808094078101</v>
      </c>
      <c r="G166" s="1">
        <f t="shared" si="4"/>
        <v>7.9637274643315976</v>
      </c>
      <c r="H166" s="1"/>
      <c r="K166" s="1">
        <f t="shared" si="5"/>
        <v>0.51111540522400656</v>
      </c>
      <c r="M166" s="1"/>
    </row>
    <row r="167" spans="1:13" x14ac:dyDescent="0.35">
      <c r="A167" t="s">
        <v>229</v>
      </c>
      <c r="B167" t="s">
        <v>173</v>
      </c>
      <c r="C167" t="s">
        <v>224</v>
      </c>
      <c r="D167" t="s">
        <v>225</v>
      </c>
      <c r="E167">
        <v>30.832830413246199</v>
      </c>
      <c r="F167">
        <v>22.784103377574599</v>
      </c>
      <c r="G167" s="1">
        <f t="shared" si="4"/>
        <v>8.0487270356716003</v>
      </c>
      <c r="H167" s="1"/>
      <c r="K167" s="1">
        <f t="shared" si="5"/>
        <v>0.59611497656400925</v>
      </c>
      <c r="L167" s="1">
        <f>AVERAGE(K167:K169)</f>
        <v>0.52782313718670826</v>
      </c>
      <c r="M167" s="1">
        <f>POWER(2, -L167)</f>
        <v>0.69360050920006056</v>
      </c>
    </row>
    <row r="168" spans="1:13" x14ac:dyDescent="0.35">
      <c r="A168" t="s">
        <v>229</v>
      </c>
      <c r="B168" t="s">
        <v>174</v>
      </c>
      <c r="C168" t="s">
        <v>224</v>
      </c>
      <c r="D168" t="s">
        <v>225</v>
      </c>
      <c r="E168">
        <v>30.840598264844299</v>
      </c>
      <c r="F168">
        <v>22.8128707485155</v>
      </c>
      <c r="G168" s="1">
        <f t="shared" si="4"/>
        <v>8.0277275163287989</v>
      </c>
      <c r="H168" s="1"/>
      <c r="K168" s="1">
        <f t="shared" si="5"/>
        <v>0.57511545722120783</v>
      </c>
      <c r="M168" s="1"/>
    </row>
    <row r="169" spans="1:13" x14ac:dyDescent="0.35">
      <c r="A169" t="s">
        <v>229</v>
      </c>
      <c r="B169" t="s">
        <v>175</v>
      </c>
      <c r="C169" t="s">
        <v>224</v>
      </c>
      <c r="D169" t="s">
        <v>225</v>
      </c>
      <c r="E169">
        <v>30.694053501080699</v>
      </c>
      <c r="F169">
        <v>22.8292024641982</v>
      </c>
      <c r="G169" s="1">
        <f t="shared" si="4"/>
        <v>7.8648510368824986</v>
      </c>
      <c r="H169" s="1"/>
      <c r="K169" s="1">
        <f t="shared" si="5"/>
        <v>0.41223897777490759</v>
      </c>
      <c r="M169" s="1"/>
    </row>
    <row r="170" spans="1:13" x14ac:dyDescent="0.35">
      <c r="M170" s="1"/>
    </row>
    <row r="171" spans="1:13" x14ac:dyDescent="0.35">
      <c r="M171" s="1"/>
    </row>
    <row r="172" spans="1:13" x14ac:dyDescent="0.35">
      <c r="M172" s="1"/>
    </row>
    <row r="173" spans="1:13" x14ac:dyDescent="0.35">
      <c r="M173" s="1"/>
    </row>
    <row r="174" spans="1:13" x14ac:dyDescent="0.35">
      <c r="M174" s="1"/>
    </row>
    <row r="175" spans="1:13" x14ac:dyDescent="0.35">
      <c r="M175" s="1"/>
    </row>
    <row r="176" spans="1:13" x14ac:dyDescent="0.35">
      <c r="M176" s="1"/>
    </row>
    <row r="177" spans="13:13" x14ac:dyDescent="0.35">
      <c r="M177" s="1"/>
    </row>
    <row r="178" spans="13:13" x14ac:dyDescent="0.35">
      <c r="M178" s="1"/>
    </row>
    <row r="179" spans="13:13" x14ac:dyDescent="0.35">
      <c r="M17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92AB1-4E7C-42A8-BD04-FADD8B89A0BE}">
  <dimension ref="A1:M179"/>
  <sheetViews>
    <sheetView topLeftCell="A16" workbookViewId="0">
      <selection activeCell="F177" sqref="F177"/>
    </sheetView>
  </sheetViews>
  <sheetFormatPr defaultRowHeight="14.5" x14ac:dyDescent="0.35"/>
  <cols>
    <col min="1" max="1" width="25" bestFit="1" customWidth="1"/>
    <col min="3" max="4" width="18" bestFit="1" customWidth="1"/>
  </cols>
  <sheetData>
    <row r="1" spans="1:13" x14ac:dyDescent="0.35">
      <c r="A1" s="3" t="s">
        <v>0</v>
      </c>
      <c r="B1" s="3" t="s">
        <v>1</v>
      </c>
      <c r="C1" s="3" t="s">
        <v>2</v>
      </c>
      <c r="D1" s="1" t="s">
        <v>180</v>
      </c>
      <c r="E1" s="2" t="s">
        <v>176</v>
      </c>
      <c r="F1" s="2" t="s">
        <v>176</v>
      </c>
      <c r="G1" t="s">
        <v>3</v>
      </c>
      <c r="I1" t="s">
        <v>4</v>
      </c>
      <c r="J1" t="s">
        <v>5</v>
      </c>
      <c r="K1" t="s">
        <v>6</v>
      </c>
      <c r="L1" t="s">
        <v>177</v>
      </c>
      <c r="M1" t="s">
        <v>7</v>
      </c>
    </row>
    <row r="2" spans="1:13" x14ac:dyDescent="0.35">
      <c r="A2" t="s">
        <v>230</v>
      </c>
      <c r="B2" t="s">
        <v>8</v>
      </c>
      <c r="C2" t="s">
        <v>228</v>
      </c>
      <c r="D2" t="s">
        <v>228</v>
      </c>
      <c r="E2">
        <v>29.205856870029098</v>
      </c>
      <c r="F2">
        <v>23.0238198487068</v>
      </c>
      <c r="G2" s="1">
        <f t="shared" ref="G2:G65" si="0">E2-F2</f>
        <v>6.1820370213222979</v>
      </c>
      <c r="H2" s="1"/>
      <c r="I2" s="1"/>
      <c r="J2" s="1"/>
      <c r="K2" s="1">
        <f>G2-I$26</f>
        <v>-1.3854681335255608</v>
      </c>
      <c r="L2" s="1">
        <f>AVERAGE(K2:K4)</f>
        <v>-1.3714082921298922</v>
      </c>
      <c r="M2" s="1">
        <f>POWER(2, -L2)</f>
        <v>2.5872299631722746</v>
      </c>
    </row>
    <row r="3" spans="1:13" x14ac:dyDescent="0.35">
      <c r="A3" t="s">
        <v>230</v>
      </c>
      <c r="B3" t="s">
        <v>9</v>
      </c>
      <c r="C3" t="s">
        <v>228</v>
      </c>
      <c r="D3" t="s">
        <v>228</v>
      </c>
      <c r="E3">
        <v>29.2055484907224</v>
      </c>
      <c r="F3">
        <v>23.068532103646199</v>
      </c>
      <c r="G3" s="1">
        <f t="shared" si="0"/>
        <v>6.1370163870762013</v>
      </c>
      <c r="H3" s="1"/>
      <c r="K3" s="1">
        <f t="shared" ref="K3:K66" si="1">G3-I$26</f>
        <v>-1.4304887677716573</v>
      </c>
      <c r="M3" s="1"/>
    </row>
    <row r="4" spans="1:13" x14ac:dyDescent="0.35">
      <c r="A4" t="s">
        <v>230</v>
      </c>
      <c r="B4" t="s">
        <v>10</v>
      </c>
      <c r="C4" t="s">
        <v>228</v>
      </c>
      <c r="D4" t="s">
        <v>228</v>
      </c>
      <c r="E4">
        <v>29.3597742549766</v>
      </c>
      <c r="F4">
        <v>23.090537075221199</v>
      </c>
      <c r="G4" s="1">
        <f t="shared" si="0"/>
        <v>6.2692371797554003</v>
      </c>
      <c r="H4" s="1"/>
      <c r="K4" s="1">
        <f t="shared" si="1"/>
        <v>-1.2982679750924584</v>
      </c>
      <c r="M4" s="1"/>
    </row>
    <row r="5" spans="1:13" x14ac:dyDescent="0.35">
      <c r="A5" t="s">
        <v>230</v>
      </c>
      <c r="B5" t="s">
        <v>11</v>
      </c>
      <c r="C5" t="s">
        <v>228</v>
      </c>
      <c r="D5" t="s">
        <v>228</v>
      </c>
      <c r="E5">
        <v>29.066521808194501</v>
      </c>
      <c r="F5">
        <v>22.8803739134766</v>
      </c>
      <c r="G5" s="1">
        <f t="shared" si="0"/>
        <v>6.1861478947179016</v>
      </c>
      <c r="H5" s="1"/>
      <c r="K5" s="1">
        <f t="shared" si="1"/>
        <v>-1.3813572601299571</v>
      </c>
      <c r="L5" s="1">
        <f>AVERAGE(K5:K7)</f>
        <v>-1.4122033234140245</v>
      </c>
      <c r="M5" s="1">
        <f>POWER(2, -L5)</f>
        <v>2.6614331396246151</v>
      </c>
    </row>
    <row r="6" spans="1:13" x14ac:dyDescent="0.35">
      <c r="A6" t="s">
        <v>230</v>
      </c>
      <c r="B6" t="s">
        <v>12</v>
      </c>
      <c r="C6" t="s">
        <v>228</v>
      </c>
      <c r="D6" t="s">
        <v>228</v>
      </c>
      <c r="E6">
        <v>29.0020891069098</v>
      </c>
      <c r="F6">
        <v>22.8509648558877</v>
      </c>
      <c r="G6" s="1">
        <f t="shared" si="0"/>
        <v>6.1511242510221003</v>
      </c>
      <c r="H6" s="1"/>
      <c r="K6" s="1">
        <f t="shared" si="1"/>
        <v>-1.4163809038257584</v>
      </c>
      <c r="M6" s="1"/>
    </row>
    <row r="7" spans="1:13" x14ac:dyDescent="0.35">
      <c r="A7" t="s">
        <v>230</v>
      </c>
      <c r="B7" t="s">
        <v>13</v>
      </c>
      <c r="C7" t="s">
        <v>228</v>
      </c>
      <c r="D7" t="s">
        <v>228</v>
      </c>
      <c r="E7">
        <v>28.9789983767477</v>
      </c>
      <c r="F7">
        <v>22.8503650281862</v>
      </c>
      <c r="G7" s="1">
        <f t="shared" si="0"/>
        <v>6.1286333485615003</v>
      </c>
      <c r="H7" s="1"/>
      <c r="K7" s="1">
        <f t="shared" si="1"/>
        <v>-1.4388718062863584</v>
      </c>
      <c r="M7" s="1"/>
    </row>
    <row r="8" spans="1:13" x14ac:dyDescent="0.35">
      <c r="A8" t="s">
        <v>230</v>
      </c>
      <c r="B8" t="s">
        <v>14</v>
      </c>
      <c r="C8" t="s">
        <v>228</v>
      </c>
      <c r="D8" t="s">
        <v>228</v>
      </c>
      <c r="E8">
        <v>29.047733810031499</v>
      </c>
      <c r="F8">
        <v>22.858969890728599</v>
      </c>
      <c r="G8" s="1">
        <f t="shared" si="0"/>
        <v>6.1887639193029003</v>
      </c>
      <c r="H8" s="1"/>
      <c r="K8" s="1">
        <f t="shared" si="1"/>
        <v>-1.3787412355449584</v>
      </c>
      <c r="L8" s="1">
        <f>AVERAGE(K8:K10)</f>
        <v>-1.3849338493915935</v>
      </c>
      <c r="M8" s="1">
        <f>POWER(2, -L8)</f>
        <v>2.6115998240760319</v>
      </c>
    </row>
    <row r="9" spans="1:13" x14ac:dyDescent="0.35">
      <c r="A9" t="s">
        <v>230</v>
      </c>
      <c r="B9" t="s">
        <v>15</v>
      </c>
      <c r="C9" t="s">
        <v>228</v>
      </c>
      <c r="D9" t="s">
        <v>228</v>
      </c>
      <c r="E9">
        <v>28.977467959858298</v>
      </c>
      <c r="F9">
        <v>22.8316304481583</v>
      </c>
      <c r="G9" s="1">
        <f t="shared" si="0"/>
        <v>6.1458375116999981</v>
      </c>
      <c r="H9" s="1"/>
      <c r="K9" s="1">
        <f t="shared" si="1"/>
        <v>-1.4216676431478605</v>
      </c>
      <c r="M9" s="1"/>
    </row>
    <row r="10" spans="1:13" x14ac:dyDescent="0.35">
      <c r="A10" t="s">
        <v>230</v>
      </c>
      <c r="B10" t="s">
        <v>16</v>
      </c>
      <c r="C10" t="s">
        <v>228</v>
      </c>
      <c r="D10" t="s">
        <v>228</v>
      </c>
      <c r="E10">
        <v>29.137050297826399</v>
      </c>
      <c r="F10">
        <v>22.923937812460501</v>
      </c>
      <c r="G10" s="1">
        <f t="shared" si="0"/>
        <v>6.2131124853658974</v>
      </c>
      <c r="H10" s="1"/>
      <c r="K10" s="1">
        <f t="shared" si="1"/>
        <v>-1.3543926694819612</v>
      </c>
      <c r="M10" s="1"/>
    </row>
    <row r="11" spans="1:13" x14ac:dyDescent="0.35">
      <c r="A11" t="s">
        <v>230</v>
      </c>
      <c r="B11" t="s">
        <v>17</v>
      </c>
      <c r="C11" t="s">
        <v>228</v>
      </c>
      <c r="D11" t="s">
        <v>228</v>
      </c>
      <c r="E11">
        <v>29.226019153438902</v>
      </c>
      <c r="F11">
        <v>23.152022195972499</v>
      </c>
      <c r="G11" s="1">
        <f t="shared" si="0"/>
        <v>6.0739969574664023</v>
      </c>
      <c r="H11" s="1"/>
      <c r="K11" s="1">
        <f t="shared" si="1"/>
        <v>-1.4935081973814563</v>
      </c>
      <c r="L11" s="1">
        <f>AVERAGE(K11:K13)</f>
        <v>-1.5109636036734584</v>
      </c>
      <c r="M11" s="1">
        <f>POWER(2, -L11)</f>
        <v>2.8500033274749632</v>
      </c>
    </row>
    <row r="12" spans="1:13" x14ac:dyDescent="0.35">
      <c r="A12" t="s">
        <v>230</v>
      </c>
      <c r="B12" t="s">
        <v>18</v>
      </c>
      <c r="C12" t="s">
        <v>228</v>
      </c>
      <c r="D12" t="s">
        <v>228</v>
      </c>
      <c r="E12">
        <v>29.0741372855191</v>
      </c>
      <c r="F12">
        <v>23.0840817121559</v>
      </c>
      <c r="G12" s="1">
        <f t="shared" si="0"/>
        <v>5.9900555733632004</v>
      </c>
      <c r="H12" s="1"/>
      <c r="K12" s="1">
        <f t="shared" si="1"/>
        <v>-1.5774495814846583</v>
      </c>
      <c r="M12" s="1"/>
    </row>
    <row r="13" spans="1:13" x14ac:dyDescent="0.35">
      <c r="A13" t="s">
        <v>230</v>
      </c>
      <c r="B13" t="s">
        <v>19</v>
      </c>
      <c r="C13" t="s">
        <v>228</v>
      </c>
      <c r="D13" t="s">
        <v>228</v>
      </c>
      <c r="E13">
        <v>29.227940198041399</v>
      </c>
      <c r="F13">
        <v>23.122368075347801</v>
      </c>
      <c r="G13" s="1">
        <f t="shared" si="0"/>
        <v>6.1055721226935979</v>
      </c>
      <c r="H13" s="1"/>
      <c r="K13" s="1">
        <f t="shared" si="1"/>
        <v>-1.4619330321542607</v>
      </c>
      <c r="M13" s="1"/>
    </row>
    <row r="14" spans="1:13" x14ac:dyDescent="0.35">
      <c r="A14" t="s">
        <v>230</v>
      </c>
      <c r="B14" t="s">
        <v>20</v>
      </c>
      <c r="C14" t="s">
        <v>228</v>
      </c>
      <c r="D14" t="s">
        <v>228</v>
      </c>
      <c r="E14">
        <v>29.396743699690902</v>
      </c>
      <c r="F14">
        <v>23.312198493668198</v>
      </c>
      <c r="G14" s="1">
        <f t="shared" si="0"/>
        <v>6.0845452060227032</v>
      </c>
      <c r="H14" s="1"/>
      <c r="K14" s="1">
        <f t="shared" si="1"/>
        <v>-1.4829599488251555</v>
      </c>
      <c r="L14" s="1">
        <f>AVERAGE(K14:K16)</f>
        <v>-1.6002645250113909</v>
      </c>
      <c r="M14" s="1">
        <f>POWER(2, -L14)</f>
        <v>3.0319890116929846</v>
      </c>
    </row>
    <row r="15" spans="1:13" x14ac:dyDescent="0.35">
      <c r="A15" t="s">
        <v>230</v>
      </c>
      <c r="B15" t="s">
        <v>21</v>
      </c>
      <c r="C15" t="s">
        <v>228</v>
      </c>
      <c r="D15" t="s">
        <v>228</v>
      </c>
      <c r="E15">
        <v>29.233902637047599</v>
      </c>
      <c r="F15">
        <v>23.3207672198449</v>
      </c>
      <c r="G15" s="1">
        <f t="shared" si="0"/>
        <v>5.9131354172026995</v>
      </c>
      <c r="H15" s="1"/>
      <c r="K15" s="1">
        <f t="shared" si="1"/>
        <v>-1.6543697376451592</v>
      </c>
      <c r="M15" s="1"/>
    </row>
    <row r="16" spans="1:13" x14ac:dyDescent="0.35">
      <c r="A16" t="s">
        <v>230</v>
      </c>
      <c r="B16" t="s">
        <v>22</v>
      </c>
      <c r="C16" t="s">
        <v>228</v>
      </c>
      <c r="D16" t="s">
        <v>228</v>
      </c>
      <c r="E16">
        <v>29.28388630117</v>
      </c>
      <c r="F16">
        <v>23.379845034885999</v>
      </c>
      <c r="G16" s="1">
        <f t="shared" si="0"/>
        <v>5.9040412662840005</v>
      </c>
      <c r="H16" s="1"/>
      <c r="K16" s="1">
        <f t="shared" si="1"/>
        <v>-1.6634638885638582</v>
      </c>
      <c r="M16" s="1"/>
    </row>
    <row r="17" spans="1:13" x14ac:dyDescent="0.35">
      <c r="A17" t="s">
        <v>230</v>
      </c>
      <c r="B17" t="s">
        <v>23</v>
      </c>
      <c r="C17" t="s">
        <v>228</v>
      </c>
      <c r="D17" t="s">
        <v>228</v>
      </c>
      <c r="E17">
        <v>29.660360914206699</v>
      </c>
      <c r="F17">
        <v>23.3519336710572</v>
      </c>
      <c r="G17" s="1">
        <f t="shared" si="0"/>
        <v>6.3084272431494988</v>
      </c>
      <c r="H17" s="1"/>
      <c r="K17" s="1">
        <f t="shared" si="1"/>
        <v>-1.2590779116983599</v>
      </c>
      <c r="L17" s="1">
        <f>AVERAGE(K17:K19)</f>
        <v>-1.3185085454631589</v>
      </c>
      <c r="M17" s="1">
        <f>POWER(2, -L17)</f>
        <v>2.494081389461908</v>
      </c>
    </row>
    <row r="18" spans="1:13" x14ac:dyDescent="0.35">
      <c r="A18" t="s">
        <v>230</v>
      </c>
      <c r="B18" t="s">
        <v>24</v>
      </c>
      <c r="C18" t="s">
        <v>228</v>
      </c>
      <c r="D18" t="s">
        <v>228</v>
      </c>
      <c r="E18">
        <v>29.4577994277182</v>
      </c>
      <c r="F18">
        <v>23.328070000698599</v>
      </c>
      <c r="G18" s="1">
        <f t="shared" si="0"/>
        <v>6.1297294270196012</v>
      </c>
      <c r="H18" s="1"/>
      <c r="K18" s="1">
        <f t="shared" si="1"/>
        <v>-1.4377757278282575</v>
      </c>
      <c r="M18" s="1"/>
    </row>
    <row r="19" spans="1:13" x14ac:dyDescent="0.35">
      <c r="A19" t="s">
        <v>230</v>
      </c>
      <c r="B19" t="s">
        <v>25</v>
      </c>
      <c r="C19" t="s">
        <v>228</v>
      </c>
      <c r="D19" t="s">
        <v>228</v>
      </c>
      <c r="E19">
        <v>29.7125422492064</v>
      </c>
      <c r="F19">
        <v>23.403709091221401</v>
      </c>
      <c r="G19" s="1">
        <f t="shared" si="0"/>
        <v>6.3088331579849992</v>
      </c>
      <c r="H19" s="1"/>
      <c r="K19" s="1">
        <f t="shared" si="1"/>
        <v>-1.2586719968628595</v>
      </c>
      <c r="M19" s="1"/>
    </row>
    <row r="20" spans="1:13" x14ac:dyDescent="0.35">
      <c r="A20" t="s">
        <v>230</v>
      </c>
      <c r="B20" t="s">
        <v>26</v>
      </c>
      <c r="C20" t="s">
        <v>226</v>
      </c>
      <c r="D20" t="s">
        <v>226</v>
      </c>
      <c r="E20">
        <v>33.613293531436803</v>
      </c>
      <c r="F20">
        <v>24.203108543439999</v>
      </c>
      <c r="G20" s="1">
        <f t="shared" si="0"/>
        <v>9.4101849879968036</v>
      </c>
      <c r="H20" s="1"/>
      <c r="K20" s="1">
        <f t="shared" si="1"/>
        <v>1.8426798331489449</v>
      </c>
      <c r="L20" s="1">
        <f>AVERAGE(K20:K22)</f>
        <v>1.6469986613834424</v>
      </c>
      <c r="M20" s="1">
        <f>POWER(2, -L20)</f>
        <v>0.31930373606732942</v>
      </c>
    </row>
    <row r="21" spans="1:13" x14ac:dyDescent="0.35">
      <c r="A21" t="s">
        <v>230</v>
      </c>
      <c r="B21" t="s">
        <v>27</v>
      </c>
      <c r="C21" t="s">
        <v>226</v>
      </c>
      <c r="D21" t="s">
        <v>226</v>
      </c>
      <c r="E21">
        <v>32.960988862467197</v>
      </c>
      <c r="F21">
        <v>24.243547152252599</v>
      </c>
      <c r="G21" s="1">
        <f t="shared" si="0"/>
        <v>8.7174417102145974</v>
      </c>
      <c r="H21" s="1"/>
      <c r="K21" s="1">
        <f t="shared" si="1"/>
        <v>1.1499365553667387</v>
      </c>
      <c r="M21" s="1"/>
    </row>
    <row r="22" spans="1:13" x14ac:dyDescent="0.35">
      <c r="A22" t="s">
        <v>230</v>
      </c>
      <c r="B22" t="s">
        <v>28</v>
      </c>
      <c r="C22" t="s">
        <v>226</v>
      </c>
      <c r="D22" t="s">
        <v>226</v>
      </c>
      <c r="E22">
        <v>33.761714973408203</v>
      </c>
      <c r="F22">
        <v>24.245830222925701</v>
      </c>
      <c r="G22" s="1">
        <f t="shared" si="0"/>
        <v>9.5158847504825026</v>
      </c>
      <c r="H22" s="1"/>
      <c r="K22" s="1">
        <f t="shared" si="1"/>
        <v>1.9483795956346439</v>
      </c>
      <c r="M22" s="1"/>
    </row>
    <row r="23" spans="1:13" x14ac:dyDescent="0.35">
      <c r="A23" t="s">
        <v>230</v>
      </c>
      <c r="B23" t="s">
        <v>29</v>
      </c>
      <c r="C23" t="s">
        <v>226</v>
      </c>
      <c r="D23" t="s">
        <v>226</v>
      </c>
      <c r="E23">
        <v>34.670359351114101</v>
      </c>
      <c r="F23">
        <v>24.9907537777752</v>
      </c>
      <c r="G23" s="1">
        <f t="shared" si="0"/>
        <v>9.6796055733389004</v>
      </c>
      <c r="H23" s="1"/>
      <c r="K23" s="1">
        <f t="shared" si="1"/>
        <v>2.1121004184910417</v>
      </c>
      <c r="L23" s="1">
        <f>AVERAGE(K23:K25)</f>
        <v>2.3618909491819067</v>
      </c>
      <c r="M23" s="1">
        <f>POWER(2, -L23)</f>
        <v>0.19453599822211357</v>
      </c>
    </row>
    <row r="24" spans="1:13" x14ac:dyDescent="0.35">
      <c r="A24" t="s">
        <v>230</v>
      </c>
      <c r="B24" t="s">
        <v>30</v>
      </c>
      <c r="C24" t="s">
        <v>226</v>
      </c>
      <c r="D24" t="s">
        <v>226</v>
      </c>
      <c r="E24">
        <v>34.956956413316398</v>
      </c>
      <c r="F24">
        <v>24.980361798864902</v>
      </c>
      <c r="G24" s="1">
        <f t="shared" si="0"/>
        <v>9.9765946144514963</v>
      </c>
      <c r="H24" s="1"/>
      <c r="K24" s="1">
        <f t="shared" si="1"/>
        <v>2.4090894596036376</v>
      </c>
      <c r="M24" s="1"/>
    </row>
    <row r="25" spans="1:13" x14ac:dyDescent="0.35">
      <c r="A25" t="s">
        <v>230</v>
      </c>
      <c r="B25" t="s">
        <v>31</v>
      </c>
      <c r="C25" t="s">
        <v>226</v>
      </c>
      <c r="D25" t="s">
        <v>226</v>
      </c>
      <c r="E25">
        <v>35.156616654175401</v>
      </c>
      <c r="F25">
        <v>25.024628529876502</v>
      </c>
      <c r="G25" s="1">
        <f t="shared" si="0"/>
        <v>10.1319881242989</v>
      </c>
      <c r="H25" s="1"/>
      <c r="K25" s="1">
        <f t="shared" si="1"/>
        <v>2.5644829694510411</v>
      </c>
      <c r="M25" s="1"/>
    </row>
    <row r="26" spans="1:13" x14ac:dyDescent="0.35">
      <c r="A26" t="s">
        <v>230</v>
      </c>
      <c r="B26" t="s">
        <v>32</v>
      </c>
      <c r="C26" t="s">
        <v>227</v>
      </c>
      <c r="D26" t="s">
        <v>227</v>
      </c>
      <c r="E26">
        <v>32.534800986645898</v>
      </c>
      <c r="F26">
        <v>24.712071264315899</v>
      </c>
      <c r="G26" s="1">
        <f t="shared" si="0"/>
        <v>7.8227297223299992</v>
      </c>
      <c r="H26" s="1">
        <f>AVERAGE(G26:G28)</f>
        <v>7.8241346020686677</v>
      </c>
      <c r="I26" s="8">
        <f>AVERAGE(H26,H29,H32,H35)</f>
        <v>7.5675051548478587</v>
      </c>
      <c r="J26" s="1">
        <f>STDEVA(H26,H29,H32,H35)</f>
        <v>0.20893850155133706</v>
      </c>
      <c r="K26" s="1">
        <f t="shared" si="1"/>
        <v>0.25522456748214051</v>
      </c>
      <c r="L26" s="1">
        <f>AVERAGE(K26:K28)</f>
        <v>0.25662944722080905</v>
      </c>
      <c r="M26" s="1">
        <f>POWER(2, -L26)</f>
        <v>0.83704120711264707</v>
      </c>
    </row>
    <row r="27" spans="1:13" x14ac:dyDescent="0.35">
      <c r="A27" t="s">
        <v>230</v>
      </c>
      <c r="B27" t="s">
        <v>33</v>
      </c>
      <c r="C27" t="s">
        <v>227</v>
      </c>
      <c r="D27" t="s">
        <v>227</v>
      </c>
      <c r="E27">
        <v>32.721359963519703</v>
      </c>
      <c r="F27">
        <v>24.7449859363206</v>
      </c>
      <c r="G27" s="1">
        <f t="shared" si="0"/>
        <v>7.9763740271991033</v>
      </c>
      <c r="H27" s="1"/>
      <c r="K27" s="1">
        <f t="shared" si="1"/>
        <v>0.40886887235124458</v>
      </c>
      <c r="M27" s="1"/>
    </row>
    <row r="28" spans="1:13" x14ac:dyDescent="0.35">
      <c r="A28" t="s">
        <v>230</v>
      </c>
      <c r="B28" t="s">
        <v>34</v>
      </c>
      <c r="C28" t="s">
        <v>227</v>
      </c>
      <c r="D28" t="s">
        <v>227</v>
      </c>
      <c r="E28">
        <v>32.439685607001501</v>
      </c>
      <c r="F28">
        <v>24.7663855503246</v>
      </c>
      <c r="G28" s="1">
        <f t="shared" si="0"/>
        <v>7.6733000566769007</v>
      </c>
      <c r="H28" s="1"/>
      <c r="K28" s="1">
        <f t="shared" si="1"/>
        <v>0.10579490182904205</v>
      </c>
      <c r="M28" s="1"/>
    </row>
    <row r="29" spans="1:13" x14ac:dyDescent="0.35">
      <c r="A29" t="s">
        <v>230</v>
      </c>
      <c r="B29" t="s">
        <v>38</v>
      </c>
      <c r="C29" t="s">
        <v>227</v>
      </c>
      <c r="D29" t="s">
        <v>227</v>
      </c>
      <c r="E29">
        <v>31.7468215253813</v>
      </c>
      <c r="F29">
        <v>24.395820405574199</v>
      </c>
      <c r="G29" s="1">
        <f t="shared" si="0"/>
        <v>7.3510011198071012</v>
      </c>
      <c r="H29" s="1">
        <f>AVERAGE(G29:G31)</f>
        <v>7.3355442332258676</v>
      </c>
      <c r="K29" s="1">
        <f t="shared" si="1"/>
        <v>-0.21650403504075744</v>
      </c>
      <c r="L29" s="1">
        <f>AVERAGE(K29:K31)</f>
        <v>-0.23196092162199111</v>
      </c>
      <c r="M29" s="1">
        <f>POWER(2, -L29)</f>
        <v>1.1744301589137716</v>
      </c>
    </row>
    <row r="30" spans="1:13" x14ac:dyDescent="0.35">
      <c r="A30" t="s">
        <v>230</v>
      </c>
      <c r="B30" t="s">
        <v>39</v>
      </c>
      <c r="C30" t="s">
        <v>227</v>
      </c>
      <c r="D30" t="s">
        <v>227</v>
      </c>
      <c r="E30">
        <v>31.650185327988801</v>
      </c>
      <c r="F30">
        <v>24.323503898997199</v>
      </c>
      <c r="G30" s="1">
        <f t="shared" si="0"/>
        <v>7.326681428991602</v>
      </c>
      <c r="H30" s="1"/>
      <c r="K30" s="1">
        <f t="shared" si="1"/>
        <v>-0.24082372585625667</v>
      </c>
      <c r="M30" s="1"/>
    </row>
    <row r="31" spans="1:13" x14ac:dyDescent="0.35">
      <c r="A31" t="s">
        <v>230</v>
      </c>
      <c r="B31" t="s">
        <v>40</v>
      </c>
      <c r="C31" t="s">
        <v>227</v>
      </c>
      <c r="D31" t="s">
        <v>227</v>
      </c>
      <c r="E31">
        <v>31.7373742516852</v>
      </c>
      <c r="F31">
        <v>24.4084241008063</v>
      </c>
      <c r="G31" s="1">
        <f t="shared" si="0"/>
        <v>7.3289501508788994</v>
      </c>
      <c r="H31" s="1"/>
      <c r="K31" s="1">
        <f t="shared" si="1"/>
        <v>-0.23855500396895923</v>
      </c>
      <c r="M31" s="1"/>
    </row>
    <row r="32" spans="1:13" x14ac:dyDescent="0.35">
      <c r="A32" t="s">
        <v>230</v>
      </c>
      <c r="B32" t="s">
        <v>35</v>
      </c>
      <c r="C32" t="s">
        <v>227</v>
      </c>
      <c r="D32" t="s">
        <v>227</v>
      </c>
      <c r="E32">
        <v>33.0092371453566</v>
      </c>
      <c r="F32">
        <v>25.636299453972399</v>
      </c>
      <c r="G32" s="1">
        <f t="shared" si="0"/>
        <v>7.3729376913842017</v>
      </c>
      <c r="H32" s="1">
        <f>AVERAGE(G32:G34)</f>
        <v>7.6293230392640332</v>
      </c>
      <c r="K32" s="1">
        <f t="shared" si="1"/>
        <v>-0.19456746346365694</v>
      </c>
      <c r="L32" s="1">
        <f>AVERAGE(K32:K34)</f>
        <v>6.1817884416174529E-2</v>
      </c>
      <c r="M32" s="1">
        <f>POWER(2, -L32)</f>
        <v>0.958056148799172</v>
      </c>
    </row>
    <row r="33" spans="1:13" x14ac:dyDescent="0.35">
      <c r="A33" t="s">
        <v>230</v>
      </c>
      <c r="B33" t="s">
        <v>36</v>
      </c>
      <c r="C33" t="s">
        <v>227</v>
      </c>
      <c r="D33" t="s">
        <v>227</v>
      </c>
      <c r="E33">
        <v>33.220773171432199</v>
      </c>
      <c r="F33">
        <v>25.600906938915099</v>
      </c>
      <c r="G33" s="1">
        <f t="shared" si="0"/>
        <v>7.6198662325171007</v>
      </c>
      <c r="H33" s="1"/>
      <c r="K33" s="1">
        <f t="shared" si="1"/>
        <v>5.2361077669242029E-2</v>
      </c>
      <c r="M33" s="1"/>
    </row>
    <row r="34" spans="1:13" x14ac:dyDescent="0.35">
      <c r="A34" t="s">
        <v>230</v>
      </c>
      <c r="B34" t="s">
        <v>37</v>
      </c>
      <c r="C34" t="s">
        <v>227</v>
      </c>
      <c r="D34" t="s">
        <v>227</v>
      </c>
      <c r="E34">
        <v>33.473809548649498</v>
      </c>
      <c r="F34">
        <v>25.578644354758701</v>
      </c>
      <c r="G34" s="1">
        <f t="shared" si="0"/>
        <v>7.8951651938907972</v>
      </c>
      <c r="H34" s="1"/>
      <c r="K34" s="1">
        <f t="shared" si="1"/>
        <v>0.3276600390429385</v>
      </c>
      <c r="M34" s="1"/>
    </row>
    <row r="35" spans="1:13" x14ac:dyDescent="0.35">
      <c r="A35" t="s">
        <v>230</v>
      </c>
      <c r="B35" t="s">
        <v>41</v>
      </c>
      <c r="C35" t="s">
        <v>227</v>
      </c>
      <c r="D35" t="s">
        <v>227</v>
      </c>
      <c r="E35">
        <v>32.987679251746599</v>
      </c>
      <c r="F35">
        <v>25.7459785144687</v>
      </c>
      <c r="G35" s="1">
        <f t="shared" si="0"/>
        <v>7.241700737277899</v>
      </c>
      <c r="H35" s="1">
        <f>AVERAGE(G35:G37)</f>
        <v>7.4810187448328671</v>
      </c>
      <c r="K35" s="1">
        <f t="shared" si="1"/>
        <v>-0.3258044175699597</v>
      </c>
      <c r="L35" s="1">
        <f>AVERAGE(K35:K37)</f>
        <v>-8.6486410014991286E-2</v>
      </c>
      <c r="M35" s="1">
        <f>POWER(2, -L35)</f>
        <v>1.0617811320784865</v>
      </c>
    </row>
    <row r="36" spans="1:13" x14ac:dyDescent="0.35">
      <c r="A36" t="s">
        <v>230</v>
      </c>
      <c r="B36" t="s">
        <v>42</v>
      </c>
      <c r="C36" t="s">
        <v>227</v>
      </c>
      <c r="D36" t="s">
        <v>227</v>
      </c>
      <c r="E36">
        <v>32.9666788556301</v>
      </c>
      <c r="F36">
        <v>25.751849157353501</v>
      </c>
      <c r="G36" s="1">
        <f t="shared" si="0"/>
        <v>7.2148296982765991</v>
      </c>
      <c r="H36" s="1"/>
      <c r="K36" s="1">
        <f t="shared" si="1"/>
        <v>-0.35267545657125954</v>
      </c>
      <c r="M36" s="1"/>
    </row>
    <row r="37" spans="1:13" x14ac:dyDescent="0.35">
      <c r="A37" t="s">
        <v>230</v>
      </c>
      <c r="B37" t="s">
        <v>43</v>
      </c>
      <c r="C37" t="s">
        <v>227</v>
      </c>
      <c r="D37" t="s">
        <v>227</v>
      </c>
      <c r="E37">
        <v>33.694560223473403</v>
      </c>
      <c r="F37">
        <v>25.708034424529298</v>
      </c>
      <c r="G37" s="1">
        <f t="shared" si="0"/>
        <v>7.9865257989441041</v>
      </c>
      <c r="H37" s="1"/>
      <c r="K37" s="1">
        <f t="shared" si="1"/>
        <v>0.4190206440962454</v>
      </c>
      <c r="M37" s="1"/>
    </row>
    <row r="38" spans="1:13" x14ac:dyDescent="0.35">
      <c r="A38" t="s">
        <v>230</v>
      </c>
      <c r="B38" t="s">
        <v>44</v>
      </c>
      <c r="C38" t="s">
        <v>182</v>
      </c>
      <c r="D38" t="s">
        <v>183</v>
      </c>
      <c r="E38">
        <v>31.415668240882699</v>
      </c>
      <c r="F38">
        <v>24.185354812025398</v>
      </c>
      <c r="G38" s="1">
        <f t="shared" si="0"/>
        <v>7.2303134288573006</v>
      </c>
      <c r="H38" s="1"/>
      <c r="K38" s="1">
        <f t="shared" si="1"/>
        <v>-0.33719172599055813</v>
      </c>
      <c r="L38" s="1">
        <f>AVERAGE(K38:K40)</f>
        <v>-0.39742882493569187</v>
      </c>
      <c r="M38" s="1">
        <f>POWER(2, -L38)</f>
        <v>1.3171583744471573</v>
      </c>
    </row>
    <row r="39" spans="1:13" x14ac:dyDescent="0.35">
      <c r="A39" t="s">
        <v>230</v>
      </c>
      <c r="B39" t="s">
        <v>45</v>
      </c>
      <c r="C39" t="s">
        <v>182</v>
      </c>
      <c r="D39" t="s">
        <v>183</v>
      </c>
      <c r="E39">
        <v>31.190671894203799</v>
      </c>
      <c r="F39">
        <v>24.081847331675402</v>
      </c>
      <c r="G39" s="1">
        <f t="shared" si="0"/>
        <v>7.1088245625283975</v>
      </c>
      <c r="H39" s="1"/>
      <c r="K39" s="1">
        <f t="shared" si="1"/>
        <v>-0.45868059231946123</v>
      </c>
      <c r="M39" s="1"/>
    </row>
    <row r="40" spans="1:13" x14ac:dyDescent="0.35">
      <c r="A40" t="s">
        <v>230</v>
      </c>
      <c r="B40" t="s">
        <v>46</v>
      </c>
      <c r="C40" t="s">
        <v>182</v>
      </c>
      <c r="D40" t="s">
        <v>183</v>
      </c>
      <c r="E40">
        <v>31.288580351704901</v>
      </c>
      <c r="F40">
        <v>24.117489353354099</v>
      </c>
      <c r="G40" s="1">
        <f t="shared" si="0"/>
        <v>7.1710909983508024</v>
      </c>
      <c r="H40" s="1"/>
      <c r="K40" s="1">
        <f t="shared" si="1"/>
        <v>-0.39641415649705625</v>
      </c>
      <c r="M40" s="1"/>
    </row>
    <row r="41" spans="1:13" x14ac:dyDescent="0.35">
      <c r="A41" t="s">
        <v>230</v>
      </c>
      <c r="B41" t="s">
        <v>47</v>
      </c>
      <c r="C41" t="s">
        <v>182</v>
      </c>
      <c r="D41" t="s">
        <v>183</v>
      </c>
      <c r="E41">
        <v>33.041983171534604</v>
      </c>
      <c r="F41">
        <v>25.152080642196399</v>
      </c>
      <c r="G41" s="1">
        <f t="shared" si="0"/>
        <v>7.8899025293382046</v>
      </c>
      <c r="H41" s="1"/>
      <c r="K41" s="1">
        <f t="shared" si="1"/>
        <v>0.32239737449034589</v>
      </c>
      <c r="L41" s="1">
        <f>AVERAGE(K41:K43)</f>
        <v>0.18950221933840941</v>
      </c>
      <c r="M41" s="1">
        <f>POWER(2, -L41)</f>
        <v>0.87690823338652879</v>
      </c>
    </row>
    <row r="42" spans="1:13" x14ac:dyDescent="0.35">
      <c r="A42" t="s">
        <v>230</v>
      </c>
      <c r="B42" t="s">
        <v>48</v>
      </c>
      <c r="C42" t="s">
        <v>182</v>
      </c>
      <c r="D42" t="s">
        <v>183</v>
      </c>
      <c r="E42">
        <v>32.768471677859203</v>
      </c>
      <c r="F42">
        <v>25.1364978303424</v>
      </c>
      <c r="G42" s="1">
        <f t="shared" si="0"/>
        <v>7.6319738475168037</v>
      </c>
      <c r="H42" s="1"/>
      <c r="K42" s="1">
        <f t="shared" si="1"/>
        <v>6.446869266894506E-2</v>
      </c>
      <c r="M42" s="1"/>
    </row>
    <row r="43" spans="1:13" x14ac:dyDescent="0.35">
      <c r="A43" t="s">
        <v>230</v>
      </c>
      <c r="B43" t="s">
        <v>49</v>
      </c>
      <c r="C43" t="s">
        <v>182</v>
      </c>
      <c r="D43" t="s">
        <v>183</v>
      </c>
      <c r="E43">
        <v>32.889463883602097</v>
      </c>
      <c r="F43">
        <v>25.140318137898301</v>
      </c>
      <c r="G43" s="1">
        <f t="shared" si="0"/>
        <v>7.749145745703796</v>
      </c>
      <c r="H43" s="1"/>
      <c r="K43" s="1">
        <f t="shared" si="1"/>
        <v>0.18164059085593731</v>
      </c>
      <c r="M43" s="1"/>
    </row>
    <row r="44" spans="1:13" x14ac:dyDescent="0.35">
      <c r="A44" t="s">
        <v>230</v>
      </c>
      <c r="B44" t="s">
        <v>50</v>
      </c>
      <c r="C44" t="s">
        <v>184</v>
      </c>
      <c r="D44" t="s">
        <v>185</v>
      </c>
      <c r="E44">
        <v>30.175912184930599</v>
      </c>
      <c r="F44">
        <v>24.121304474179698</v>
      </c>
      <c r="G44" s="1">
        <f t="shared" si="0"/>
        <v>6.0546077107509007</v>
      </c>
      <c r="H44" s="1"/>
      <c r="K44" s="1">
        <f t="shared" si="1"/>
        <v>-1.512897444096958</v>
      </c>
      <c r="L44" s="1">
        <f>AVERAGE(K44:K46)</f>
        <v>-1.4502425102366912</v>
      </c>
      <c r="M44" s="1">
        <f>POWER(2, -L44)</f>
        <v>2.7325398019673539</v>
      </c>
    </row>
    <row r="45" spans="1:13" x14ac:dyDescent="0.35">
      <c r="A45" t="s">
        <v>230</v>
      </c>
      <c r="B45" t="s">
        <v>51</v>
      </c>
      <c r="C45" t="s">
        <v>184</v>
      </c>
      <c r="D45" t="s">
        <v>185</v>
      </c>
      <c r="E45">
        <v>30.120557154138002</v>
      </c>
      <c r="F45">
        <v>24.050956137517201</v>
      </c>
      <c r="G45" s="1">
        <f t="shared" si="0"/>
        <v>6.0696010166208012</v>
      </c>
      <c r="H45" s="1"/>
      <c r="K45" s="1">
        <f t="shared" si="1"/>
        <v>-1.4979041382270575</v>
      </c>
      <c r="M45" s="1"/>
    </row>
    <row r="46" spans="1:13" x14ac:dyDescent="0.35">
      <c r="A46" t="s">
        <v>230</v>
      </c>
      <c r="B46" t="s">
        <v>52</v>
      </c>
      <c r="C46" t="s">
        <v>184</v>
      </c>
      <c r="D46" t="s">
        <v>185</v>
      </c>
      <c r="E46">
        <v>30.299919059522001</v>
      </c>
      <c r="F46">
        <v>24.0723398530602</v>
      </c>
      <c r="G46" s="1">
        <f t="shared" si="0"/>
        <v>6.227579206461801</v>
      </c>
      <c r="H46" s="1"/>
      <c r="K46" s="1">
        <f t="shared" si="1"/>
        <v>-1.3399259483860577</v>
      </c>
      <c r="M46" s="1"/>
    </row>
    <row r="47" spans="1:13" x14ac:dyDescent="0.35">
      <c r="A47" t="s">
        <v>230</v>
      </c>
      <c r="B47" t="s">
        <v>53</v>
      </c>
      <c r="C47" t="s">
        <v>184</v>
      </c>
      <c r="D47" t="s">
        <v>185</v>
      </c>
      <c r="E47">
        <v>29.939156058191202</v>
      </c>
      <c r="F47">
        <v>23.121371063903901</v>
      </c>
      <c r="G47" s="1">
        <f t="shared" si="0"/>
        <v>6.817784994287301</v>
      </c>
      <c r="H47" s="1"/>
      <c r="K47" s="1">
        <f t="shared" si="1"/>
        <v>-0.74972016056055768</v>
      </c>
      <c r="L47" s="1">
        <f>AVERAGE(K47:K49)</f>
        <v>-0.74556680926495833</v>
      </c>
      <c r="M47" s="1">
        <f>POWER(2, -L47)</f>
        <v>1.6766328592332549</v>
      </c>
    </row>
    <row r="48" spans="1:13" x14ac:dyDescent="0.35">
      <c r="A48" t="s">
        <v>230</v>
      </c>
      <c r="B48" t="s">
        <v>54</v>
      </c>
      <c r="C48" t="s">
        <v>184</v>
      </c>
      <c r="D48" t="s">
        <v>185</v>
      </c>
      <c r="E48">
        <v>29.920846877032499</v>
      </c>
      <c r="F48">
        <v>23.0997229253807</v>
      </c>
      <c r="G48" s="1">
        <f t="shared" si="0"/>
        <v>6.8211239516517992</v>
      </c>
      <c r="H48" s="1"/>
      <c r="K48" s="1">
        <f t="shared" si="1"/>
        <v>-0.7463812031960595</v>
      </c>
      <c r="M48" s="1"/>
    </row>
    <row r="49" spans="1:13" x14ac:dyDescent="0.35">
      <c r="A49" t="s">
        <v>230</v>
      </c>
      <c r="B49" t="s">
        <v>55</v>
      </c>
      <c r="C49" t="s">
        <v>184</v>
      </c>
      <c r="D49" t="s">
        <v>185</v>
      </c>
      <c r="E49">
        <v>29.962854197012401</v>
      </c>
      <c r="F49">
        <v>23.1359481062028</v>
      </c>
      <c r="G49" s="1">
        <f t="shared" si="0"/>
        <v>6.8269060908096009</v>
      </c>
      <c r="H49" s="1"/>
      <c r="K49" s="1">
        <f t="shared" si="1"/>
        <v>-0.74059906403825781</v>
      </c>
      <c r="M49" s="1"/>
    </row>
    <row r="50" spans="1:13" x14ac:dyDescent="0.35">
      <c r="A50" t="s">
        <v>230</v>
      </c>
      <c r="B50" t="s">
        <v>56</v>
      </c>
      <c r="C50" t="s">
        <v>186</v>
      </c>
      <c r="D50" t="s">
        <v>187</v>
      </c>
      <c r="E50">
        <v>31.867333903017499</v>
      </c>
      <c r="F50">
        <v>24.7130034098452</v>
      </c>
      <c r="G50" s="1">
        <f t="shared" si="0"/>
        <v>7.1543304931722993</v>
      </c>
      <c r="H50" s="1"/>
      <c r="K50" s="1">
        <f t="shared" si="1"/>
        <v>-0.41317466167555938</v>
      </c>
      <c r="L50" s="1">
        <f>AVERAGE(K50:K52)</f>
        <v>-0.37090733461422537</v>
      </c>
      <c r="M50" s="1">
        <f>POWER(2, -L50)</f>
        <v>1.2931658682051601</v>
      </c>
    </row>
    <row r="51" spans="1:13" x14ac:dyDescent="0.35">
      <c r="A51" t="s">
        <v>230</v>
      </c>
      <c r="B51" t="s">
        <v>57</v>
      </c>
      <c r="C51" t="s">
        <v>186</v>
      </c>
      <c r="D51" t="s">
        <v>187</v>
      </c>
      <c r="E51">
        <v>32.201158087662002</v>
      </c>
      <c r="F51">
        <v>24.757187736042699</v>
      </c>
      <c r="G51" s="1">
        <f t="shared" si="0"/>
        <v>7.4439703516193028</v>
      </c>
      <c r="H51" s="1"/>
      <c r="K51" s="1">
        <f t="shared" si="1"/>
        <v>-0.12353480322855592</v>
      </c>
      <c r="M51" s="1"/>
    </row>
    <row r="52" spans="1:13" x14ac:dyDescent="0.35">
      <c r="A52" t="s">
        <v>230</v>
      </c>
      <c r="B52" t="s">
        <v>58</v>
      </c>
      <c r="C52" t="s">
        <v>186</v>
      </c>
      <c r="D52" t="s">
        <v>187</v>
      </c>
      <c r="E52">
        <v>31.774135510793599</v>
      </c>
      <c r="F52">
        <v>24.782642894884301</v>
      </c>
      <c r="G52" s="1">
        <f t="shared" si="0"/>
        <v>6.9914926159092978</v>
      </c>
      <c r="H52" s="1"/>
      <c r="K52" s="1">
        <f t="shared" si="1"/>
        <v>-0.57601253893856086</v>
      </c>
      <c r="M52" s="1"/>
    </row>
    <row r="53" spans="1:13" x14ac:dyDescent="0.35">
      <c r="A53" t="s">
        <v>230</v>
      </c>
      <c r="B53" t="s">
        <v>59</v>
      </c>
      <c r="C53" t="s">
        <v>186</v>
      </c>
      <c r="D53" t="s">
        <v>187</v>
      </c>
      <c r="E53">
        <v>31.962421828612101</v>
      </c>
      <c r="F53">
        <v>24.735127361965802</v>
      </c>
      <c r="G53" s="1">
        <f t="shared" si="0"/>
        <v>7.227294466646299</v>
      </c>
      <c r="H53" s="1"/>
      <c r="K53" s="1">
        <f t="shared" si="1"/>
        <v>-0.34021068820155964</v>
      </c>
      <c r="L53" s="1">
        <f>AVERAGE(K53:K55)</f>
        <v>-0.25387549825659139</v>
      </c>
      <c r="M53" s="1">
        <f>POWER(2, -L53)</f>
        <v>1.1924059656016959</v>
      </c>
    </row>
    <row r="54" spans="1:13" x14ac:dyDescent="0.35">
      <c r="A54" t="s">
        <v>230</v>
      </c>
      <c r="B54" t="s">
        <v>60</v>
      </c>
      <c r="C54" t="s">
        <v>186</v>
      </c>
      <c r="D54" t="s">
        <v>187</v>
      </c>
      <c r="E54">
        <v>32.0272811604274</v>
      </c>
      <c r="F54">
        <v>24.696123339127301</v>
      </c>
      <c r="G54" s="1">
        <f t="shared" si="0"/>
        <v>7.3311578213000992</v>
      </c>
      <c r="H54" s="1"/>
      <c r="K54" s="1">
        <f t="shared" si="1"/>
        <v>-0.2363473335477595</v>
      </c>
      <c r="M54" s="1"/>
    </row>
    <row r="55" spans="1:13" x14ac:dyDescent="0.35">
      <c r="A55" t="s">
        <v>230</v>
      </c>
      <c r="B55" t="s">
        <v>61</v>
      </c>
      <c r="C55" t="s">
        <v>186</v>
      </c>
      <c r="D55" t="s">
        <v>187</v>
      </c>
      <c r="E55">
        <v>32.058078025721002</v>
      </c>
      <c r="F55">
        <v>24.675641343893599</v>
      </c>
      <c r="G55" s="1">
        <f t="shared" si="0"/>
        <v>7.3824366818274036</v>
      </c>
      <c r="H55" s="1"/>
      <c r="K55" s="1">
        <f t="shared" si="1"/>
        <v>-0.18506847302045504</v>
      </c>
      <c r="M55" s="1"/>
    </row>
    <row r="56" spans="1:13" x14ac:dyDescent="0.35">
      <c r="A56" t="s">
        <v>230</v>
      </c>
      <c r="B56" t="s">
        <v>62</v>
      </c>
      <c r="C56" t="s">
        <v>188</v>
      </c>
      <c r="D56" t="s">
        <v>189</v>
      </c>
      <c r="E56">
        <v>30.815746392375399</v>
      </c>
      <c r="F56">
        <v>23.415170077222701</v>
      </c>
      <c r="G56" s="1">
        <f t="shared" si="0"/>
        <v>7.4005763151526978</v>
      </c>
      <c r="H56" s="1"/>
      <c r="K56" s="1">
        <f t="shared" si="1"/>
        <v>-0.16692883969516092</v>
      </c>
      <c r="L56" s="1">
        <f>AVERAGE(K56:K58)</f>
        <v>-0.22953043975462575</v>
      </c>
      <c r="M56" s="1">
        <f>POWER(2, -L56)</f>
        <v>1.172453283641727</v>
      </c>
    </row>
    <row r="57" spans="1:13" x14ac:dyDescent="0.35">
      <c r="A57" t="s">
        <v>230</v>
      </c>
      <c r="B57" t="s">
        <v>63</v>
      </c>
      <c r="C57" t="s">
        <v>188</v>
      </c>
      <c r="D57" t="s">
        <v>189</v>
      </c>
      <c r="E57">
        <v>30.7476498015263</v>
      </c>
      <c r="F57">
        <v>23.335851442222701</v>
      </c>
      <c r="G57" s="1">
        <f t="shared" si="0"/>
        <v>7.4117983593035994</v>
      </c>
      <c r="H57" s="1"/>
      <c r="K57" s="1">
        <f t="shared" si="1"/>
        <v>-0.15570679554425926</v>
      </c>
      <c r="M57" s="1"/>
    </row>
    <row r="58" spans="1:13" x14ac:dyDescent="0.35">
      <c r="A58" t="s">
        <v>230</v>
      </c>
      <c r="B58" t="s">
        <v>64</v>
      </c>
      <c r="C58" t="s">
        <v>188</v>
      </c>
      <c r="D58" t="s">
        <v>189</v>
      </c>
      <c r="E58">
        <v>30.5847375951254</v>
      </c>
      <c r="F58">
        <v>23.383188124301999</v>
      </c>
      <c r="G58" s="1">
        <f t="shared" si="0"/>
        <v>7.2015494708234016</v>
      </c>
      <c r="H58" s="1"/>
      <c r="K58" s="1">
        <f t="shared" si="1"/>
        <v>-0.36595568402445711</v>
      </c>
      <c r="M58" s="1"/>
    </row>
    <row r="59" spans="1:13" x14ac:dyDescent="0.35">
      <c r="A59" t="s">
        <v>230</v>
      </c>
      <c r="B59" t="s">
        <v>65</v>
      </c>
      <c r="C59" t="s">
        <v>188</v>
      </c>
      <c r="D59" t="s">
        <v>189</v>
      </c>
      <c r="E59">
        <v>30.412594494950699</v>
      </c>
      <c r="F59">
        <v>23.4011891334785</v>
      </c>
      <c r="G59" s="1">
        <f t="shared" si="0"/>
        <v>7.0114053614721996</v>
      </c>
      <c r="H59" s="1"/>
      <c r="K59" s="1">
        <f t="shared" si="1"/>
        <v>-0.55609979337565907</v>
      </c>
      <c r="L59" s="1">
        <f>AVERAGE(K59:K61)</f>
        <v>-0.44155430162865833</v>
      </c>
      <c r="M59" s="1">
        <f>POWER(2, -L59)</f>
        <v>1.3580666659941654</v>
      </c>
    </row>
    <row r="60" spans="1:13" x14ac:dyDescent="0.35">
      <c r="A60" t="s">
        <v>230</v>
      </c>
      <c r="B60" t="s">
        <v>66</v>
      </c>
      <c r="C60" t="s">
        <v>188</v>
      </c>
      <c r="D60" t="s">
        <v>189</v>
      </c>
      <c r="E60">
        <v>30.584638514690901</v>
      </c>
      <c r="F60">
        <v>23.410438825848601</v>
      </c>
      <c r="G60" s="1">
        <f t="shared" si="0"/>
        <v>7.1741996888423003</v>
      </c>
      <c r="H60" s="1"/>
      <c r="K60" s="1">
        <f t="shared" si="1"/>
        <v>-0.39330546600555838</v>
      </c>
      <c r="M60" s="1"/>
    </row>
    <row r="61" spans="1:13" x14ac:dyDescent="0.35">
      <c r="A61" t="s">
        <v>230</v>
      </c>
      <c r="B61" t="s">
        <v>67</v>
      </c>
      <c r="C61" t="s">
        <v>188</v>
      </c>
      <c r="D61" t="s">
        <v>189</v>
      </c>
      <c r="E61">
        <v>30.555323137438201</v>
      </c>
      <c r="F61">
        <v>23.3630756280951</v>
      </c>
      <c r="G61" s="1">
        <f t="shared" si="0"/>
        <v>7.1922475093431011</v>
      </c>
      <c r="H61" s="1"/>
      <c r="K61" s="1">
        <f t="shared" si="1"/>
        <v>-0.3752576455047576</v>
      </c>
      <c r="M61" s="1"/>
    </row>
    <row r="62" spans="1:13" x14ac:dyDescent="0.35">
      <c r="A62" t="s">
        <v>230</v>
      </c>
      <c r="B62" t="s">
        <v>68</v>
      </c>
      <c r="C62" t="s">
        <v>190</v>
      </c>
      <c r="D62" t="s">
        <v>191</v>
      </c>
      <c r="E62">
        <v>31.4910219474591</v>
      </c>
      <c r="F62">
        <v>23.959766570032901</v>
      </c>
      <c r="G62" s="1">
        <f t="shared" si="0"/>
        <v>7.5312553774261985</v>
      </c>
      <c r="H62" s="1"/>
      <c r="K62" s="1">
        <f t="shared" si="1"/>
        <v>-3.6249777421660134E-2</v>
      </c>
      <c r="L62" s="1">
        <f>AVERAGE(K62:K64)</f>
        <v>2.1010391804773636E-2</v>
      </c>
      <c r="M62" s="1">
        <f>POWER(2, -L62)</f>
        <v>0.98554223800360907</v>
      </c>
    </row>
    <row r="63" spans="1:13" x14ac:dyDescent="0.35">
      <c r="A63" t="s">
        <v>230</v>
      </c>
      <c r="B63" t="s">
        <v>69</v>
      </c>
      <c r="C63" t="s">
        <v>190</v>
      </c>
      <c r="D63" t="s">
        <v>191</v>
      </c>
      <c r="E63">
        <v>31.392014345211098</v>
      </c>
      <c r="F63">
        <v>23.960125065652399</v>
      </c>
      <c r="G63" s="1">
        <f t="shared" si="0"/>
        <v>7.4318892795586997</v>
      </c>
      <c r="H63" s="1"/>
      <c r="K63" s="1">
        <f t="shared" si="1"/>
        <v>-0.13561587528915897</v>
      </c>
      <c r="M63" s="1"/>
    </row>
    <row r="64" spans="1:13" x14ac:dyDescent="0.35">
      <c r="A64" t="s">
        <v>230</v>
      </c>
      <c r="B64" t="s">
        <v>70</v>
      </c>
      <c r="C64" t="s">
        <v>190</v>
      </c>
      <c r="D64" t="s">
        <v>191</v>
      </c>
      <c r="E64">
        <v>31.814937795670399</v>
      </c>
      <c r="F64">
        <v>24.012535812697401</v>
      </c>
      <c r="G64" s="1">
        <f t="shared" si="0"/>
        <v>7.8024019829729987</v>
      </c>
      <c r="H64" s="1"/>
      <c r="K64" s="1">
        <f t="shared" si="1"/>
        <v>0.23489682812514001</v>
      </c>
      <c r="M64" s="1"/>
    </row>
    <row r="65" spans="1:13" x14ac:dyDescent="0.35">
      <c r="A65" t="s">
        <v>230</v>
      </c>
      <c r="B65" t="s">
        <v>71</v>
      </c>
      <c r="C65" t="s">
        <v>190</v>
      </c>
      <c r="D65" t="s">
        <v>191</v>
      </c>
      <c r="E65">
        <v>31.976910113922699</v>
      </c>
      <c r="F65">
        <v>24.405770602100201</v>
      </c>
      <c r="G65" s="1">
        <f t="shared" si="0"/>
        <v>7.5711395118224978</v>
      </c>
      <c r="H65" s="1"/>
      <c r="K65" s="1">
        <f t="shared" si="1"/>
        <v>3.6343569746390969E-3</v>
      </c>
      <c r="L65" s="1">
        <f>AVERAGE(K65:K67)</f>
        <v>-0.29002853963982594</v>
      </c>
      <c r="M65" s="1">
        <f>POWER(2, -L65)</f>
        <v>1.222664464410198</v>
      </c>
    </row>
    <row r="66" spans="1:13" x14ac:dyDescent="0.35">
      <c r="A66" t="s">
        <v>230</v>
      </c>
      <c r="B66" t="s">
        <v>72</v>
      </c>
      <c r="C66" t="s">
        <v>190</v>
      </c>
      <c r="D66" t="s">
        <v>191</v>
      </c>
      <c r="E66">
        <v>31.6871484667831</v>
      </c>
      <c r="F66">
        <v>24.5789636535794</v>
      </c>
      <c r="G66" s="1">
        <f t="shared" ref="G66:G129" si="2">E66-F66</f>
        <v>7.1081848132036995</v>
      </c>
      <c r="H66" s="1"/>
      <c r="K66" s="1">
        <f t="shared" si="1"/>
        <v>-0.45932034164415914</v>
      </c>
      <c r="M66" s="1"/>
    </row>
    <row r="67" spans="1:13" x14ac:dyDescent="0.35">
      <c r="A67" t="s">
        <v>230</v>
      </c>
      <c r="B67" t="s">
        <v>73</v>
      </c>
      <c r="C67" t="s">
        <v>190</v>
      </c>
      <c r="D67" t="s">
        <v>191</v>
      </c>
      <c r="E67">
        <v>31.647906626974201</v>
      </c>
      <c r="F67">
        <v>24.4948011063763</v>
      </c>
      <c r="G67" s="1">
        <f t="shared" si="2"/>
        <v>7.1531055205979008</v>
      </c>
      <c r="H67" s="1"/>
      <c r="K67" s="1">
        <f t="shared" ref="K67:K130" si="3">G67-I$26</f>
        <v>-0.41439963424995785</v>
      </c>
      <c r="M67" s="1"/>
    </row>
    <row r="68" spans="1:13" x14ac:dyDescent="0.35">
      <c r="A68" t="s">
        <v>230</v>
      </c>
      <c r="B68" t="s">
        <v>74</v>
      </c>
      <c r="C68" t="s">
        <v>192</v>
      </c>
      <c r="D68" t="s">
        <v>193</v>
      </c>
      <c r="E68">
        <v>30.139560782992199</v>
      </c>
      <c r="F68">
        <v>23.138065582466002</v>
      </c>
      <c r="G68" s="1">
        <f t="shared" si="2"/>
        <v>7.0014952005261968</v>
      </c>
      <c r="H68" s="1"/>
      <c r="K68" s="1">
        <f t="shared" si="3"/>
        <v>-0.5660099543216619</v>
      </c>
      <c r="L68" s="1">
        <f>AVERAGE(K68:K70)</f>
        <v>-0.55820173989749211</v>
      </c>
      <c r="M68" s="1">
        <f>POWER(2, -L68)</f>
        <v>1.4724327460555235</v>
      </c>
    </row>
    <row r="69" spans="1:13" x14ac:dyDescent="0.35">
      <c r="A69" t="s">
        <v>230</v>
      </c>
      <c r="B69" t="s">
        <v>75</v>
      </c>
      <c r="C69" t="s">
        <v>192</v>
      </c>
      <c r="D69" t="s">
        <v>193</v>
      </c>
      <c r="E69">
        <v>30.170165646453601</v>
      </c>
      <c r="F69">
        <v>23.2187200619883</v>
      </c>
      <c r="G69" s="1">
        <f t="shared" si="2"/>
        <v>6.9514455844653007</v>
      </c>
      <c r="H69" s="1"/>
      <c r="K69" s="1">
        <f t="shared" si="3"/>
        <v>-0.61605957038255799</v>
      </c>
      <c r="M69" s="1"/>
    </row>
    <row r="70" spans="1:13" x14ac:dyDescent="0.35">
      <c r="A70" t="s">
        <v>230</v>
      </c>
      <c r="B70" t="s">
        <v>76</v>
      </c>
      <c r="C70" t="s">
        <v>192</v>
      </c>
      <c r="D70" t="s">
        <v>193</v>
      </c>
      <c r="E70">
        <v>30.219184169819901</v>
      </c>
      <c r="F70">
        <v>23.144214709960298</v>
      </c>
      <c r="G70" s="1">
        <f t="shared" si="2"/>
        <v>7.0749694598596022</v>
      </c>
      <c r="H70" s="1"/>
      <c r="K70" s="1">
        <f t="shared" si="3"/>
        <v>-0.49253569498825645</v>
      </c>
      <c r="M70" s="1"/>
    </row>
    <row r="71" spans="1:13" x14ac:dyDescent="0.35">
      <c r="A71" t="s">
        <v>230</v>
      </c>
      <c r="B71" t="s">
        <v>77</v>
      </c>
      <c r="C71" t="s">
        <v>192</v>
      </c>
      <c r="D71" t="s">
        <v>193</v>
      </c>
      <c r="E71">
        <v>29.931020237855002</v>
      </c>
      <c r="F71">
        <v>22.982179264147</v>
      </c>
      <c r="G71" s="1">
        <f t="shared" si="2"/>
        <v>6.9488409737080019</v>
      </c>
      <c r="H71" s="1"/>
      <c r="K71" s="1">
        <f t="shared" si="3"/>
        <v>-0.61866418113985677</v>
      </c>
      <c r="L71" s="1">
        <f>AVERAGE(K71:K73)</f>
        <v>-0.64613452112525938</v>
      </c>
      <c r="M71" s="1">
        <f>POWER(2, -L71)</f>
        <v>1.5649694790233184</v>
      </c>
    </row>
    <row r="72" spans="1:13" x14ac:dyDescent="0.35">
      <c r="A72" t="s">
        <v>230</v>
      </c>
      <c r="B72" t="s">
        <v>78</v>
      </c>
      <c r="C72" t="s">
        <v>192</v>
      </c>
      <c r="D72" t="s">
        <v>193</v>
      </c>
      <c r="E72">
        <v>29.926684415613799</v>
      </c>
      <c r="F72">
        <v>23.021913758945001</v>
      </c>
      <c r="G72" s="1">
        <f t="shared" si="2"/>
        <v>6.9047706566687985</v>
      </c>
      <c r="H72" s="1"/>
      <c r="K72" s="1">
        <f t="shared" si="3"/>
        <v>-0.66273449817906016</v>
      </c>
      <c r="M72" s="1"/>
    </row>
    <row r="73" spans="1:13" x14ac:dyDescent="0.35">
      <c r="A73" t="s">
        <v>230</v>
      </c>
      <c r="B73" t="s">
        <v>79</v>
      </c>
      <c r="C73" t="s">
        <v>192</v>
      </c>
      <c r="D73" t="s">
        <v>193</v>
      </c>
      <c r="E73">
        <v>29.937300901822098</v>
      </c>
      <c r="F73">
        <v>23.026800631031101</v>
      </c>
      <c r="G73" s="1">
        <f t="shared" si="2"/>
        <v>6.9105002707909975</v>
      </c>
      <c r="H73" s="1"/>
      <c r="K73" s="1">
        <f t="shared" si="3"/>
        <v>-0.65700488405686119</v>
      </c>
      <c r="M73" s="1"/>
    </row>
    <row r="74" spans="1:13" x14ac:dyDescent="0.35">
      <c r="A74" t="s">
        <v>230</v>
      </c>
      <c r="B74" t="s">
        <v>80</v>
      </c>
      <c r="C74" t="s">
        <v>194</v>
      </c>
      <c r="D74" t="s">
        <v>195</v>
      </c>
      <c r="E74">
        <v>29.149308312733499</v>
      </c>
      <c r="F74">
        <v>22.558425847921701</v>
      </c>
      <c r="G74" s="1">
        <f t="shared" si="2"/>
        <v>6.5908824648117985</v>
      </c>
      <c r="H74" s="1"/>
      <c r="K74" s="1">
        <f t="shared" si="3"/>
        <v>-0.97662269003606017</v>
      </c>
      <c r="L74" s="1">
        <f>AVERAGE(K74:K76)</f>
        <v>-1.011782026237025</v>
      </c>
      <c r="M74" s="1">
        <f>POWER(2, -L74)</f>
        <v>2.0164002330980386</v>
      </c>
    </row>
    <row r="75" spans="1:13" x14ac:dyDescent="0.35">
      <c r="A75" t="s">
        <v>230</v>
      </c>
      <c r="B75" t="s">
        <v>81</v>
      </c>
      <c r="C75" t="s">
        <v>194</v>
      </c>
      <c r="D75" t="s">
        <v>195</v>
      </c>
      <c r="E75">
        <v>29.157075336318801</v>
      </c>
      <c r="F75">
        <v>22.646316885914299</v>
      </c>
      <c r="G75" s="1">
        <f t="shared" si="2"/>
        <v>6.5107584504045022</v>
      </c>
      <c r="H75" s="1"/>
      <c r="K75" s="1">
        <f t="shared" si="3"/>
        <v>-1.0567467044433565</v>
      </c>
      <c r="M75" s="1"/>
    </row>
    <row r="76" spans="1:13" x14ac:dyDescent="0.35">
      <c r="A76" t="s">
        <v>230</v>
      </c>
      <c r="B76" t="s">
        <v>82</v>
      </c>
      <c r="C76" t="s">
        <v>194</v>
      </c>
      <c r="D76" t="s">
        <v>195</v>
      </c>
      <c r="E76">
        <v>29.113721834478302</v>
      </c>
      <c r="F76">
        <v>22.548193363862101</v>
      </c>
      <c r="G76" s="1">
        <f t="shared" si="2"/>
        <v>6.5655284706162007</v>
      </c>
      <c r="H76" s="1"/>
      <c r="K76" s="1">
        <f t="shared" si="3"/>
        <v>-1.001976684231658</v>
      </c>
      <c r="M76" s="1"/>
    </row>
    <row r="77" spans="1:13" x14ac:dyDescent="0.35">
      <c r="A77" t="s">
        <v>230</v>
      </c>
      <c r="B77" t="s">
        <v>83</v>
      </c>
      <c r="C77" t="s">
        <v>194</v>
      </c>
      <c r="D77" t="s">
        <v>195</v>
      </c>
      <c r="E77">
        <v>29.2045079225704</v>
      </c>
      <c r="F77">
        <v>22.572637228141801</v>
      </c>
      <c r="G77" s="1">
        <f t="shared" si="2"/>
        <v>6.6318706944285992</v>
      </c>
      <c r="H77" s="1"/>
      <c r="K77" s="1">
        <f t="shared" si="3"/>
        <v>-0.93563446041925946</v>
      </c>
      <c r="L77" s="1">
        <f>AVERAGE(K77:K79)</f>
        <v>-0.92102467345155825</v>
      </c>
      <c r="M77" s="1">
        <f>POWER(2, -L77)</f>
        <v>1.8934596447746115</v>
      </c>
    </row>
    <row r="78" spans="1:13" x14ac:dyDescent="0.35">
      <c r="A78" t="s">
        <v>230</v>
      </c>
      <c r="B78" t="s">
        <v>84</v>
      </c>
      <c r="C78" t="s">
        <v>194</v>
      </c>
      <c r="D78" t="s">
        <v>195</v>
      </c>
      <c r="E78">
        <v>29.2334820644469</v>
      </c>
      <c r="F78">
        <v>22.575660601076098</v>
      </c>
      <c r="G78" s="1">
        <f t="shared" si="2"/>
        <v>6.6578214633708015</v>
      </c>
      <c r="H78" s="1"/>
      <c r="K78" s="1">
        <f t="shared" si="3"/>
        <v>-0.90968369147705719</v>
      </c>
      <c r="M78" s="1"/>
    </row>
    <row r="79" spans="1:13" x14ac:dyDescent="0.35">
      <c r="A79" t="s">
        <v>230</v>
      </c>
      <c r="B79" t="s">
        <v>85</v>
      </c>
      <c r="C79" t="s">
        <v>194</v>
      </c>
      <c r="D79" t="s">
        <v>195</v>
      </c>
      <c r="E79">
        <v>29.200476902056799</v>
      </c>
      <c r="F79">
        <v>22.550727615667299</v>
      </c>
      <c r="G79" s="1">
        <f t="shared" si="2"/>
        <v>6.6497492863895005</v>
      </c>
      <c r="H79" s="1"/>
      <c r="K79" s="1">
        <f t="shared" si="3"/>
        <v>-0.91775586845835821</v>
      </c>
      <c r="M79" s="1"/>
    </row>
    <row r="80" spans="1:13" x14ac:dyDescent="0.35">
      <c r="A80" t="s">
        <v>230</v>
      </c>
      <c r="B80" t="s">
        <v>86</v>
      </c>
      <c r="C80" t="s">
        <v>196</v>
      </c>
      <c r="D80" t="s">
        <v>197</v>
      </c>
      <c r="E80">
        <v>28.9002228127964</v>
      </c>
      <c r="F80">
        <v>22.545084804582199</v>
      </c>
      <c r="G80" s="1">
        <f t="shared" si="2"/>
        <v>6.3551380082142011</v>
      </c>
      <c r="H80" s="1"/>
      <c r="K80" s="1">
        <f t="shared" si="3"/>
        <v>-1.2123671466336576</v>
      </c>
      <c r="L80" s="1">
        <f>AVERAGE(K80:K82)</f>
        <v>-1.1361670361429927</v>
      </c>
      <c r="M80" s="1">
        <f>POWER(2, -L80)</f>
        <v>2.1979629019552607</v>
      </c>
    </row>
    <row r="81" spans="1:13" x14ac:dyDescent="0.35">
      <c r="A81" t="s">
        <v>230</v>
      </c>
      <c r="B81" t="s">
        <v>87</v>
      </c>
      <c r="C81" t="s">
        <v>196</v>
      </c>
      <c r="D81" t="s">
        <v>197</v>
      </c>
      <c r="E81">
        <v>29.010186114383298</v>
      </c>
      <c r="F81">
        <v>22.529194592671001</v>
      </c>
      <c r="G81" s="1">
        <f t="shared" si="2"/>
        <v>6.4809915217122978</v>
      </c>
      <c r="H81" s="1"/>
      <c r="K81" s="1">
        <f t="shared" si="3"/>
        <v>-1.0865136331355609</v>
      </c>
      <c r="M81" s="1"/>
    </row>
    <row r="82" spans="1:13" x14ac:dyDescent="0.35">
      <c r="A82" t="s">
        <v>230</v>
      </c>
      <c r="B82" t="s">
        <v>88</v>
      </c>
      <c r="C82" t="s">
        <v>196</v>
      </c>
      <c r="D82" t="s">
        <v>197</v>
      </c>
      <c r="E82">
        <v>28.990150886270801</v>
      </c>
      <c r="F82">
        <v>22.532266060082701</v>
      </c>
      <c r="G82" s="1">
        <f t="shared" si="2"/>
        <v>6.4578848261880992</v>
      </c>
      <c r="H82" s="1"/>
      <c r="K82" s="1">
        <f t="shared" si="3"/>
        <v>-1.1096203286597595</v>
      </c>
      <c r="M82" s="1"/>
    </row>
    <row r="83" spans="1:13" x14ac:dyDescent="0.35">
      <c r="A83" t="s">
        <v>230</v>
      </c>
      <c r="B83" t="s">
        <v>89</v>
      </c>
      <c r="C83" t="s">
        <v>196</v>
      </c>
      <c r="D83" t="s">
        <v>197</v>
      </c>
      <c r="E83">
        <v>29.275882965704401</v>
      </c>
      <c r="F83">
        <v>23.153853786573599</v>
      </c>
      <c r="G83" s="1">
        <f t="shared" si="2"/>
        <v>6.1220291791308021</v>
      </c>
      <c r="H83" s="1"/>
      <c r="K83" s="1">
        <f t="shared" si="3"/>
        <v>-1.4454759757170565</v>
      </c>
      <c r="L83" s="1">
        <f>AVERAGE(K83:K85)</f>
        <v>-1.4708407790744238</v>
      </c>
      <c r="M83" s="1">
        <f>POWER(2, -L83)</f>
        <v>2.771833845036217</v>
      </c>
    </row>
    <row r="84" spans="1:13" x14ac:dyDescent="0.35">
      <c r="A84" t="s">
        <v>230</v>
      </c>
      <c r="B84" t="s">
        <v>90</v>
      </c>
      <c r="C84" t="s">
        <v>196</v>
      </c>
      <c r="D84" t="s">
        <v>197</v>
      </c>
      <c r="E84">
        <v>29.133923502766802</v>
      </c>
      <c r="F84">
        <v>23.1359036375482</v>
      </c>
      <c r="G84" s="1">
        <f t="shared" si="2"/>
        <v>5.9980198652186019</v>
      </c>
      <c r="H84" s="1"/>
      <c r="K84" s="1">
        <f t="shared" si="3"/>
        <v>-1.5694852896292568</v>
      </c>
      <c r="M84" s="1"/>
    </row>
    <row r="85" spans="1:13" x14ac:dyDescent="0.35">
      <c r="A85" t="s">
        <v>230</v>
      </c>
      <c r="B85" t="s">
        <v>91</v>
      </c>
      <c r="C85" t="s">
        <v>196</v>
      </c>
      <c r="D85" t="s">
        <v>197</v>
      </c>
      <c r="E85">
        <v>29.322176734172299</v>
      </c>
      <c r="F85">
        <v>23.152232651201398</v>
      </c>
      <c r="G85" s="1">
        <f t="shared" si="2"/>
        <v>6.1699440829709005</v>
      </c>
      <c r="H85" s="1"/>
      <c r="K85" s="1">
        <f t="shared" si="3"/>
        <v>-1.3975610718769582</v>
      </c>
      <c r="M85" s="1"/>
    </row>
    <row r="86" spans="1:13" x14ac:dyDescent="0.35">
      <c r="A86" t="s">
        <v>230</v>
      </c>
      <c r="B86" t="s">
        <v>92</v>
      </c>
      <c r="C86" t="s">
        <v>198</v>
      </c>
      <c r="D86" t="s">
        <v>199</v>
      </c>
      <c r="E86">
        <v>30.916210953088601</v>
      </c>
      <c r="F86">
        <v>23.972651737108901</v>
      </c>
      <c r="G86" s="1">
        <f t="shared" si="2"/>
        <v>6.9435592159797004</v>
      </c>
      <c r="H86" s="1"/>
      <c r="K86" s="1">
        <f t="shared" si="3"/>
        <v>-0.6239459388681583</v>
      </c>
      <c r="L86" s="1">
        <f>AVERAGE(K86:K88)</f>
        <v>-0.52012163732215877</v>
      </c>
      <c r="M86" s="1">
        <f>POWER(2, -L86)</f>
        <v>1.4340761535604716</v>
      </c>
    </row>
    <row r="87" spans="1:13" x14ac:dyDescent="0.35">
      <c r="A87" t="s">
        <v>230</v>
      </c>
      <c r="B87" t="s">
        <v>93</v>
      </c>
      <c r="C87" t="s">
        <v>198</v>
      </c>
      <c r="D87" t="s">
        <v>199</v>
      </c>
      <c r="E87">
        <v>31.1056790706862</v>
      </c>
      <c r="F87">
        <v>24.015546674589</v>
      </c>
      <c r="G87" s="1">
        <f t="shared" si="2"/>
        <v>7.0901323960972</v>
      </c>
      <c r="H87" s="1"/>
      <c r="K87" s="1">
        <f t="shared" si="3"/>
        <v>-0.47737275875065865</v>
      </c>
      <c r="M87" s="1"/>
    </row>
    <row r="88" spans="1:13" x14ac:dyDescent="0.35">
      <c r="A88" t="s">
        <v>230</v>
      </c>
      <c r="B88" t="s">
        <v>94</v>
      </c>
      <c r="C88" t="s">
        <v>198</v>
      </c>
      <c r="D88" t="s">
        <v>199</v>
      </c>
      <c r="E88">
        <v>31.040700769701299</v>
      </c>
      <c r="F88">
        <v>23.9322418292011</v>
      </c>
      <c r="G88" s="1">
        <f t="shared" si="2"/>
        <v>7.1084589405001992</v>
      </c>
      <c r="H88" s="1"/>
      <c r="K88" s="1">
        <f t="shared" si="3"/>
        <v>-0.45904621434765946</v>
      </c>
      <c r="M88" s="1"/>
    </row>
    <row r="89" spans="1:13" x14ac:dyDescent="0.35">
      <c r="A89" t="s">
        <v>230</v>
      </c>
      <c r="B89" t="s">
        <v>95</v>
      </c>
      <c r="C89" t="s">
        <v>198</v>
      </c>
      <c r="D89" t="s">
        <v>199</v>
      </c>
      <c r="E89">
        <v>30.052933093874699</v>
      </c>
      <c r="F89">
        <v>23.220050481013502</v>
      </c>
      <c r="G89" s="1">
        <f t="shared" si="2"/>
        <v>6.8328826128611979</v>
      </c>
      <c r="H89" s="1"/>
      <c r="K89" s="1">
        <f t="shared" si="3"/>
        <v>-0.73462254198666077</v>
      </c>
      <c r="L89" s="1">
        <f>AVERAGE(K89:K91)</f>
        <v>-0.69067178790212669</v>
      </c>
      <c r="M89" s="1">
        <f>POWER(2, -L89)</f>
        <v>1.6140349154406974</v>
      </c>
    </row>
    <row r="90" spans="1:13" x14ac:dyDescent="0.35">
      <c r="A90" t="s">
        <v>230</v>
      </c>
      <c r="B90" t="s">
        <v>96</v>
      </c>
      <c r="C90" t="s">
        <v>198</v>
      </c>
      <c r="D90" t="s">
        <v>199</v>
      </c>
      <c r="E90">
        <v>30.1590551889268</v>
      </c>
      <c r="F90">
        <v>23.198034684443101</v>
      </c>
      <c r="G90" s="1">
        <f t="shared" si="2"/>
        <v>6.9610205044836988</v>
      </c>
      <c r="H90" s="1"/>
      <c r="K90" s="1">
        <f t="shared" si="3"/>
        <v>-0.60648465036415988</v>
      </c>
      <c r="M90" s="1"/>
    </row>
    <row r="91" spans="1:13" x14ac:dyDescent="0.35">
      <c r="A91" t="s">
        <v>230</v>
      </c>
      <c r="B91" t="s">
        <v>97</v>
      </c>
      <c r="C91" t="s">
        <v>198</v>
      </c>
      <c r="D91" t="s">
        <v>199</v>
      </c>
      <c r="E91">
        <v>30.087586568546499</v>
      </c>
      <c r="F91">
        <v>23.250989585054199</v>
      </c>
      <c r="G91" s="1">
        <f t="shared" si="2"/>
        <v>6.8365969834922993</v>
      </c>
      <c r="H91" s="1"/>
      <c r="K91" s="1">
        <f t="shared" si="3"/>
        <v>-0.73090817135555941</v>
      </c>
      <c r="M91" s="1"/>
    </row>
    <row r="92" spans="1:13" x14ac:dyDescent="0.35">
      <c r="A92" t="s">
        <v>230</v>
      </c>
      <c r="B92" t="s">
        <v>98</v>
      </c>
      <c r="C92" t="s">
        <v>200</v>
      </c>
      <c r="D92" t="s">
        <v>201</v>
      </c>
      <c r="E92">
        <v>29.349207107249999</v>
      </c>
      <c r="F92">
        <v>22.847238783649999</v>
      </c>
      <c r="G92" s="1">
        <f t="shared" si="2"/>
        <v>6.5019683235999999</v>
      </c>
      <c r="H92" s="1"/>
      <c r="K92" s="1">
        <f t="shared" si="3"/>
        <v>-1.0655368312478588</v>
      </c>
      <c r="L92" s="1">
        <f>AVERAGE(K92:K94)</f>
        <v>-1.0774029747029592</v>
      </c>
      <c r="M92" s="1">
        <f>POWER(2, -L92)</f>
        <v>2.1102339840241537</v>
      </c>
    </row>
    <row r="93" spans="1:13" x14ac:dyDescent="0.35">
      <c r="A93" t="s">
        <v>230</v>
      </c>
      <c r="B93" t="s">
        <v>99</v>
      </c>
      <c r="C93" t="s">
        <v>200</v>
      </c>
      <c r="D93" t="s">
        <v>201</v>
      </c>
      <c r="E93">
        <v>29.2920591391002</v>
      </c>
      <c r="F93">
        <v>22.798257076102999</v>
      </c>
      <c r="G93" s="1">
        <f t="shared" si="2"/>
        <v>6.4938020629972009</v>
      </c>
      <c r="H93" s="1"/>
      <c r="K93" s="1">
        <f t="shared" si="3"/>
        <v>-1.0737030918506578</v>
      </c>
      <c r="M93" s="1"/>
    </row>
    <row r="94" spans="1:13" x14ac:dyDescent="0.35">
      <c r="A94" t="s">
        <v>230</v>
      </c>
      <c r="B94" t="s">
        <v>100</v>
      </c>
      <c r="C94" t="s">
        <v>200</v>
      </c>
      <c r="D94" t="s">
        <v>201</v>
      </c>
      <c r="E94">
        <v>29.308216529440799</v>
      </c>
      <c r="F94">
        <v>22.833680375603301</v>
      </c>
      <c r="G94" s="1">
        <f t="shared" si="2"/>
        <v>6.4745361538374979</v>
      </c>
      <c r="H94" s="1"/>
      <c r="K94" s="1">
        <f t="shared" si="3"/>
        <v>-1.0929690010103608</v>
      </c>
      <c r="M94" s="1"/>
    </row>
    <row r="95" spans="1:13" x14ac:dyDescent="0.35">
      <c r="A95" t="s">
        <v>230</v>
      </c>
      <c r="B95" t="s">
        <v>101</v>
      </c>
      <c r="C95" t="s">
        <v>200</v>
      </c>
      <c r="D95" t="s">
        <v>201</v>
      </c>
      <c r="E95">
        <v>29.2774947940886</v>
      </c>
      <c r="F95">
        <v>22.7320601726482</v>
      </c>
      <c r="G95" s="1">
        <f t="shared" si="2"/>
        <v>6.5454346214403998</v>
      </c>
      <c r="H95" s="1"/>
      <c r="K95" s="1">
        <f t="shared" si="3"/>
        <v>-1.0220705334074589</v>
      </c>
      <c r="L95" s="1">
        <f>AVERAGE(K95:K97)</f>
        <v>-1.0087086420235929</v>
      </c>
      <c r="M95" s="1">
        <f>POWER(2, -L95)</f>
        <v>2.012109252529199</v>
      </c>
    </row>
    <row r="96" spans="1:13" x14ac:dyDescent="0.35">
      <c r="A96" t="s">
        <v>230</v>
      </c>
      <c r="B96" t="s">
        <v>102</v>
      </c>
      <c r="C96" t="s">
        <v>200</v>
      </c>
      <c r="D96" t="s">
        <v>201</v>
      </c>
      <c r="E96">
        <v>29.268428325554599</v>
      </c>
      <c r="F96">
        <v>22.705991189287801</v>
      </c>
      <c r="G96" s="1">
        <f t="shared" si="2"/>
        <v>6.5624371362667979</v>
      </c>
      <c r="H96" s="1"/>
      <c r="K96" s="1">
        <f t="shared" si="3"/>
        <v>-1.0050680185810608</v>
      </c>
      <c r="M96" s="1"/>
    </row>
    <row r="97" spans="1:13" x14ac:dyDescent="0.35">
      <c r="A97" t="s">
        <v>230</v>
      </c>
      <c r="B97" t="s">
        <v>103</v>
      </c>
      <c r="C97" t="s">
        <v>200</v>
      </c>
      <c r="D97" t="s">
        <v>201</v>
      </c>
      <c r="E97">
        <v>29.308678814208299</v>
      </c>
      <c r="F97">
        <v>22.7401610334427</v>
      </c>
      <c r="G97" s="1">
        <f t="shared" si="2"/>
        <v>6.5685177807655997</v>
      </c>
      <c r="H97" s="1"/>
      <c r="K97" s="1">
        <f t="shared" si="3"/>
        <v>-0.99898737408225902</v>
      </c>
      <c r="M97" s="1"/>
    </row>
    <row r="98" spans="1:13" x14ac:dyDescent="0.35">
      <c r="A98" t="s">
        <v>230</v>
      </c>
      <c r="B98" t="s">
        <v>104</v>
      </c>
      <c r="C98" t="s">
        <v>202</v>
      </c>
      <c r="D98" t="s">
        <v>203</v>
      </c>
      <c r="E98">
        <v>29.597952784357901</v>
      </c>
      <c r="F98">
        <v>22.637819820497601</v>
      </c>
      <c r="G98" s="1">
        <f t="shared" si="2"/>
        <v>6.9601329638602998</v>
      </c>
      <c r="H98" s="1"/>
      <c r="K98" s="1">
        <f t="shared" si="3"/>
        <v>-0.6073721909875589</v>
      </c>
      <c r="L98" s="1">
        <f>AVERAGE(K98:K100)</f>
        <v>-0.64528281766299111</v>
      </c>
      <c r="M98" s="1">
        <f>POWER(2, -L98)</f>
        <v>1.5640458627887088</v>
      </c>
    </row>
    <row r="99" spans="1:13" x14ac:dyDescent="0.35">
      <c r="A99" t="s">
        <v>230</v>
      </c>
      <c r="B99" t="s">
        <v>105</v>
      </c>
      <c r="C99" t="s">
        <v>202</v>
      </c>
      <c r="D99" t="s">
        <v>203</v>
      </c>
      <c r="E99">
        <v>29.576635617278399</v>
      </c>
      <c r="F99">
        <v>22.757715568570099</v>
      </c>
      <c r="G99" s="1">
        <f t="shared" si="2"/>
        <v>6.8189200487082999</v>
      </c>
      <c r="H99" s="1"/>
      <c r="K99" s="1">
        <f t="shared" si="3"/>
        <v>-0.74858510613955875</v>
      </c>
      <c r="M99" s="1"/>
    </row>
    <row r="100" spans="1:13" x14ac:dyDescent="0.35">
      <c r="A100" t="s">
        <v>230</v>
      </c>
      <c r="B100" t="s">
        <v>106</v>
      </c>
      <c r="C100" t="s">
        <v>202</v>
      </c>
      <c r="D100" t="s">
        <v>203</v>
      </c>
      <c r="E100">
        <v>29.640153028860801</v>
      </c>
      <c r="F100">
        <v>22.652539029874799</v>
      </c>
      <c r="G100" s="1">
        <f t="shared" si="2"/>
        <v>6.9876139989860029</v>
      </c>
      <c r="H100" s="1"/>
      <c r="K100" s="1">
        <f t="shared" si="3"/>
        <v>-0.5798911558618558</v>
      </c>
      <c r="M100" s="1"/>
    </row>
    <row r="101" spans="1:13" x14ac:dyDescent="0.35">
      <c r="A101" t="s">
        <v>230</v>
      </c>
      <c r="B101" t="s">
        <v>107</v>
      </c>
      <c r="C101" t="s">
        <v>202</v>
      </c>
      <c r="D101" t="s">
        <v>203</v>
      </c>
      <c r="E101">
        <v>29.531079229059099</v>
      </c>
      <c r="F101">
        <v>22.567036423456901</v>
      </c>
      <c r="G101" s="1">
        <f t="shared" si="2"/>
        <v>6.9640428056021975</v>
      </c>
      <c r="H101" s="1"/>
      <c r="K101" s="1">
        <f t="shared" si="3"/>
        <v>-0.60346234924566122</v>
      </c>
      <c r="L101" s="1">
        <f>AVERAGE(K101:K103)</f>
        <v>-0.57956855882149316</v>
      </c>
      <c r="M101" s="1">
        <f>POWER(2, -L101)</f>
        <v>1.4944022774611601</v>
      </c>
    </row>
    <row r="102" spans="1:13" x14ac:dyDescent="0.35">
      <c r="A102" t="s">
        <v>230</v>
      </c>
      <c r="B102" t="s">
        <v>108</v>
      </c>
      <c r="C102" t="s">
        <v>202</v>
      </c>
      <c r="D102" t="s">
        <v>203</v>
      </c>
      <c r="E102">
        <v>29.520655261167001</v>
      </c>
      <c r="F102">
        <v>22.530635646762502</v>
      </c>
      <c r="G102" s="1">
        <f t="shared" si="2"/>
        <v>6.990019614404499</v>
      </c>
      <c r="H102" s="1"/>
      <c r="K102" s="1">
        <f t="shared" si="3"/>
        <v>-0.57748554044335965</v>
      </c>
      <c r="M102" s="1"/>
    </row>
    <row r="103" spans="1:13" x14ac:dyDescent="0.35">
      <c r="A103" t="s">
        <v>230</v>
      </c>
      <c r="B103" t="s">
        <v>109</v>
      </c>
      <c r="C103" t="s">
        <v>202</v>
      </c>
      <c r="D103" t="s">
        <v>203</v>
      </c>
      <c r="E103">
        <v>29.6235499209875</v>
      </c>
      <c r="F103">
        <v>22.6138025529151</v>
      </c>
      <c r="G103" s="1">
        <f t="shared" si="2"/>
        <v>7.0097473680724001</v>
      </c>
      <c r="H103" s="1"/>
      <c r="K103" s="1">
        <f t="shared" si="3"/>
        <v>-0.55775778677545862</v>
      </c>
      <c r="M103" s="1"/>
    </row>
    <row r="104" spans="1:13" x14ac:dyDescent="0.35">
      <c r="A104" t="s">
        <v>230</v>
      </c>
      <c r="B104" t="s">
        <v>110</v>
      </c>
      <c r="C104" t="s">
        <v>204</v>
      </c>
      <c r="D104" t="s">
        <v>205</v>
      </c>
      <c r="E104">
        <v>29.051268969404401</v>
      </c>
      <c r="F104">
        <v>22.328483819531002</v>
      </c>
      <c r="G104" s="1">
        <f t="shared" si="2"/>
        <v>6.722785149873399</v>
      </c>
      <c r="H104" s="1"/>
      <c r="K104" s="1">
        <f t="shared" si="3"/>
        <v>-0.84472000497445965</v>
      </c>
      <c r="L104" s="1">
        <f>AVERAGE(K104:K106)</f>
        <v>-0.9034453064548259</v>
      </c>
      <c r="M104" s="1">
        <f>POWER(2, -L104)</f>
        <v>1.8705276689272288</v>
      </c>
    </row>
    <row r="105" spans="1:13" x14ac:dyDescent="0.35">
      <c r="A105" t="s">
        <v>230</v>
      </c>
      <c r="B105" t="s">
        <v>111</v>
      </c>
      <c r="C105" t="s">
        <v>204</v>
      </c>
      <c r="D105" t="s">
        <v>205</v>
      </c>
      <c r="E105">
        <v>28.952240607026699</v>
      </c>
      <c r="F105">
        <v>22.361030939581099</v>
      </c>
      <c r="G105" s="1">
        <f t="shared" si="2"/>
        <v>6.5912096674456002</v>
      </c>
      <c r="H105" s="1"/>
      <c r="K105" s="1">
        <f t="shared" si="3"/>
        <v>-0.97629548740225847</v>
      </c>
      <c r="M105" s="1"/>
    </row>
    <row r="106" spans="1:13" x14ac:dyDescent="0.35">
      <c r="A106" t="s">
        <v>230</v>
      </c>
      <c r="B106" t="s">
        <v>112</v>
      </c>
      <c r="C106" t="s">
        <v>204</v>
      </c>
      <c r="D106" t="s">
        <v>205</v>
      </c>
      <c r="E106">
        <v>29.0702639433051</v>
      </c>
      <c r="F106">
        <v>22.392079215445001</v>
      </c>
      <c r="G106" s="1">
        <f t="shared" si="2"/>
        <v>6.6781847278600992</v>
      </c>
      <c r="H106" s="1"/>
      <c r="K106" s="1">
        <f t="shared" si="3"/>
        <v>-0.88932042698775948</v>
      </c>
      <c r="M106" s="1"/>
    </row>
    <row r="107" spans="1:13" x14ac:dyDescent="0.35">
      <c r="A107" t="s">
        <v>230</v>
      </c>
      <c r="B107" t="s">
        <v>113</v>
      </c>
      <c r="C107" t="s">
        <v>204</v>
      </c>
      <c r="D107" t="s">
        <v>205</v>
      </c>
      <c r="E107">
        <v>29.113608558524</v>
      </c>
      <c r="F107">
        <v>22.510236013459402</v>
      </c>
      <c r="G107" s="1">
        <f t="shared" si="2"/>
        <v>6.6033725450645981</v>
      </c>
      <c r="H107" s="1"/>
      <c r="K107" s="1">
        <f t="shared" si="3"/>
        <v>-0.96413260978326054</v>
      </c>
      <c r="L107" s="1">
        <f>AVERAGE(K107:K109)</f>
        <v>-0.92261485335802573</v>
      </c>
      <c r="M107" s="1">
        <f>POWER(2, -L107)</f>
        <v>1.8955478209853609</v>
      </c>
    </row>
    <row r="108" spans="1:13" x14ac:dyDescent="0.35">
      <c r="A108" t="s">
        <v>230</v>
      </c>
      <c r="B108" t="s">
        <v>114</v>
      </c>
      <c r="C108" t="s">
        <v>204</v>
      </c>
      <c r="D108" t="s">
        <v>205</v>
      </c>
      <c r="E108">
        <v>29.1678251324165</v>
      </c>
      <c r="F108">
        <v>22.4476255788354</v>
      </c>
      <c r="G108" s="1">
        <f t="shared" si="2"/>
        <v>6.7201995535811001</v>
      </c>
      <c r="H108" s="1"/>
      <c r="K108" s="1">
        <f t="shared" si="3"/>
        <v>-0.84730560126675858</v>
      </c>
      <c r="M108" s="1"/>
    </row>
    <row r="109" spans="1:13" x14ac:dyDescent="0.35">
      <c r="A109" t="s">
        <v>230</v>
      </c>
      <c r="B109" t="s">
        <v>115</v>
      </c>
      <c r="C109" t="s">
        <v>204</v>
      </c>
      <c r="D109" t="s">
        <v>205</v>
      </c>
      <c r="E109">
        <v>29.143885585049599</v>
      </c>
      <c r="F109">
        <v>22.532786779225798</v>
      </c>
      <c r="G109" s="1">
        <f t="shared" si="2"/>
        <v>6.6110988058238007</v>
      </c>
      <c r="H109" s="1"/>
      <c r="K109" s="1">
        <f t="shared" si="3"/>
        <v>-0.95640634902405797</v>
      </c>
      <c r="M109" s="1"/>
    </row>
    <row r="110" spans="1:13" x14ac:dyDescent="0.35">
      <c r="A110" t="s">
        <v>230</v>
      </c>
      <c r="B110" t="s">
        <v>116</v>
      </c>
      <c r="C110" t="s">
        <v>206</v>
      </c>
      <c r="D110" t="s">
        <v>207</v>
      </c>
      <c r="E110">
        <v>30.8952706523974</v>
      </c>
      <c r="F110">
        <v>23.858621570040299</v>
      </c>
      <c r="G110" s="1">
        <f t="shared" si="2"/>
        <v>7.0366490823571013</v>
      </c>
      <c r="H110" s="1"/>
      <c r="K110" s="1">
        <f t="shared" si="3"/>
        <v>-0.53085607249075739</v>
      </c>
      <c r="L110" s="1">
        <f>AVERAGE(K110:K112)</f>
        <v>-0.43201250321315826</v>
      </c>
      <c r="M110" s="1">
        <f>POWER(2, -L110)</f>
        <v>1.3491142264777984</v>
      </c>
    </row>
    <row r="111" spans="1:13" x14ac:dyDescent="0.35">
      <c r="A111" t="s">
        <v>230</v>
      </c>
      <c r="B111" t="s">
        <v>117</v>
      </c>
      <c r="C111" t="s">
        <v>206</v>
      </c>
      <c r="D111" t="s">
        <v>207</v>
      </c>
      <c r="E111">
        <v>30.9958247474381</v>
      </c>
      <c r="F111">
        <v>23.8974246342496</v>
      </c>
      <c r="G111" s="1">
        <f t="shared" si="2"/>
        <v>7.0984001131885002</v>
      </c>
      <c r="H111" s="1"/>
      <c r="K111" s="1">
        <f t="shared" si="3"/>
        <v>-0.46910504165935851</v>
      </c>
      <c r="M111" s="1"/>
    </row>
    <row r="112" spans="1:13" x14ac:dyDescent="0.35">
      <c r="A112" t="s">
        <v>230</v>
      </c>
      <c r="B112" t="s">
        <v>118</v>
      </c>
      <c r="C112" t="s">
        <v>206</v>
      </c>
      <c r="D112" t="s">
        <v>207</v>
      </c>
      <c r="E112">
        <v>31.1652494006469</v>
      </c>
      <c r="F112">
        <v>23.8938206412884</v>
      </c>
      <c r="G112" s="1">
        <f t="shared" si="2"/>
        <v>7.2714287593584999</v>
      </c>
      <c r="H112" s="1"/>
      <c r="K112" s="1">
        <f t="shared" si="3"/>
        <v>-0.29607639548935882</v>
      </c>
      <c r="M112" s="1"/>
    </row>
    <row r="113" spans="1:13" x14ac:dyDescent="0.35">
      <c r="A113" t="s">
        <v>230</v>
      </c>
      <c r="B113" t="s">
        <v>119</v>
      </c>
      <c r="C113" t="s">
        <v>206</v>
      </c>
      <c r="D113" t="s">
        <v>207</v>
      </c>
      <c r="E113">
        <v>30.826650202063099</v>
      </c>
      <c r="F113">
        <v>23.755181020213801</v>
      </c>
      <c r="G113" s="1">
        <f t="shared" si="2"/>
        <v>7.0714691818492987</v>
      </c>
      <c r="H113" s="1"/>
      <c r="K113" s="1">
        <f t="shared" si="3"/>
        <v>-0.49603597299855995</v>
      </c>
      <c r="L113" s="1">
        <f>AVERAGE(K113:K115)</f>
        <v>-0.41351338653452502</v>
      </c>
      <c r="M113" s="1">
        <f>POWER(2, -L113)</f>
        <v>1.3319254978384545</v>
      </c>
    </row>
    <row r="114" spans="1:13" x14ac:dyDescent="0.35">
      <c r="A114" t="s">
        <v>230</v>
      </c>
      <c r="B114" t="s">
        <v>120</v>
      </c>
      <c r="C114" t="s">
        <v>206</v>
      </c>
      <c r="D114" t="s">
        <v>207</v>
      </c>
      <c r="E114">
        <v>30.905265873476701</v>
      </c>
      <c r="F114">
        <v>23.799531664638199</v>
      </c>
      <c r="G114" s="1">
        <f t="shared" si="2"/>
        <v>7.105734208838502</v>
      </c>
      <c r="H114" s="1"/>
      <c r="K114" s="1">
        <f t="shared" si="3"/>
        <v>-0.46177094600935664</v>
      </c>
      <c r="M114" s="1"/>
    </row>
    <row r="115" spans="1:13" x14ac:dyDescent="0.35">
      <c r="A115" t="s">
        <v>230</v>
      </c>
      <c r="B115" t="s">
        <v>121</v>
      </c>
      <c r="C115" t="s">
        <v>206</v>
      </c>
      <c r="D115" t="s">
        <v>207</v>
      </c>
      <c r="E115">
        <v>31.108671153474699</v>
      </c>
      <c r="F115">
        <v>23.823899239222499</v>
      </c>
      <c r="G115" s="1">
        <f t="shared" si="2"/>
        <v>7.2847719142522003</v>
      </c>
      <c r="H115" s="1"/>
      <c r="K115" s="1">
        <f t="shared" si="3"/>
        <v>-0.28273324059565841</v>
      </c>
      <c r="M115" s="1"/>
    </row>
    <row r="116" spans="1:13" x14ac:dyDescent="0.35">
      <c r="A116" t="s">
        <v>230</v>
      </c>
      <c r="B116" t="s">
        <v>122</v>
      </c>
      <c r="C116" t="s">
        <v>208</v>
      </c>
      <c r="D116" t="s">
        <v>209</v>
      </c>
      <c r="E116">
        <v>30.136094344645901</v>
      </c>
      <c r="F116">
        <v>23.241354362187799</v>
      </c>
      <c r="G116" s="1">
        <f t="shared" si="2"/>
        <v>6.8947399824581019</v>
      </c>
      <c r="H116" s="1"/>
      <c r="K116" s="1">
        <f t="shared" si="3"/>
        <v>-0.67276517238975675</v>
      </c>
      <c r="L116" s="1">
        <f>AVERAGE(K116:K118)</f>
        <v>-0.65750564401752454</v>
      </c>
      <c r="M116" s="1">
        <f>POWER(2, -L116)</f>
        <v>1.5773530909845097</v>
      </c>
    </row>
    <row r="117" spans="1:13" x14ac:dyDescent="0.35">
      <c r="A117" t="s">
        <v>230</v>
      </c>
      <c r="B117" t="s">
        <v>123</v>
      </c>
      <c r="C117" t="s">
        <v>208</v>
      </c>
      <c r="D117" t="s">
        <v>209</v>
      </c>
      <c r="E117">
        <v>30.0641541201399</v>
      </c>
      <c r="F117">
        <v>23.2221102231271</v>
      </c>
      <c r="G117" s="1">
        <f t="shared" si="2"/>
        <v>6.8420438970128004</v>
      </c>
      <c r="H117" s="1"/>
      <c r="K117" s="1">
        <f t="shared" si="3"/>
        <v>-0.72546125783505833</v>
      </c>
      <c r="M117" s="1"/>
    </row>
    <row r="118" spans="1:13" x14ac:dyDescent="0.35">
      <c r="A118" t="s">
        <v>230</v>
      </c>
      <c r="B118" t="s">
        <v>124</v>
      </c>
      <c r="C118" t="s">
        <v>208</v>
      </c>
      <c r="D118" t="s">
        <v>209</v>
      </c>
      <c r="E118">
        <v>30.219924447617199</v>
      </c>
      <c r="F118">
        <v>23.226709794597099</v>
      </c>
      <c r="G118" s="1">
        <f t="shared" si="2"/>
        <v>6.9932146530201003</v>
      </c>
      <c r="H118" s="1"/>
      <c r="K118" s="1">
        <f t="shared" si="3"/>
        <v>-0.57429050182775843</v>
      </c>
      <c r="M118" s="1"/>
    </row>
    <row r="119" spans="1:13" x14ac:dyDescent="0.35">
      <c r="A119" t="s">
        <v>230</v>
      </c>
      <c r="B119" t="s">
        <v>125</v>
      </c>
      <c r="C119" t="s">
        <v>208</v>
      </c>
      <c r="D119" t="s">
        <v>209</v>
      </c>
      <c r="E119">
        <v>29.7348690819688</v>
      </c>
      <c r="F119">
        <v>23.115618953232101</v>
      </c>
      <c r="G119" s="1">
        <f t="shared" si="2"/>
        <v>6.6192501287366987</v>
      </c>
      <c r="H119" s="1"/>
      <c r="K119" s="1">
        <f t="shared" si="3"/>
        <v>-0.94825502611115997</v>
      </c>
      <c r="L119" s="1">
        <f>AVERAGE(K119:K121)</f>
        <v>-0.89983720320939253</v>
      </c>
      <c r="M119" s="1">
        <f>POWER(2, -L119)</f>
        <v>1.8658554240815826</v>
      </c>
    </row>
    <row r="120" spans="1:13" x14ac:dyDescent="0.35">
      <c r="A120" t="s">
        <v>230</v>
      </c>
      <c r="B120" t="s">
        <v>126</v>
      </c>
      <c r="C120" t="s">
        <v>208</v>
      </c>
      <c r="D120" t="s">
        <v>209</v>
      </c>
      <c r="E120">
        <v>29.783815208119201</v>
      </c>
      <c r="F120">
        <v>23.075543456391699</v>
      </c>
      <c r="G120" s="1">
        <f t="shared" si="2"/>
        <v>6.7082717517275015</v>
      </c>
      <c r="H120" s="1"/>
      <c r="K120" s="1">
        <f t="shared" si="3"/>
        <v>-0.85923340312035723</v>
      </c>
      <c r="M120" s="1"/>
    </row>
    <row r="121" spans="1:13" x14ac:dyDescent="0.35">
      <c r="A121" t="s">
        <v>230</v>
      </c>
      <c r="B121" t="s">
        <v>127</v>
      </c>
      <c r="C121" t="s">
        <v>208</v>
      </c>
      <c r="D121" t="s">
        <v>209</v>
      </c>
      <c r="E121">
        <v>29.777074938083299</v>
      </c>
      <c r="F121">
        <v>23.1015929636321</v>
      </c>
      <c r="G121" s="1">
        <f t="shared" si="2"/>
        <v>6.6754819744511984</v>
      </c>
      <c r="H121" s="1"/>
      <c r="K121" s="1">
        <f t="shared" si="3"/>
        <v>-0.89202318039666029</v>
      </c>
      <c r="M121" s="1"/>
    </row>
    <row r="122" spans="1:13" x14ac:dyDescent="0.35">
      <c r="A122" t="s">
        <v>230</v>
      </c>
      <c r="B122" t="s">
        <v>128</v>
      </c>
      <c r="C122" t="s">
        <v>210</v>
      </c>
      <c r="D122" t="s">
        <v>211</v>
      </c>
      <c r="E122">
        <v>29.642158874560199</v>
      </c>
      <c r="F122">
        <v>22.905457164100198</v>
      </c>
      <c r="G122" s="1">
        <f t="shared" si="2"/>
        <v>6.7367017104600002</v>
      </c>
      <c r="H122" s="1"/>
      <c r="K122" s="1">
        <f t="shared" si="3"/>
        <v>-0.83080344438785847</v>
      </c>
      <c r="L122" s="1">
        <f>AVERAGE(K122:K124)</f>
        <v>-0.84017666745169317</v>
      </c>
      <c r="M122" s="1">
        <f>POWER(2, -L122)</f>
        <v>1.790269358635542</v>
      </c>
    </row>
    <row r="123" spans="1:13" x14ac:dyDescent="0.35">
      <c r="A123" t="s">
        <v>230</v>
      </c>
      <c r="B123" t="s">
        <v>129</v>
      </c>
      <c r="C123" t="s">
        <v>210</v>
      </c>
      <c r="D123" t="s">
        <v>211</v>
      </c>
      <c r="E123">
        <v>29.686324453280498</v>
      </c>
      <c r="F123">
        <v>22.916482993586602</v>
      </c>
      <c r="G123" s="1">
        <f t="shared" si="2"/>
        <v>6.7698414596938967</v>
      </c>
      <c r="H123" s="1"/>
      <c r="K123" s="1">
        <f t="shared" si="3"/>
        <v>-0.79766369515396196</v>
      </c>
      <c r="M123" s="1"/>
    </row>
    <row r="124" spans="1:13" x14ac:dyDescent="0.35">
      <c r="A124" t="s">
        <v>230</v>
      </c>
      <c r="B124" t="s">
        <v>130</v>
      </c>
      <c r="C124" t="s">
        <v>210</v>
      </c>
      <c r="D124" t="s">
        <v>211</v>
      </c>
      <c r="E124">
        <v>29.619698364473098</v>
      </c>
      <c r="F124">
        <v>22.944256072438499</v>
      </c>
      <c r="G124" s="1">
        <f t="shared" si="2"/>
        <v>6.6754422920345995</v>
      </c>
      <c r="H124" s="1"/>
      <c r="K124" s="1">
        <f t="shared" si="3"/>
        <v>-0.89206286281325919</v>
      </c>
      <c r="M124" s="1"/>
    </row>
    <row r="125" spans="1:13" x14ac:dyDescent="0.35">
      <c r="A125" t="s">
        <v>230</v>
      </c>
      <c r="B125" t="s">
        <v>131</v>
      </c>
      <c r="C125" t="s">
        <v>210</v>
      </c>
      <c r="D125" t="s">
        <v>211</v>
      </c>
      <c r="E125">
        <v>29.727005607994499</v>
      </c>
      <c r="F125">
        <v>22.916955529386001</v>
      </c>
      <c r="G125" s="1">
        <f t="shared" si="2"/>
        <v>6.8100500786084979</v>
      </c>
      <c r="H125" s="1"/>
      <c r="K125" s="1">
        <f t="shared" si="3"/>
        <v>-0.75745507623936081</v>
      </c>
      <c r="L125" s="1">
        <f>AVERAGE(K125:K127)</f>
        <v>-0.78177262732856045</v>
      </c>
      <c r="M125" s="1">
        <f>POWER(2, -L125)</f>
        <v>1.7192419939079502</v>
      </c>
    </row>
    <row r="126" spans="1:13" x14ac:dyDescent="0.35">
      <c r="A126" t="s">
        <v>230</v>
      </c>
      <c r="B126" t="s">
        <v>132</v>
      </c>
      <c r="C126" t="s">
        <v>210</v>
      </c>
      <c r="D126" t="s">
        <v>211</v>
      </c>
      <c r="E126">
        <v>29.755903119328899</v>
      </c>
      <c r="F126">
        <v>22.910472636254902</v>
      </c>
      <c r="G126" s="1">
        <f t="shared" si="2"/>
        <v>6.8454304830739972</v>
      </c>
      <c r="H126" s="1"/>
      <c r="K126" s="1">
        <f t="shared" si="3"/>
        <v>-0.72207467177386153</v>
      </c>
      <c r="M126" s="1"/>
    </row>
    <row r="127" spans="1:13" x14ac:dyDescent="0.35">
      <c r="A127" t="s">
        <v>230</v>
      </c>
      <c r="B127" t="s">
        <v>133</v>
      </c>
      <c r="C127" t="s">
        <v>210</v>
      </c>
      <c r="D127" t="s">
        <v>211</v>
      </c>
      <c r="E127">
        <v>29.672224178726101</v>
      </c>
      <c r="F127">
        <v>22.970507157850701</v>
      </c>
      <c r="G127" s="1">
        <f t="shared" si="2"/>
        <v>6.7017170208753996</v>
      </c>
      <c r="H127" s="1"/>
      <c r="K127" s="1">
        <f t="shared" si="3"/>
        <v>-0.86578813397245913</v>
      </c>
      <c r="M127" s="1"/>
    </row>
    <row r="128" spans="1:13" x14ac:dyDescent="0.35">
      <c r="A128" t="s">
        <v>230</v>
      </c>
      <c r="B128" t="s">
        <v>134</v>
      </c>
      <c r="C128" t="s">
        <v>212</v>
      </c>
      <c r="D128" t="s">
        <v>213</v>
      </c>
      <c r="E128">
        <v>29.431754785451201</v>
      </c>
      <c r="F128">
        <v>22.7993172820956</v>
      </c>
      <c r="G128" s="1">
        <f t="shared" si="2"/>
        <v>6.6324375033556002</v>
      </c>
      <c r="H128" s="1"/>
      <c r="K128" s="1">
        <f t="shared" si="3"/>
        <v>-0.93506765149225846</v>
      </c>
      <c r="L128" s="1">
        <f>AVERAGE(K128:K130)</f>
        <v>-0.98809090758545859</v>
      </c>
      <c r="M128" s="1">
        <f>POWER(2, -L128)</f>
        <v>1.983558446191138</v>
      </c>
    </row>
    <row r="129" spans="1:13" x14ac:dyDescent="0.35">
      <c r="A129" t="s">
        <v>230</v>
      </c>
      <c r="B129" t="s">
        <v>135</v>
      </c>
      <c r="C129" t="s">
        <v>212</v>
      </c>
      <c r="D129" t="s">
        <v>213</v>
      </c>
      <c r="E129">
        <v>29.297486299480699</v>
      </c>
      <c r="F129">
        <v>22.770770287847299</v>
      </c>
      <c r="G129" s="1">
        <f t="shared" si="2"/>
        <v>6.5267160116334004</v>
      </c>
      <c r="H129" s="1"/>
      <c r="K129" s="1">
        <f t="shared" si="3"/>
        <v>-1.0407891432144583</v>
      </c>
      <c r="M129" s="1"/>
    </row>
    <row r="130" spans="1:13" x14ac:dyDescent="0.35">
      <c r="A130" t="s">
        <v>230</v>
      </c>
      <c r="B130" t="s">
        <v>136</v>
      </c>
      <c r="C130" t="s">
        <v>212</v>
      </c>
      <c r="D130" t="s">
        <v>213</v>
      </c>
      <c r="E130">
        <v>29.364148821859899</v>
      </c>
      <c r="F130">
        <v>22.7850595950617</v>
      </c>
      <c r="G130" s="1">
        <f t="shared" ref="G130:G169" si="4">E130-F130</f>
        <v>6.5790892267981995</v>
      </c>
      <c r="H130" s="1"/>
      <c r="K130" s="1">
        <f t="shared" si="3"/>
        <v>-0.98841592804965916</v>
      </c>
      <c r="M130" s="1"/>
    </row>
    <row r="131" spans="1:13" x14ac:dyDescent="0.35">
      <c r="A131" t="s">
        <v>230</v>
      </c>
      <c r="B131" t="s">
        <v>137</v>
      </c>
      <c r="C131" t="s">
        <v>212</v>
      </c>
      <c r="D131" t="s">
        <v>213</v>
      </c>
      <c r="E131">
        <v>29.264197019182401</v>
      </c>
      <c r="F131">
        <v>22.759715462117899</v>
      </c>
      <c r="G131" s="1">
        <f t="shared" si="4"/>
        <v>6.5044815570645014</v>
      </c>
      <c r="H131" s="1"/>
      <c r="K131" s="1">
        <f t="shared" ref="K131:K169" si="5">G131-I$26</f>
        <v>-1.0630235977833573</v>
      </c>
      <c r="L131" s="1">
        <f>AVERAGE(K131:K133)</f>
        <v>-0.99705992504759033</v>
      </c>
      <c r="M131" s="1">
        <f>POWER(2, -L131)</f>
        <v>1.9959283409078836</v>
      </c>
    </row>
    <row r="132" spans="1:13" x14ac:dyDescent="0.35">
      <c r="A132" t="s">
        <v>230</v>
      </c>
      <c r="B132" t="s">
        <v>138</v>
      </c>
      <c r="C132" t="s">
        <v>212</v>
      </c>
      <c r="D132" t="s">
        <v>213</v>
      </c>
      <c r="E132">
        <v>29.3505085077961</v>
      </c>
      <c r="F132">
        <v>22.719910825844199</v>
      </c>
      <c r="G132" s="1">
        <f t="shared" si="4"/>
        <v>6.630597681951901</v>
      </c>
      <c r="H132" s="1"/>
      <c r="K132" s="1">
        <f t="shared" si="5"/>
        <v>-0.93690747289595766</v>
      </c>
      <c r="M132" s="1"/>
    </row>
    <row r="133" spans="1:13" x14ac:dyDescent="0.35">
      <c r="A133" t="s">
        <v>230</v>
      </c>
      <c r="B133" t="s">
        <v>139</v>
      </c>
      <c r="C133" t="s">
        <v>212</v>
      </c>
      <c r="D133" t="s">
        <v>213</v>
      </c>
      <c r="E133">
        <v>29.305370695568101</v>
      </c>
      <c r="F133">
        <v>22.729114245183698</v>
      </c>
      <c r="G133" s="1">
        <f t="shared" si="4"/>
        <v>6.5762564503844025</v>
      </c>
      <c r="H133" s="1"/>
      <c r="K133" s="1">
        <f t="shared" si="5"/>
        <v>-0.99124870446345614</v>
      </c>
      <c r="M133" s="1"/>
    </row>
    <row r="134" spans="1:13" x14ac:dyDescent="0.35">
      <c r="A134" t="s">
        <v>230</v>
      </c>
      <c r="B134" t="s">
        <v>140</v>
      </c>
      <c r="C134" t="s">
        <v>214</v>
      </c>
      <c r="D134" t="s">
        <v>215</v>
      </c>
      <c r="E134">
        <v>31.018987715986</v>
      </c>
      <c r="F134">
        <v>23.2510391187365</v>
      </c>
      <c r="G134" s="1">
        <f t="shared" si="4"/>
        <v>7.7679485972495002</v>
      </c>
      <c r="H134" s="1"/>
      <c r="K134" s="1">
        <f t="shared" si="5"/>
        <v>0.20044344240164147</v>
      </c>
      <c r="L134" s="1">
        <f>AVERAGE(K134:K136)</f>
        <v>0.12039679574527451</v>
      </c>
      <c r="M134" s="1">
        <f>POWER(2, -L134)</f>
        <v>0.91993459899090679</v>
      </c>
    </row>
    <row r="135" spans="1:13" x14ac:dyDescent="0.35">
      <c r="A135" t="s">
        <v>230</v>
      </c>
      <c r="B135" t="s">
        <v>141</v>
      </c>
      <c r="C135" t="s">
        <v>214</v>
      </c>
      <c r="D135" t="s">
        <v>215</v>
      </c>
      <c r="E135">
        <v>30.922673390579799</v>
      </c>
      <c r="F135">
        <v>23.284240876965001</v>
      </c>
      <c r="G135" s="1">
        <f t="shared" si="4"/>
        <v>7.6384325136147986</v>
      </c>
      <c r="H135" s="1"/>
      <c r="K135" s="1">
        <f t="shared" si="5"/>
        <v>7.0927358766939896E-2</v>
      </c>
      <c r="M135" s="1"/>
    </row>
    <row r="136" spans="1:13" x14ac:dyDescent="0.35">
      <c r="A136" t="s">
        <v>230</v>
      </c>
      <c r="B136" t="s">
        <v>142</v>
      </c>
      <c r="C136" t="s">
        <v>214</v>
      </c>
      <c r="D136" t="s">
        <v>215</v>
      </c>
      <c r="E136">
        <v>30.971971917387801</v>
      </c>
      <c r="F136">
        <v>23.3146471764727</v>
      </c>
      <c r="G136" s="1">
        <f t="shared" si="4"/>
        <v>7.6573247409151008</v>
      </c>
      <c r="H136" s="1"/>
      <c r="K136" s="1">
        <f t="shared" si="5"/>
        <v>8.9819586067242163E-2</v>
      </c>
      <c r="M136" s="1"/>
    </row>
    <row r="137" spans="1:13" x14ac:dyDescent="0.35">
      <c r="A137" t="s">
        <v>230</v>
      </c>
      <c r="B137" t="s">
        <v>143</v>
      </c>
      <c r="C137" t="s">
        <v>214</v>
      </c>
      <c r="D137" t="s">
        <v>215</v>
      </c>
      <c r="E137">
        <v>31.097250025903801</v>
      </c>
      <c r="F137">
        <v>23.350890012874</v>
      </c>
      <c r="G137" s="1">
        <f t="shared" si="4"/>
        <v>7.7463600130298005</v>
      </c>
      <c r="H137" s="1"/>
      <c r="K137" s="1">
        <f t="shared" si="5"/>
        <v>0.1788548581819418</v>
      </c>
      <c r="L137" s="1">
        <f>AVERAGE(K137:K139)</f>
        <v>0.18124353564153997</v>
      </c>
      <c r="M137" s="1">
        <f>POWER(2, -L137)</f>
        <v>0.88194247541109039</v>
      </c>
    </row>
    <row r="138" spans="1:13" x14ac:dyDescent="0.35">
      <c r="A138" t="s">
        <v>230</v>
      </c>
      <c r="B138" t="s">
        <v>144</v>
      </c>
      <c r="C138" t="s">
        <v>214</v>
      </c>
      <c r="D138" t="s">
        <v>215</v>
      </c>
      <c r="E138">
        <v>31.135618782199899</v>
      </c>
      <c r="F138">
        <v>23.372338335447601</v>
      </c>
      <c r="G138" s="1">
        <f t="shared" si="4"/>
        <v>7.7632804467522973</v>
      </c>
      <c r="H138" s="1"/>
      <c r="K138" s="1">
        <f t="shared" si="5"/>
        <v>0.19577529190443865</v>
      </c>
      <c r="M138" s="1"/>
    </row>
    <row r="139" spans="1:13" x14ac:dyDescent="0.35">
      <c r="A139" t="s">
        <v>230</v>
      </c>
      <c r="B139" t="s">
        <v>145</v>
      </c>
      <c r="C139" t="s">
        <v>214</v>
      </c>
      <c r="D139" t="s">
        <v>215</v>
      </c>
      <c r="E139">
        <v>31.172368758727899</v>
      </c>
      <c r="F139">
        <v>23.435763147041801</v>
      </c>
      <c r="G139" s="1">
        <f t="shared" si="4"/>
        <v>7.7366056116860982</v>
      </c>
      <c r="H139" s="1"/>
      <c r="K139" s="1">
        <f t="shared" si="5"/>
        <v>0.16910045683823949</v>
      </c>
      <c r="M139" s="1"/>
    </row>
    <row r="140" spans="1:13" x14ac:dyDescent="0.35">
      <c r="A140" t="s">
        <v>230</v>
      </c>
      <c r="B140" t="s">
        <v>146</v>
      </c>
      <c r="C140" t="s">
        <v>216</v>
      </c>
      <c r="D140" t="s">
        <v>217</v>
      </c>
      <c r="E140">
        <v>30.227112145385501</v>
      </c>
      <c r="F140">
        <v>22.883437013203999</v>
      </c>
      <c r="G140" s="1">
        <f t="shared" si="4"/>
        <v>7.3436751321815024</v>
      </c>
      <c r="H140" s="1"/>
      <c r="K140" s="1">
        <f t="shared" si="5"/>
        <v>-0.22383002266635632</v>
      </c>
      <c r="L140" s="1">
        <f>AVERAGE(K140:K142)</f>
        <v>-0.23360674864955744</v>
      </c>
      <c r="M140" s="1">
        <f>POWER(2, -L140)</f>
        <v>1.1757707137737232</v>
      </c>
    </row>
    <row r="141" spans="1:13" x14ac:dyDescent="0.35">
      <c r="A141" t="s">
        <v>230</v>
      </c>
      <c r="B141" t="s">
        <v>147</v>
      </c>
      <c r="C141" t="s">
        <v>216</v>
      </c>
      <c r="D141" t="s">
        <v>217</v>
      </c>
      <c r="E141">
        <v>30.115568883798399</v>
      </c>
      <c r="F141">
        <v>22.884536649404499</v>
      </c>
      <c r="G141" s="1">
        <f t="shared" si="4"/>
        <v>7.2310322343939006</v>
      </c>
      <c r="H141" s="1"/>
      <c r="K141" s="1">
        <f t="shared" si="5"/>
        <v>-0.33647292045395805</v>
      </c>
      <c r="M141" s="1"/>
    </row>
    <row r="142" spans="1:13" x14ac:dyDescent="0.35">
      <c r="A142" t="s">
        <v>230</v>
      </c>
      <c r="B142" t="s">
        <v>148</v>
      </c>
      <c r="C142" t="s">
        <v>216</v>
      </c>
      <c r="D142" t="s">
        <v>217</v>
      </c>
      <c r="E142">
        <v>30.311674658970599</v>
      </c>
      <c r="F142">
        <v>22.884686806951098</v>
      </c>
      <c r="G142" s="1">
        <f t="shared" si="4"/>
        <v>7.4269878520195007</v>
      </c>
      <c r="H142" s="1"/>
      <c r="K142" s="1">
        <f t="shared" si="5"/>
        <v>-0.14051730282835795</v>
      </c>
      <c r="M142" s="1"/>
    </row>
    <row r="143" spans="1:13" x14ac:dyDescent="0.35">
      <c r="A143" t="s">
        <v>230</v>
      </c>
      <c r="B143" t="s">
        <v>149</v>
      </c>
      <c r="C143" t="s">
        <v>216</v>
      </c>
      <c r="D143" t="s">
        <v>217</v>
      </c>
      <c r="E143">
        <v>30.113599854368999</v>
      </c>
      <c r="F143">
        <v>22.992322679282001</v>
      </c>
      <c r="G143" s="1">
        <f t="shared" si="4"/>
        <v>7.1212771750869983</v>
      </c>
      <c r="H143" s="1"/>
      <c r="K143" s="1">
        <f t="shared" si="5"/>
        <v>-0.44622797976086037</v>
      </c>
      <c r="L143" s="1">
        <f>AVERAGE(K143:K145)</f>
        <v>-0.29280626498939188</v>
      </c>
      <c r="M143" s="1">
        <f>POWER(2, -L143)</f>
        <v>1.2250208166398371</v>
      </c>
    </row>
    <row r="144" spans="1:13" x14ac:dyDescent="0.35">
      <c r="A144" t="s">
        <v>230</v>
      </c>
      <c r="B144" t="s">
        <v>150</v>
      </c>
      <c r="C144" t="s">
        <v>216</v>
      </c>
      <c r="D144" t="s">
        <v>217</v>
      </c>
      <c r="E144">
        <v>30.266728131797901</v>
      </c>
      <c r="F144">
        <v>22.945461092048699</v>
      </c>
      <c r="G144" s="1">
        <f t="shared" si="4"/>
        <v>7.3212670397492019</v>
      </c>
      <c r="H144" s="1"/>
      <c r="K144" s="1">
        <f t="shared" si="5"/>
        <v>-0.24623811509865678</v>
      </c>
      <c r="M144" s="1"/>
    </row>
    <row r="145" spans="1:13" x14ac:dyDescent="0.35">
      <c r="A145" t="s">
        <v>230</v>
      </c>
      <c r="B145" t="s">
        <v>151</v>
      </c>
      <c r="C145" t="s">
        <v>216</v>
      </c>
      <c r="D145" t="s">
        <v>217</v>
      </c>
      <c r="E145">
        <v>30.364234347982901</v>
      </c>
      <c r="F145">
        <v>22.982681893243701</v>
      </c>
      <c r="G145" s="1">
        <f t="shared" si="4"/>
        <v>7.3815524547392002</v>
      </c>
      <c r="H145" s="1"/>
      <c r="K145" s="1">
        <f t="shared" si="5"/>
        <v>-0.1859527001086585</v>
      </c>
      <c r="M145" s="1"/>
    </row>
    <row r="146" spans="1:13" x14ac:dyDescent="0.35">
      <c r="A146" t="s">
        <v>230</v>
      </c>
      <c r="B146" t="s">
        <v>152</v>
      </c>
      <c r="C146" t="s">
        <v>218</v>
      </c>
      <c r="D146" t="s">
        <v>219</v>
      </c>
      <c r="E146">
        <v>31.844360707253099</v>
      </c>
      <c r="F146">
        <v>23.826794594467199</v>
      </c>
      <c r="G146" s="1">
        <f t="shared" si="4"/>
        <v>8.0175661127859001</v>
      </c>
      <c r="H146" s="1"/>
      <c r="K146" s="1">
        <f t="shared" si="5"/>
        <v>0.45006095793804146</v>
      </c>
      <c r="L146" s="1">
        <f>AVERAGE(K146:K148)</f>
        <v>0.36963433618107455</v>
      </c>
      <c r="M146" s="1">
        <f>POWER(2, -L146)</f>
        <v>0.77397864364573143</v>
      </c>
    </row>
    <row r="147" spans="1:13" x14ac:dyDescent="0.35">
      <c r="A147" t="s">
        <v>230</v>
      </c>
      <c r="B147" t="s">
        <v>153</v>
      </c>
      <c r="C147" t="s">
        <v>218</v>
      </c>
      <c r="D147" t="s">
        <v>219</v>
      </c>
      <c r="E147">
        <v>31.7532545426441</v>
      </c>
      <c r="F147">
        <v>23.8167075970028</v>
      </c>
      <c r="G147" s="1">
        <f t="shared" si="4"/>
        <v>7.9365469456413003</v>
      </c>
      <c r="H147" s="1"/>
      <c r="K147" s="1">
        <f t="shared" si="5"/>
        <v>0.36904179079344157</v>
      </c>
      <c r="M147" s="1"/>
    </row>
    <row r="148" spans="1:13" x14ac:dyDescent="0.35">
      <c r="A148" t="s">
        <v>230</v>
      </c>
      <c r="B148" t="s">
        <v>154</v>
      </c>
      <c r="C148" t="s">
        <v>218</v>
      </c>
      <c r="D148" t="s">
        <v>219</v>
      </c>
      <c r="E148">
        <v>31.804739586564999</v>
      </c>
      <c r="F148">
        <v>23.9474341719054</v>
      </c>
      <c r="G148" s="1">
        <f t="shared" si="4"/>
        <v>7.8573054146595993</v>
      </c>
      <c r="H148" s="1"/>
      <c r="K148" s="1">
        <f t="shared" si="5"/>
        <v>0.28980025981174062</v>
      </c>
      <c r="M148" s="1"/>
    </row>
    <row r="149" spans="1:13" x14ac:dyDescent="0.35">
      <c r="A149" t="s">
        <v>230</v>
      </c>
      <c r="B149" t="s">
        <v>155</v>
      </c>
      <c r="C149" t="s">
        <v>218</v>
      </c>
      <c r="D149" t="s">
        <v>219</v>
      </c>
      <c r="E149">
        <v>31.7171326667969</v>
      </c>
      <c r="F149">
        <v>24.669012557530898</v>
      </c>
      <c r="G149" s="1">
        <f t="shared" si="4"/>
        <v>7.0481201092660015</v>
      </c>
      <c r="H149" s="1"/>
      <c r="K149" s="1">
        <f t="shared" si="5"/>
        <v>-0.51938504558185716</v>
      </c>
      <c r="L149" s="1">
        <f>AVERAGE(K149:K151)</f>
        <v>-0.72805002504455951</v>
      </c>
      <c r="M149" s="1">
        <f>POWER(2, -L149)</f>
        <v>1.6563987568341012</v>
      </c>
    </row>
    <row r="150" spans="1:13" x14ac:dyDescent="0.35">
      <c r="A150" t="s">
        <v>230</v>
      </c>
      <c r="B150" t="s">
        <v>156</v>
      </c>
      <c r="C150" t="s">
        <v>218</v>
      </c>
      <c r="D150" t="s">
        <v>219</v>
      </c>
      <c r="E150">
        <v>31.387895558038899</v>
      </c>
      <c r="F150">
        <v>24.6697544788409</v>
      </c>
      <c r="G150" s="1">
        <f t="shared" si="4"/>
        <v>6.7181410791979985</v>
      </c>
      <c r="H150" s="1"/>
      <c r="K150" s="1">
        <f t="shared" si="5"/>
        <v>-0.84936407564986016</v>
      </c>
      <c r="M150" s="1"/>
    </row>
    <row r="151" spans="1:13" x14ac:dyDescent="0.35">
      <c r="A151" t="s">
        <v>230</v>
      </c>
      <c r="B151" t="s">
        <v>157</v>
      </c>
      <c r="C151" t="s">
        <v>218</v>
      </c>
      <c r="D151" t="s">
        <v>219</v>
      </c>
      <c r="E151">
        <v>31.493377317545399</v>
      </c>
      <c r="F151">
        <v>24.741273116599501</v>
      </c>
      <c r="G151" s="1">
        <f t="shared" si="4"/>
        <v>6.7521042009458974</v>
      </c>
      <c r="H151" s="1"/>
      <c r="K151" s="1">
        <f t="shared" si="5"/>
        <v>-0.81540095390196132</v>
      </c>
      <c r="M151" s="1"/>
    </row>
    <row r="152" spans="1:13" x14ac:dyDescent="0.35">
      <c r="A152" t="s">
        <v>230</v>
      </c>
      <c r="B152" t="s">
        <v>158</v>
      </c>
      <c r="C152" t="s">
        <v>220</v>
      </c>
      <c r="D152" t="s">
        <v>221</v>
      </c>
      <c r="E152">
        <v>30.388454299844302</v>
      </c>
      <c r="F152">
        <v>22.9138803583641</v>
      </c>
      <c r="G152" s="1">
        <f t="shared" si="4"/>
        <v>7.4745739414802017</v>
      </c>
      <c r="H152" s="1"/>
      <c r="K152" s="1">
        <f t="shared" si="5"/>
        <v>-9.2931213367656973E-2</v>
      </c>
      <c r="L152" s="1">
        <f>AVERAGE(K152:K154)</f>
        <v>3.8627606733743214E-2</v>
      </c>
      <c r="M152" s="1">
        <f>POWER(2, -L152)</f>
        <v>0.97358064561783253</v>
      </c>
    </row>
    <row r="153" spans="1:13" x14ac:dyDescent="0.35">
      <c r="A153" t="s">
        <v>230</v>
      </c>
      <c r="B153" t="s">
        <v>159</v>
      </c>
      <c r="C153" t="s">
        <v>220</v>
      </c>
      <c r="D153" t="s">
        <v>221</v>
      </c>
      <c r="E153">
        <v>30.572597685578401</v>
      </c>
      <c r="F153">
        <v>22.8569026863569</v>
      </c>
      <c r="G153" s="1">
        <f t="shared" si="4"/>
        <v>7.7156949992215011</v>
      </c>
      <c r="H153" s="1"/>
      <c r="K153" s="1">
        <f t="shared" si="5"/>
        <v>0.14818984437364247</v>
      </c>
      <c r="M153" s="1"/>
    </row>
    <row r="154" spans="1:13" x14ac:dyDescent="0.35">
      <c r="A154" t="s">
        <v>230</v>
      </c>
      <c r="B154" t="s">
        <v>160</v>
      </c>
      <c r="C154" t="s">
        <v>220</v>
      </c>
      <c r="D154" t="s">
        <v>221</v>
      </c>
      <c r="E154">
        <v>30.585902584411102</v>
      </c>
      <c r="F154">
        <v>22.957773240367999</v>
      </c>
      <c r="G154" s="1">
        <f t="shared" si="4"/>
        <v>7.6281293440431028</v>
      </c>
      <c r="H154" s="1"/>
      <c r="K154" s="1">
        <f t="shared" si="5"/>
        <v>6.0624189195244149E-2</v>
      </c>
      <c r="M154" s="1"/>
    </row>
    <row r="155" spans="1:13" x14ac:dyDescent="0.35">
      <c r="A155" t="s">
        <v>230</v>
      </c>
      <c r="B155" t="s">
        <v>161</v>
      </c>
      <c r="C155" t="s">
        <v>220</v>
      </c>
      <c r="D155" t="s">
        <v>221</v>
      </c>
      <c r="E155">
        <v>30.721329813467701</v>
      </c>
      <c r="F155">
        <v>24.058326170885199</v>
      </c>
      <c r="G155" s="1">
        <f t="shared" si="4"/>
        <v>6.6630036425825026</v>
      </c>
      <c r="H155" s="1"/>
      <c r="K155" s="1">
        <f t="shared" si="5"/>
        <v>-0.90450151226535613</v>
      </c>
      <c r="L155" s="1">
        <f>AVERAGE(K155:K157)</f>
        <v>-0.86564099414602413</v>
      </c>
      <c r="M155" s="1">
        <f>POWER(2, -L155)</f>
        <v>1.8221490741790971</v>
      </c>
    </row>
    <row r="156" spans="1:13" x14ac:dyDescent="0.35">
      <c r="A156" t="s">
        <v>230</v>
      </c>
      <c r="B156" t="s">
        <v>162</v>
      </c>
      <c r="C156" t="s">
        <v>220</v>
      </c>
      <c r="D156" t="s">
        <v>221</v>
      </c>
      <c r="E156">
        <v>30.8909166480591</v>
      </c>
      <c r="F156">
        <v>24.1103350450806</v>
      </c>
      <c r="G156" s="1">
        <f t="shared" si="4"/>
        <v>6.7805816029785007</v>
      </c>
      <c r="H156" s="1"/>
      <c r="K156" s="1">
        <f t="shared" si="5"/>
        <v>-0.78692355186935803</v>
      </c>
      <c r="M156" s="1"/>
    </row>
    <row r="157" spans="1:13" x14ac:dyDescent="0.35">
      <c r="A157" t="s">
        <v>230</v>
      </c>
      <c r="B157" t="s">
        <v>163</v>
      </c>
      <c r="C157" t="s">
        <v>220</v>
      </c>
      <c r="D157" t="s">
        <v>221</v>
      </c>
      <c r="E157">
        <v>30.822041588288101</v>
      </c>
      <c r="F157">
        <v>24.160034351743601</v>
      </c>
      <c r="G157" s="1">
        <f t="shared" si="4"/>
        <v>6.6620072365445004</v>
      </c>
      <c r="H157" s="1"/>
      <c r="K157" s="1">
        <f t="shared" si="5"/>
        <v>-0.90549791830335824</v>
      </c>
      <c r="M157" s="1"/>
    </row>
    <row r="158" spans="1:13" x14ac:dyDescent="0.35">
      <c r="A158" t="s">
        <v>230</v>
      </c>
      <c r="B158" t="s">
        <v>164</v>
      </c>
      <c r="C158" t="s">
        <v>222</v>
      </c>
      <c r="D158" t="s">
        <v>223</v>
      </c>
      <c r="E158">
        <v>31.595015731348401</v>
      </c>
      <c r="F158">
        <v>23.769851544542298</v>
      </c>
      <c r="G158" s="1">
        <f t="shared" si="4"/>
        <v>7.8251641868061022</v>
      </c>
      <c r="H158" s="1"/>
      <c r="K158" s="1">
        <f t="shared" si="5"/>
        <v>0.25765903195824347</v>
      </c>
      <c r="L158" s="1">
        <f>AVERAGE(K158:K160)</f>
        <v>0.16933490972664136</v>
      </c>
      <c r="M158" s="1">
        <f>POWER(2, -L158)</f>
        <v>0.88925253695043782</v>
      </c>
    </row>
    <row r="159" spans="1:13" x14ac:dyDescent="0.35">
      <c r="A159" t="s">
        <v>230</v>
      </c>
      <c r="B159" t="s">
        <v>165</v>
      </c>
      <c r="C159" t="s">
        <v>222</v>
      </c>
      <c r="D159" t="s">
        <v>223</v>
      </c>
      <c r="E159">
        <v>31.294830724911499</v>
      </c>
      <c r="F159">
        <v>23.7326580870781</v>
      </c>
      <c r="G159" s="1">
        <f t="shared" si="4"/>
        <v>7.5621726378333989</v>
      </c>
      <c r="H159" s="1"/>
      <c r="K159" s="1">
        <f t="shared" si="5"/>
        <v>-5.3325170144598033E-3</v>
      </c>
      <c r="M159" s="1"/>
    </row>
    <row r="160" spans="1:13" x14ac:dyDescent="0.35">
      <c r="A160" t="s">
        <v>230</v>
      </c>
      <c r="B160" t="s">
        <v>166</v>
      </c>
      <c r="C160" t="s">
        <v>222</v>
      </c>
      <c r="D160" t="s">
        <v>223</v>
      </c>
      <c r="E160">
        <v>31.6080802094353</v>
      </c>
      <c r="F160">
        <v>23.784896840351301</v>
      </c>
      <c r="G160" s="1">
        <f t="shared" si="4"/>
        <v>7.8231833690839991</v>
      </c>
      <c r="H160" s="1"/>
      <c r="K160" s="1">
        <f t="shared" si="5"/>
        <v>0.25567821423614046</v>
      </c>
      <c r="M160" s="1"/>
    </row>
    <row r="161" spans="1:13" x14ac:dyDescent="0.35">
      <c r="A161" t="s">
        <v>230</v>
      </c>
      <c r="B161" t="s">
        <v>167</v>
      </c>
      <c r="C161" t="s">
        <v>222</v>
      </c>
      <c r="D161" t="s">
        <v>223</v>
      </c>
      <c r="E161">
        <v>30.956694737181301</v>
      </c>
      <c r="F161">
        <v>24.3654558242104</v>
      </c>
      <c r="G161" s="1">
        <f t="shared" si="4"/>
        <v>6.5912389129709013</v>
      </c>
      <c r="H161" s="1"/>
      <c r="K161" s="1">
        <f t="shared" si="5"/>
        <v>-0.97626624187695743</v>
      </c>
      <c r="L161" s="1">
        <f>AVERAGE(K161:K163)</f>
        <v>-1.0917232036982247</v>
      </c>
      <c r="M161" s="1">
        <f>POWER(2, -L161)</f>
        <v>2.1312845234299354</v>
      </c>
    </row>
    <row r="162" spans="1:13" x14ac:dyDescent="0.35">
      <c r="A162" t="s">
        <v>230</v>
      </c>
      <c r="B162" t="s">
        <v>168</v>
      </c>
      <c r="C162" t="s">
        <v>222</v>
      </c>
      <c r="D162" t="s">
        <v>223</v>
      </c>
      <c r="E162">
        <v>30.860043324141799</v>
      </c>
      <c r="F162">
        <v>24.373774574201299</v>
      </c>
      <c r="G162" s="1">
        <f t="shared" si="4"/>
        <v>6.4862687499404998</v>
      </c>
      <c r="H162" s="1"/>
      <c r="K162" s="1">
        <f t="shared" si="5"/>
        <v>-1.0812364049073588</v>
      </c>
      <c r="M162" s="1"/>
    </row>
    <row r="163" spans="1:13" x14ac:dyDescent="0.35">
      <c r="A163" t="s">
        <v>230</v>
      </c>
      <c r="B163" t="s">
        <v>169</v>
      </c>
      <c r="C163" t="s">
        <v>222</v>
      </c>
      <c r="D163" t="s">
        <v>223</v>
      </c>
      <c r="E163">
        <v>30.867663812164199</v>
      </c>
      <c r="F163">
        <v>24.517825621626699</v>
      </c>
      <c r="G163" s="1">
        <f t="shared" si="4"/>
        <v>6.3498381905375005</v>
      </c>
      <c r="H163" s="1"/>
      <c r="K163" s="1">
        <f t="shared" si="5"/>
        <v>-1.2176669643103581</v>
      </c>
      <c r="M163" s="1"/>
    </row>
    <row r="164" spans="1:13" x14ac:dyDescent="0.35">
      <c r="A164" t="s">
        <v>230</v>
      </c>
      <c r="B164" t="s">
        <v>170</v>
      </c>
      <c r="C164" t="s">
        <v>224</v>
      </c>
      <c r="D164" t="s">
        <v>225</v>
      </c>
      <c r="E164">
        <v>29.726087716876599</v>
      </c>
      <c r="F164">
        <v>22.815255587849698</v>
      </c>
      <c r="G164" s="1">
        <f t="shared" si="4"/>
        <v>6.9108321290269004</v>
      </c>
      <c r="H164" s="1"/>
      <c r="K164" s="1">
        <f t="shared" si="5"/>
        <v>-0.65667302582095832</v>
      </c>
      <c r="L164" s="1">
        <f>AVERAGE(K164:K166)</f>
        <v>-0.6576884612302919</v>
      </c>
      <c r="M164" s="1">
        <f>POWER(2, -L164)</f>
        <v>1.5775529846273681</v>
      </c>
    </row>
    <row r="165" spans="1:13" x14ac:dyDescent="0.35">
      <c r="A165" t="s">
        <v>230</v>
      </c>
      <c r="B165" t="s">
        <v>171</v>
      </c>
      <c r="C165" t="s">
        <v>224</v>
      </c>
      <c r="D165" t="s">
        <v>225</v>
      </c>
      <c r="E165">
        <v>29.644154800087399</v>
      </c>
      <c r="F165">
        <v>22.748014670910099</v>
      </c>
      <c r="G165" s="1">
        <f t="shared" si="4"/>
        <v>6.8961401291773008</v>
      </c>
      <c r="H165" s="1"/>
      <c r="K165" s="1">
        <f t="shared" si="5"/>
        <v>-0.67136502567055789</v>
      </c>
      <c r="M165" s="1"/>
    </row>
    <row r="166" spans="1:13" x14ac:dyDescent="0.35">
      <c r="A166" t="s">
        <v>230</v>
      </c>
      <c r="B166" t="s">
        <v>172</v>
      </c>
      <c r="C166" t="s">
        <v>224</v>
      </c>
      <c r="D166" t="s">
        <v>225</v>
      </c>
      <c r="E166">
        <v>29.680768396704899</v>
      </c>
      <c r="F166">
        <v>22.758290574056399</v>
      </c>
      <c r="G166" s="1">
        <f t="shared" si="4"/>
        <v>6.9224778226484993</v>
      </c>
      <c r="H166" s="1"/>
      <c r="K166" s="1">
        <f t="shared" si="5"/>
        <v>-0.64502733219935937</v>
      </c>
      <c r="M166" s="1"/>
    </row>
    <row r="167" spans="1:13" x14ac:dyDescent="0.35">
      <c r="A167" t="s">
        <v>230</v>
      </c>
      <c r="B167" t="s">
        <v>173</v>
      </c>
      <c r="C167" t="s">
        <v>224</v>
      </c>
      <c r="D167" t="s">
        <v>225</v>
      </c>
      <c r="E167">
        <v>29.783944654071401</v>
      </c>
      <c r="F167">
        <v>22.783780231042002</v>
      </c>
      <c r="G167" s="1">
        <f t="shared" si="4"/>
        <v>7.0001644230293998</v>
      </c>
      <c r="H167" s="1"/>
      <c r="K167" s="1">
        <f t="shared" si="5"/>
        <v>-0.5673407318184589</v>
      </c>
      <c r="L167" s="1">
        <f>AVERAGE(K167:K169)</f>
        <v>-0.62006635225962581</v>
      </c>
      <c r="M167" s="1">
        <f>POWER(2, -L167)</f>
        <v>1.5369458666949773</v>
      </c>
    </row>
    <row r="168" spans="1:13" x14ac:dyDescent="0.35">
      <c r="A168" t="s">
        <v>230</v>
      </c>
      <c r="B168" t="s">
        <v>174</v>
      </c>
      <c r="C168" t="s">
        <v>224</v>
      </c>
      <c r="D168" t="s">
        <v>225</v>
      </c>
      <c r="E168">
        <v>29.669886386732401</v>
      </c>
      <c r="F168">
        <v>22.817267034322199</v>
      </c>
      <c r="G168" s="1">
        <f t="shared" si="4"/>
        <v>6.8526193524102013</v>
      </c>
      <c r="H168" s="1"/>
      <c r="K168" s="1">
        <f t="shared" si="5"/>
        <v>-0.71488580243765742</v>
      </c>
      <c r="M168" s="1"/>
    </row>
    <row r="169" spans="1:13" x14ac:dyDescent="0.35">
      <c r="A169" t="s">
        <v>230</v>
      </c>
      <c r="B169" t="s">
        <v>175</v>
      </c>
      <c r="C169" t="s">
        <v>224</v>
      </c>
      <c r="D169" t="s">
        <v>225</v>
      </c>
      <c r="E169">
        <v>29.845309505158799</v>
      </c>
      <c r="F169">
        <v>22.855776872833701</v>
      </c>
      <c r="G169" s="1">
        <f t="shared" si="4"/>
        <v>6.9895326323250977</v>
      </c>
      <c r="H169" s="1"/>
      <c r="K169" s="1">
        <f t="shared" si="5"/>
        <v>-0.57797252252276099</v>
      </c>
      <c r="M169" s="1"/>
    </row>
    <row r="170" spans="1:13" x14ac:dyDescent="0.35">
      <c r="M170" s="1"/>
    </row>
    <row r="171" spans="1:13" x14ac:dyDescent="0.35">
      <c r="M171" s="1"/>
    </row>
    <row r="172" spans="1:13" x14ac:dyDescent="0.35">
      <c r="M172" s="1"/>
    </row>
    <row r="173" spans="1:13" x14ac:dyDescent="0.35">
      <c r="M173" s="1"/>
    </row>
    <row r="174" spans="1:13" x14ac:dyDescent="0.35">
      <c r="M174" s="1"/>
    </row>
    <row r="175" spans="1:13" x14ac:dyDescent="0.35">
      <c r="M175" s="1"/>
    </row>
    <row r="176" spans="1:13" x14ac:dyDescent="0.35">
      <c r="M176" s="1"/>
    </row>
    <row r="177" spans="13:13" x14ac:dyDescent="0.35">
      <c r="M177" s="1"/>
    </row>
    <row r="178" spans="13:13" x14ac:dyDescent="0.35">
      <c r="M178" s="1"/>
    </row>
    <row r="179" spans="13:13" x14ac:dyDescent="0.35">
      <c r="M17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92159-73C2-45AA-92E3-6AC854C56875}">
  <dimension ref="A1:M179"/>
  <sheetViews>
    <sheetView tabSelected="1" topLeftCell="A16" workbookViewId="0">
      <selection activeCell="M1" activeCellId="1" sqref="D1:D1048576 M1:M1048576"/>
    </sheetView>
  </sheetViews>
  <sheetFormatPr defaultRowHeight="14.5" x14ac:dyDescent="0.35"/>
  <cols>
    <col min="1" max="1" width="24" bestFit="1" customWidth="1"/>
    <col min="3" max="3" width="19" bestFit="1" customWidth="1"/>
    <col min="4" max="4" width="27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s="1" t="s">
        <v>180</v>
      </c>
      <c r="E1" s="1" t="s">
        <v>176</v>
      </c>
      <c r="F1" s="1" t="s">
        <v>176</v>
      </c>
      <c r="G1" t="s">
        <v>3</v>
      </c>
      <c r="I1" t="s">
        <v>4</v>
      </c>
      <c r="J1" t="s">
        <v>5</v>
      </c>
      <c r="K1" t="s">
        <v>6</v>
      </c>
      <c r="L1" t="s">
        <v>177</v>
      </c>
      <c r="M1" t="s">
        <v>7</v>
      </c>
    </row>
    <row r="2" spans="1:13" x14ac:dyDescent="0.35">
      <c r="A2" t="s">
        <v>181</v>
      </c>
      <c r="B2" t="s">
        <v>8</v>
      </c>
      <c r="C2" t="s">
        <v>228</v>
      </c>
      <c r="D2" t="s">
        <v>228</v>
      </c>
      <c r="E2">
        <v>30.249490795964899</v>
      </c>
      <c r="F2">
        <v>23.037443414469699</v>
      </c>
      <c r="G2" s="1">
        <f t="shared" ref="G2:G65" si="0">E2-F2</f>
        <v>7.2120473814952</v>
      </c>
      <c r="H2" s="1"/>
      <c r="I2" s="1"/>
      <c r="J2" s="1"/>
      <c r="K2" s="1">
        <f>G2-I$26</f>
        <v>-0.21354105505619891</v>
      </c>
      <c r="L2" s="1">
        <f>AVERAGE(K2:K4)</f>
        <v>-0.22578883191996665</v>
      </c>
      <c r="M2" s="1">
        <f>POWER(2, -L2)</f>
        <v>1.1694164833796215</v>
      </c>
    </row>
    <row r="3" spans="1:13" x14ac:dyDescent="0.35">
      <c r="A3" t="s">
        <v>181</v>
      </c>
      <c r="B3" t="s">
        <v>9</v>
      </c>
      <c r="C3" t="s">
        <v>228</v>
      </c>
      <c r="D3" t="s">
        <v>228</v>
      </c>
      <c r="E3">
        <v>30.384435497297599</v>
      </c>
      <c r="F3">
        <v>23.111022833489301</v>
      </c>
      <c r="G3" s="1">
        <f t="shared" si="0"/>
        <v>7.2734126638082977</v>
      </c>
      <c r="H3" s="1"/>
      <c r="K3" s="1">
        <f t="shared" ref="K3:K66" si="1">G3-I$26</f>
        <v>-0.15217577274310123</v>
      </c>
      <c r="M3" s="1"/>
    </row>
    <row r="4" spans="1:13" x14ac:dyDescent="0.35">
      <c r="A4" t="s">
        <v>181</v>
      </c>
      <c r="B4" t="s">
        <v>10</v>
      </c>
      <c r="C4" t="s">
        <v>228</v>
      </c>
      <c r="D4" t="s">
        <v>228</v>
      </c>
      <c r="E4">
        <v>30.233844184720301</v>
      </c>
      <c r="F4">
        <v>23.119905416129502</v>
      </c>
      <c r="G4" s="1">
        <f t="shared" si="0"/>
        <v>7.1139387685907991</v>
      </c>
      <c r="H4" s="1"/>
      <c r="K4" s="1">
        <f t="shared" si="1"/>
        <v>-0.31164966796059979</v>
      </c>
      <c r="M4" s="1"/>
    </row>
    <row r="5" spans="1:13" x14ac:dyDescent="0.35">
      <c r="A5" t="s">
        <v>181</v>
      </c>
      <c r="B5" t="s">
        <v>11</v>
      </c>
      <c r="C5" t="s">
        <v>228</v>
      </c>
      <c r="D5" t="s">
        <v>228</v>
      </c>
      <c r="E5">
        <v>29.9601114691635</v>
      </c>
      <c r="F5">
        <v>22.9335603509371</v>
      </c>
      <c r="G5" s="1">
        <f t="shared" si="0"/>
        <v>7.0265511182264007</v>
      </c>
      <c r="H5" s="1"/>
      <c r="K5" s="1">
        <f t="shared" si="1"/>
        <v>-0.39903731832499822</v>
      </c>
      <c r="L5" s="1">
        <f>AVERAGE(K5:K7)</f>
        <v>-0.27288501530693249</v>
      </c>
      <c r="M5" s="1">
        <f>POWER(2, -L5)</f>
        <v>1.2082215427056076</v>
      </c>
    </row>
    <row r="6" spans="1:13" x14ac:dyDescent="0.35">
      <c r="A6" t="s">
        <v>181</v>
      </c>
      <c r="B6" t="s">
        <v>12</v>
      </c>
      <c r="C6" t="s">
        <v>228</v>
      </c>
      <c r="D6" t="s">
        <v>228</v>
      </c>
      <c r="E6">
        <v>30.049237095711899</v>
      </c>
      <c r="F6">
        <v>22.9083571337789</v>
      </c>
      <c r="G6" s="1">
        <f t="shared" si="0"/>
        <v>7.140879961932999</v>
      </c>
      <c r="H6" s="1"/>
      <c r="K6" s="1">
        <f t="shared" si="1"/>
        <v>-0.28470847461839988</v>
      </c>
      <c r="M6" s="1"/>
    </row>
    <row r="7" spans="1:13" x14ac:dyDescent="0.35">
      <c r="A7" t="s">
        <v>181</v>
      </c>
      <c r="B7" t="s">
        <v>13</v>
      </c>
      <c r="C7" t="s">
        <v>228</v>
      </c>
      <c r="D7" t="s">
        <v>228</v>
      </c>
      <c r="E7">
        <v>30.2129515549512</v>
      </c>
      <c r="F7">
        <v>22.922272371377201</v>
      </c>
      <c r="G7" s="1">
        <f t="shared" si="0"/>
        <v>7.2906791835739995</v>
      </c>
      <c r="H7" s="1"/>
      <c r="K7" s="1">
        <f t="shared" si="1"/>
        <v>-0.13490925297739942</v>
      </c>
      <c r="M7" s="1"/>
    </row>
    <row r="8" spans="1:13" x14ac:dyDescent="0.35">
      <c r="A8" t="s">
        <v>181</v>
      </c>
      <c r="B8" t="s">
        <v>14</v>
      </c>
      <c r="C8" t="s">
        <v>228</v>
      </c>
      <c r="D8" t="s">
        <v>228</v>
      </c>
      <c r="E8">
        <v>30.144663531567101</v>
      </c>
      <c r="F8">
        <v>22.9656853313748</v>
      </c>
      <c r="G8" s="1">
        <f t="shared" si="0"/>
        <v>7.1789782001923008</v>
      </c>
      <c r="H8" s="1"/>
      <c r="K8" s="1">
        <f t="shared" si="1"/>
        <v>-0.24661023635909807</v>
      </c>
      <c r="L8" s="1">
        <f>AVERAGE(K8:K10)</f>
        <v>-0.28140458124859852</v>
      </c>
      <c r="M8" s="1">
        <f>POWER(2, -L8)</f>
        <v>1.2153775777419289</v>
      </c>
    </row>
    <row r="9" spans="1:13" x14ac:dyDescent="0.35">
      <c r="A9" t="s">
        <v>181</v>
      </c>
      <c r="B9" t="s">
        <v>15</v>
      </c>
      <c r="C9" t="s">
        <v>228</v>
      </c>
      <c r="D9" t="s">
        <v>228</v>
      </c>
      <c r="E9">
        <v>29.993544653166801</v>
      </c>
      <c r="F9">
        <v>22.905854014730402</v>
      </c>
      <c r="G9" s="1">
        <f t="shared" si="0"/>
        <v>7.0876906384363991</v>
      </c>
      <c r="H9" s="1"/>
      <c r="K9" s="1">
        <f t="shared" si="1"/>
        <v>-0.33789779811499976</v>
      </c>
      <c r="M9" s="1"/>
    </row>
    <row r="10" spans="1:13" x14ac:dyDescent="0.35">
      <c r="A10" t="s">
        <v>181</v>
      </c>
      <c r="B10" t="s">
        <v>16</v>
      </c>
      <c r="C10" t="s">
        <v>228</v>
      </c>
      <c r="D10" t="s">
        <v>228</v>
      </c>
      <c r="E10">
        <v>30.1298155121397</v>
      </c>
      <c r="F10">
        <v>22.963932784859999</v>
      </c>
      <c r="G10" s="1">
        <f t="shared" si="0"/>
        <v>7.1658827272797012</v>
      </c>
      <c r="H10" s="1"/>
      <c r="K10" s="1">
        <f t="shared" si="1"/>
        <v>-0.25970570927169767</v>
      </c>
      <c r="M10" s="1"/>
    </row>
    <row r="11" spans="1:13" x14ac:dyDescent="0.35">
      <c r="A11" t="s">
        <v>181</v>
      </c>
      <c r="B11" t="s">
        <v>17</v>
      </c>
      <c r="C11" t="s">
        <v>228</v>
      </c>
      <c r="D11" t="s">
        <v>228</v>
      </c>
      <c r="E11">
        <v>30.153869061047601</v>
      </c>
      <c r="F11">
        <v>23.081714765225001</v>
      </c>
      <c r="G11" s="1">
        <f t="shared" si="0"/>
        <v>7.0721542958225996</v>
      </c>
      <c r="H11" s="1"/>
      <c r="K11" s="1">
        <f t="shared" si="1"/>
        <v>-0.35343414072879931</v>
      </c>
      <c r="L11" s="1">
        <f>AVERAGE(K11:K13)</f>
        <v>-0.28379748984583192</v>
      </c>
      <c r="M11" s="1">
        <f>POWER(2, -L11)</f>
        <v>1.2173951217162489</v>
      </c>
    </row>
    <row r="12" spans="1:13" x14ac:dyDescent="0.35">
      <c r="A12" t="s">
        <v>181</v>
      </c>
      <c r="B12" t="s">
        <v>18</v>
      </c>
      <c r="C12" t="s">
        <v>228</v>
      </c>
      <c r="D12" t="s">
        <v>228</v>
      </c>
      <c r="E12">
        <v>30.300897191594</v>
      </c>
      <c r="F12">
        <v>23.167546214129501</v>
      </c>
      <c r="G12" s="1">
        <f t="shared" si="0"/>
        <v>7.1333509774644988</v>
      </c>
      <c r="H12" s="1"/>
      <c r="K12" s="1">
        <f t="shared" si="1"/>
        <v>-0.29223745908690013</v>
      </c>
      <c r="M12" s="1"/>
    </row>
    <row r="13" spans="1:13" x14ac:dyDescent="0.35">
      <c r="A13" t="s">
        <v>181</v>
      </c>
      <c r="B13" t="s">
        <v>19</v>
      </c>
      <c r="C13" t="s">
        <v>228</v>
      </c>
      <c r="D13" t="s">
        <v>228</v>
      </c>
      <c r="E13">
        <v>30.377876758134502</v>
      </c>
      <c r="F13">
        <v>23.158009191304899</v>
      </c>
      <c r="G13" s="1">
        <f t="shared" si="0"/>
        <v>7.2198675668296026</v>
      </c>
      <c r="H13" s="1"/>
      <c r="K13" s="1">
        <f t="shared" si="1"/>
        <v>-0.20572086972179626</v>
      </c>
      <c r="M13" s="1"/>
    </row>
    <row r="14" spans="1:13" x14ac:dyDescent="0.35">
      <c r="A14" t="s">
        <v>181</v>
      </c>
      <c r="B14" t="s">
        <v>20</v>
      </c>
      <c r="C14" t="s">
        <v>228</v>
      </c>
      <c r="D14" t="s">
        <v>228</v>
      </c>
      <c r="E14">
        <v>30.278132968563501</v>
      </c>
      <c r="F14">
        <v>23.342989467674101</v>
      </c>
      <c r="G14" s="1">
        <f t="shared" si="0"/>
        <v>6.9351435008893993</v>
      </c>
      <c r="H14" s="1"/>
      <c r="K14" s="1">
        <f t="shared" si="1"/>
        <v>-0.49044493566199954</v>
      </c>
      <c r="L14" s="1">
        <f>AVERAGE(K14:K16)</f>
        <v>-0.42964816025749819</v>
      </c>
      <c r="M14" s="1">
        <f>POWER(2, -L14)</f>
        <v>1.3469050580131274</v>
      </c>
    </row>
    <row r="15" spans="1:13" x14ac:dyDescent="0.35">
      <c r="A15" t="s">
        <v>181</v>
      </c>
      <c r="B15" t="s">
        <v>21</v>
      </c>
      <c r="C15" t="s">
        <v>228</v>
      </c>
      <c r="D15" t="s">
        <v>228</v>
      </c>
      <c r="E15">
        <v>30.2716740567353</v>
      </c>
      <c r="F15">
        <v>23.3218862878424</v>
      </c>
      <c r="G15" s="1">
        <f t="shared" si="0"/>
        <v>6.9497877688929002</v>
      </c>
      <c r="H15" s="1"/>
      <c r="K15" s="1">
        <f t="shared" si="1"/>
        <v>-0.47580066765849871</v>
      </c>
      <c r="M15" s="1"/>
    </row>
    <row r="16" spans="1:13" x14ac:dyDescent="0.35">
      <c r="A16" t="s">
        <v>181</v>
      </c>
      <c r="B16" t="s">
        <v>22</v>
      </c>
      <c r="C16" t="s">
        <v>228</v>
      </c>
      <c r="D16" t="s">
        <v>228</v>
      </c>
      <c r="E16">
        <v>30.550093091233201</v>
      </c>
      <c r="F16">
        <v>23.447203532133798</v>
      </c>
      <c r="G16" s="1">
        <f t="shared" si="0"/>
        <v>7.1028895590994026</v>
      </c>
      <c r="H16" s="1"/>
      <c r="K16" s="1">
        <f t="shared" si="1"/>
        <v>-0.32269887745199632</v>
      </c>
      <c r="M16" s="1"/>
    </row>
    <row r="17" spans="1:13" x14ac:dyDescent="0.35">
      <c r="A17" t="s">
        <v>181</v>
      </c>
      <c r="B17" t="s">
        <v>23</v>
      </c>
      <c r="C17" t="s">
        <v>228</v>
      </c>
      <c r="D17" t="s">
        <v>228</v>
      </c>
      <c r="E17">
        <v>30.622997228535301</v>
      </c>
      <c r="F17">
        <v>23.3697595930416</v>
      </c>
      <c r="G17" s="1">
        <f t="shared" si="0"/>
        <v>7.2532376354937007</v>
      </c>
      <c r="H17" s="1"/>
      <c r="K17" s="1">
        <f t="shared" si="1"/>
        <v>-0.17235080105769818</v>
      </c>
      <c r="L17" s="1">
        <f>AVERAGE(K17:K19)</f>
        <v>-0.25335607663659881</v>
      </c>
      <c r="M17" s="1">
        <f>POWER(2, -L17)</f>
        <v>1.1919767342408905</v>
      </c>
    </row>
    <row r="18" spans="1:13" x14ac:dyDescent="0.35">
      <c r="A18" t="s">
        <v>181</v>
      </c>
      <c r="B18" t="s">
        <v>24</v>
      </c>
      <c r="C18" t="s">
        <v>228</v>
      </c>
      <c r="D18" t="s">
        <v>228</v>
      </c>
      <c r="E18">
        <v>30.375746826347001</v>
      </c>
      <c r="F18">
        <v>23.281456148047301</v>
      </c>
      <c r="G18" s="1">
        <f t="shared" si="0"/>
        <v>7.0942906782996999</v>
      </c>
      <c r="H18" s="1"/>
      <c r="K18" s="1">
        <f t="shared" si="1"/>
        <v>-0.33129775825169894</v>
      </c>
      <c r="M18" s="1"/>
    </row>
    <row r="19" spans="1:13" x14ac:dyDescent="0.35">
      <c r="A19" t="s">
        <v>181</v>
      </c>
      <c r="B19" t="s">
        <v>25</v>
      </c>
      <c r="C19" t="s">
        <v>228</v>
      </c>
      <c r="D19" t="s">
        <v>228</v>
      </c>
      <c r="E19">
        <v>30.556991636209201</v>
      </c>
      <c r="F19">
        <v>23.387822870258201</v>
      </c>
      <c r="G19" s="1">
        <f t="shared" si="0"/>
        <v>7.1691687659509995</v>
      </c>
      <c r="H19" s="1"/>
      <c r="K19" s="1">
        <f t="shared" si="1"/>
        <v>-0.25641967060039939</v>
      </c>
      <c r="M19" s="1"/>
    </row>
    <row r="20" spans="1:13" x14ac:dyDescent="0.35">
      <c r="A20" t="s">
        <v>181</v>
      </c>
      <c r="B20" t="s">
        <v>26</v>
      </c>
      <c r="C20" t="s">
        <v>226</v>
      </c>
      <c r="D20" t="s">
        <v>226</v>
      </c>
      <c r="E20">
        <v>33.674090296643897</v>
      </c>
      <c r="F20">
        <v>24.271030396483699</v>
      </c>
      <c r="G20" s="1">
        <f t="shared" si="0"/>
        <v>9.4030599001601978</v>
      </c>
      <c r="H20" s="1"/>
      <c r="K20" s="1">
        <f t="shared" si="1"/>
        <v>1.9774714636087989</v>
      </c>
      <c r="L20" s="1">
        <f>AVERAGE(K20:K22)</f>
        <v>2.0517765310862006</v>
      </c>
      <c r="M20" s="1">
        <f>POWER(2, -L20)</f>
        <v>0.24118690234362292</v>
      </c>
    </row>
    <row r="21" spans="1:13" x14ac:dyDescent="0.35">
      <c r="A21" t="s">
        <v>181</v>
      </c>
      <c r="B21" t="s">
        <v>27</v>
      </c>
      <c r="C21" t="s">
        <v>226</v>
      </c>
      <c r="D21" t="s">
        <v>226</v>
      </c>
      <c r="E21">
        <v>33.907472359804302</v>
      </c>
      <c r="F21">
        <v>24.272911697442801</v>
      </c>
      <c r="G21" s="1">
        <f t="shared" si="0"/>
        <v>9.6345606623615012</v>
      </c>
      <c r="H21" s="1"/>
      <c r="K21" s="1">
        <f t="shared" si="1"/>
        <v>2.2089722258101023</v>
      </c>
      <c r="M21" s="1"/>
    </row>
    <row r="22" spans="1:13" x14ac:dyDescent="0.35">
      <c r="A22" t="s">
        <v>181</v>
      </c>
      <c r="B22" t="s">
        <v>28</v>
      </c>
      <c r="C22" t="s">
        <v>226</v>
      </c>
      <c r="D22" t="s">
        <v>226</v>
      </c>
      <c r="E22">
        <v>33.726358501681197</v>
      </c>
      <c r="F22">
        <v>24.331884161290098</v>
      </c>
      <c r="G22" s="1">
        <f t="shared" si="0"/>
        <v>9.3944743403910991</v>
      </c>
      <c r="H22" s="1"/>
      <c r="K22" s="1">
        <f t="shared" si="1"/>
        <v>1.9688859038397002</v>
      </c>
      <c r="M22" s="1"/>
    </row>
    <row r="23" spans="1:13" x14ac:dyDescent="0.35">
      <c r="A23" t="s">
        <v>181</v>
      </c>
      <c r="B23" t="s">
        <v>29</v>
      </c>
      <c r="C23" t="s">
        <v>226</v>
      </c>
      <c r="D23" t="s">
        <v>226</v>
      </c>
      <c r="E23">
        <v>35.255135594042699</v>
      </c>
      <c r="F23">
        <v>25.008955099303101</v>
      </c>
      <c r="G23" s="1">
        <f t="shared" si="0"/>
        <v>10.246180494739598</v>
      </c>
      <c r="H23" s="1"/>
      <c r="K23" s="1">
        <f t="shared" si="1"/>
        <v>2.8205920581881987</v>
      </c>
      <c r="L23" s="1">
        <f>AVERAGE(K23:K25)</f>
        <v>2.7147426185594998</v>
      </c>
      <c r="M23" s="1">
        <f>POWER(2, -L23)</f>
        <v>0.15232845642250481</v>
      </c>
    </row>
    <row r="24" spans="1:13" x14ac:dyDescent="0.35">
      <c r="A24" t="s">
        <v>181</v>
      </c>
      <c r="B24" t="s">
        <v>30</v>
      </c>
      <c r="C24" t="s">
        <v>226</v>
      </c>
      <c r="D24" t="s">
        <v>226</v>
      </c>
      <c r="E24">
        <v>35.156197657265501</v>
      </c>
      <c r="F24">
        <v>25.021759973098799</v>
      </c>
      <c r="G24" s="1">
        <f t="shared" si="0"/>
        <v>10.134437684166702</v>
      </c>
      <c r="H24" s="1"/>
      <c r="K24" s="1">
        <f t="shared" si="1"/>
        <v>2.7088492476153032</v>
      </c>
      <c r="M24" s="1"/>
    </row>
    <row r="25" spans="1:13" x14ac:dyDescent="0.35">
      <c r="A25" t="s">
        <v>181</v>
      </c>
      <c r="B25" t="s">
        <v>31</v>
      </c>
      <c r="C25" t="s">
        <v>226</v>
      </c>
      <c r="D25" t="s">
        <v>226</v>
      </c>
      <c r="E25">
        <v>35.116970349143898</v>
      </c>
      <c r="F25">
        <v>25.076595362717502</v>
      </c>
      <c r="G25" s="1">
        <f t="shared" si="0"/>
        <v>10.040374986426396</v>
      </c>
      <c r="H25" s="1"/>
      <c r="K25" s="1">
        <f t="shared" si="1"/>
        <v>2.6147865498749976</v>
      </c>
      <c r="M25" s="1"/>
    </row>
    <row r="26" spans="1:13" x14ac:dyDescent="0.35">
      <c r="A26" t="s">
        <v>181</v>
      </c>
      <c r="B26" t="s">
        <v>32</v>
      </c>
      <c r="C26" t="s">
        <v>227</v>
      </c>
      <c r="D26" t="s">
        <v>227</v>
      </c>
      <c r="E26">
        <v>32.262808547865298</v>
      </c>
      <c r="F26">
        <v>24.741631664340499</v>
      </c>
      <c r="G26" s="7">
        <f t="shared" si="0"/>
        <v>7.5211768835247987</v>
      </c>
      <c r="H26" s="1">
        <f>AVERAGE(G26:G28)</f>
        <v>7.6186046074843317</v>
      </c>
      <c r="I26" s="8">
        <f>AVERAGE(H26,H29,H32,H35)</f>
        <v>7.4255884365513989</v>
      </c>
      <c r="J26" s="1">
        <f>STDEVA(H26,H29,H32,H35)</f>
        <v>0.24830562409875659</v>
      </c>
      <c r="K26" s="1">
        <f t="shared" si="1"/>
        <v>9.5588446973399854E-2</v>
      </c>
      <c r="L26" s="1">
        <f>AVERAGE(K26:K28)</f>
        <v>0.19301617093293247</v>
      </c>
      <c r="M26" s="1">
        <f>POWER(2, -L26)</f>
        <v>0.87477495964131158</v>
      </c>
    </row>
    <row r="27" spans="1:13" x14ac:dyDescent="0.35">
      <c r="A27" t="s">
        <v>181</v>
      </c>
      <c r="B27" t="s">
        <v>33</v>
      </c>
      <c r="C27" t="s">
        <v>227</v>
      </c>
      <c r="D27" t="s">
        <v>227</v>
      </c>
      <c r="E27">
        <v>32.325556761492898</v>
      </c>
      <c r="F27">
        <v>24.769866714274102</v>
      </c>
      <c r="G27" s="7">
        <f t="shared" si="0"/>
        <v>7.5556900472187962</v>
      </c>
      <c r="H27" s="1"/>
      <c r="K27" s="1">
        <f t="shared" si="1"/>
        <v>0.13010161066739734</v>
      </c>
      <c r="M27" s="1"/>
    </row>
    <row r="28" spans="1:13" x14ac:dyDescent="0.35">
      <c r="A28" t="s">
        <v>181</v>
      </c>
      <c r="B28" t="s">
        <v>34</v>
      </c>
      <c r="C28" t="s">
        <v>227</v>
      </c>
      <c r="D28" t="s">
        <v>227</v>
      </c>
      <c r="E28">
        <v>32.607996256157698</v>
      </c>
      <c r="F28">
        <v>24.829049364448299</v>
      </c>
      <c r="G28" s="7">
        <f t="shared" si="0"/>
        <v>7.7789468917093991</v>
      </c>
      <c r="H28" s="1"/>
      <c r="K28" s="1">
        <f t="shared" si="1"/>
        <v>0.35335845515800024</v>
      </c>
      <c r="M28" s="1"/>
    </row>
    <row r="29" spans="1:13" x14ac:dyDescent="0.35">
      <c r="A29" t="s">
        <v>181</v>
      </c>
      <c r="B29" t="s">
        <v>38</v>
      </c>
      <c r="C29" t="s">
        <v>227</v>
      </c>
      <c r="D29" t="s">
        <v>227</v>
      </c>
      <c r="E29">
        <v>31.802137956730999</v>
      </c>
      <c r="F29">
        <v>24.586768591385599</v>
      </c>
      <c r="G29" s="7">
        <f t="shared" si="0"/>
        <v>7.2153693653453992</v>
      </c>
      <c r="H29" s="1">
        <f>AVERAGE(G29:G31)</f>
        <v>7.2351352953021673</v>
      </c>
      <c r="K29" s="1">
        <f t="shared" si="1"/>
        <v>-0.2102190712059997</v>
      </c>
      <c r="L29" s="1">
        <f>AVERAGE(K29:K31)</f>
        <v>-0.19045314124923193</v>
      </c>
      <c r="M29" s="1">
        <f>POWER(2, -L29)</f>
        <v>1.1411220787038636</v>
      </c>
    </row>
    <row r="30" spans="1:13" x14ac:dyDescent="0.35">
      <c r="A30" t="s">
        <v>181</v>
      </c>
      <c r="B30" t="s">
        <v>39</v>
      </c>
      <c r="C30" t="s">
        <v>227</v>
      </c>
      <c r="D30" t="s">
        <v>227</v>
      </c>
      <c r="E30">
        <v>31.913556815041801</v>
      </c>
      <c r="F30">
        <v>24.57227981718</v>
      </c>
      <c r="G30" s="7">
        <f t="shared" si="0"/>
        <v>7.3412769978618009</v>
      </c>
      <c r="H30" s="1"/>
      <c r="K30" s="1">
        <f t="shared" si="1"/>
        <v>-8.4311438689598006E-2</v>
      </c>
      <c r="M30" s="1"/>
    </row>
    <row r="31" spans="1:13" x14ac:dyDescent="0.35">
      <c r="A31" t="s">
        <v>181</v>
      </c>
      <c r="B31" t="s">
        <v>40</v>
      </c>
      <c r="C31" t="s">
        <v>227</v>
      </c>
      <c r="D31" t="s">
        <v>227</v>
      </c>
      <c r="E31">
        <v>31.686351345406202</v>
      </c>
      <c r="F31">
        <v>24.537591822706901</v>
      </c>
      <c r="G31" s="7">
        <f t="shared" si="0"/>
        <v>7.1487595226993008</v>
      </c>
      <c r="H31" s="1"/>
      <c r="K31" s="1">
        <f t="shared" si="1"/>
        <v>-0.27682891385209807</v>
      </c>
      <c r="M31" s="1"/>
    </row>
    <row r="32" spans="1:13" x14ac:dyDescent="0.35">
      <c r="A32" t="s">
        <v>181</v>
      </c>
      <c r="B32" t="s">
        <v>35</v>
      </c>
      <c r="C32" t="s">
        <v>227</v>
      </c>
      <c r="D32" t="s">
        <v>227</v>
      </c>
      <c r="E32">
        <v>32.718358345841203</v>
      </c>
      <c r="F32">
        <v>25.5935264598881</v>
      </c>
      <c r="G32" s="7">
        <f t="shared" si="0"/>
        <v>7.1248318859531032</v>
      </c>
      <c r="H32" s="1">
        <f>AVERAGE(G32:G34)</f>
        <v>7.1882601858039985</v>
      </c>
      <c r="K32" s="1">
        <f t="shared" si="1"/>
        <v>-0.30075655059829565</v>
      </c>
      <c r="L32" s="1">
        <f>AVERAGE(K32:K34)</f>
        <v>-0.23732825074740008</v>
      </c>
      <c r="M32" s="1">
        <f>POWER(2, -L32)</f>
        <v>1.1788075867710546</v>
      </c>
    </row>
    <row r="33" spans="1:13" x14ac:dyDescent="0.35">
      <c r="A33" t="s">
        <v>181</v>
      </c>
      <c r="B33" t="s">
        <v>36</v>
      </c>
      <c r="C33" t="s">
        <v>227</v>
      </c>
      <c r="D33" t="s">
        <v>227</v>
      </c>
      <c r="E33">
        <v>33.037929546060198</v>
      </c>
      <c r="F33">
        <v>25.577851944838802</v>
      </c>
      <c r="G33" s="7">
        <f t="shared" si="0"/>
        <v>7.4600776012213963</v>
      </c>
      <c r="H33" s="1"/>
      <c r="K33" s="1">
        <f t="shared" si="1"/>
        <v>3.4489164669997407E-2</v>
      </c>
      <c r="M33" s="1"/>
    </row>
    <row r="34" spans="1:13" x14ac:dyDescent="0.35">
      <c r="A34" t="s">
        <v>181</v>
      </c>
      <c r="B34" t="s">
        <v>37</v>
      </c>
      <c r="C34" t="s">
        <v>227</v>
      </c>
      <c r="D34" t="s">
        <v>227</v>
      </c>
      <c r="E34">
        <v>32.661148153108797</v>
      </c>
      <c r="F34">
        <v>25.681277082871301</v>
      </c>
      <c r="G34" s="7">
        <f t="shared" si="0"/>
        <v>6.9798710702374969</v>
      </c>
      <c r="H34" s="1"/>
      <c r="K34" s="1">
        <f t="shared" si="1"/>
        <v>-0.44571736631390202</v>
      </c>
      <c r="M34" s="1"/>
    </row>
    <row r="35" spans="1:13" x14ac:dyDescent="0.35">
      <c r="A35" t="s">
        <v>181</v>
      </c>
      <c r="B35" t="s">
        <v>41</v>
      </c>
      <c r="C35" t="s">
        <v>227</v>
      </c>
      <c r="D35" t="s">
        <v>227</v>
      </c>
      <c r="E35">
        <v>33.2626361442573</v>
      </c>
      <c r="F35">
        <v>25.686248137055902</v>
      </c>
      <c r="G35" s="7">
        <f t="shared" si="0"/>
        <v>7.5763880072013983</v>
      </c>
      <c r="H35" s="1">
        <f>AVERAGE(G35:G37)</f>
        <v>7.6603536576150972</v>
      </c>
      <c r="K35" s="1">
        <f t="shared" si="1"/>
        <v>0.15079957064999938</v>
      </c>
      <c r="L35" s="1">
        <f>AVERAGE(K35:K37)</f>
        <v>0.23476522106369835</v>
      </c>
      <c r="M35" s="1">
        <f>POWER(2, -L35)</f>
        <v>0.84982328503241311</v>
      </c>
    </row>
    <row r="36" spans="1:13" x14ac:dyDescent="0.35">
      <c r="A36" t="s">
        <v>181</v>
      </c>
      <c r="B36" t="s">
        <v>42</v>
      </c>
      <c r="C36" t="s">
        <v>227</v>
      </c>
      <c r="D36" t="s">
        <v>227</v>
      </c>
      <c r="E36">
        <v>33.187232826732</v>
      </c>
      <c r="F36">
        <v>25.693713180809102</v>
      </c>
      <c r="G36" s="7">
        <f t="shared" si="0"/>
        <v>7.4935196459228983</v>
      </c>
      <c r="H36" s="1"/>
      <c r="K36" s="1">
        <f t="shared" si="1"/>
        <v>6.7931209371499435E-2</v>
      </c>
      <c r="M36" s="1"/>
    </row>
    <row r="37" spans="1:13" x14ac:dyDescent="0.35">
      <c r="A37" t="s">
        <v>181</v>
      </c>
      <c r="B37" t="s">
        <v>43</v>
      </c>
      <c r="C37" t="s">
        <v>227</v>
      </c>
      <c r="D37" t="s">
        <v>227</v>
      </c>
      <c r="E37">
        <v>33.670102449630797</v>
      </c>
      <c r="F37">
        <v>25.758949129909801</v>
      </c>
      <c r="G37" s="7">
        <f t="shared" si="0"/>
        <v>7.9111533197209951</v>
      </c>
      <c r="H37" s="1"/>
      <c r="K37" s="1">
        <f t="shared" si="1"/>
        <v>0.48556488316959623</v>
      </c>
      <c r="M37" s="1"/>
    </row>
    <row r="38" spans="1:13" x14ac:dyDescent="0.35">
      <c r="A38" t="s">
        <v>181</v>
      </c>
      <c r="B38" t="s">
        <v>44</v>
      </c>
      <c r="C38" t="s">
        <v>182</v>
      </c>
      <c r="D38" t="s">
        <v>183</v>
      </c>
      <c r="E38">
        <v>31.5624146431492</v>
      </c>
      <c r="F38">
        <v>24.161909430981201</v>
      </c>
      <c r="G38" s="1">
        <f t="shared" si="0"/>
        <v>7.4005052121679995</v>
      </c>
      <c r="H38" s="1"/>
      <c r="K38" s="1">
        <f t="shared" si="1"/>
        <v>-2.5083224383399383E-2</v>
      </c>
      <c r="L38" s="1">
        <f>AVERAGE(K38:K40)</f>
        <v>-0.25977723752163168</v>
      </c>
      <c r="M38" s="1">
        <f>POWER(2, -L38)</f>
        <v>1.1972938195786258</v>
      </c>
    </row>
    <row r="39" spans="1:13" x14ac:dyDescent="0.35">
      <c r="A39" t="s">
        <v>181</v>
      </c>
      <c r="B39" t="s">
        <v>45</v>
      </c>
      <c r="C39" t="s">
        <v>182</v>
      </c>
      <c r="D39" t="s">
        <v>183</v>
      </c>
      <c r="E39">
        <v>31.211616774895401</v>
      </c>
      <c r="F39">
        <v>24.151437572572299</v>
      </c>
      <c r="G39" s="1">
        <f t="shared" si="0"/>
        <v>7.060179202323102</v>
      </c>
      <c r="H39" s="1"/>
      <c r="K39" s="1">
        <f t="shared" si="1"/>
        <v>-0.36540923422829685</v>
      </c>
      <c r="M39" s="1"/>
    </row>
    <row r="40" spans="1:13" x14ac:dyDescent="0.35">
      <c r="A40" t="s">
        <v>181</v>
      </c>
      <c r="B40" t="s">
        <v>46</v>
      </c>
      <c r="C40" t="s">
        <v>182</v>
      </c>
      <c r="D40" t="s">
        <v>183</v>
      </c>
      <c r="E40">
        <v>31.198593373616401</v>
      </c>
      <c r="F40">
        <v>24.161844191018201</v>
      </c>
      <c r="G40" s="1">
        <f t="shared" si="0"/>
        <v>7.0367491825982</v>
      </c>
      <c r="H40" s="1"/>
      <c r="K40" s="1">
        <f t="shared" si="1"/>
        <v>-0.38883925395319885</v>
      </c>
      <c r="M40" s="1"/>
    </row>
    <row r="41" spans="1:13" x14ac:dyDescent="0.35">
      <c r="A41" t="s">
        <v>181</v>
      </c>
      <c r="B41" t="s">
        <v>47</v>
      </c>
      <c r="C41" t="s">
        <v>182</v>
      </c>
      <c r="D41" t="s">
        <v>183</v>
      </c>
      <c r="E41">
        <v>32.828106174628601</v>
      </c>
      <c r="F41">
        <v>25.349256218055501</v>
      </c>
      <c r="G41" s="1">
        <f t="shared" si="0"/>
        <v>7.4788499565731001</v>
      </c>
      <c r="H41" s="1"/>
      <c r="K41" s="1">
        <f t="shared" si="1"/>
        <v>5.3261520021701259E-2</v>
      </c>
      <c r="L41" s="1">
        <f>AVERAGE(K41:K43)</f>
        <v>4.2362126177899619E-2</v>
      </c>
      <c r="M41" s="1">
        <f>POWER(2, -L41)</f>
        <v>0.97106372141015429</v>
      </c>
    </row>
    <row r="42" spans="1:13" x14ac:dyDescent="0.35">
      <c r="A42" t="s">
        <v>181</v>
      </c>
      <c r="B42" t="s">
        <v>48</v>
      </c>
      <c r="C42" t="s">
        <v>182</v>
      </c>
      <c r="D42" t="s">
        <v>183</v>
      </c>
      <c r="E42">
        <v>32.8557640287654</v>
      </c>
      <c r="F42">
        <v>25.3058420448878</v>
      </c>
      <c r="G42" s="1">
        <f t="shared" si="0"/>
        <v>7.5499219838775993</v>
      </c>
      <c r="H42" s="1"/>
      <c r="K42" s="1">
        <f t="shared" si="1"/>
        <v>0.12433354732620039</v>
      </c>
      <c r="M42" s="1"/>
    </row>
    <row r="43" spans="1:13" x14ac:dyDescent="0.35">
      <c r="A43" t="s">
        <v>181</v>
      </c>
      <c r="B43" t="s">
        <v>49</v>
      </c>
      <c r="C43" t="s">
        <v>182</v>
      </c>
      <c r="D43" t="s">
        <v>183</v>
      </c>
      <c r="E43">
        <v>32.651954900239097</v>
      </c>
      <c r="F43">
        <v>25.276875152501901</v>
      </c>
      <c r="G43" s="1">
        <f t="shared" si="0"/>
        <v>7.3750797477371961</v>
      </c>
      <c r="H43" s="1"/>
      <c r="K43" s="1">
        <f t="shared" si="1"/>
        <v>-5.0508688814202785E-2</v>
      </c>
      <c r="M43" s="1"/>
    </row>
    <row r="44" spans="1:13" x14ac:dyDescent="0.35">
      <c r="A44" t="s">
        <v>181</v>
      </c>
      <c r="B44" t="s">
        <v>50</v>
      </c>
      <c r="C44" t="s">
        <v>184</v>
      </c>
      <c r="D44" t="s">
        <v>185</v>
      </c>
      <c r="E44">
        <v>30.775811525553799</v>
      </c>
      <c r="F44">
        <v>24.276350261716999</v>
      </c>
      <c r="G44" s="1">
        <f t="shared" si="0"/>
        <v>6.4994612638367997</v>
      </c>
      <c r="H44" s="1"/>
      <c r="K44" s="1">
        <f t="shared" si="1"/>
        <v>-0.92612717271459921</v>
      </c>
      <c r="L44" s="1">
        <f>AVERAGE(K44:K46)</f>
        <v>-0.868837371170466</v>
      </c>
      <c r="M44" s="1">
        <f>POWER(2, -L44)</f>
        <v>1.8261906297769019</v>
      </c>
    </row>
    <row r="45" spans="1:13" x14ac:dyDescent="0.35">
      <c r="A45" t="s">
        <v>181</v>
      </c>
      <c r="B45" t="s">
        <v>51</v>
      </c>
      <c r="C45" t="s">
        <v>184</v>
      </c>
      <c r="D45" t="s">
        <v>185</v>
      </c>
      <c r="E45">
        <v>30.821796572682501</v>
      </c>
      <c r="F45">
        <v>24.231587824603501</v>
      </c>
      <c r="G45" s="1">
        <f t="shared" si="0"/>
        <v>6.5902087480790001</v>
      </c>
      <c r="H45" s="1"/>
      <c r="K45" s="1">
        <f t="shared" si="1"/>
        <v>-0.83537968847239874</v>
      </c>
      <c r="M45" s="1"/>
    </row>
    <row r="46" spans="1:13" x14ac:dyDescent="0.35">
      <c r="A46" t="s">
        <v>181</v>
      </c>
      <c r="B46" t="s">
        <v>52</v>
      </c>
      <c r="C46" t="s">
        <v>184</v>
      </c>
      <c r="D46" t="s">
        <v>185</v>
      </c>
      <c r="E46">
        <v>30.8002114122968</v>
      </c>
      <c r="F46">
        <v>24.219628228069801</v>
      </c>
      <c r="G46" s="1">
        <f t="shared" si="0"/>
        <v>6.5805831842269988</v>
      </c>
      <c r="H46" s="1"/>
      <c r="K46" s="1">
        <f t="shared" si="1"/>
        <v>-0.84500525232440005</v>
      </c>
      <c r="M46" s="1"/>
    </row>
    <row r="47" spans="1:13" x14ac:dyDescent="0.35">
      <c r="A47" t="s">
        <v>181</v>
      </c>
      <c r="B47" t="s">
        <v>53</v>
      </c>
      <c r="C47" t="s">
        <v>184</v>
      </c>
      <c r="D47" t="s">
        <v>185</v>
      </c>
      <c r="E47">
        <v>30.407131597362099</v>
      </c>
      <c r="F47">
        <v>23.290186943005299</v>
      </c>
      <c r="G47" s="1">
        <f t="shared" si="0"/>
        <v>7.1169446543568</v>
      </c>
      <c r="H47" s="1"/>
      <c r="K47" s="1">
        <f t="shared" si="1"/>
        <v>-0.30864378219459887</v>
      </c>
      <c r="L47" s="1">
        <f>AVERAGE(K47:K49)</f>
        <v>-0.32769647227289828</v>
      </c>
      <c r="M47" s="1">
        <f>POWER(2, -L47)</f>
        <v>1.2550079231558344</v>
      </c>
    </row>
    <row r="48" spans="1:13" x14ac:dyDescent="0.35">
      <c r="A48" t="s">
        <v>181</v>
      </c>
      <c r="B48" t="s">
        <v>54</v>
      </c>
      <c r="C48" t="s">
        <v>184</v>
      </c>
      <c r="D48" t="s">
        <v>185</v>
      </c>
      <c r="E48">
        <v>30.329819873631699</v>
      </c>
      <c r="F48">
        <v>23.230849285344298</v>
      </c>
      <c r="G48" s="1">
        <f t="shared" si="0"/>
        <v>7.0989705882874006</v>
      </c>
      <c r="H48" s="1"/>
      <c r="K48" s="1">
        <f t="shared" si="1"/>
        <v>-0.32661784826399831</v>
      </c>
      <c r="M48" s="1"/>
    </row>
    <row r="49" spans="1:13" x14ac:dyDescent="0.35">
      <c r="A49" t="s">
        <v>181</v>
      </c>
      <c r="B49" t="s">
        <v>55</v>
      </c>
      <c r="C49" t="s">
        <v>184</v>
      </c>
      <c r="D49" t="s">
        <v>185</v>
      </c>
      <c r="E49">
        <v>30.310123319159501</v>
      </c>
      <c r="F49">
        <v>23.2323626689682</v>
      </c>
      <c r="G49" s="1">
        <f t="shared" si="0"/>
        <v>7.0777606501913013</v>
      </c>
      <c r="H49" s="1"/>
      <c r="K49" s="1">
        <f t="shared" si="1"/>
        <v>-0.34782778636009759</v>
      </c>
      <c r="M49" s="1"/>
    </row>
    <row r="50" spans="1:13" x14ac:dyDescent="0.35">
      <c r="A50" t="s">
        <v>181</v>
      </c>
      <c r="B50" t="s">
        <v>56</v>
      </c>
      <c r="C50" t="s">
        <v>186</v>
      </c>
      <c r="D50" t="s">
        <v>187</v>
      </c>
      <c r="E50">
        <v>32.009082255021198</v>
      </c>
      <c r="F50">
        <v>24.766024349701901</v>
      </c>
      <c r="G50" s="1">
        <f t="shared" si="0"/>
        <v>7.2430579053192972</v>
      </c>
      <c r="H50" s="1"/>
      <c r="K50" s="1">
        <f t="shared" si="1"/>
        <v>-0.18253053123210172</v>
      </c>
      <c r="L50" s="1">
        <f>AVERAGE(K50:K52)</f>
        <v>-0.27631728595090088</v>
      </c>
      <c r="M50" s="1">
        <f>POWER(2, -L50)</f>
        <v>1.2110994067452026</v>
      </c>
    </row>
    <row r="51" spans="1:13" x14ac:dyDescent="0.35">
      <c r="A51" t="s">
        <v>181</v>
      </c>
      <c r="B51" t="s">
        <v>57</v>
      </c>
      <c r="C51" t="s">
        <v>186</v>
      </c>
      <c r="D51" t="s">
        <v>187</v>
      </c>
      <c r="E51">
        <v>31.788018158301799</v>
      </c>
      <c r="F51">
        <v>24.756594715794801</v>
      </c>
      <c r="G51" s="1">
        <f t="shared" si="0"/>
        <v>7.0314234425069984</v>
      </c>
      <c r="H51" s="1"/>
      <c r="K51" s="1">
        <f t="shared" si="1"/>
        <v>-0.39416499404440053</v>
      </c>
      <c r="M51" s="1"/>
    </row>
    <row r="52" spans="1:13" x14ac:dyDescent="0.35">
      <c r="A52" t="s">
        <v>181</v>
      </c>
      <c r="B52" t="s">
        <v>58</v>
      </c>
      <c r="C52" t="s">
        <v>186</v>
      </c>
      <c r="D52" t="s">
        <v>187</v>
      </c>
      <c r="E52">
        <v>31.951844496566999</v>
      </c>
      <c r="F52">
        <v>24.7785123925918</v>
      </c>
      <c r="G52" s="1">
        <f t="shared" si="0"/>
        <v>7.1733321039751985</v>
      </c>
      <c r="H52" s="1"/>
      <c r="K52" s="1">
        <f t="shared" si="1"/>
        <v>-0.25225633257620039</v>
      </c>
      <c r="M52" s="1"/>
    </row>
    <row r="53" spans="1:13" x14ac:dyDescent="0.35">
      <c r="A53" t="s">
        <v>181</v>
      </c>
      <c r="B53" t="s">
        <v>59</v>
      </c>
      <c r="C53" t="s">
        <v>186</v>
      </c>
      <c r="D53" t="s">
        <v>187</v>
      </c>
      <c r="E53">
        <v>32.292075331987597</v>
      </c>
      <c r="F53">
        <v>24.820117896156201</v>
      </c>
      <c r="G53" s="1">
        <f t="shared" si="0"/>
        <v>7.4719574358313956</v>
      </c>
      <c r="H53" s="1"/>
      <c r="K53" s="1">
        <f t="shared" si="1"/>
        <v>4.6368999279996714E-2</v>
      </c>
      <c r="L53" s="1">
        <f>AVERAGE(K53:K55)</f>
        <v>6.6088063988464896E-2</v>
      </c>
      <c r="M53" s="1">
        <f>POWER(2, -L53)</f>
        <v>0.95522462644473249</v>
      </c>
    </row>
    <row r="54" spans="1:13" x14ac:dyDescent="0.35">
      <c r="A54" t="s">
        <v>181</v>
      </c>
      <c r="B54" t="s">
        <v>60</v>
      </c>
      <c r="C54" t="s">
        <v>186</v>
      </c>
      <c r="D54" t="s">
        <v>187</v>
      </c>
      <c r="E54">
        <v>32.245488051329197</v>
      </c>
      <c r="F54">
        <v>24.800634410765198</v>
      </c>
      <c r="G54" s="1">
        <f t="shared" si="0"/>
        <v>7.4448536405639985</v>
      </c>
      <c r="H54" s="1"/>
      <c r="K54" s="1">
        <f t="shared" si="1"/>
        <v>1.9265204012599568E-2</v>
      </c>
      <c r="M54" s="1"/>
    </row>
    <row r="55" spans="1:13" x14ac:dyDescent="0.35">
      <c r="A55" t="s">
        <v>181</v>
      </c>
      <c r="B55" t="s">
        <v>61</v>
      </c>
      <c r="C55" t="s">
        <v>186</v>
      </c>
      <c r="D55" t="s">
        <v>187</v>
      </c>
      <c r="E55">
        <v>32.382015896659198</v>
      </c>
      <c r="F55">
        <v>24.823797471435</v>
      </c>
      <c r="G55" s="1">
        <f t="shared" si="0"/>
        <v>7.5582184252241973</v>
      </c>
      <c r="H55" s="1"/>
      <c r="K55" s="1">
        <f t="shared" si="1"/>
        <v>0.1326299886727984</v>
      </c>
      <c r="M55" s="1"/>
    </row>
    <row r="56" spans="1:13" x14ac:dyDescent="0.35">
      <c r="A56" t="s">
        <v>181</v>
      </c>
      <c r="B56" t="s">
        <v>62</v>
      </c>
      <c r="C56" t="s">
        <v>188</v>
      </c>
      <c r="D56" t="s">
        <v>189</v>
      </c>
      <c r="E56">
        <v>31.141330792683199</v>
      </c>
      <c r="F56">
        <v>23.528096853846499</v>
      </c>
      <c r="G56" s="1">
        <f t="shared" si="0"/>
        <v>7.6132339388367001</v>
      </c>
      <c r="H56" s="1"/>
      <c r="K56" s="1">
        <f t="shared" si="1"/>
        <v>0.18764550228530119</v>
      </c>
      <c r="L56" s="1">
        <f>AVERAGE(K56:K58)</f>
        <v>0.17584809049666875</v>
      </c>
      <c r="M56" s="1">
        <f>POWER(2, -L56)</f>
        <v>0.8852469723222659</v>
      </c>
    </row>
    <row r="57" spans="1:13" x14ac:dyDescent="0.35">
      <c r="A57" t="s">
        <v>181</v>
      </c>
      <c r="B57" t="s">
        <v>63</v>
      </c>
      <c r="C57" t="s">
        <v>188</v>
      </c>
      <c r="D57" t="s">
        <v>189</v>
      </c>
      <c r="E57">
        <v>31.145539654840501</v>
      </c>
      <c r="F57">
        <v>23.511962874043199</v>
      </c>
      <c r="G57" s="1">
        <f t="shared" si="0"/>
        <v>7.6335767807973021</v>
      </c>
      <c r="H57" s="1"/>
      <c r="K57" s="1">
        <f t="shared" si="1"/>
        <v>0.20798834424590318</v>
      </c>
      <c r="M57" s="1"/>
    </row>
    <row r="58" spans="1:13" x14ac:dyDescent="0.35">
      <c r="A58" t="s">
        <v>181</v>
      </c>
      <c r="B58" t="s">
        <v>64</v>
      </c>
      <c r="C58" t="s">
        <v>188</v>
      </c>
      <c r="D58" t="s">
        <v>189</v>
      </c>
      <c r="E58">
        <v>31.065410589632702</v>
      </c>
      <c r="F58">
        <v>23.507911728122501</v>
      </c>
      <c r="G58" s="1">
        <f t="shared" si="0"/>
        <v>7.5574988615102008</v>
      </c>
      <c r="H58" s="1"/>
      <c r="K58" s="1">
        <f t="shared" si="1"/>
        <v>0.1319104249588019</v>
      </c>
      <c r="M58" s="1"/>
    </row>
    <row r="59" spans="1:13" x14ac:dyDescent="0.35">
      <c r="A59" t="s">
        <v>181</v>
      </c>
      <c r="B59" t="s">
        <v>65</v>
      </c>
      <c r="C59" t="s">
        <v>188</v>
      </c>
      <c r="D59" t="s">
        <v>189</v>
      </c>
      <c r="E59">
        <v>30.8515484326559</v>
      </c>
      <c r="F59">
        <v>23.595671102407</v>
      </c>
      <c r="G59" s="1">
        <f t="shared" si="0"/>
        <v>7.2558773302489001</v>
      </c>
      <c r="H59" s="1"/>
      <c r="K59" s="1">
        <f t="shared" si="1"/>
        <v>-0.16971110630249875</v>
      </c>
      <c r="L59" s="1">
        <f>AVERAGE(K59:K61)</f>
        <v>-0.12618318131929898</v>
      </c>
      <c r="M59" s="1">
        <f>POWER(2, -L59)</f>
        <v>1.0914024453887359</v>
      </c>
    </row>
    <row r="60" spans="1:13" x14ac:dyDescent="0.35">
      <c r="A60" t="s">
        <v>181</v>
      </c>
      <c r="B60" t="s">
        <v>66</v>
      </c>
      <c r="C60" t="s">
        <v>188</v>
      </c>
      <c r="D60" t="s">
        <v>189</v>
      </c>
      <c r="E60">
        <v>30.912746257183599</v>
      </c>
      <c r="F60">
        <v>23.535277465748599</v>
      </c>
      <c r="G60" s="1">
        <f t="shared" si="0"/>
        <v>7.3774687914349997</v>
      </c>
      <c r="H60" s="1"/>
      <c r="K60" s="1">
        <f t="shared" si="1"/>
        <v>-4.8119645116399212E-2</v>
      </c>
      <c r="M60" s="1"/>
    </row>
    <row r="61" spans="1:13" x14ac:dyDescent="0.35">
      <c r="A61" t="s">
        <v>181</v>
      </c>
      <c r="B61" t="s">
        <v>67</v>
      </c>
      <c r="C61" t="s">
        <v>188</v>
      </c>
      <c r="D61" t="s">
        <v>189</v>
      </c>
      <c r="E61">
        <v>30.829658001213701</v>
      </c>
      <c r="F61">
        <v>23.564788357201301</v>
      </c>
      <c r="G61" s="1">
        <f t="shared" si="0"/>
        <v>7.2648696440123999</v>
      </c>
      <c r="H61" s="1"/>
      <c r="K61" s="1">
        <f t="shared" si="1"/>
        <v>-0.16071879253899901</v>
      </c>
      <c r="M61" s="1"/>
    </row>
    <row r="62" spans="1:13" x14ac:dyDescent="0.35">
      <c r="A62" t="s">
        <v>181</v>
      </c>
      <c r="B62" t="s">
        <v>68</v>
      </c>
      <c r="C62" t="s">
        <v>190</v>
      </c>
      <c r="D62" t="s">
        <v>191</v>
      </c>
      <c r="E62">
        <v>31.539940173932099</v>
      </c>
      <c r="F62">
        <v>24.062093308595099</v>
      </c>
      <c r="G62" s="1">
        <f t="shared" si="0"/>
        <v>7.4778468653369998</v>
      </c>
      <c r="H62" s="1"/>
      <c r="K62" s="1">
        <f t="shared" si="1"/>
        <v>5.2258428785600941E-2</v>
      </c>
      <c r="L62" s="1">
        <f>AVERAGE(K62:K64)</f>
        <v>6.0709380777000277E-2</v>
      </c>
      <c r="M62" s="1">
        <f>POWER(2, -L62)</f>
        <v>0.95879256003118096</v>
      </c>
    </row>
    <row r="63" spans="1:13" x14ac:dyDescent="0.35">
      <c r="A63" t="s">
        <v>181</v>
      </c>
      <c r="B63" t="s">
        <v>69</v>
      </c>
      <c r="C63" t="s">
        <v>190</v>
      </c>
      <c r="D63" t="s">
        <v>191</v>
      </c>
      <c r="E63">
        <v>31.648164006122698</v>
      </c>
      <c r="F63">
        <v>24.109569774992401</v>
      </c>
      <c r="G63" s="1">
        <f t="shared" si="0"/>
        <v>7.5385942311302969</v>
      </c>
      <c r="H63" s="1"/>
      <c r="K63" s="1">
        <f t="shared" si="1"/>
        <v>0.11300579457889803</v>
      </c>
      <c r="M63" s="1"/>
    </row>
    <row r="64" spans="1:13" x14ac:dyDescent="0.35">
      <c r="A64" t="s">
        <v>181</v>
      </c>
      <c r="B64" t="s">
        <v>70</v>
      </c>
      <c r="C64" t="s">
        <v>190</v>
      </c>
      <c r="D64" t="s">
        <v>191</v>
      </c>
      <c r="E64">
        <v>31.5519152759496</v>
      </c>
      <c r="F64">
        <v>24.109462920431699</v>
      </c>
      <c r="G64" s="1">
        <f t="shared" si="0"/>
        <v>7.4424523555179007</v>
      </c>
      <c r="H64" s="1"/>
      <c r="K64" s="1">
        <f t="shared" si="1"/>
        <v>1.6863918966501856E-2</v>
      </c>
      <c r="M64" s="1"/>
    </row>
    <row r="65" spans="1:13" x14ac:dyDescent="0.35">
      <c r="A65" t="s">
        <v>181</v>
      </c>
      <c r="B65" t="s">
        <v>71</v>
      </c>
      <c r="C65" t="s">
        <v>190</v>
      </c>
      <c r="D65" t="s">
        <v>191</v>
      </c>
      <c r="E65">
        <v>31.796458719482999</v>
      </c>
      <c r="F65">
        <v>24.639275283421799</v>
      </c>
      <c r="G65" s="1">
        <f t="shared" si="0"/>
        <v>7.1571834360611994</v>
      </c>
      <c r="H65" s="1"/>
      <c r="K65" s="1">
        <f t="shared" si="1"/>
        <v>-0.26840500049019944</v>
      </c>
      <c r="L65" s="1">
        <f>AVERAGE(K65:K67)</f>
        <v>-0.26842313484446656</v>
      </c>
      <c r="M65" s="1">
        <f>POWER(2, -L65)</f>
        <v>1.2044906001689237</v>
      </c>
    </row>
    <row r="66" spans="1:13" x14ac:dyDescent="0.35">
      <c r="A66" t="s">
        <v>181</v>
      </c>
      <c r="B66" t="s">
        <v>72</v>
      </c>
      <c r="C66" t="s">
        <v>190</v>
      </c>
      <c r="D66" t="s">
        <v>191</v>
      </c>
      <c r="E66">
        <v>31.868835883142602</v>
      </c>
      <c r="F66">
        <v>24.669292269067402</v>
      </c>
      <c r="G66" s="1">
        <f t="shared" ref="G66:G129" si="2">E66-F66</f>
        <v>7.1995436140751998</v>
      </c>
      <c r="H66" s="1"/>
      <c r="K66" s="1">
        <f t="shared" si="1"/>
        <v>-0.22604482247619906</v>
      </c>
      <c r="M66" s="1"/>
    </row>
    <row r="67" spans="1:13" x14ac:dyDescent="0.35">
      <c r="A67" t="s">
        <v>181</v>
      </c>
      <c r="B67" t="s">
        <v>73</v>
      </c>
      <c r="C67" t="s">
        <v>190</v>
      </c>
      <c r="D67" t="s">
        <v>191</v>
      </c>
      <c r="E67">
        <v>31.674479527272599</v>
      </c>
      <c r="F67">
        <v>24.559710672288201</v>
      </c>
      <c r="G67" s="1">
        <f t="shared" si="2"/>
        <v>7.1147688549843977</v>
      </c>
      <c r="H67" s="1"/>
      <c r="K67" s="1">
        <f t="shared" ref="K67:K130" si="3">G67-I$26</f>
        <v>-0.31081958156700118</v>
      </c>
      <c r="M67" s="1"/>
    </row>
    <row r="68" spans="1:13" x14ac:dyDescent="0.35">
      <c r="A68" t="s">
        <v>181</v>
      </c>
      <c r="B68" t="s">
        <v>74</v>
      </c>
      <c r="C68" t="s">
        <v>192</v>
      </c>
      <c r="D68" t="s">
        <v>193</v>
      </c>
      <c r="E68">
        <v>30.907440984046499</v>
      </c>
      <c r="F68">
        <v>23.2411106369881</v>
      </c>
      <c r="G68" s="1">
        <f t="shared" si="2"/>
        <v>7.6663303470583983</v>
      </c>
      <c r="H68" s="1"/>
      <c r="K68" s="1">
        <f t="shared" si="3"/>
        <v>0.24074191050699945</v>
      </c>
      <c r="L68" s="1">
        <f>AVERAGE(K68:K70)</f>
        <v>9.0723175250934318E-2</v>
      </c>
      <c r="M68" s="1">
        <f>POWER(2, -L68)</f>
        <v>0.93905191558747736</v>
      </c>
    </row>
    <row r="69" spans="1:13" x14ac:dyDescent="0.35">
      <c r="A69" t="s">
        <v>181</v>
      </c>
      <c r="B69" t="s">
        <v>75</v>
      </c>
      <c r="C69" t="s">
        <v>192</v>
      </c>
      <c r="D69" t="s">
        <v>193</v>
      </c>
      <c r="E69">
        <v>30.621538859844598</v>
      </c>
      <c r="F69">
        <v>23.120637736480699</v>
      </c>
      <c r="G69" s="1">
        <f t="shared" si="2"/>
        <v>7.5009011233638994</v>
      </c>
      <c r="H69" s="1"/>
      <c r="K69" s="1">
        <f t="shared" si="3"/>
        <v>7.5312686812500473E-2</v>
      </c>
      <c r="M69" s="1"/>
    </row>
    <row r="70" spans="1:13" x14ac:dyDescent="0.35">
      <c r="A70" t="s">
        <v>181</v>
      </c>
      <c r="B70" t="s">
        <v>76</v>
      </c>
      <c r="C70" t="s">
        <v>192</v>
      </c>
      <c r="D70" t="s">
        <v>193</v>
      </c>
      <c r="E70">
        <v>30.664091312900901</v>
      </c>
      <c r="F70">
        <v>23.282387947916199</v>
      </c>
      <c r="G70" s="1">
        <f t="shared" si="2"/>
        <v>7.3817033649847019</v>
      </c>
      <c r="H70" s="1"/>
      <c r="K70" s="1">
        <f t="shared" si="3"/>
        <v>-4.3885071566696965E-2</v>
      </c>
      <c r="M70" s="1"/>
    </row>
    <row r="71" spans="1:13" x14ac:dyDescent="0.35">
      <c r="A71" t="s">
        <v>181</v>
      </c>
      <c r="B71" t="s">
        <v>77</v>
      </c>
      <c r="C71" t="s">
        <v>192</v>
      </c>
      <c r="D71" t="s">
        <v>193</v>
      </c>
      <c r="E71">
        <v>30.386302646375899</v>
      </c>
      <c r="F71">
        <v>23.035794918390899</v>
      </c>
      <c r="G71" s="1">
        <f t="shared" si="2"/>
        <v>7.3505077279850006</v>
      </c>
      <c r="H71" s="1"/>
      <c r="K71" s="1">
        <f t="shared" si="3"/>
        <v>-7.5080708566398258E-2</v>
      </c>
      <c r="L71" s="1">
        <f>AVERAGE(K71:K73)</f>
        <v>1.3613563800767873E-2</v>
      </c>
      <c r="M71" s="1">
        <f>POWER(2, -L71)</f>
        <v>0.99060817789453659</v>
      </c>
    </row>
    <row r="72" spans="1:13" x14ac:dyDescent="0.35">
      <c r="A72" t="s">
        <v>181</v>
      </c>
      <c r="B72" t="s">
        <v>78</v>
      </c>
      <c r="C72" t="s">
        <v>192</v>
      </c>
      <c r="D72" t="s">
        <v>193</v>
      </c>
      <c r="E72">
        <v>30.5674256060713</v>
      </c>
      <c r="F72">
        <v>22.9899892179162</v>
      </c>
      <c r="G72" s="1">
        <f t="shared" si="2"/>
        <v>7.5774363881550997</v>
      </c>
      <c r="H72" s="1"/>
      <c r="K72" s="1">
        <f t="shared" si="3"/>
        <v>0.15184795160370079</v>
      </c>
      <c r="M72" s="1"/>
    </row>
    <row r="73" spans="1:13" x14ac:dyDescent="0.35">
      <c r="A73" t="s">
        <v>181</v>
      </c>
      <c r="B73" t="s">
        <v>79</v>
      </c>
      <c r="C73" t="s">
        <v>192</v>
      </c>
      <c r="D73" t="s">
        <v>193</v>
      </c>
      <c r="E73">
        <v>30.483673778831498</v>
      </c>
      <c r="F73">
        <v>23.094011893915098</v>
      </c>
      <c r="G73" s="1">
        <f t="shared" si="2"/>
        <v>7.3896618849164</v>
      </c>
      <c r="H73" s="1"/>
      <c r="K73" s="1">
        <f t="shared" si="3"/>
        <v>-3.5926551634998916E-2</v>
      </c>
      <c r="M73" s="1"/>
    </row>
    <row r="74" spans="1:13" x14ac:dyDescent="0.35">
      <c r="A74" t="s">
        <v>181</v>
      </c>
      <c r="B74" t="s">
        <v>80</v>
      </c>
      <c r="C74" t="s">
        <v>194</v>
      </c>
      <c r="D74" t="s">
        <v>195</v>
      </c>
      <c r="E74">
        <v>29.865564962936698</v>
      </c>
      <c r="F74">
        <v>22.669845731069699</v>
      </c>
      <c r="G74" s="1">
        <f t="shared" si="2"/>
        <v>7.1957192318669989</v>
      </c>
      <c r="H74" s="1"/>
      <c r="K74" s="1">
        <f t="shared" si="3"/>
        <v>-0.22986920468439997</v>
      </c>
      <c r="L74" s="1">
        <f>AVERAGE(K74:K76)</f>
        <v>-0.20433377215806736</v>
      </c>
      <c r="M74" s="1">
        <f>POWER(2, -L74)</f>
        <v>1.1521541661057508</v>
      </c>
    </row>
    <row r="75" spans="1:13" x14ac:dyDescent="0.35">
      <c r="A75" t="s">
        <v>181</v>
      </c>
      <c r="B75" t="s">
        <v>81</v>
      </c>
      <c r="C75" t="s">
        <v>194</v>
      </c>
      <c r="D75" t="s">
        <v>195</v>
      </c>
      <c r="E75">
        <v>29.934392951085499</v>
      </c>
      <c r="F75">
        <v>22.665879765311701</v>
      </c>
      <c r="G75" s="1">
        <f t="shared" si="2"/>
        <v>7.2685131857737986</v>
      </c>
      <c r="H75" s="1"/>
      <c r="K75" s="1">
        <f t="shared" si="3"/>
        <v>-0.15707525077760032</v>
      </c>
      <c r="M75" s="1"/>
    </row>
    <row r="76" spans="1:13" x14ac:dyDescent="0.35">
      <c r="A76" t="s">
        <v>181</v>
      </c>
      <c r="B76" t="s">
        <v>82</v>
      </c>
      <c r="C76" t="s">
        <v>194</v>
      </c>
      <c r="D76" t="s">
        <v>195</v>
      </c>
      <c r="E76">
        <v>29.867942751662898</v>
      </c>
      <c r="F76">
        <v>22.668411176123701</v>
      </c>
      <c r="G76" s="1">
        <f t="shared" si="2"/>
        <v>7.1995315755391971</v>
      </c>
      <c r="H76" s="1"/>
      <c r="K76" s="1">
        <f t="shared" si="3"/>
        <v>-0.22605686101220179</v>
      </c>
      <c r="M76" s="1"/>
    </row>
    <row r="77" spans="1:13" x14ac:dyDescent="0.35">
      <c r="A77" t="s">
        <v>181</v>
      </c>
      <c r="B77" t="s">
        <v>83</v>
      </c>
      <c r="C77" t="s">
        <v>194</v>
      </c>
      <c r="D77" t="s">
        <v>195</v>
      </c>
      <c r="E77">
        <v>29.995950834781201</v>
      </c>
      <c r="F77">
        <v>22.7027032250855</v>
      </c>
      <c r="G77" s="1">
        <f t="shared" si="2"/>
        <v>7.2932476096957011</v>
      </c>
      <c r="H77" s="1"/>
      <c r="K77" s="1">
        <f t="shared" si="3"/>
        <v>-0.13234082685569781</v>
      </c>
      <c r="L77" s="1">
        <f>AVERAGE(K77:K79)</f>
        <v>-0.14440749397143135</v>
      </c>
      <c r="M77" s="1">
        <f>POWER(2, -L77)</f>
        <v>1.1052766297432544</v>
      </c>
    </row>
    <row r="78" spans="1:13" x14ac:dyDescent="0.35">
      <c r="A78" t="s">
        <v>181</v>
      </c>
      <c r="B78" t="s">
        <v>84</v>
      </c>
      <c r="C78" t="s">
        <v>194</v>
      </c>
      <c r="D78" t="s">
        <v>195</v>
      </c>
      <c r="E78">
        <v>30.012948188637498</v>
      </c>
      <c r="F78">
        <v>22.721695394092599</v>
      </c>
      <c r="G78" s="1">
        <f t="shared" si="2"/>
        <v>7.2912527945448993</v>
      </c>
      <c r="H78" s="1"/>
      <c r="K78" s="1">
        <f t="shared" si="3"/>
        <v>-0.13433564200649961</v>
      </c>
      <c r="M78" s="1"/>
    </row>
    <row r="79" spans="1:13" x14ac:dyDescent="0.35">
      <c r="A79" t="s">
        <v>181</v>
      </c>
      <c r="B79" t="s">
        <v>85</v>
      </c>
      <c r="C79" t="s">
        <v>194</v>
      </c>
      <c r="D79" t="s">
        <v>195</v>
      </c>
      <c r="E79">
        <v>29.958296948439401</v>
      </c>
      <c r="F79">
        <v>22.699254524940098</v>
      </c>
      <c r="G79" s="1">
        <f t="shared" si="2"/>
        <v>7.2590424234993023</v>
      </c>
      <c r="H79" s="1"/>
      <c r="K79" s="1">
        <f t="shared" si="3"/>
        <v>-0.1665460130520966</v>
      </c>
      <c r="M79" s="1"/>
    </row>
    <row r="80" spans="1:13" x14ac:dyDescent="0.35">
      <c r="A80" t="s">
        <v>181</v>
      </c>
      <c r="B80" t="s">
        <v>86</v>
      </c>
      <c r="C80" t="s">
        <v>196</v>
      </c>
      <c r="D80" t="s">
        <v>197</v>
      </c>
      <c r="E80">
        <v>29.989541008740701</v>
      </c>
      <c r="F80">
        <v>22.653886056303801</v>
      </c>
      <c r="G80" s="1">
        <f t="shared" si="2"/>
        <v>7.3356549524369008</v>
      </c>
      <c r="H80" s="1"/>
      <c r="K80" s="1">
        <f t="shared" si="3"/>
        <v>-8.9933484114498086E-2</v>
      </c>
      <c r="L80" s="1">
        <f>AVERAGE(K80:K82)</f>
        <v>-7.946104930289917E-2</v>
      </c>
      <c r="M80" s="1">
        <f>POWER(2, -L80)</f>
        <v>1.0566232418003754</v>
      </c>
    </row>
    <row r="81" spans="1:13" x14ac:dyDescent="0.35">
      <c r="A81" t="s">
        <v>181</v>
      </c>
      <c r="B81" t="s">
        <v>87</v>
      </c>
      <c r="C81" t="s">
        <v>196</v>
      </c>
      <c r="D81" t="s">
        <v>197</v>
      </c>
      <c r="E81">
        <v>29.954669882658099</v>
      </c>
      <c r="F81">
        <v>22.594371406303399</v>
      </c>
      <c r="G81" s="1">
        <f t="shared" si="2"/>
        <v>7.3602984763546999</v>
      </c>
      <c r="H81" s="1"/>
      <c r="K81" s="1">
        <f t="shared" si="3"/>
        <v>-6.5289960196698971E-2</v>
      </c>
      <c r="M81" s="1"/>
    </row>
    <row r="82" spans="1:13" x14ac:dyDescent="0.35">
      <c r="A82" t="s">
        <v>181</v>
      </c>
      <c r="B82" t="s">
        <v>88</v>
      </c>
      <c r="C82" t="s">
        <v>196</v>
      </c>
      <c r="D82" t="s">
        <v>197</v>
      </c>
      <c r="E82">
        <v>29.9833242097491</v>
      </c>
      <c r="F82">
        <v>22.640895476795201</v>
      </c>
      <c r="G82" s="1">
        <f t="shared" si="2"/>
        <v>7.3424287329538984</v>
      </c>
      <c r="H82" s="1"/>
      <c r="K82" s="1">
        <f t="shared" si="3"/>
        <v>-8.3159703597500467E-2</v>
      </c>
      <c r="M82" s="1"/>
    </row>
    <row r="83" spans="1:13" x14ac:dyDescent="0.35">
      <c r="A83" t="s">
        <v>181</v>
      </c>
      <c r="B83" t="s">
        <v>89</v>
      </c>
      <c r="C83" t="s">
        <v>196</v>
      </c>
      <c r="D83" t="s">
        <v>197</v>
      </c>
      <c r="E83">
        <v>30.067218386031801</v>
      </c>
      <c r="F83">
        <v>23.2257549533131</v>
      </c>
      <c r="G83" s="1">
        <f t="shared" si="2"/>
        <v>6.8414634327187009</v>
      </c>
      <c r="H83" s="1"/>
      <c r="K83" s="1">
        <f t="shared" si="3"/>
        <v>-0.58412500383269794</v>
      </c>
      <c r="L83" s="1">
        <f>AVERAGE(K83:K85)</f>
        <v>-0.50243519708979834</v>
      </c>
      <c r="M83" s="1">
        <f>POWER(2, -L83)</f>
        <v>1.4166026999564532</v>
      </c>
    </row>
    <row r="84" spans="1:13" x14ac:dyDescent="0.35">
      <c r="A84" t="s">
        <v>181</v>
      </c>
      <c r="B84" t="s">
        <v>90</v>
      </c>
      <c r="C84" t="s">
        <v>196</v>
      </c>
      <c r="D84" t="s">
        <v>197</v>
      </c>
      <c r="E84">
        <v>30.1704723120925</v>
      </c>
      <c r="F84">
        <v>23.1389130289507</v>
      </c>
      <c r="G84" s="1">
        <f t="shared" si="2"/>
        <v>7.0315592831417995</v>
      </c>
      <c r="H84" s="1"/>
      <c r="K84" s="1">
        <f t="shared" si="3"/>
        <v>-0.39402915340959943</v>
      </c>
      <c r="M84" s="1"/>
    </row>
    <row r="85" spans="1:13" x14ac:dyDescent="0.35">
      <c r="A85" t="s">
        <v>181</v>
      </c>
      <c r="B85" t="s">
        <v>91</v>
      </c>
      <c r="C85" t="s">
        <v>196</v>
      </c>
      <c r="D85" t="s">
        <v>197</v>
      </c>
      <c r="E85">
        <v>30.0989865716043</v>
      </c>
      <c r="F85">
        <v>23.202549569079999</v>
      </c>
      <c r="G85" s="1">
        <f t="shared" si="2"/>
        <v>6.8964370025243014</v>
      </c>
      <c r="H85" s="1"/>
      <c r="K85" s="1">
        <f t="shared" si="3"/>
        <v>-0.52915143402709752</v>
      </c>
      <c r="M85" s="1"/>
    </row>
    <row r="86" spans="1:13" x14ac:dyDescent="0.35">
      <c r="A86" t="s">
        <v>181</v>
      </c>
      <c r="B86" t="s">
        <v>92</v>
      </c>
      <c r="C86" t="s">
        <v>198</v>
      </c>
      <c r="D86" t="s">
        <v>199</v>
      </c>
      <c r="E86">
        <v>31.6963021098619</v>
      </c>
      <c r="F86">
        <v>24.030953527606599</v>
      </c>
      <c r="G86" s="1">
        <f t="shared" si="2"/>
        <v>7.6653485822553016</v>
      </c>
      <c r="H86" s="1"/>
      <c r="K86" s="1">
        <f t="shared" si="3"/>
        <v>0.23976014570390269</v>
      </c>
      <c r="L86" s="1">
        <f>AVERAGE(K86:K88)</f>
        <v>0.11157889516176844</v>
      </c>
      <c r="M86" s="1">
        <f>POWER(2, -L86)</f>
        <v>0.92557455237667985</v>
      </c>
    </row>
    <row r="87" spans="1:13" x14ac:dyDescent="0.35">
      <c r="A87" t="s">
        <v>181</v>
      </c>
      <c r="B87" t="s">
        <v>93</v>
      </c>
      <c r="C87" t="s">
        <v>198</v>
      </c>
      <c r="D87" t="s">
        <v>199</v>
      </c>
      <c r="E87">
        <v>31.335086448320599</v>
      </c>
      <c r="F87">
        <v>24.009047173115</v>
      </c>
      <c r="G87" s="1">
        <f t="shared" si="2"/>
        <v>7.3260392752055985</v>
      </c>
      <c r="H87" s="1"/>
      <c r="K87" s="1">
        <f t="shared" si="3"/>
        <v>-9.9549161345800385E-2</v>
      </c>
      <c r="M87" s="1"/>
    </row>
    <row r="88" spans="1:13" x14ac:dyDescent="0.35">
      <c r="A88" t="s">
        <v>181</v>
      </c>
      <c r="B88" t="s">
        <v>94</v>
      </c>
      <c r="C88" t="s">
        <v>198</v>
      </c>
      <c r="D88" t="s">
        <v>199</v>
      </c>
      <c r="E88">
        <v>31.666738632047501</v>
      </c>
      <c r="F88">
        <v>24.046624494368899</v>
      </c>
      <c r="G88" s="1">
        <f t="shared" si="2"/>
        <v>7.6201141376786019</v>
      </c>
      <c r="H88" s="1"/>
      <c r="K88" s="1">
        <f t="shared" si="3"/>
        <v>0.19452570112720302</v>
      </c>
      <c r="M88" s="1"/>
    </row>
    <row r="89" spans="1:13" x14ac:dyDescent="0.35">
      <c r="A89" t="s">
        <v>181</v>
      </c>
      <c r="B89" t="s">
        <v>95</v>
      </c>
      <c r="C89" t="s">
        <v>198</v>
      </c>
      <c r="D89" t="s">
        <v>199</v>
      </c>
      <c r="E89">
        <v>30.665213002319</v>
      </c>
      <c r="F89">
        <v>23.356693570175501</v>
      </c>
      <c r="G89" s="1">
        <f t="shared" si="2"/>
        <v>7.3085194321434983</v>
      </c>
      <c r="H89" s="1"/>
      <c r="K89" s="1">
        <f t="shared" si="3"/>
        <v>-0.11706900440790058</v>
      </c>
      <c r="L89" s="1">
        <f>AVERAGE(K89:K91)</f>
        <v>-9.8993109019665695E-2</v>
      </c>
      <c r="M89" s="1">
        <f>POWER(2, -L89)</f>
        <v>1.0710257074639415</v>
      </c>
    </row>
    <row r="90" spans="1:13" x14ac:dyDescent="0.35">
      <c r="A90" t="s">
        <v>181</v>
      </c>
      <c r="B90" t="s">
        <v>96</v>
      </c>
      <c r="C90" t="s">
        <v>198</v>
      </c>
      <c r="D90" t="s">
        <v>199</v>
      </c>
      <c r="E90">
        <v>30.706868201777301</v>
      </c>
      <c r="F90">
        <v>23.334643947369901</v>
      </c>
      <c r="G90" s="1">
        <f t="shared" si="2"/>
        <v>7.3722242544073993</v>
      </c>
      <c r="H90" s="1"/>
      <c r="K90" s="1">
        <f t="shared" si="3"/>
        <v>-5.3364182143999628E-2</v>
      </c>
      <c r="M90" s="1"/>
    </row>
    <row r="91" spans="1:13" x14ac:dyDescent="0.35">
      <c r="A91" t="s">
        <v>181</v>
      </c>
      <c r="B91" t="s">
        <v>97</v>
      </c>
      <c r="C91" t="s">
        <v>198</v>
      </c>
      <c r="D91" t="s">
        <v>199</v>
      </c>
      <c r="E91">
        <v>30.626874891365802</v>
      </c>
      <c r="F91">
        <v>23.3278325953215</v>
      </c>
      <c r="G91" s="1">
        <f t="shared" si="2"/>
        <v>7.299042296044302</v>
      </c>
      <c r="H91" s="1"/>
      <c r="K91" s="1">
        <f t="shared" si="3"/>
        <v>-0.12654614050709689</v>
      </c>
      <c r="M91" s="1"/>
    </row>
    <row r="92" spans="1:13" x14ac:dyDescent="0.35">
      <c r="A92" t="s">
        <v>181</v>
      </c>
      <c r="B92" t="s">
        <v>98</v>
      </c>
      <c r="C92" t="s">
        <v>200</v>
      </c>
      <c r="D92" t="s">
        <v>201</v>
      </c>
      <c r="E92">
        <v>30.281140374300101</v>
      </c>
      <c r="F92">
        <v>23.009457180014099</v>
      </c>
      <c r="G92" s="1">
        <f t="shared" si="2"/>
        <v>7.2716831942860019</v>
      </c>
      <c r="H92" s="1"/>
      <c r="K92" s="1">
        <f t="shared" si="3"/>
        <v>-0.15390524226539704</v>
      </c>
      <c r="L92" s="1">
        <f>AVERAGE(K92:K94)</f>
        <v>-0.20308033632136535</v>
      </c>
      <c r="M92" s="1">
        <f>POWER(2, -L92)</f>
        <v>1.1511535914095077</v>
      </c>
    </row>
    <row r="93" spans="1:13" x14ac:dyDescent="0.35">
      <c r="A93" t="s">
        <v>181</v>
      </c>
      <c r="B93" t="s">
        <v>99</v>
      </c>
      <c r="C93" t="s">
        <v>200</v>
      </c>
      <c r="D93" t="s">
        <v>201</v>
      </c>
      <c r="E93">
        <v>30.261955840024999</v>
      </c>
      <c r="F93">
        <v>22.975455498635402</v>
      </c>
      <c r="G93" s="1">
        <f t="shared" si="2"/>
        <v>7.2865003413895977</v>
      </c>
      <c r="H93" s="1"/>
      <c r="K93" s="1">
        <f t="shared" si="3"/>
        <v>-0.13908809516180121</v>
      </c>
      <c r="M93" s="1"/>
    </row>
    <row r="94" spans="1:13" x14ac:dyDescent="0.35">
      <c r="A94" t="s">
        <v>181</v>
      </c>
      <c r="B94" t="s">
        <v>100</v>
      </c>
      <c r="C94" t="s">
        <v>200</v>
      </c>
      <c r="D94" t="s">
        <v>201</v>
      </c>
      <c r="E94">
        <v>30.089822449932601</v>
      </c>
      <c r="F94">
        <v>22.9804816849181</v>
      </c>
      <c r="G94" s="1">
        <f t="shared" si="2"/>
        <v>7.1093407650145011</v>
      </c>
      <c r="H94" s="1"/>
      <c r="K94" s="1">
        <f t="shared" si="3"/>
        <v>-0.31624767153689781</v>
      </c>
      <c r="M94" s="1"/>
    </row>
    <row r="95" spans="1:13" x14ac:dyDescent="0.35">
      <c r="A95" t="s">
        <v>181</v>
      </c>
      <c r="B95" t="s">
        <v>101</v>
      </c>
      <c r="C95" t="s">
        <v>200</v>
      </c>
      <c r="D95" t="s">
        <v>201</v>
      </c>
      <c r="E95">
        <v>30.155538772587899</v>
      </c>
      <c r="F95">
        <v>22.88059990535</v>
      </c>
      <c r="G95" s="1">
        <f t="shared" si="2"/>
        <v>7.2749388672378998</v>
      </c>
      <c r="H95" s="1"/>
      <c r="K95" s="1">
        <f t="shared" si="3"/>
        <v>-0.15064956931349904</v>
      </c>
      <c r="L95" s="1">
        <f>AVERAGE(K95:K97)</f>
        <v>-0.19145155759033194</v>
      </c>
      <c r="M95" s="1">
        <f>POWER(2, -L95)</f>
        <v>1.1419120649590127</v>
      </c>
    </row>
    <row r="96" spans="1:13" x14ac:dyDescent="0.35">
      <c r="A96" t="s">
        <v>181</v>
      </c>
      <c r="B96" t="s">
        <v>102</v>
      </c>
      <c r="C96" t="s">
        <v>200</v>
      </c>
      <c r="D96" t="s">
        <v>201</v>
      </c>
      <c r="E96">
        <v>30.064798287163601</v>
      </c>
      <c r="F96">
        <v>22.848786972741401</v>
      </c>
      <c r="G96" s="1">
        <f t="shared" si="2"/>
        <v>7.2160113144222002</v>
      </c>
      <c r="H96" s="1"/>
      <c r="K96" s="1">
        <f t="shared" si="3"/>
        <v>-0.20957712212919866</v>
      </c>
      <c r="M96" s="1"/>
    </row>
    <row r="97" spans="1:13" x14ac:dyDescent="0.35">
      <c r="A97" t="s">
        <v>181</v>
      </c>
      <c r="B97" t="s">
        <v>103</v>
      </c>
      <c r="C97" t="s">
        <v>200</v>
      </c>
      <c r="D97" t="s">
        <v>201</v>
      </c>
      <c r="E97">
        <v>30.063303226787699</v>
      </c>
      <c r="F97">
        <v>22.851842771564598</v>
      </c>
      <c r="G97" s="1">
        <f t="shared" si="2"/>
        <v>7.2114604552231008</v>
      </c>
      <c r="H97" s="1"/>
      <c r="K97" s="1">
        <f t="shared" si="3"/>
        <v>-0.21412798132829813</v>
      </c>
      <c r="M97" s="1"/>
    </row>
    <row r="98" spans="1:13" x14ac:dyDescent="0.35">
      <c r="A98" t="s">
        <v>181</v>
      </c>
      <c r="B98" t="s">
        <v>104</v>
      </c>
      <c r="C98" t="s">
        <v>202</v>
      </c>
      <c r="D98" t="s">
        <v>203</v>
      </c>
      <c r="E98">
        <v>30.165932954202798</v>
      </c>
      <c r="F98">
        <v>22.7983664433821</v>
      </c>
      <c r="G98" s="1">
        <f t="shared" si="2"/>
        <v>7.3675665108206978</v>
      </c>
      <c r="H98" s="1"/>
      <c r="K98" s="1">
        <f t="shared" si="3"/>
        <v>-5.8021925730701085E-2</v>
      </c>
      <c r="L98" s="1">
        <f>AVERAGE(K98:K100)</f>
        <v>-5.482220797273326E-2</v>
      </c>
      <c r="M98" s="1">
        <f>POWER(2, -L98)</f>
        <v>1.0387310863014518</v>
      </c>
    </row>
    <row r="99" spans="1:13" x14ac:dyDescent="0.35">
      <c r="A99" t="s">
        <v>181</v>
      </c>
      <c r="B99" t="s">
        <v>105</v>
      </c>
      <c r="C99" t="s">
        <v>202</v>
      </c>
      <c r="D99" t="s">
        <v>203</v>
      </c>
      <c r="E99">
        <v>30.107224151362001</v>
      </c>
      <c r="F99">
        <v>22.799752050066399</v>
      </c>
      <c r="G99" s="1">
        <f t="shared" si="2"/>
        <v>7.3074721012956019</v>
      </c>
      <c r="H99" s="1"/>
      <c r="K99" s="1">
        <f t="shared" si="3"/>
        <v>-0.11811633525579701</v>
      </c>
      <c r="M99" s="1"/>
    </row>
    <row r="100" spans="1:13" x14ac:dyDescent="0.35">
      <c r="A100" t="s">
        <v>181</v>
      </c>
      <c r="B100" t="s">
        <v>106</v>
      </c>
      <c r="C100" t="s">
        <v>202</v>
      </c>
      <c r="D100" t="s">
        <v>203</v>
      </c>
      <c r="E100">
        <v>30.219472272432998</v>
      </c>
      <c r="F100">
        <v>22.782212198813301</v>
      </c>
      <c r="G100" s="1">
        <f t="shared" si="2"/>
        <v>7.4372600736196972</v>
      </c>
      <c r="H100" s="1"/>
      <c r="K100" s="1">
        <f t="shared" si="3"/>
        <v>1.1671637068298324E-2</v>
      </c>
      <c r="M100" s="1"/>
    </row>
    <row r="101" spans="1:13" x14ac:dyDescent="0.35">
      <c r="A101" t="s">
        <v>181</v>
      </c>
      <c r="B101" t="s">
        <v>107</v>
      </c>
      <c r="C101" t="s">
        <v>202</v>
      </c>
      <c r="D101" t="s">
        <v>203</v>
      </c>
      <c r="E101">
        <v>30.062530898168401</v>
      </c>
      <c r="F101">
        <v>22.691263242624899</v>
      </c>
      <c r="G101" s="1">
        <f t="shared" si="2"/>
        <v>7.3712676555435017</v>
      </c>
      <c r="H101" s="1"/>
      <c r="K101" s="1">
        <f t="shared" si="3"/>
        <v>-5.4320781007897168E-2</v>
      </c>
      <c r="L101" s="1">
        <f>AVERAGE(K101:K103)</f>
        <v>-5.2525002363199867E-2</v>
      </c>
      <c r="M101" s="1">
        <f>POWER(2, -L101)</f>
        <v>1.0370784292530884</v>
      </c>
    </row>
    <row r="102" spans="1:13" x14ac:dyDescent="0.35">
      <c r="A102" t="s">
        <v>181</v>
      </c>
      <c r="B102" t="s">
        <v>108</v>
      </c>
      <c r="C102" t="s">
        <v>202</v>
      </c>
      <c r="D102" t="s">
        <v>203</v>
      </c>
      <c r="E102">
        <v>30.0303370859823</v>
      </c>
      <c r="F102">
        <v>22.661306410877401</v>
      </c>
      <c r="G102" s="1">
        <f t="shared" si="2"/>
        <v>7.3690306751048986</v>
      </c>
      <c r="H102" s="1"/>
      <c r="K102" s="1">
        <f t="shared" si="3"/>
        <v>-5.6557761446500265E-2</v>
      </c>
      <c r="M102" s="1"/>
    </row>
    <row r="103" spans="1:13" x14ac:dyDescent="0.35">
      <c r="A103" t="s">
        <v>181</v>
      </c>
      <c r="B103" t="s">
        <v>109</v>
      </c>
      <c r="C103" t="s">
        <v>202</v>
      </c>
      <c r="D103" t="s">
        <v>203</v>
      </c>
      <c r="E103">
        <v>29.995642563274298</v>
      </c>
      <c r="F103">
        <v>22.616750591358102</v>
      </c>
      <c r="G103" s="1">
        <f t="shared" si="2"/>
        <v>7.3788919719161967</v>
      </c>
      <c r="H103" s="1"/>
      <c r="K103" s="1">
        <f t="shared" si="3"/>
        <v>-4.6696464635202162E-2</v>
      </c>
      <c r="M103" s="1"/>
    </row>
    <row r="104" spans="1:13" x14ac:dyDescent="0.35">
      <c r="A104" t="s">
        <v>181</v>
      </c>
      <c r="B104" t="s">
        <v>110</v>
      </c>
      <c r="C104" t="s">
        <v>204</v>
      </c>
      <c r="D104" t="s">
        <v>205</v>
      </c>
      <c r="E104">
        <v>30.008518547411501</v>
      </c>
      <c r="F104">
        <v>22.573857058593099</v>
      </c>
      <c r="G104" s="1">
        <f t="shared" si="2"/>
        <v>7.4346614888184028</v>
      </c>
      <c r="H104" s="1"/>
      <c r="K104" s="1">
        <f t="shared" si="3"/>
        <v>9.0730522670039448E-3</v>
      </c>
      <c r="L104" s="1">
        <f>AVERAGE(K104:K106)</f>
        <v>-5.509530519106498E-2</v>
      </c>
      <c r="M104" s="1">
        <f>POWER(2, -L104)</f>
        <v>1.0389277331417253</v>
      </c>
    </row>
    <row r="105" spans="1:13" x14ac:dyDescent="0.35">
      <c r="A105" t="s">
        <v>181</v>
      </c>
      <c r="B105" t="s">
        <v>111</v>
      </c>
      <c r="C105" t="s">
        <v>204</v>
      </c>
      <c r="D105" t="s">
        <v>205</v>
      </c>
      <c r="E105">
        <v>29.905555590412799</v>
      </c>
      <c r="F105">
        <v>22.539685439830802</v>
      </c>
      <c r="G105" s="1">
        <f t="shared" si="2"/>
        <v>7.3658701505819977</v>
      </c>
      <c r="H105" s="1"/>
      <c r="K105" s="1">
        <f t="shared" si="3"/>
        <v>-5.9718285969401208E-2</v>
      </c>
      <c r="M105" s="1"/>
    </row>
    <row r="106" spans="1:13" x14ac:dyDescent="0.35">
      <c r="A106" t="s">
        <v>181</v>
      </c>
      <c r="B106" t="s">
        <v>112</v>
      </c>
      <c r="C106" t="s">
        <v>204</v>
      </c>
      <c r="D106" t="s">
        <v>205</v>
      </c>
      <c r="E106">
        <v>29.8209926100762</v>
      </c>
      <c r="F106">
        <v>22.510044855395599</v>
      </c>
      <c r="G106" s="1">
        <f t="shared" si="2"/>
        <v>7.3109477546806012</v>
      </c>
      <c r="H106" s="1"/>
      <c r="K106" s="1">
        <f t="shared" si="3"/>
        <v>-0.11464068187079768</v>
      </c>
      <c r="M106" s="1"/>
    </row>
    <row r="107" spans="1:13" x14ac:dyDescent="0.35">
      <c r="A107" t="s">
        <v>181</v>
      </c>
      <c r="B107" t="s">
        <v>113</v>
      </c>
      <c r="C107" t="s">
        <v>204</v>
      </c>
      <c r="D107" t="s">
        <v>205</v>
      </c>
      <c r="E107">
        <v>29.951198220355199</v>
      </c>
      <c r="F107">
        <v>22.6363250785686</v>
      </c>
      <c r="G107" s="1">
        <f t="shared" si="2"/>
        <v>7.3148731417865989</v>
      </c>
      <c r="H107" s="1"/>
      <c r="K107" s="1">
        <f t="shared" si="3"/>
        <v>-0.11071529476480002</v>
      </c>
      <c r="L107" s="1">
        <f>AVERAGE(K107:K109)</f>
        <v>-0.12673490805163171</v>
      </c>
      <c r="M107" s="1">
        <f>POWER(2, -L107)</f>
        <v>1.0918199078759916</v>
      </c>
    </row>
    <row r="108" spans="1:13" x14ac:dyDescent="0.35">
      <c r="A108" t="s">
        <v>181</v>
      </c>
      <c r="B108" t="s">
        <v>114</v>
      </c>
      <c r="C108" t="s">
        <v>204</v>
      </c>
      <c r="D108" t="s">
        <v>205</v>
      </c>
      <c r="E108">
        <v>29.865657913116301</v>
      </c>
      <c r="F108">
        <v>22.6005660013317</v>
      </c>
      <c r="G108" s="1">
        <f t="shared" si="2"/>
        <v>7.2650919117846016</v>
      </c>
      <c r="H108" s="1"/>
      <c r="K108" s="1">
        <f t="shared" si="3"/>
        <v>-0.16049652476679732</v>
      </c>
      <c r="M108" s="1"/>
    </row>
    <row r="109" spans="1:13" x14ac:dyDescent="0.35">
      <c r="A109" t="s">
        <v>181</v>
      </c>
      <c r="B109" t="s">
        <v>115</v>
      </c>
      <c r="C109" t="s">
        <v>204</v>
      </c>
      <c r="D109" t="s">
        <v>205</v>
      </c>
      <c r="E109">
        <v>29.9349272366489</v>
      </c>
      <c r="F109">
        <v>22.618331704720799</v>
      </c>
      <c r="G109" s="1">
        <f t="shared" si="2"/>
        <v>7.3165955319281011</v>
      </c>
      <c r="H109" s="1"/>
      <c r="K109" s="1">
        <f t="shared" si="3"/>
        <v>-0.1089929046232978</v>
      </c>
      <c r="M109" s="1"/>
    </row>
    <row r="110" spans="1:13" x14ac:dyDescent="0.35">
      <c r="A110" t="s">
        <v>181</v>
      </c>
      <c r="B110" t="s">
        <v>116</v>
      </c>
      <c r="C110" t="s">
        <v>206</v>
      </c>
      <c r="D110" t="s">
        <v>207</v>
      </c>
      <c r="E110">
        <v>31.382957169401401</v>
      </c>
      <c r="F110">
        <v>23.901294553180399</v>
      </c>
      <c r="G110" s="1">
        <f t="shared" si="2"/>
        <v>7.4816626162210014</v>
      </c>
      <c r="H110" s="1"/>
      <c r="K110" s="1">
        <f t="shared" si="3"/>
        <v>5.6074179669602486E-2</v>
      </c>
      <c r="L110" s="1">
        <f>AVERAGE(K110:K112)</f>
        <v>2.2518828444702283E-2</v>
      </c>
      <c r="M110" s="1">
        <f>POWER(2, -L110)</f>
        <v>0.98451232449805648</v>
      </c>
    </row>
    <row r="111" spans="1:13" x14ac:dyDescent="0.35">
      <c r="A111" t="s">
        <v>181</v>
      </c>
      <c r="B111" t="s">
        <v>117</v>
      </c>
      <c r="C111" t="s">
        <v>206</v>
      </c>
      <c r="D111" t="s">
        <v>207</v>
      </c>
      <c r="E111">
        <v>31.244228211338001</v>
      </c>
      <c r="F111">
        <v>23.906490971666098</v>
      </c>
      <c r="G111" s="1">
        <f t="shared" si="2"/>
        <v>7.3377372396719025</v>
      </c>
      <c r="H111" s="1"/>
      <c r="K111" s="1">
        <f t="shared" si="3"/>
        <v>-8.7851196879496385E-2</v>
      </c>
      <c r="M111" s="1"/>
    </row>
    <row r="112" spans="1:13" x14ac:dyDescent="0.35">
      <c r="A112" t="s">
        <v>181</v>
      </c>
      <c r="B112" t="s">
        <v>118</v>
      </c>
      <c r="C112" t="s">
        <v>206</v>
      </c>
      <c r="D112" t="s">
        <v>207</v>
      </c>
      <c r="E112">
        <v>31.478721936275399</v>
      </c>
      <c r="F112">
        <v>23.953799997179999</v>
      </c>
      <c r="G112" s="1">
        <f t="shared" si="2"/>
        <v>7.5249219390953996</v>
      </c>
      <c r="H112" s="1"/>
      <c r="K112" s="1">
        <f t="shared" si="3"/>
        <v>9.9333502544000751E-2</v>
      </c>
      <c r="M112" s="1"/>
    </row>
    <row r="113" spans="1:13" x14ac:dyDescent="0.35">
      <c r="A113" t="s">
        <v>181</v>
      </c>
      <c r="B113" t="s">
        <v>119</v>
      </c>
      <c r="C113" t="s">
        <v>206</v>
      </c>
      <c r="D113" t="s">
        <v>207</v>
      </c>
      <c r="E113">
        <v>31.289223349002999</v>
      </c>
      <c r="F113">
        <v>23.773416738849001</v>
      </c>
      <c r="G113" s="1">
        <f t="shared" si="2"/>
        <v>7.515806610153998</v>
      </c>
      <c r="H113" s="1"/>
      <c r="K113" s="1">
        <f t="shared" si="3"/>
        <v>9.0218173602599094E-2</v>
      </c>
      <c r="L113" s="1">
        <f>AVERAGE(K113:K115)</f>
        <v>6.5191194785002198E-3</v>
      </c>
      <c r="M113" s="1">
        <f>POWER(2, -L113)</f>
        <v>0.995491484720187</v>
      </c>
    </row>
    <row r="114" spans="1:13" x14ac:dyDescent="0.35">
      <c r="A114" t="s">
        <v>181</v>
      </c>
      <c r="B114" t="s">
        <v>120</v>
      </c>
      <c r="C114" t="s">
        <v>206</v>
      </c>
      <c r="D114" t="s">
        <v>207</v>
      </c>
      <c r="E114">
        <v>31.1544870661834</v>
      </c>
      <c r="F114">
        <v>23.747690849643298</v>
      </c>
      <c r="G114" s="1">
        <f t="shared" si="2"/>
        <v>7.4067962165401013</v>
      </c>
      <c r="H114" s="1"/>
      <c r="K114" s="1">
        <f t="shared" si="3"/>
        <v>-1.8792220011297545E-2</v>
      </c>
      <c r="M114" s="1"/>
    </row>
    <row r="115" spans="1:13" x14ac:dyDescent="0.35">
      <c r="A115" t="s">
        <v>181</v>
      </c>
      <c r="B115" t="s">
        <v>121</v>
      </c>
      <c r="C115" t="s">
        <v>206</v>
      </c>
      <c r="D115" t="s">
        <v>207</v>
      </c>
      <c r="E115">
        <v>31.249691720229499</v>
      </c>
      <c r="F115">
        <v>23.875971878833901</v>
      </c>
      <c r="G115" s="1">
        <f t="shared" si="2"/>
        <v>7.373719841395598</v>
      </c>
      <c r="H115" s="1"/>
      <c r="K115" s="1">
        <f t="shared" si="3"/>
        <v>-5.186859515580089E-2</v>
      </c>
      <c r="M115" s="1"/>
    </row>
    <row r="116" spans="1:13" x14ac:dyDescent="0.35">
      <c r="A116" t="s">
        <v>181</v>
      </c>
      <c r="B116" t="s">
        <v>122</v>
      </c>
      <c r="C116" t="s">
        <v>208</v>
      </c>
      <c r="D116" t="s">
        <v>209</v>
      </c>
      <c r="E116">
        <v>30.659719035836901</v>
      </c>
      <c r="F116">
        <v>23.234868414130499</v>
      </c>
      <c r="G116" s="1">
        <f t="shared" si="2"/>
        <v>7.4248506217064012</v>
      </c>
      <c r="H116" s="1"/>
      <c r="K116" s="1">
        <f t="shared" si="3"/>
        <v>-7.3781484499768624E-4</v>
      </c>
      <c r="L116" s="1">
        <f>AVERAGE(K116:K118)</f>
        <v>9.6467026359234723E-2</v>
      </c>
      <c r="M116" s="1">
        <f>POWER(2, -L116)</f>
        <v>0.93532066867831465</v>
      </c>
    </row>
    <row r="117" spans="1:13" x14ac:dyDescent="0.35">
      <c r="A117" t="s">
        <v>181</v>
      </c>
      <c r="B117" t="s">
        <v>123</v>
      </c>
      <c r="C117" t="s">
        <v>208</v>
      </c>
      <c r="D117" t="s">
        <v>209</v>
      </c>
      <c r="E117">
        <v>30.8338375371616</v>
      </c>
      <c r="F117">
        <v>23.207243574219898</v>
      </c>
      <c r="G117" s="1">
        <f t="shared" si="2"/>
        <v>7.6265939629417012</v>
      </c>
      <c r="H117" s="1"/>
      <c r="K117" s="1">
        <f t="shared" si="3"/>
        <v>0.20100552639030234</v>
      </c>
      <c r="M117" s="1"/>
    </row>
    <row r="118" spans="1:13" x14ac:dyDescent="0.35">
      <c r="A118" t="s">
        <v>181</v>
      </c>
      <c r="B118" t="s">
        <v>124</v>
      </c>
      <c r="C118" t="s">
        <v>208</v>
      </c>
      <c r="D118" t="s">
        <v>209</v>
      </c>
      <c r="E118">
        <v>30.810472656748999</v>
      </c>
      <c r="F118">
        <v>23.295750852665201</v>
      </c>
      <c r="G118" s="1">
        <f t="shared" si="2"/>
        <v>7.5147218040837984</v>
      </c>
      <c r="H118" s="1"/>
      <c r="K118" s="1">
        <f t="shared" si="3"/>
        <v>8.9133367532399532E-2</v>
      </c>
      <c r="M118" s="1"/>
    </row>
    <row r="119" spans="1:13" x14ac:dyDescent="0.35">
      <c r="A119" t="s">
        <v>181</v>
      </c>
      <c r="B119" t="s">
        <v>125</v>
      </c>
      <c r="C119" t="s">
        <v>208</v>
      </c>
      <c r="D119" t="s">
        <v>209</v>
      </c>
      <c r="E119">
        <v>30.594127062450301</v>
      </c>
      <c r="F119">
        <v>23.144423760896402</v>
      </c>
      <c r="G119" s="1">
        <f t="shared" si="2"/>
        <v>7.4497033015538996</v>
      </c>
      <c r="H119" s="1"/>
      <c r="K119" s="1">
        <f t="shared" si="3"/>
        <v>2.4114865002500707E-2</v>
      </c>
      <c r="L119" s="1">
        <f>AVERAGE(K119:K121)</f>
        <v>1.2853329451200915E-2</v>
      </c>
      <c r="M119" s="1">
        <f>POWER(2, -L119)</f>
        <v>0.99113032069011064</v>
      </c>
    </row>
    <row r="120" spans="1:13" x14ac:dyDescent="0.35">
      <c r="A120" t="s">
        <v>181</v>
      </c>
      <c r="B120" t="s">
        <v>126</v>
      </c>
      <c r="C120" t="s">
        <v>208</v>
      </c>
      <c r="D120" t="s">
        <v>209</v>
      </c>
      <c r="E120">
        <v>30.535776346020199</v>
      </c>
      <c r="F120">
        <v>23.1118237673195</v>
      </c>
      <c r="G120" s="1">
        <f t="shared" si="2"/>
        <v>7.4239525787006997</v>
      </c>
      <c r="H120" s="1"/>
      <c r="K120" s="1">
        <f t="shared" si="3"/>
        <v>-1.6358578506991961E-3</v>
      </c>
      <c r="M120" s="1"/>
    </row>
    <row r="121" spans="1:13" x14ac:dyDescent="0.35">
      <c r="A121" t="s">
        <v>181</v>
      </c>
      <c r="B121" t="s">
        <v>127</v>
      </c>
      <c r="C121" t="s">
        <v>208</v>
      </c>
      <c r="D121" t="s">
        <v>209</v>
      </c>
      <c r="E121">
        <v>30.580726256257101</v>
      </c>
      <c r="F121">
        <v>23.139056838503901</v>
      </c>
      <c r="G121" s="1">
        <f t="shared" si="2"/>
        <v>7.4416694177532001</v>
      </c>
      <c r="H121" s="1"/>
      <c r="K121" s="1">
        <f t="shared" si="3"/>
        <v>1.6080981201801237E-2</v>
      </c>
      <c r="M121" s="1"/>
    </row>
    <row r="122" spans="1:13" x14ac:dyDescent="0.35">
      <c r="A122" t="s">
        <v>181</v>
      </c>
      <c r="B122" t="s">
        <v>128</v>
      </c>
      <c r="C122" t="s">
        <v>210</v>
      </c>
      <c r="D122" t="s">
        <v>211</v>
      </c>
      <c r="E122">
        <v>30.121337210413699</v>
      </c>
      <c r="F122">
        <v>22.9800570847157</v>
      </c>
      <c r="G122" s="1">
        <f t="shared" si="2"/>
        <v>7.1412801256979996</v>
      </c>
      <c r="H122" s="1"/>
      <c r="K122" s="1">
        <f t="shared" si="3"/>
        <v>-0.28430831085339925</v>
      </c>
      <c r="L122" s="1">
        <f>AVERAGE(K122:K124)</f>
        <v>-0.30014067606816458</v>
      </c>
      <c r="M122" s="1">
        <f>POWER(2, -L122)</f>
        <v>1.2312644671294746</v>
      </c>
    </row>
    <row r="123" spans="1:13" x14ac:dyDescent="0.35">
      <c r="A123" t="s">
        <v>181</v>
      </c>
      <c r="B123" t="s">
        <v>129</v>
      </c>
      <c r="C123" t="s">
        <v>210</v>
      </c>
      <c r="D123" t="s">
        <v>211</v>
      </c>
      <c r="E123">
        <v>30.152064007535401</v>
      </c>
      <c r="F123">
        <v>22.981697985717499</v>
      </c>
      <c r="G123" s="1">
        <f t="shared" si="2"/>
        <v>7.1703660218179017</v>
      </c>
      <c r="H123" s="1"/>
      <c r="K123" s="1">
        <f t="shared" si="3"/>
        <v>-0.25522241473349716</v>
      </c>
      <c r="M123" s="1"/>
    </row>
    <row r="124" spans="1:13" x14ac:dyDescent="0.35">
      <c r="A124" t="s">
        <v>181</v>
      </c>
      <c r="B124" t="s">
        <v>130</v>
      </c>
      <c r="C124" t="s">
        <v>210</v>
      </c>
      <c r="D124" t="s">
        <v>211</v>
      </c>
      <c r="E124">
        <v>30.0694902442232</v>
      </c>
      <c r="F124">
        <v>23.004793110289398</v>
      </c>
      <c r="G124" s="1">
        <f t="shared" si="2"/>
        <v>7.0646971339338016</v>
      </c>
      <c r="H124" s="1"/>
      <c r="K124" s="1">
        <f t="shared" si="3"/>
        <v>-0.36089130261759728</v>
      </c>
      <c r="M124" s="1"/>
    </row>
    <row r="125" spans="1:13" x14ac:dyDescent="0.35">
      <c r="A125" t="s">
        <v>181</v>
      </c>
      <c r="B125" t="s">
        <v>131</v>
      </c>
      <c r="C125" t="s">
        <v>210</v>
      </c>
      <c r="D125" t="s">
        <v>211</v>
      </c>
      <c r="E125">
        <v>30.126585608559701</v>
      </c>
      <c r="F125">
        <v>22.9872519347362</v>
      </c>
      <c r="G125" s="1">
        <f t="shared" si="2"/>
        <v>7.1393336738235007</v>
      </c>
      <c r="H125" s="1"/>
      <c r="K125" s="1">
        <f t="shared" si="3"/>
        <v>-0.28625476272789818</v>
      </c>
      <c r="L125" s="1">
        <f>AVERAGE(K125:K127)</f>
        <v>-0.30284063844209835</v>
      </c>
      <c r="M125" s="1">
        <f>POWER(2, -L125)</f>
        <v>1.2335709007902085</v>
      </c>
    </row>
    <row r="126" spans="1:13" x14ac:dyDescent="0.35">
      <c r="A126" t="s">
        <v>181</v>
      </c>
      <c r="B126" t="s">
        <v>132</v>
      </c>
      <c r="C126" t="s">
        <v>210</v>
      </c>
      <c r="D126" t="s">
        <v>211</v>
      </c>
      <c r="E126">
        <v>30.0792089653674</v>
      </c>
      <c r="F126">
        <v>22.955814072763999</v>
      </c>
      <c r="G126" s="1">
        <f t="shared" si="2"/>
        <v>7.1233948926034003</v>
      </c>
      <c r="H126" s="1"/>
      <c r="K126" s="1">
        <f t="shared" si="3"/>
        <v>-0.30219354394799858</v>
      </c>
      <c r="M126" s="1"/>
    </row>
    <row r="127" spans="1:13" x14ac:dyDescent="0.35">
      <c r="A127" t="s">
        <v>181</v>
      </c>
      <c r="B127" t="s">
        <v>133</v>
      </c>
      <c r="C127" t="s">
        <v>210</v>
      </c>
      <c r="D127" t="s">
        <v>211</v>
      </c>
      <c r="E127">
        <v>30.124567235325902</v>
      </c>
      <c r="F127">
        <v>23.019052407424901</v>
      </c>
      <c r="G127" s="1">
        <f t="shared" si="2"/>
        <v>7.1055148279010005</v>
      </c>
      <c r="H127" s="1"/>
      <c r="K127" s="1">
        <f t="shared" si="3"/>
        <v>-0.32007360865039836</v>
      </c>
      <c r="M127" s="1"/>
    </row>
    <row r="128" spans="1:13" x14ac:dyDescent="0.35">
      <c r="A128" t="s">
        <v>181</v>
      </c>
      <c r="B128" t="s">
        <v>134</v>
      </c>
      <c r="C128" t="s">
        <v>212</v>
      </c>
      <c r="D128" t="s">
        <v>213</v>
      </c>
      <c r="E128">
        <v>30.130704726198498</v>
      </c>
      <c r="F128">
        <v>22.811086398655601</v>
      </c>
      <c r="G128" s="1">
        <f t="shared" si="2"/>
        <v>7.3196183275428979</v>
      </c>
      <c r="H128" s="1"/>
      <c r="K128" s="1">
        <f t="shared" si="3"/>
        <v>-0.10597010900850101</v>
      </c>
      <c r="L128" s="1">
        <f>AVERAGE(K128:K130)</f>
        <v>-0.19786480685476646</v>
      </c>
      <c r="M128" s="1">
        <f>POWER(2, -L128)</f>
        <v>1.1469995353001394</v>
      </c>
    </row>
    <row r="129" spans="1:13" x14ac:dyDescent="0.35">
      <c r="A129" t="s">
        <v>181</v>
      </c>
      <c r="B129" t="s">
        <v>135</v>
      </c>
      <c r="C129" t="s">
        <v>212</v>
      </c>
      <c r="D129" t="s">
        <v>213</v>
      </c>
      <c r="E129">
        <v>30.012824336888599</v>
      </c>
      <c r="F129">
        <v>22.767073974848699</v>
      </c>
      <c r="G129" s="1">
        <f t="shared" si="2"/>
        <v>7.2457503620398995</v>
      </c>
      <c r="H129" s="1"/>
      <c r="K129" s="1">
        <f t="shared" si="3"/>
        <v>-0.17983807451149936</v>
      </c>
      <c r="M129" s="1"/>
    </row>
    <row r="130" spans="1:13" x14ac:dyDescent="0.35">
      <c r="A130" t="s">
        <v>181</v>
      </c>
      <c r="B130" t="s">
        <v>136</v>
      </c>
      <c r="C130" t="s">
        <v>212</v>
      </c>
      <c r="D130" t="s">
        <v>213</v>
      </c>
      <c r="E130">
        <v>29.9721828491659</v>
      </c>
      <c r="F130">
        <v>22.8543806496588</v>
      </c>
      <c r="G130" s="1">
        <f t="shared" ref="G130:G169" si="4">E130-F130</f>
        <v>7.1178021995070999</v>
      </c>
      <c r="H130" s="1"/>
      <c r="K130" s="1">
        <f t="shared" si="3"/>
        <v>-0.30778623704429897</v>
      </c>
      <c r="M130" s="1"/>
    </row>
    <row r="131" spans="1:13" x14ac:dyDescent="0.35">
      <c r="A131" t="s">
        <v>181</v>
      </c>
      <c r="B131" t="s">
        <v>137</v>
      </c>
      <c r="C131" t="s">
        <v>212</v>
      </c>
      <c r="D131" t="s">
        <v>213</v>
      </c>
      <c r="E131">
        <v>29.8982213319218</v>
      </c>
      <c r="F131">
        <v>22.722358231780799</v>
      </c>
      <c r="G131" s="1">
        <f t="shared" si="4"/>
        <v>7.1758631001410009</v>
      </c>
      <c r="H131" s="1"/>
      <c r="K131" s="1">
        <f t="shared" ref="K131:K169" si="5">G131-I$26</f>
        <v>-0.24972533641039796</v>
      </c>
      <c r="L131" s="1">
        <f>AVERAGE(K131:K133)</f>
        <v>-0.23319449289926611</v>
      </c>
      <c r="M131" s="1">
        <f>POWER(2, -L131)</f>
        <v>1.1754347806932235</v>
      </c>
    </row>
    <row r="132" spans="1:13" x14ac:dyDescent="0.35">
      <c r="A132" t="s">
        <v>181</v>
      </c>
      <c r="B132" t="s">
        <v>138</v>
      </c>
      <c r="C132" t="s">
        <v>212</v>
      </c>
      <c r="D132" t="s">
        <v>213</v>
      </c>
      <c r="E132">
        <v>29.875049536576999</v>
      </c>
      <c r="F132">
        <v>22.7396106131628</v>
      </c>
      <c r="G132" s="1">
        <f t="shared" si="4"/>
        <v>7.1354389234141991</v>
      </c>
      <c r="H132" s="1"/>
      <c r="K132" s="1">
        <f t="shared" si="5"/>
        <v>-0.29014951313719983</v>
      </c>
      <c r="M132" s="1"/>
    </row>
    <row r="133" spans="1:13" x14ac:dyDescent="0.35">
      <c r="A133" t="s">
        <v>181</v>
      </c>
      <c r="B133" t="s">
        <v>139</v>
      </c>
      <c r="C133" t="s">
        <v>212</v>
      </c>
      <c r="D133" t="s">
        <v>213</v>
      </c>
      <c r="E133">
        <v>30.071114735487399</v>
      </c>
      <c r="F133">
        <v>22.8052349280862</v>
      </c>
      <c r="G133" s="1">
        <f t="shared" si="4"/>
        <v>7.2658798074011983</v>
      </c>
      <c r="H133" s="1"/>
      <c r="K133" s="1">
        <f t="shared" si="5"/>
        <v>-0.15970862915020057</v>
      </c>
      <c r="M133" s="1"/>
    </row>
    <row r="134" spans="1:13" x14ac:dyDescent="0.35">
      <c r="A134" t="s">
        <v>181</v>
      </c>
      <c r="B134" t="s">
        <v>140</v>
      </c>
      <c r="C134" t="s">
        <v>214</v>
      </c>
      <c r="D134" t="s">
        <v>215</v>
      </c>
      <c r="E134">
        <v>31.1462027110422</v>
      </c>
      <c r="F134">
        <v>23.320327545069901</v>
      </c>
      <c r="G134" s="1">
        <f t="shared" si="4"/>
        <v>7.8258751659722989</v>
      </c>
      <c r="H134" s="1"/>
      <c r="K134" s="1">
        <f t="shared" si="5"/>
        <v>0.40028672942090004</v>
      </c>
      <c r="L134" s="1">
        <f>AVERAGE(K134:K136)</f>
        <v>0.42786881315179964</v>
      </c>
      <c r="M134" s="1">
        <f>POWER(2, -L134)</f>
        <v>0.74335908411740725</v>
      </c>
    </row>
    <row r="135" spans="1:13" x14ac:dyDescent="0.35">
      <c r="A135" t="s">
        <v>181</v>
      </c>
      <c r="B135" t="s">
        <v>141</v>
      </c>
      <c r="C135" t="s">
        <v>214</v>
      </c>
      <c r="D135" t="s">
        <v>215</v>
      </c>
      <c r="E135">
        <v>31.2026611134403</v>
      </c>
      <c r="F135">
        <v>23.344206368132401</v>
      </c>
      <c r="G135" s="1">
        <f t="shared" si="4"/>
        <v>7.858454745307899</v>
      </c>
      <c r="H135" s="1"/>
      <c r="K135" s="1">
        <f t="shared" si="5"/>
        <v>0.43286630875650012</v>
      </c>
      <c r="M135" s="1"/>
    </row>
    <row r="136" spans="1:13" x14ac:dyDescent="0.35">
      <c r="A136" t="s">
        <v>181</v>
      </c>
      <c r="B136" t="s">
        <v>142</v>
      </c>
      <c r="C136" t="s">
        <v>214</v>
      </c>
      <c r="D136" t="s">
        <v>215</v>
      </c>
      <c r="E136">
        <v>31.237822056665099</v>
      </c>
      <c r="F136">
        <v>23.361780218835701</v>
      </c>
      <c r="G136" s="1">
        <f t="shared" si="4"/>
        <v>7.8760418378293977</v>
      </c>
      <c r="H136" s="1"/>
      <c r="K136" s="1">
        <f t="shared" si="5"/>
        <v>0.45045340127799882</v>
      </c>
      <c r="M136" s="1"/>
    </row>
    <row r="137" spans="1:13" x14ac:dyDescent="0.35">
      <c r="A137" t="s">
        <v>181</v>
      </c>
      <c r="B137" t="s">
        <v>143</v>
      </c>
      <c r="C137" t="s">
        <v>214</v>
      </c>
      <c r="D137" t="s">
        <v>215</v>
      </c>
      <c r="E137">
        <v>31.542673381568299</v>
      </c>
      <c r="F137">
        <v>23.435449749670099</v>
      </c>
      <c r="G137" s="1">
        <f t="shared" si="4"/>
        <v>8.1072236318982007</v>
      </c>
      <c r="H137" s="1"/>
      <c r="K137" s="1">
        <f t="shared" si="5"/>
        <v>0.68163519534680184</v>
      </c>
      <c r="L137" s="1">
        <f>AVERAGE(K137:K139)</f>
        <v>0.65646801399326726</v>
      </c>
      <c r="M137" s="1">
        <f>POWER(2, -L137)</f>
        <v>0.63442959902486185</v>
      </c>
    </row>
    <row r="138" spans="1:13" x14ac:dyDescent="0.35">
      <c r="A138" t="s">
        <v>181</v>
      </c>
      <c r="B138" t="s">
        <v>144</v>
      </c>
      <c r="C138" t="s">
        <v>214</v>
      </c>
      <c r="D138" t="s">
        <v>215</v>
      </c>
      <c r="E138">
        <v>31.621301921781299</v>
      </c>
      <c r="F138">
        <v>23.407642312809099</v>
      </c>
      <c r="G138" s="1">
        <f t="shared" si="4"/>
        <v>8.2136596089722005</v>
      </c>
      <c r="H138" s="1"/>
      <c r="K138" s="1">
        <f t="shared" si="5"/>
        <v>0.7880711724208016</v>
      </c>
      <c r="M138" s="1"/>
    </row>
    <row r="139" spans="1:13" x14ac:dyDescent="0.35">
      <c r="A139" t="s">
        <v>181</v>
      </c>
      <c r="B139" t="s">
        <v>145</v>
      </c>
      <c r="C139" t="s">
        <v>214</v>
      </c>
      <c r="D139" t="s">
        <v>215</v>
      </c>
      <c r="E139">
        <v>31.360190757203998</v>
      </c>
      <c r="F139">
        <v>23.434904646440401</v>
      </c>
      <c r="G139" s="1">
        <f t="shared" si="4"/>
        <v>7.9252861107635972</v>
      </c>
      <c r="H139" s="1"/>
      <c r="K139" s="1">
        <f t="shared" si="5"/>
        <v>0.49969767421219835</v>
      </c>
      <c r="M139" s="1"/>
    </row>
    <row r="140" spans="1:13" x14ac:dyDescent="0.35">
      <c r="A140" t="s">
        <v>181</v>
      </c>
      <c r="B140" t="s">
        <v>146</v>
      </c>
      <c r="C140" t="s">
        <v>216</v>
      </c>
      <c r="D140" t="s">
        <v>217</v>
      </c>
      <c r="E140">
        <v>30.754835649989101</v>
      </c>
      <c r="F140">
        <v>22.887750028596699</v>
      </c>
      <c r="G140" s="1">
        <f t="shared" si="4"/>
        <v>7.8670856213924019</v>
      </c>
      <c r="H140" s="1"/>
      <c r="K140" s="1">
        <f t="shared" si="5"/>
        <v>0.44149718484100298</v>
      </c>
      <c r="L140" s="1">
        <f>AVERAGE(K140:K142)</f>
        <v>0.44735625664016787</v>
      </c>
      <c r="M140" s="1">
        <f>POWER(2, -L140)</f>
        <v>0.73338554875128248</v>
      </c>
    </row>
    <row r="141" spans="1:13" x14ac:dyDescent="0.35">
      <c r="A141" t="s">
        <v>181</v>
      </c>
      <c r="B141" t="s">
        <v>147</v>
      </c>
      <c r="C141" t="s">
        <v>216</v>
      </c>
      <c r="D141" t="s">
        <v>217</v>
      </c>
      <c r="E141">
        <v>30.738304903038401</v>
      </c>
      <c r="F141">
        <v>22.843206891470501</v>
      </c>
      <c r="G141" s="1">
        <f t="shared" si="4"/>
        <v>7.8950980115678995</v>
      </c>
      <c r="H141" s="1"/>
      <c r="K141" s="1">
        <f t="shared" si="5"/>
        <v>0.46950957501650059</v>
      </c>
      <c r="M141" s="1"/>
    </row>
    <row r="142" spans="1:13" x14ac:dyDescent="0.35">
      <c r="A142" t="s">
        <v>181</v>
      </c>
      <c r="B142" t="s">
        <v>148</v>
      </c>
      <c r="C142" t="s">
        <v>216</v>
      </c>
      <c r="D142" t="s">
        <v>217</v>
      </c>
      <c r="E142">
        <v>30.7531021339842</v>
      </c>
      <c r="F142">
        <v>22.896451687369801</v>
      </c>
      <c r="G142" s="1">
        <f t="shared" si="4"/>
        <v>7.8566504466143989</v>
      </c>
      <c r="H142" s="1"/>
      <c r="K142" s="1">
        <f t="shared" si="5"/>
        <v>0.43106201006300005</v>
      </c>
      <c r="M142" s="1"/>
    </row>
    <row r="143" spans="1:13" x14ac:dyDescent="0.35">
      <c r="A143" t="s">
        <v>181</v>
      </c>
      <c r="B143" t="s">
        <v>149</v>
      </c>
      <c r="C143" t="s">
        <v>216</v>
      </c>
      <c r="D143" t="s">
        <v>217</v>
      </c>
      <c r="E143">
        <v>30.795231225524802</v>
      </c>
      <c r="F143">
        <v>22.980980956847599</v>
      </c>
      <c r="G143" s="1">
        <f t="shared" si="4"/>
        <v>7.8142502686772026</v>
      </c>
      <c r="H143" s="1"/>
      <c r="K143" s="1">
        <f t="shared" si="5"/>
        <v>0.38866183212580374</v>
      </c>
      <c r="L143" s="1">
        <f>AVERAGE(K143:K145)</f>
        <v>0.34264214502940327</v>
      </c>
      <c r="M143" s="1">
        <f>POWER(2, -L143)</f>
        <v>0.78859575795100023</v>
      </c>
    </row>
    <row r="144" spans="1:13" x14ac:dyDescent="0.35">
      <c r="A144" t="s">
        <v>181</v>
      </c>
      <c r="B144" t="s">
        <v>150</v>
      </c>
      <c r="C144" t="s">
        <v>216</v>
      </c>
      <c r="D144" t="s">
        <v>217</v>
      </c>
      <c r="E144">
        <v>30.691386256141001</v>
      </c>
      <c r="F144">
        <v>22.982808913421898</v>
      </c>
      <c r="G144" s="1">
        <f t="shared" si="4"/>
        <v>7.7085773427191029</v>
      </c>
      <c r="H144" s="1"/>
      <c r="K144" s="1">
        <f t="shared" si="5"/>
        <v>0.282988906167704</v>
      </c>
      <c r="M144" s="1"/>
    </row>
    <row r="145" spans="1:13" x14ac:dyDescent="0.35">
      <c r="A145" t="s">
        <v>181</v>
      </c>
      <c r="B145" t="s">
        <v>151</v>
      </c>
      <c r="C145" t="s">
        <v>216</v>
      </c>
      <c r="D145" t="s">
        <v>217</v>
      </c>
      <c r="E145">
        <v>30.8235395424466</v>
      </c>
      <c r="F145">
        <v>23.041675409100499</v>
      </c>
      <c r="G145" s="1">
        <f t="shared" si="4"/>
        <v>7.7818641333461009</v>
      </c>
      <c r="H145" s="1"/>
      <c r="K145" s="1">
        <f t="shared" si="5"/>
        <v>0.35627569679470206</v>
      </c>
      <c r="M145" s="1"/>
    </row>
    <row r="146" spans="1:13" x14ac:dyDescent="0.35">
      <c r="A146" t="s">
        <v>181</v>
      </c>
      <c r="B146" t="s">
        <v>152</v>
      </c>
      <c r="C146" t="s">
        <v>218</v>
      </c>
      <c r="D146" t="s">
        <v>219</v>
      </c>
      <c r="E146">
        <v>31.7611208631205</v>
      </c>
      <c r="F146">
        <v>23.828730019547699</v>
      </c>
      <c r="G146" s="1">
        <f t="shared" si="4"/>
        <v>7.9323908435728008</v>
      </c>
      <c r="H146" s="1"/>
      <c r="K146" s="1">
        <f t="shared" si="5"/>
        <v>0.50680240702140189</v>
      </c>
      <c r="L146" s="1">
        <f>AVERAGE(K146:K148)</f>
        <v>0.34096064187143504</v>
      </c>
      <c r="M146" s="1">
        <f>POWER(2, -L146)</f>
        <v>0.7895154251580031</v>
      </c>
    </row>
    <row r="147" spans="1:13" x14ac:dyDescent="0.35">
      <c r="A147" t="s">
        <v>181</v>
      </c>
      <c r="B147" t="s">
        <v>153</v>
      </c>
      <c r="C147" t="s">
        <v>218</v>
      </c>
      <c r="D147" t="s">
        <v>219</v>
      </c>
      <c r="E147">
        <v>31.698226692246401</v>
      </c>
      <c r="F147">
        <v>23.878145122463799</v>
      </c>
      <c r="G147" s="1">
        <f t="shared" si="4"/>
        <v>7.8200815697826016</v>
      </c>
      <c r="H147" s="1"/>
      <c r="K147" s="1">
        <f t="shared" si="5"/>
        <v>0.39449313323120272</v>
      </c>
      <c r="M147" s="1"/>
    </row>
    <row r="148" spans="1:13" x14ac:dyDescent="0.35">
      <c r="A148" t="s">
        <v>181</v>
      </c>
      <c r="B148" t="s">
        <v>154</v>
      </c>
      <c r="C148" t="s">
        <v>218</v>
      </c>
      <c r="D148" t="s">
        <v>219</v>
      </c>
      <c r="E148">
        <v>31.5027235594468</v>
      </c>
      <c r="F148">
        <v>23.9555487375337</v>
      </c>
      <c r="G148" s="1">
        <f t="shared" si="4"/>
        <v>7.5471748219130994</v>
      </c>
      <c r="H148" s="1"/>
      <c r="K148" s="1">
        <f t="shared" si="5"/>
        <v>0.12158638536170052</v>
      </c>
      <c r="M148" s="1"/>
    </row>
    <row r="149" spans="1:13" x14ac:dyDescent="0.35">
      <c r="A149" t="s">
        <v>181</v>
      </c>
      <c r="B149" t="s">
        <v>155</v>
      </c>
      <c r="C149" t="s">
        <v>218</v>
      </c>
      <c r="D149" t="s">
        <v>219</v>
      </c>
      <c r="E149">
        <v>31.710644076267499</v>
      </c>
      <c r="F149">
        <v>24.8568417453385</v>
      </c>
      <c r="G149" s="1">
        <f t="shared" si="4"/>
        <v>6.8538023309289997</v>
      </c>
      <c r="H149" s="1"/>
      <c r="K149" s="1">
        <f t="shared" si="5"/>
        <v>-0.57178610562239918</v>
      </c>
      <c r="L149" s="1">
        <f>AVERAGE(K149:K151)</f>
        <v>-0.51314004211843256</v>
      </c>
      <c r="M149" s="1">
        <f>POWER(2, -L149)</f>
        <v>1.4271530324531778</v>
      </c>
    </row>
    <row r="150" spans="1:13" x14ac:dyDescent="0.35">
      <c r="A150" t="s">
        <v>181</v>
      </c>
      <c r="B150" t="s">
        <v>156</v>
      </c>
      <c r="C150" t="s">
        <v>218</v>
      </c>
      <c r="D150" t="s">
        <v>219</v>
      </c>
      <c r="E150">
        <v>31.8255236619508</v>
      </c>
      <c r="F150">
        <v>24.807753003231898</v>
      </c>
      <c r="G150" s="1">
        <f t="shared" si="4"/>
        <v>7.0177706587189022</v>
      </c>
      <c r="H150" s="1"/>
      <c r="K150" s="1">
        <f t="shared" si="5"/>
        <v>-0.40781777783249673</v>
      </c>
      <c r="M150" s="1"/>
    </row>
    <row r="151" spans="1:13" x14ac:dyDescent="0.35">
      <c r="A151" t="s">
        <v>181</v>
      </c>
      <c r="B151" t="s">
        <v>157</v>
      </c>
      <c r="C151" t="s">
        <v>218</v>
      </c>
      <c r="D151" t="s">
        <v>219</v>
      </c>
      <c r="E151">
        <v>31.604172696570998</v>
      </c>
      <c r="F151">
        <v>24.738400502920001</v>
      </c>
      <c r="G151" s="1">
        <f t="shared" si="4"/>
        <v>6.8657721936509972</v>
      </c>
      <c r="H151" s="1"/>
      <c r="K151" s="1">
        <f t="shared" si="5"/>
        <v>-0.55981624290040166</v>
      </c>
      <c r="M151" s="1"/>
    </row>
    <row r="152" spans="1:13" x14ac:dyDescent="0.35">
      <c r="A152" t="s">
        <v>181</v>
      </c>
      <c r="B152" t="s">
        <v>158</v>
      </c>
      <c r="C152" t="s">
        <v>220</v>
      </c>
      <c r="D152" t="s">
        <v>221</v>
      </c>
      <c r="E152">
        <v>30.752116718952301</v>
      </c>
      <c r="F152">
        <v>22.902971300710899</v>
      </c>
      <c r="G152" s="1">
        <f t="shared" si="4"/>
        <v>7.8491454182414024</v>
      </c>
      <c r="H152" s="1"/>
      <c r="K152" s="1">
        <f t="shared" si="5"/>
        <v>0.42355698169000355</v>
      </c>
      <c r="L152" s="1">
        <f>AVERAGE(K152:K154)</f>
        <v>0.34064139879706862</v>
      </c>
      <c r="M152" s="1">
        <f>POWER(2, -L152)</f>
        <v>0.78969015038635948</v>
      </c>
    </row>
    <row r="153" spans="1:13" x14ac:dyDescent="0.35">
      <c r="A153" t="s">
        <v>181</v>
      </c>
      <c r="B153" t="s">
        <v>159</v>
      </c>
      <c r="C153" t="s">
        <v>220</v>
      </c>
      <c r="D153" t="s">
        <v>221</v>
      </c>
      <c r="E153">
        <v>30.698938444804099</v>
      </c>
      <c r="F153">
        <v>22.912322578678001</v>
      </c>
      <c r="G153" s="1">
        <f t="shared" si="4"/>
        <v>7.7866158661260982</v>
      </c>
      <c r="H153" s="1"/>
      <c r="K153" s="1">
        <f t="shared" si="5"/>
        <v>0.36102742957469935</v>
      </c>
      <c r="M153" s="1"/>
    </row>
    <row r="154" spans="1:13" x14ac:dyDescent="0.35">
      <c r="A154" t="s">
        <v>181</v>
      </c>
      <c r="B154" t="s">
        <v>160</v>
      </c>
      <c r="C154" t="s">
        <v>220</v>
      </c>
      <c r="D154" t="s">
        <v>221</v>
      </c>
      <c r="E154">
        <v>30.6666238209833</v>
      </c>
      <c r="F154">
        <v>23.003695599305399</v>
      </c>
      <c r="G154" s="1">
        <f t="shared" si="4"/>
        <v>7.6629282216779018</v>
      </c>
      <c r="H154" s="1"/>
      <c r="K154" s="1">
        <f t="shared" si="5"/>
        <v>0.23733978512650289</v>
      </c>
      <c r="M154" s="1"/>
    </row>
    <row r="155" spans="1:13" x14ac:dyDescent="0.35">
      <c r="A155" t="s">
        <v>181</v>
      </c>
      <c r="B155" t="s">
        <v>161</v>
      </c>
      <c r="C155" t="s">
        <v>220</v>
      </c>
      <c r="D155" t="s">
        <v>221</v>
      </c>
      <c r="E155">
        <v>31.391590661105901</v>
      </c>
      <c r="F155">
        <v>24.1180807195448</v>
      </c>
      <c r="G155" s="1">
        <f t="shared" si="4"/>
        <v>7.2735099415611018</v>
      </c>
      <c r="H155" s="1"/>
      <c r="K155" s="1">
        <f t="shared" si="5"/>
        <v>-0.15207849499029713</v>
      </c>
      <c r="L155" s="1">
        <f>AVERAGE(K155:K157)</f>
        <v>-0.34586607625276439</v>
      </c>
      <c r="M155" s="1">
        <f>POWER(2, -L155)</f>
        <v>1.2709137063491991</v>
      </c>
    </row>
    <row r="156" spans="1:13" x14ac:dyDescent="0.35">
      <c r="A156" t="s">
        <v>181</v>
      </c>
      <c r="B156" t="s">
        <v>162</v>
      </c>
      <c r="C156" t="s">
        <v>220</v>
      </c>
      <c r="D156" t="s">
        <v>221</v>
      </c>
      <c r="E156">
        <v>31.158308146194699</v>
      </c>
      <c r="F156">
        <v>24.1070377651962</v>
      </c>
      <c r="G156" s="1">
        <f t="shared" si="4"/>
        <v>7.0512703809984991</v>
      </c>
      <c r="H156" s="1"/>
      <c r="K156" s="1">
        <f t="shared" si="5"/>
        <v>-0.37431805555289976</v>
      </c>
      <c r="M156" s="1"/>
    </row>
    <row r="157" spans="1:13" x14ac:dyDescent="0.35">
      <c r="A157" t="s">
        <v>181</v>
      </c>
      <c r="B157" t="s">
        <v>163</v>
      </c>
      <c r="C157" t="s">
        <v>220</v>
      </c>
      <c r="D157" t="s">
        <v>221</v>
      </c>
      <c r="E157">
        <v>31.067939759286901</v>
      </c>
      <c r="F157">
        <v>24.153553000950598</v>
      </c>
      <c r="G157" s="1">
        <f t="shared" si="4"/>
        <v>6.9143867583363026</v>
      </c>
      <c r="H157" s="1"/>
      <c r="K157" s="1">
        <f t="shared" si="5"/>
        <v>-0.51120167821509632</v>
      </c>
      <c r="M157" s="1"/>
    </row>
    <row r="158" spans="1:13" x14ac:dyDescent="0.35">
      <c r="A158" t="s">
        <v>181</v>
      </c>
      <c r="B158" t="s">
        <v>164</v>
      </c>
      <c r="C158" t="s">
        <v>222</v>
      </c>
      <c r="D158" t="s">
        <v>223</v>
      </c>
      <c r="E158">
        <v>31.655369935434699</v>
      </c>
      <c r="F158">
        <v>23.803338542658999</v>
      </c>
      <c r="G158" s="1">
        <f t="shared" si="4"/>
        <v>7.8520313927757002</v>
      </c>
      <c r="H158" s="1"/>
      <c r="K158" s="1">
        <f t="shared" si="5"/>
        <v>0.42644295622430128</v>
      </c>
      <c r="L158" s="1">
        <f>AVERAGE(K158:K160)</f>
        <v>0.49192396378933445</v>
      </c>
      <c r="M158" s="1">
        <f>POWER(2, -L158)</f>
        <v>0.71107618106779624</v>
      </c>
    </row>
    <row r="159" spans="1:13" x14ac:dyDescent="0.35">
      <c r="A159" t="s">
        <v>181</v>
      </c>
      <c r="B159" t="s">
        <v>165</v>
      </c>
      <c r="C159" t="s">
        <v>222</v>
      </c>
      <c r="D159" t="s">
        <v>223</v>
      </c>
      <c r="E159">
        <v>31.698234375635799</v>
      </c>
      <c r="F159">
        <v>23.8073322864741</v>
      </c>
      <c r="G159" s="1">
        <f t="shared" si="4"/>
        <v>7.890902089161699</v>
      </c>
      <c r="H159" s="1"/>
      <c r="K159" s="1">
        <f t="shared" si="5"/>
        <v>0.46531365261030011</v>
      </c>
      <c r="M159" s="1"/>
    </row>
    <row r="160" spans="1:13" x14ac:dyDescent="0.35">
      <c r="A160" t="s">
        <v>181</v>
      </c>
      <c r="B160" t="s">
        <v>166</v>
      </c>
      <c r="C160" t="s">
        <v>222</v>
      </c>
      <c r="D160" t="s">
        <v>223</v>
      </c>
      <c r="E160">
        <v>31.830469691323302</v>
      </c>
      <c r="F160">
        <v>23.820865972238501</v>
      </c>
      <c r="G160" s="1">
        <f t="shared" si="4"/>
        <v>8.0096037190848008</v>
      </c>
      <c r="H160" s="1"/>
      <c r="K160" s="1">
        <f t="shared" si="5"/>
        <v>0.58401528253340196</v>
      </c>
      <c r="M160" s="1"/>
    </row>
    <row r="161" spans="1:13" x14ac:dyDescent="0.35">
      <c r="A161" t="s">
        <v>181</v>
      </c>
      <c r="B161" t="s">
        <v>167</v>
      </c>
      <c r="C161" t="s">
        <v>222</v>
      </c>
      <c r="D161" t="s">
        <v>223</v>
      </c>
      <c r="E161">
        <v>31.54877489559</v>
      </c>
      <c r="F161">
        <v>24.3892771260332</v>
      </c>
      <c r="G161" s="1">
        <f t="shared" si="4"/>
        <v>7.1594977695568005</v>
      </c>
      <c r="H161" s="1"/>
      <c r="K161" s="1">
        <f t="shared" si="5"/>
        <v>-0.26609066699459838</v>
      </c>
      <c r="L161" s="1">
        <f>AVERAGE(K161:K163)</f>
        <v>-0.3861557477578324</v>
      </c>
      <c r="M161" s="1">
        <f>POWER(2, -L161)</f>
        <v>1.3069063348138525</v>
      </c>
    </row>
    <row r="162" spans="1:13" x14ac:dyDescent="0.35">
      <c r="A162" t="s">
        <v>181</v>
      </c>
      <c r="B162" t="s">
        <v>168</v>
      </c>
      <c r="C162" t="s">
        <v>222</v>
      </c>
      <c r="D162" t="s">
        <v>223</v>
      </c>
      <c r="E162">
        <v>31.383010606268002</v>
      </c>
      <c r="F162">
        <v>24.356204458420201</v>
      </c>
      <c r="G162" s="1">
        <f t="shared" si="4"/>
        <v>7.0268061478478003</v>
      </c>
      <c r="H162" s="1"/>
      <c r="K162" s="1">
        <f t="shared" si="5"/>
        <v>-0.39878228870359855</v>
      </c>
      <c r="M162" s="1"/>
    </row>
    <row r="163" spans="1:13" x14ac:dyDescent="0.35">
      <c r="A163" t="s">
        <v>181</v>
      </c>
      <c r="B163" t="s">
        <v>169</v>
      </c>
      <c r="C163" t="s">
        <v>222</v>
      </c>
      <c r="D163" t="s">
        <v>223</v>
      </c>
      <c r="E163">
        <v>31.4688833089612</v>
      </c>
      <c r="F163">
        <v>24.536889159985101</v>
      </c>
      <c r="G163" s="1">
        <f t="shared" si="4"/>
        <v>6.9319941489760986</v>
      </c>
      <c r="H163" s="1"/>
      <c r="K163" s="1">
        <f t="shared" si="5"/>
        <v>-0.49359428757530033</v>
      </c>
      <c r="M163" s="1"/>
    </row>
    <row r="164" spans="1:13" x14ac:dyDescent="0.35">
      <c r="A164" t="s">
        <v>181</v>
      </c>
      <c r="B164" t="s">
        <v>170</v>
      </c>
      <c r="C164" t="s">
        <v>224</v>
      </c>
      <c r="D164" t="s">
        <v>225</v>
      </c>
      <c r="E164">
        <v>30.534819816228499</v>
      </c>
      <c r="F164">
        <v>22.866779610605299</v>
      </c>
      <c r="G164" s="1">
        <f t="shared" si="4"/>
        <v>7.6680402056231998</v>
      </c>
      <c r="H164" s="1"/>
      <c r="K164" s="1">
        <f t="shared" si="5"/>
        <v>0.24245176907180088</v>
      </c>
      <c r="L164" s="1">
        <f>AVERAGE(K164:K166)</f>
        <v>0.20907147133770052</v>
      </c>
      <c r="M164" s="1">
        <f>POWER(2, -L164)</f>
        <v>0.86509383263979023</v>
      </c>
    </row>
    <row r="165" spans="1:13" x14ac:dyDescent="0.35">
      <c r="A165" t="s">
        <v>181</v>
      </c>
      <c r="B165" t="s">
        <v>171</v>
      </c>
      <c r="C165" t="s">
        <v>224</v>
      </c>
      <c r="D165" t="s">
        <v>225</v>
      </c>
      <c r="E165">
        <v>30.4835106327175</v>
      </c>
      <c r="F165">
        <v>22.823135032936101</v>
      </c>
      <c r="G165" s="1">
        <f t="shared" si="4"/>
        <v>7.6603755997813998</v>
      </c>
      <c r="H165" s="1"/>
      <c r="K165" s="1">
        <f t="shared" si="5"/>
        <v>0.23478716323000093</v>
      </c>
      <c r="M165" s="1"/>
    </row>
    <row r="166" spans="1:13" x14ac:dyDescent="0.35">
      <c r="A166" t="s">
        <v>181</v>
      </c>
      <c r="B166" t="s">
        <v>172</v>
      </c>
      <c r="C166" t="s">
        <v>224</v>
      </c>
      <c r="D166" t="s">
        <v>225</v>
      </c>
      <c r="E166">
        <v>30.459282324443599</v>
      </c>
      <c r="F166">
        <v>22.8837184061809</v>
      </c>
      <c r="G166" s="1">
        <f t="shared" si="4"/>
        <v>7.5755639182626986</v>
      </c>
      <c r="H166" s="1"/>
      <c r="K166" s="1">
        <f t="shared" si="5"/>
        <v>0.14997548171129971</v>
      </c>
      <c r="M166" s="1"/>
    </row>
    <row r="167" spans="1:13" x14ac:dyDescent="0.35">
      <c r="A167" t="s">
        <v>181</v>
      </c>
      <c r="B167" t="s">
        <v>173</v>
      </c>
      <c r="C167" t="s">
        <v>224</v>
      </c>
      <c r="D167" t="s">
        <v>225</v>
      </c>
      <c r="E167">
        <v>30.373495119425002</v>
      </c>
      <c r="F167">
        <v>22.8420212159211</v>
      </c>
      <c r="G167" s="1">
        <f t="shared" si="4"/>
        <v>7.5314739035039011</v>
      </c>
      <c r="H167" s="1"/>
      <c r="K167" s="1">
        <f t="shared" si="5"/>
        <v>0.10588546695250223</v>
      </c>
      <c r="L167" s="1">
        <f>AVERAGE(K167:K169)</f>
        <v>0.29705049171996895</v>
      </c>
      <c r="M167" s="1">
        <f>POWER(2, -L167)</f>
        <v>0.8139146990279601</v>
      </c>
    </row>
    <row r="168" spans="1:13" x14ac:dyDescent="0.35">
      <c r="A168" t="s">
        <v>181</v>
      </c>
      <c r="B168" t="s">
        <v>174</v>
      </c>
      <c r="C168" t="s">
        <v>224</v>
      </c>
      <c r="D168" t="s">
        <v>225</v>
      </c>
      <c r="E168">
        <v>30.563435031828</v>
      </c>
      <c r="F168">
        <v>22.799593582321599</v>
      </c>
      <c r="G168" s="1">
        <f t="shared" si="4"/>
        <v>7.7638414495064012</v>
      </c>
      <c r="H168" s="1"/>
      <c r="K168" s="1">
        <f t="shared" si="5"/>
        <v>0.33825301295500232</v>
      </c>
      <c r="M168" s="1"/>
    </row>
    <row r="169" spans="1:13" x14ac:dyDescent="0.35">
      <c r="A169" t="s">
        <v>181</v>
      </c>
      <c r="B169" t="s">
        <v>175</v>
      </c>
      <c r="C169" t="s">
        <v>224</v>
      </c>
      <c r="D169" t="s">
        <v>225</v>
      </c>
      <c r="E169">
        <v>30.724537977959201</v>
      </c>
      <c r="F169">
        <v>22.8519365461554</v>
      </c>
      <c r="G169" s="1">
        <f t="shared" si="4"/>
        <v>7.8726014318038011</v>
      </c>
      <c r="H169" s="1"/>
      <c r="K169" s="1">
        <f t="shared" si="5"/>
        <v>0.44701299525240223</v>
      </c>
      <c r="M169" s="1"/>
    </row>
    <row r="170" spans="1:13" x14ac:dyDescent="0.35">
      <c r="M170" s="1"/>
    </row>
    <row r="171" spans="1:13" x14ac:dyDescent="0.35">
      <c r="M171" s="1"/>
    </row>
    <row r="172" spans="1:13" x14ac:dyDescent="0.35">
      <c r="M172" s="1"/>
    </row>
    <row r="173" spans="1:13" x14ac:dyDescent="0.35">
      <c r="M173" s="1"/>
    </row>
    <row r="174" spans="1:13" x14ac:dyDescent="0.35">
      <c r="M174" s="1"/>
    </row>
    <row r="175" spans="1:13" x14ac:dyDescent="0.35">
      <c r="M175" s="1"/>
    </row>
    <row r="176" spans="1:13" x14ac:dyDescent="0.35">
      <c r="M176" s="1"/>
    </row>
    <row r="177" spans="13:13" x14ac:dyDescent="0.35">
      <c r="M177" s="1"/>
    </row>
    <row r="178" spans="13:13" x14ac:dyDescent="0.35">
      <c r="M178" s="1"/>
    </row>
    <row r="179" spans="13:13" x14ac:dyDescent="0.35">
      <c r="M17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35017-CD00-4572-A7F5-878EF1CB826E}">
  <dimension ref="A1:S26"/>
  <sheetViews>
    <sheetView workbookViewId="0">
      <selection activeCell="G27" sqref="G27"/>
    </sheetView>
  </sheetViews>
  <sheetFormatPr defaultRowHeight="14.5" x14ac:dyDescent="0.35"/>
  <cols>
    <col min="1" max="1" width="28.81640625" bestFit="1" customWidth="1"/>
    <col min="2" max="2" width="8.7265625" style="1"/>
    <col min="3" max="3" width="8.26953125" style="1" customWidth="1"/>
    <col min="4" max="19" width="8.7265625" style="1"/>
  </cols>
  <sheetData>
    <row r="1" spans="1:19" x14ac:dyDescent="0.35">
      <c r="B1" s="10" t="s">
        <v>178</v>
      </c>
      <c r="C1" s="10"/>
      <c r="D1" s="9" t="s">
        <v>179</v>
      </c>
      <c r="E1" s="9"/>
      <c r="H1" s="10" t="s">
        <v>178</v>
      </c>
      <c r="I1" s="10"/>
      <c r="J1" s="9" t="s">
        <v>179</v>
      </c>
      <c r="K1" s="9"/>
      <c r="N1" s="10" t="s">
        <v>178</v>
      </c>
      <c r="O1" s="10"/>
      <c r="P1" s="9" t="s">
        <v>179</v>
      </c>
      <c r="Q1" s="9"/>
    </row>
    <row r="2" spans="1:19" x14ac:dyDescent="0.35">
      <c r="A2" s="1" t="s">
        <v>228</v>
      </c>
      <c r="B2" s="1">
        <v>1.207853206806927</v>
      </c>
      <c r="C2" s="1">
        <v>1.2706842491196868</v>
      </c>
      <c r="D2" s="1">
        <v>1.2834092025291151</v>
      </c>
      <c r="E2" s="1">
        <v>1.2897795797722147</v>
      </c>
      <c r="F2" s="1">
        <v>1.4131247768201722</v>
      </c>
      <c r="G2" s="1">
        <v>1.1569661401331337</v>
      </c>
      <c r="H2" s="1">
        <v>2.5872299631722746</v>
      </c>
      <c r="I2" s="1">
        <v>2.6614331396246151</v>
      </c>
      <c r="J2" s="1">
        <v>2.6115998240760319</v>
      </c>
      <c r="K2" s="1">
        <v>2.8500033274749632</v>
      </c>
      <c r="L2" s="1">
        <v>3.0319890116929846</v>
      </c>
      <c r="M2" s="1">
        <v>2.494081389461908</v>
      </c>
      <c r="N2" s="1">
        <v>1.1694164833796215</v>
      </c>
      <c r="O2" s="1">
        <v>1.2082215427056076</v>
      </c>
      <c r="P2" s="1">
        <v>1.2153775777419289</v>
      </c>
      <c r="Q2" s="1">
        <v>1.2173951217162489</v>
      </c>
      <c r="R2" s="1">
        <v>1.3469050580131274</v>
      </c>
      <c r="S2" s="1">
        <v>1.1919767342408905</v>
      </c>
    </row>
    <row r="3" spans="1:19" x14ac:dyDescent="0.35">
      <c r="A3" s="1" t="s">
        <v>231</v>
      </c>
      <c r="B3" s="1">
        <v>0.26270988348938007</v>
      </c>
      <c r="C3" s="1">
        <v>0.19803126497045603</v>
      </c>
      <c r="H3" s="1">
        <v>0.31930373606732942</v>
      </c>
      <c r="I3" s="1">
        <v>0.19453599822211357</v>
      </c>
      <c r="N3" s="1">
        <v>0.24118690234362292</v>
      </c>
      <c r="O3" s="1">
        <v>0.15232845642250481</v>
      </c>
    </row>
    <row r="4" spans="1:19" x14ac:dyDescent="0.35">
      <c r="A4" s="1" t="s">
        <v>232</v>
      </c>
      <c r="B4" s="1">
        <v>0.96162363163727371</v>
      </c>
      <c r="C4" s="1">
        <v>0.98324679236538626</v>
      </c>
      <c r="D4" s="1">
        <v>1.2118752602931628</v>
      </c>
      <c r="E4" s="1">
        <v>0.87271896671663984</v>
      </c>
      <c r="H4" s="1">
        <v>0.83704120711264707</v>
      </c>
      <c r="I4" s="1">
        <v>1.1744301589137716</v>
      </c>
      <c r="J4" s="1">
        <v>0.958056148799172</v>
      </c>
      <c r="K4" s="1">
        <v>1.0617811320784865</v>
      </c>
      <c r="N4" s="1">
        <v>0.87477495964131158</v>
      </c>
      <c r="O4" s="1">
        <v>1.1411220787038636</v>
      </c>
      <c r="P4" s="1">
        <v>1.1788075867710546</v>
      </c>
      <c r="Q4" s="1">
        <v>0.84982328503241311</v>
      </c>
    </row>
    <row r="5" spans="1:19" x14ac:dyDescent="0.35">
      <c r="A5" s="1" t="s">
        <v>183</v>
      </c>
      <c r="B5" s="4">
        <v>0.80278373176375462</v>
      </c>
      <c r="C5" s="4">
        <v>0.63794771909041326</v>
      </c>
      <c r="D5" s="5"/>
      <c r="E5" s="5"/>
      <c r="H5" s="4">
        <v>1.3171583744471573</v>
      </c>
      <c r="I5" s="4">
        <v>0.87690823338652879</v>
      </c>
      <c r="J5" s="5"/>
      <c r="K5" s="5"/>
      <c r="N5" s="4">
        <v>1.1972938195786258</v>
      </c>
      <c r="O5" s="4">
        <v>0.97106372141015429</v>
      </c>
      <c r="P5" s="5"/>
      <c r="Q5" s="5"/>
    </row>
    <row r="6" spans="1:19" x14ac:dyDescent="0.35">
      <c r="A6" s="1" t="s">
        <v>185</v>
      </c>
      <c r="B6" s="4"/>
      <c r="C6" s="4"/>
      <c r="D6" s="6">
        <v>1.3717160292183415</v>
      </c>
      <c r="E6" s="6">
        <v>1.0341723778033287</v>
      </c>
      <c r="H6" s="4"/>
      <c r="I6" s="4"/>
      <c r="J6" s="6">
        <v>2.7325398019673539</v>
      </c>
      <c r="K6" s="6">
        <v>1.6766328592332549</v>
      </c>
      <c r="N6" s="4"/>
      <c r="O6" s="4"/>
      <c r="P6" s="6">
        <v>1.8261906297769019</v>
      </c>
      <c r="Q6" s="6">
        <v>1.2550079231558344</v>
      </c>
    </row>
    <row r="7" spans="1:19" x14ac:dyDescent="0.35">
      <c r="A7" s="1" t="s">
        <v>187</v>
      </c>
      <c r="B7" s="4">
        <v>1.338653359196619</v>
      </c>
      <c r="C7" s="4">
        <v>1.0964027067076167</v>
      </c>
      <c r="D7" s="5"/>
      <c r="E7" s="5"/>
      <c r="H7" s="4">
        <v>1.2931658682051601</v>
      </c>
      <c r="I7" s="4">
        <v>1.1924059656016959</v>
      </c>
      <c r="J7" s="5"/>
      <c r="K7" s="5"/>
      <c r="N7" s="4">
        <v>1.2110994067452026</v>
      </c>
      <c r="O7" s="4">
        <v>0.95522462644473249</v>
      </c>
      <c r="P7" s="5"/>
      <c r="Q7" s="5"/>
    </row>
    <row r="8" spans="1:19" x14ac:dyDescent="0.35">
      <c r="A8" s="1" t="s">
        <v>189</v>
      </c>
      <c r="B8" s="4"/>
      <c r="C8" s="4"/>
      <c r="D8" s="6">
        <v>0.94554521264202096</v>
      </c>
      <c r="E8" s="6">
        <v>1.0372527885038081</v>
      </c>
      <c r="H8" s="4"/>
      <c r="I8" s="4"/>
      <c r="J8" s="6">
        <v>1.172453283641727</v>
      </c>
      <c r="K8" s="6">
        <v>1.3580666659941654</v>
      </c>
      <c r="N8" s="4"/>
      <c r="O8" s="4"/>
      <c r="P8" s="6">
        <v>0.8852469723222659</v>
      </c>
      <c r="Q8" s="6">
        <v>1.0914024453887359</v>
      </c>
    </row>
    <row r="9" spans="1:19" x14ac:dyDescent="0.35">
      <c r="A9" s="1" t="s">
        <v>191</v>
      </c>
      <c r="B9" s="4">
        <v>0.73269182445384129</v>
      </c>
      <c r="C9" s="4">
        <v>0.90804571762273623</v>
      </c>
      <c r="D9" s="5"/>
      <c r="E9" s="5"/>
      <c r="H9" s="4">
        <v>0.98554223800360907</v>
      </c>
      <c r="I9" s="4">
        <v>1.222664464410198</v>
      </c>
      <c r="J9" s="5"/>
      <c r="K9" s="5"/>
      <c r="N9" s="4">
        <v>0.95879256003118096</v>
      </c>
      <c r="O9" s="4">
        <v>1.2044906001689237</v>
      </c>
      <c r="P9" s="5"/>
      <c r="Q9" s="5"/>
    </row>
    <row r="10" spans="1:19" x14ac:dyDescent="0.35">
      <c r="A10" s="1" t="s">
        <v>193</v>
      </c>
      <c r="B10" s="4"/>
      <c r="C10" s="4"/>
      <c r="D10" s="6">
        <v>0.88761787546568893</v>
      </c>
      <c r="E10" s="6">
        <v>0.91722477787157664</v>
      </c>
      <c r="H10" s="4"/>
      <c r="I10" s="4"/>
      <c r="J10" s="6">
        <v>1.4724327460555235</v>
      </c>
      <c r="K10" s="6">
        <v>1.5649694790233184</v>
      </c>
      <c r="N10" s="4"/>
      <c r="O10" s="4"/>
      <c r="P10" s="6">
        <v>0.93905191558747736</v>
      </c>
      <c r="Q10" s="6">
        <v>0.99060817789453659</v>
      </c>
    </row>
    <row r="11" spans="1:19" x14ac:dyDescent="0.35">
      <c r="A11" s="1" t="s">
        <v>195</v>
      </c>
      <c r="B11" s="4">
        <v>1.0680137700653753</v>
      </c>
      <c r="C11" s="4">
        <v>1.0787294867795216</v>
      </c>
      <c r="D11" s="5"/>
      <c r="E11" s="5"/>
      <c r="H11" s="4">
        <v>2.0164002330980386</v>
      </c>
      <c r="I11" s="4">
        <v>1.8934596447746115</v>
      </c>
      <c r="J11" s="5"/>
      <c r="K11" s="5"/>
      <c r="N11" s="4">
        <v>1.1521541661057508</v>
      </c>
      <c r="O11" s="4">
        <v>1.1052766297432544</v>
      </c>
      <c r="P11" s="5"/>
      <c r="Q11" s="5"/>
    </row>
    <row r="12" spans="1:19" x14ac:dyDescent="0.35">
      <c r="A12" s="1" t="s">
        <v>197</v>
      </c>
      <c r="B12" s="4"/>
      <c r="C12" s="4"/>
      <c r="D12" s="6">
        <v>1.1355544528338286</v>
      </c>
      <c r="E12" s="6">
        <v>1.4315327572469068</v>
      </c>
      <c r="H12" s="4"/>
      <c r="I12" s="4"/>
      <c r="J12" s="6">
        <v>2.1979629019552607</v>
      </c>
      <c r="K12" s="6">
        <v>2.771833845036217</v>
      </c>
      <c r="N12" s="4"/>
      <c r="O12" s="4"/>
      <c r="P12" s="6">
        <v>1.0566232418003754</v>
      </c>
      <c r="Q12" s="6">
        <v>1.4166026999564532</v>
      </c>
    </row>
    <row r="13" spans="1:19" x14ac:dyDescent="0.35">
      <c r="A13" s="1" t="s">
        <v>199</v>
      </c>
      <c r="B13" s="4">
        <v>0.83457278594751516</v>
      </c>
      <c r="C13" s="4">
        <v>0.89082514489660269</v>
      </c>
      <c r="D13" s="5"/>
      <c r="E13" s="5"/>
      <c r="H13" s="4">
        <v>1.4340761535604716</v>
      </c>
      <c r="I13" s="4">
        <v>1.6140349154406974</v>
      </c>
      <c r="J13" s="5"/>
      <c r="K13" s="5"/>
      <c r="N13" s="4">
        <v>0.92557455237667985</v>
      </c>
      <c r="O13" s="4">
        <v>1.0710257074639415</v>
      </c>
      <c r="P13" s="5"/>
      <c r="Q13" s="5"/>
    </row>
    <row r="14" spans="1:19" x14ac:dyDescent="0.35">
      <c r="A14" s="1" t="s">
        <v>201</v>
      </c>
      <c r="B14" s="4"/>
      <c r="C14" s="4"/>
      <c r="D14" s="6">
        <v>1.0681460896593773</v>
      </c>
      <c r="E14" s="6">
        <v>1.0092434919526485</v>
      </c>
      <c r="H14" s="4"/>
      <c r="I14" s="4"/>
      <c r="J14" s="6">
        <v>2.1102339840241537</v>
      </c>
      <c r="K14" s="6">
        <v>2.012109252529199</v>
      </c>
      <c r="N14" s="4"/>
      <c r="O14" s="4"/>
      <c r="P14" s="6">
        <v>1.1511535914095077</v>
      </c>
      <c r="Q14" s="6">
        <v>1.1419120649590127</v>
      </c>
    </row>
    <row r="15" spans="1:19" x14ac:dyDescent="0.35">
      <c r="A15" s="1" t="s">
        <v>203</v>
      </c>
      <c r="B15" s="4">
        <v>0.83423906003266712</v>
      </c>
      <c r="C15" s="4">
        <v>0.73046630017387026</v>
      </c>
      <c r="D15" s="5"/>
      <c r="E15" s="5"/>
      <c r="H15" s="4">
        <v>1.5640458627887088</v>
      </c>
      <c r="I15" s="4">
        <v>1.4944022774611601</v>
      </c>
      <c r="J15" s="5"/>
      <c r="K15" s="5"/>
      <c r="N15" s="4">
        <v>1.0387310863014518</v>
      </c>
      <c r="O15" s="4">
        <v>1.0370784292530884</v>
      </c>
      <c r="P15" s="5"/>
      <c r="Q15" s="5"/>
    </row>
    <row r="16" spans="1:19" x14ac:dyDescent="0.35">
      <c r="A16" s="1" t="s">
        <v>205</v>
      </c>
      <c r="B16" s="4"/>
      <c r="C16" s="4"/>
      <c r="D16" s="6">
        <v>0.90256415659093225</v>
      </c>
      <c r="E16" s="6">
        <v>0.93662597359599242</v>
      </c>
      <c r="H16" s="4"/>
      <c r="I16" s="4"/>
      <c r="J16" s="6">
        <v>1.8705276689272288</v>
      </c>
      <c r="K16" s="6">
        <v>1.8955478209853609</v>
      </c>
      <c r="N16" s="4"/>
      <c r="O16" s="4"/>
      <c r="P16" s="6">
        <v>1.0389277331417253</v>
      </c>
      <c r="Q16" s="6">
        <v>1.0918199078759916</v>
      </c>
    </row>
    <row r="17" spans="1:17" x14ac:dyDescent="0.35">
      <c r="A17" s="1" t="s">
        <v>207</v>
      </c>
      <c r="B17" s="4">
        <v>0.95026723313353556</v>
      </c>
      <c r="C17" s="4">
        <v>0.99359787591576798</v>
      </c>
      <c r="D17" s="5"/>
      <c r="E17" s="5"/>
      <c r="H17" s="4">
        <v>1.3491142264777984</v>
      </c>
      <c r="I17" s="4">
        <v>1.3319254978384545</v>
      </c>
      <c r="J17" s="5"/>
      <c r="K17" s="5"/>
      <c r="N17" s="4">
        <v>0.98451232449805648</v>
      </c>
      <c r="O17" s="4">
        <v>0.995491484720187</v>
      </c>
      <c r="P17" s="5"/>
      <c r="Q17" s="5"/>
    </row>
    <row r="18" spans="1:17" x14ac:dyDescent="0.35">
      <c r="A18" s="1" t="s">
        <v>209</v>
      </c>
      <c r="B18" s="4"/>
      <c r="C18" s="4"/>
      <c r="D18" s="6">
        <v>0.81840197682047633</v>
      </c>
      <c r="E18" s="6">
        <v>0.9296886430670106</v>
      </c>
      <c r="H18" s="4"/>
      <c r="I18" s="4"/>
      <c r="J18" s="6">
        <v>1.5773530909845097</v>
      </c>
      <c r="K18" s="6">
        <v>1.8658554240815826</v>
      </c>
      <c r="N18" s="4"/>
      <c r="O18" s="4"/>
      <c r="P18" s="6">
        <v>0.93532066867831465</v>
      </c>
      <c r="Q18" s="6">
        <v>0.99113032069011064</v>
      </c>
    </row>
    <row r="19" spans="1:17" x14ac:dyDescent="0.35">
      <c r="A19" s="1" t="s">
        <v>211</v>
      </c>
      <c r="B19" s="4">
        <v>1.0359187502355047</v>
      </c>
      <c r="C19" s="4">
        <v>0.92754807518611293</v>
      </c>
      <c r="D19" s="5"/>
      <c r="E19" s="5"/>
      <c r="H19" s="4">
        <v>1.790269358635542</v>
      </c>
      <c r="I19" s="4">
        <v>1.7192419939079502</v>
      </c>
      <c r="J19" s="5"/>
      <c r="K19" s="5"/>
      <c r="N19" s="4">
        <v>1.2312644671294746</v>
      </c>
      <c r="O19" s="4">
        <v>1.2335709007902085</v>
      </c>
      <c r="P19" s="5"/>
      <c r="Q19" s="5"/>
    </row>
    <row r="20" spans="1:17" x14ac:dyDescent="0.35">
      <c r="A20" s="1" t="s">
        <v>213</v>
      </c>
      <c r="B20" s="4"/>
      <c r="C20" s="4"/>
      <c r="D20" s="6">
        <v>1.0113000028234591</v>
      </c>
      <c r="E20" s="6">
        <v>0.91921944924612053</v>
      </c>
      <c r="H20" s="4"/>
      <c r="I20" s="4"/>
      <c r="J20" s="6">
        <v>1.983558446191138</v>
      </c>
      <c r="K20" s="6">
        <v>1.9959283409078836</v>
      </c>
      <c r="N20" s="4"/>
      <c r="O20" s="4"/>
      <c r="P20" s="6">
        <v>1.1469995353001394</v>
      </c>
      <c r="Q20" s="6">
        <v>1.1754347806932235</v>
      </c>
    </row>
    <row r="21" spans="1:17" x14ac:dyDescent="0.35">
      <c r="A21" s="1" t="s">
        <v>215</v>
      </c>
      <c r="B21" s="4">
        <v>0.64511741506568865</v>
      </c>
      <c r="C21" s="4">
        <v>0.52906712116139132</v>
      </c>
      <c r="D21" s="5"/>
      <c r="E21" s="5"/>
      <c r="H21" s="4">
        <v>0.91993459899090679</v>
      </c>
      <c r="I21" s="4">
        <v>0.88194247541109039</v>
      </c>
      <c r="J21" s="5"/>
      <c r="K21" s="5"/>
      <c r="N21" s="4">
        <v>0.74335908411740725</v>
      </c>
      <c r="O21" s="4">
        <v>0.63442959902486185</v>
      </c>
      <c r="P21" s="5"/>
      <c r="Q21" s="5"/>
    </row>
    <row r="22" spans="1:17" x14ac:dyDescent="0.35">
      <c r="A22" s="1" t="s">
        <v>217</v>
      </c>
      <c r="B22" s="4"/>
      <c r="C22" s="4"/>
      <c r="D22" s="6">
        <v>0.61069435760142121</v>
      </c>
      <c r="E22" s="6">
        <v>0.62027739983724417</v>
      </c>
      <c r="H22" s="4"/>
      <c r="I22" s="4"/>
      <c r="J22" s="6">
        <v>1.1757707137737232</v>
      </c>
      <c r="K22" s="6">
        <v>1.2250208166398371</v>
      </c>
      <c r="N22" s="4"/>
      <c r="O22" s="4"/>
      <c r="P22" s="6">
        <v>0.73338554875128248</v>
      </c>
      <c r="Q22" s="6">
        <v>0.78859575795100023</v>
      </c>
    </row>
    <row r="23" spans="1:17" x14ac:dyDescent="0.35">
      <c r="A23" s="1" t="s">
        <v>219</v>
      </c>
      <c r="B23" s="4">
        <v>0.46949733997006271</v>
      </c>
      <c r="C23" s="4">
        <v>0.81468799994483554</v>
      </c>
      <c r="D23" s="5"/>
      <c r="E23" s="5"/>
      <c r="H23" s="4">
        <v>0.77397864364573143</v>
      </c>
      <c r="I23" s="4">
        <v>1.6563987568341012</v>
      </c>
      <c r="J23" s="5"/>
      <c r="K23" s="5"/>
      <c r="N23" s="4">
        <v>0.7895154251580031</v>
      </c>
      <c r="O23" s="4">
        <v>1.4271530324531778</v>
      </c>
      <c r="P23" s="5"/>
      <c r="Q23" s="5"/>
    </row>
    <row r="24" spans="1:17" x14ac:dyDescent="0.35">
      <c r="A24" s="1" t="s">
        <v>221</v>
      </c>
      <c r="B24" s="4"/>
      <c r="C24" s="4"/>
      <c r="D24" s="6">
        <v>0.49813568315575973</v>
      </c>
      <c r="E24" s="6">
        <v>0.79904150810258001</v>
      </c>
      <c r="H24" s="4"/>
      <c r="I24" s="4"/>
      <c r="J24" s="6">
        <v>0.97358064561783253</v>
      </c>
      <c r="K24" s="6">
        <v>1.8221490741790971</v>
      </c>
      <c r="N24" s="4"/>
      <c r="O24" s="4"/>
      <c r="P24" s="6">
        <v>0.78969015038635948</v>
      </c>
      <c r="Q24" s="6">
        <v>1.2709137063491991</v>
      </c>
    </row>
    <row r="25" spans="1:17" x14ac:dyDescent="0.35">
      <c r="A25" s="1" t="s">
        <v>223</v>
      </c>
      <c r="B25" s="4">
        <v>0.66180589419017144</v>
      </c>
      <c r="C25" s="4">
        <v>1.1509195348627197</v>
      </c>
      <c r="D25" s="5"/>
      <c r="E25" s="5"/>
      <c r="H25" s="4">
        <v>0.88925253695043782</v>
      </c>
      <c r="I25" s="4">
        <v>2.1312845234299354</v>
      </c>
      <c r="J25" s="5"/>
      <c r="K25" s="5"/>
      <c r="N25" s="4">
        <v>0.71107618106779624</v>
      </c>
      <c r="O25" s="4">
        <v>1.3069063348138525</v>
      </c>
      <c r="P25" s="5"/>
      <c r="Q25" s="5"/>
    </row>
    <row r="26" spans="1:17" x14ac:dyDescent="0.35">
      <c r="A26" s="1" t="s">
        <v>225</v>
      </c>
      <c r="B26" s="4"/>
      <c r="C26" s="4"/>
      <c r="D26" s="6">
        <v>0.72676806194415067</v>
      </c>
      <c r="E26" s="6">
        <v>0.69360050920006056</v>
      </c>
      <c r="H26" s="4"/>
      <c r="I26" s="4"/>
      <c r="J26" s="6">
        <v>1.5775529846273681</v>
      </c>
      <c r="K26" s="6">
        <v>1.5369458666949773</v>
      </c>
      <c r="N26" s="4"/>
      <c r="O26" s="4"/>
      <c r="P26" s="6">
        <v>0.86509383263979023</v>
      </c>
      <c r="Q26" s="6">
        <v>0.8139146990279601</v>
      </c>
    </row>
  </sheetData>
  <mergeCells count="6">
    <mergeCell ref="B1:C1"/>
    <mergeCell ref="D1:E1"/>
    <mergeCell ref="H1:I1"/>
    <mergeCell ref="J1:K1"/>
    <mergeCell ref="N1:O1"/>
    <mergeCell ref="P1:Q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CEDBE65C2E2943A2F5E1039C536E5E" ma:contentTypeVersion="13" ma:contentTypeDescription="Create a new document." ma:contentTypeScope="" ma:versionID="0fb0fc6c8405d716338d48703a97007a">
  <xsd:schema xmlns:xsd="http://www.w3.org/2001/XMLSchema" xmlns:xs="http://www.w3.org/2001/XMLSchema" xmlns:p="http://schemas.microsoft.com/office/2006/metadata/properties" xmlns:ns2="1a7e1199-32c7-49c2-9a19-a79875b076f4" xmlns:ns3="cace5766-a9ae-4769-a047-c9dcedf52cfd" targetNamespace="http://schemas.microsoft.com/office/2006/metadata/properties" ma:root="true" ma:fieldsID="692c22f6d5d89f442ba1c7337b8139ca" ns2:_="" ns3:_="">
    <xsd:import namespace="1a7e1199-32c7-49c2-9a19-a79875b076f4"/>
    <xsd:import namespace="cace5766-a9ae-4769-a047-c9dcedf52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e1199-32c7-49c2-9a19-a79875b076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e5766-a9ae-4769-a047-c9dcedf52cf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8C3FAB-30CE-4BC6-8ACE-1A21AF5AE4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7e1199-32c7-49c2-9a19-a79875b076f4"/>
    <ds:schemaRef ds:uri="cace5766-a9ae-4769-a047-c9dcedf52c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6EA12D-9CD9-485A-852E-A79AEF3744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B81A0D-060E-4B87-97E9-97C262F85E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ASO 541-551 MT</vt:lpstr>
      <vt:lpstr>ASO 541-551 Total</vt:lpstr>
      <vt:lpstr>ASO 541-551 WT</vt:lpstr>
      <vt:lpstr>summary 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Jiali</dc:creator>
  <cp:lastModifiedBy>Nianwei Lin</cp:lastModifiedBy>
  <dcterms:created xsi:type="dcterms:W3CDTF">2021-06-14T16:00:19Z</dcterms:created>
  <dcterms:modified xsi:type="dcterms:W3CDTF">2021-07-06T22:34:07Z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0x010100F6CEDBE65C2E2943A2F5E1039C536E5E</vt:lpwstr>
  </property>
</Properties>
</file>